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27.xml" ContentType="application/vnd.openxmlformats-officedocument.spreadsheetml.externalLink+xml"/>
  <Override PartName="/xl/externalLinks/externalLink128.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35.xml" ContentType="application/vnd.openxmlformats-officedocument.spreadsheetml.externalLink+xml"/>
  <Override PartName="/xl/externalLinks/externalLink136.xml" ContentType="application/vnd.openxmlformats-officedocument.spreadsheetml.externalLink+xml"/>
  <Override PartName="/xl/externalLinks/externalLink137.xml" ContentType="application/vnd.openxmlformats-officedocument.spreadsheetml.externalLink+xml"/>
  <Override PartName="/xl/externalLinks/externalLink138.xml" ContentType="application/vnd.openxmlformats-officedocument.spreadsheetml.externalLink+xml"/>
  <Override PartName="/xl/externalLinks/externalLink139.xml" ContentType="application/vnd.openxmlformats-officedocument.spreadsheetml.externalLink+xml"/>
  <Override PartName="/xl/externalLinks/externalLink140.xml" ContentType="application/vnd.openxmlformats-officedocument.spreadsheetml.externalLink+xml"/>
  <Override PartName="/xl/externalLinks/externalLink141.xml" ContentType="application/vnd.openxmlformats-officedocument.spreadsheetml.externalLink+xml"/>
  <Override PartName="/xl/externalLinks/externalLink142.xml" ContentType="application/vnd.openxmlformats-officedocument.spreadsheetml.externalLink+xml"/>
  <Override PartName="/xl/externalLinks/externalLink143.xml" ContentType="application/vnd.openxmlformats-officedocument.spreadsheetml.externalLink+xml"/>
  <Override PartName="/xl/externalLinks/externalLink144.xml" ContentType="application/vnd.openxmlformats-officedocument.spreadsheetml.externalLink+xml"/>
  <Override PartName="/xl/externalLinks/externalLink145.xml" ContentType="application/vnd.openxmlformats-officedocument.spreadsheetml.externalLink+xml"/>
  <Override PartName="/xl/externalLinks/externalLink146.xml" ContentType="application/vnd.openxmlformats-officedocument.spreadsheetml.externalLink+xml"/>
  <Override PartName="/xl/externalLinks/externalLink147.xml" ContentType="application/vnd.openxmlformats-officedocument.spreadsheetml.externalLink+xml"/>
  <Override PartName="/xl/externalLinks/externalLink148.xml" ContentType="application/vnd.openxmlformats-officedocument.spreadsheetml.externalLink+xml"/>
  <Override PartName="/xl/externalLinks/externalLink149.xml" ContentType="application/vnd.openxmlformats-officedocument.spreadsheetml.externalLink+xml"/>
  <Override PartName="/xl/externalLinks/externalLink150.xml" ContentType="application/vnd.openxmlformats-officedocument.spreadsheetml.externalLink+xml"/>
  <Override PartName="/xl/externalLinks/externalLink151.xml" ContentType="application/vnd.openxmlformats-officedocument.spreadsheetml.externalLink+xml"/>
  <Override PartName="/xl/externalLinks/externalLink152.xml" ContentType="application/vnd.openxmlformats-officedocument.spreadsheetml.externalLink+xml"/>
  <Override PartName="/xl/externalLinks/externalLink153.xml" ContentType="application/vnd.openxmlformats-officedocument.spreadsheetml.externalLink+xml"/>
  <Override PartName="/xl/externalLinks/externalLink154.xml" ContentType="application/vnd.openxmlformats-officedocument.spreadsheetml.externalLink+xml"/>
  <Override PartName="/xl/externalLinks/externalLink155.xml" ContentType="application/vnd.openxmlformats-officedocument.spreadsheetml.externalLink+xml"/>
  <Override PartName="/xl/externalLinks/externalLink156.xml" ContentType="application/vnd.openxmlformats-officedocument.spreadsheetml.externalLink+xml"/>
  <Override PartName="/xl/externalLinks/externalLink157.xml" ContentType="application/vnd.openxmlformats-officedocument.spreadsheetml.externalLink+xml"/>
  <Override PartName="/xl/externalLinks/externalLink158.xml" ContentType="application/vnd.openxmlformats-officedocument.spreadsheetml.externalLink+xml"/>
  <Override PartName="/xl/externalLinks/externalLink159.xml" ContentType="application/vnd.openxmlformats-officedocument.spreadsheetml.externalLink+xml"/>
  <Override PartName="/xl/externalLinks/externalLink160.xml" ContentType="application/vnd.openxmlformats-officedocument.spreadsheetml.externalLink+xml"/>
  <Override PartName="/xl/externalLinks/externalLink161.xml" ContentType="application/vnd.openxmlformats-officedocument.spreadsheetml.externalLink+xml"/>
  <Override PartName="/xl/externalLinks/externalLink162.xml" ContentType="application/vnd.openxmlformats-officedocument.spreadsheetml.externalLink+xml"/>
  <Override PartName="/xl/externalLinks/externalLink163.xml" ContentType="application/vnd.openxmlformats-officedocument.spreadsheetml.externalLink+xml"/>
  <Override PartName="/xl/externalLinks/externalLink164.xml" ContentType="application/vnd.openxmlformats-officedocument.spreadsheetml.externalLink+xml"/>
  <Override PartName="/xl/externalLinks/externalLink165.xml" ContentType="application/vnd.openxmlformats-officedocument.spreadsheetml.externalLink+xml"/>
  <Override PartName="/xl/externalLinks/externalLink166.xml" ContentType="application/vnd.openxmlformats-officedocument.spreadsheetml.externalLink+xml"/>
  <Override PartName="/xl/externalLinks/externalLink167.xml" ContentType="application/vnd.openxmlformats-officedocument.spreadsheetml.externalLink+xml"/>
  <Override PartName="/xl/externalLinks/externalLink168.xml" ContentType="application/vnd.openxmlformats-officedocument.spreadsheetml.externalLink+xml"/>
  <Override PartName="/xl/externalLinks/externalLink169.xml" ContentType="application/vnd.openxmlformats-officedocument.spreadsheetml.externalLink+xml"/>
  <Override PartName="/xl/externalLinks/externalLink170.xml" ContentType="application/vnd.openxmlformats-officedocument.spreadsheetml.externalLink+xml"/>
  <Override PartName="/xl/externalLinks/externalLink171.xml" ContentType="application/vnd.openxmlformats-officedocument.spreadsheetml.externalLink+xml"/>
  <Override PartName="/xl/externalLinks/externalLink172.xml" ContentType="application/vnd.openxmlformats-officedocument.spreadsheetml.externalLink+xml"/>
  <Override PartName="/xl/externalLinks/externalLink173.xml" ContentType="application/vnd.openxmlformats-officedocument.spreadsheetml.externalLink+xml"/>
  <Override PartName="/xl/externalLinks/externalLink174.xml" ContentType="application/vnd.openxmlformats-officedocument.spreadsheetml.externalLink+xml"/>
  <Override PartName="/xl/externalLinks/externalLink175.xml" ContentType="application/vnd.openxmlformats-officedocument.spreadsheetml.externalLink+xml"/>
  <Override PartName="/xl/externalLinks/externalLink176.xml" ContentType="application/vnd.openxmlformats-officedocument.spreadsheetml.externalLink+xml"/>
  <Override PartName="/xl/externalLinks/externalLink177.xml" ContentType="application/vnd.openxmlformats-officedocument.spreadsheetml.externalLink+xml"/>
  <Override PartName="/xl/externalLinks/externalLink178.xml" ContentType="application/vnd.openxmlformats-officedocument.spreadsheetml.externalLink+xml"/>
  <Override PartName="/xl/externalLinks/externalLink179.xml" ContentType="application/vnd.openxmlformats-officedocument.spreadsheetml.externalLink+xml"/>
  <Override PartName="/xl/externalLinks/externalLink180.xml" ContentType="application/vnd.openxmlformats-officedocument.spreadsheetml.externalLink+xml"/>
  <Override PartName="/xl/externalLinks/externalLink181.xml" ContentType="application/vnd.openxmlformats-officedocument.spreadsheetml.externalLink+xml"/>
  <Override PartName="/xl/externalLinks/externalLink182.xml" ContentType="application/vnd.openxmlformats-officedocument.spreadsheetml.externalLink+xml"/>
  <Override PartName="/xl/externalLinks/externalLink183.xml" ContentType="application/vnd.openxmlformats-officedocument.spreadsheetml.externalLink+xml"/>
  <Override PartName="/xl/externalLinks/externalLink184.xml" ContentType="application/vnd.openxmlformats-officedocument.spreadsheetml.externalLink+xml"/>
  <Override PartName="/xl/externalLinks/externalLink185.xml" ContentType="application/vnd.openxmlformats-officedocument.spreadsheetml.externalLink+xml"/>
  <Override PartName="/xl/externalLinks/externalLink186.xml" ContentType="application/vnd.openxmlformats-officedocument.spreadsheetml.externalLink+xml"/>
  <Override PartName="/xl/externalLinks/externalLink187.xml" ContentType="application/vnd.openxmlformats-officedocument.spreadsheetml.externalLink+xml"/>
  <Override PartName="/xl/externalLinks/externalLink188.xml" ContentType="application/vnd.openxmlformats-officedocument.spreadsheetml.externalLink+xml"/>
  <Override PartName="/xl/externalLinks/externalLink189.xml" ContentType="application/vnd.openxmlformats-officedocument.spreadsheetml.externalLink+xml"/>
  <Override PartName="/xl/externalLinks/externalLink190.xml" ContentType="application/vnd.openxmlformats-officedocument.spreadsheetml.externalLink+xml"/>
  <Override PartName="/xl/externalLinks/externalLink191.xml" ContentType="application/vnd.openxmlformats-officedocument.spreadsheetml.externalLink+xml"/>
  <Override PartName="/xl/externalLinks/externalLink192.xml" ContentType="application/vnd.openxmlformats-officedocument.spreadsheetml.externalLink+xml"/>
  <Override PartName="/xl/externalLinks/externalLink193.xml" ContentType="application/vnd.openxmlformats-officedocument.spreadsheetml.externalLink+xml"/>
  <Override PartName="/xl/externalLinks/externalLink194.xml" ContentType="application/vnd.openxmlformats-officedocument.spreadsheetml.externalLink+xml"/>
  <Override PartName="/xl/externalLinks/externalLink195.xml" ContentType="application/vnd.openxmlformats-officedocument.spreadsheetml.externalLink+xml"/>
  <Override PartName="/xl/externalLinks/externalLink196.xml" ContentType="application/vnd.openxmlformats-officedocument.spreadsheetml.externalLink+xml"/>
  <Override PartName="/xl/externalLinks/externalLink197.xml" ContentType="application/vnd.openxmlformats-officedocument.spreadsheetml.externalLink+xml"/>
  <Override PartName="/xl/externalLinks/externalLink198.xml" ContentType="application/vnd.openxmlformats-officedocument.spreadsheetml.externalLink+xml"/>
  <Override PartName="/xl/externalLinks/externalLink199.xml" ContentType="application/vnd.openxmlformats-officedocument.spreadsheetml.externalLink+xml"/>
  <Override PartName="/xl/externalLinks/externalLink200.xml" ContentType="application/vnd.openxmlformats-officedocument.spreadsheetml.externalLink+xml"/>
  <Override PartName="/xl/externalLinks/externalLink201.xml" ContentType="application/vnd.openxmlformats-officedocument.spreadsheetml.externalLink+xml"/>
  <Override PartName="/xl/externalLinks/externalLink202.xml" ContentType="application/vnd.openxmlformats-officedocument.spreadsheetml.externalLink+xml"/>
  <Override PartName="/xl/externalLinks/externalLink203.xml" ContentType="application/vnd.openxmlformats-officedocument.spreadsheetml.externalLink+xml"/>
  <Override PartName="/xl/externalLinks/externalLink204.xml" ContentType="application/vnd.openxmlformats-officedocument.spreadsheetml.externalLink+xml"/>
  <Override PartName="/xl/externalLinks/externalLink205.xml" ContentType="application/vnd.openxmlformats-officedocument.spreadsheetml.externalLink+xml"/>
  <Override PartName="/xl/externalLinks/externalLink206.xml" ContentType="application/vnd.openxmlformats-officedocument.spreadsheetml.externalLink+xml"/>
  <Override PartName="/xl/externalLinks/externalLink207.xml" ContentType="application/vnd.openxmlformats-officedocument.spreadsheetml.externalLink+xml"/>
  <Override PartName="/xl/externalLinks/externalLink208.xml" ContentType="application/vnd.openxmlformats-officedocument.spreadsheetml.externalLink+xml"/>
  <Override PartName="/xl/externalLinks/externalLink209.xml" ContentType="application/vnd.openxmlformats-officedocument.spreadsheetml.externalLink+xml"/>
  <Override PartName="/xl/externalLinks/externalLink210.xml" ContentType="application/vnd.openxmlformats-officedocument.spreadsheetml.externalLink+xml"/>
  <Override PartName="/xl/externalLinks/externalLink211.xml" ContentType="application/vnd.openxmlformats-officedocument.spreadsheetml.externalLink+xml"/>
  <Override PartName="/xl/externalLinks/externalLink212.xml" ContentType="application/vnd.openxmlformats-officedocument.spreadsheetml.externalLink+xml"/>
  <Override PartName="/xl/externalLinks/externalLink213.xml" ContentType="application/vnd.openxmlformats-officedocument.spreadsheetml.externalLink+xml"/>
  <Override PartName="/xl/externalLinks/externalLink214.xml" ContentType="application/vnd.openxmlformats-officedocument.spreadsheetml.externalLink+xml"/>
  <Override PartName="/xl/externalLinks/externalLink215.xml" ContentType="application/vnd.openxmlformats-officedocument.spreadsheetml.externalLink+xml"/>
  <Override PartName="/xl/externalLinks/externalLink216.xml" ContentType="application/vnd.openxmlformats-officedocument.spreadsheetml.externalLink+xml"/>
  <Override PartName="/xl/externalLinks/externalLink217.xml" ContentType="application/vnd.openxmlformats-officedocument.spreadsheetml.externalLink+xml"/>
  <Override PartName="/xl/externalLinks/externalLink218.xml" ContentType="application/vnd.openxmlformats-officedocument.spreadsheetml.externalLink+xml"/>
  <Override PartName="/xl/externalLinks/externalLink219.xml" ContentType="application/vnd.openxmlformats-officedocument.spreadsheetml.externalLink+xml"/>
  <Override PartName="/xl/externalLinks/externalLink220.xml" ContentType="application/vnd.openxmlformats-officedocument.spreadsheetml.externalLink+xml"/>
  <Override PartName="/xl/externalLinks/externalLink221.xml" ContentType="application/vnd.openxmlformats-officedocument.spreadsheetml.externalLink+xml"/>
  <Override PartName="/xl/externalLinks/externalLink222.xml" ContentType="application/vnd.openxmlformats-officedocument.spreadsheetml.externalLink+xml"/>
  <Override PartName="/xl/externalLinks/externalLink223.xml" ContentType="application/vnd.openxmlformats-officedocument.spreadsheetml.externalLink+xml"/>
  <Override PartName="/xl/externalLinks/externalLink224.xml" ContentType="application/vnd.openxmlformats-officedocument.spreadsheetml.externalLink+xml"/>
  <Override PartName="/xl/externalLinks/externalLink225.xml" ContentType="application/vnd.openxmlformats-officedocument.spreadsheetml.externalLink+xml"/>
  <Override PartName="/xl/externalLinks/externalLink226.xml" ContentType="application/vnd.openxmlformats-officedocument.spreadsheetml.externalLink+xml"/>
  <Override PartName="/xl/externalLinks/externalLink227.xml" ContentType="application/vnd.openxmlformats-officedocument.spreadsheetml.externalLink+xml"/>
  <Override PartName="/xl/externalLinks/externalLink228.xml" ContentType="application/vnd.openxmlformats-officedocument.spreadsheetml.externalLink+xml"/>
  <Override PartName="/xl/externalLinks/externalLink229.xml" ContentType="application/vnd.openxmlformats-officedocument.spreadsheetml.externalLink+xml"/>
  <Override PartName="/xl/externalLinks/externalLink230.xml" ContentType="application/vnd.openxmlformats-officedocument.spreadsheetml.externalLink+xml"/>
  <Override PartName="/xl/externalLinks/externalLink231.xml" ContentType="application/vnd.openxmlformats-officedocument.spreadsheetml.externalLink+xml"/>
  <Override PartName="/xl/externalLinks/externalLink232.xml" ContentType="application/vnd.openxmlformats-officedocument.spreadsheetml.externalLink+xml"/>
  <Override PartName="/xl/externalLinks/externalLink233.xml" ContentType="application/vnd.openxmlformats-officedocument.spreadsheetml.externalLink+xml"/>
  <Override PartName="/xl/externalLinks/externalLink234.xml" ContentType="application/vnd.openxmlformats-officedocument.spreadsheetml.externalLink+xml"/>
  <Override PartName="/xl/externalLinks/externalLink235.xml" ContentType="application/vnd.openxmlformats-officedocument.spreadsheetml.externalLink+xml"/>
  <Override PartName="/xl/externalLinks/externalLink236.xml" ContentType="application/vnd.openxmlformats-officedocument.spreadsheetml.externalLink+xml"/>
  <Override PartName="/xl/externalLinks/externalLink237.xml" ContentType="application/vnd.openxmlformats-officedocument.spreadsheetml.externalLink+xml"/>
  <Override PartName="/xl/externalLinks/externalLink238.xml" ContentType="application/vnd.openxmlformats-officedocument.spreadsheetml.externalLink+xml"/>
  <Override PartName="/xl/externalLinks/externalLink239.xml" ContentType="application/vnd.openxmlformats-officedocument.spreadsheetml.externalLink+xml"/>
  <Override PartName="/xl/externalLinks/externalLink240.xml" ContentType="application/vnd.openxmlformats-officedocument.spreadsheetml.externalLink+xml"/>
  <Override PartName="/xl/externalLinks/externalLink241.xml" ContentType="application/vnd.openxmlformats-officedocument.spreadsheetml.externalLink+xml"/>
  <Override PartName="/xl/externalLinks/externalLink242.xml" ContentType="application/vnd.openxmlformats-officedocument.spreadsheetml.externalLink+xml"/>
  <Override PartName="/xl/externalLinks/externalLink243.xml" ContentType="application/vnd.openxmlformats-officedocument.spreadsheetml.externalLink+xml"/>
  <Override PartName="/xl/externalLinks/externalLink244.xml" ContentType="application/vnd.openxmlformats-officedocument.spreadsheetml.externalLink+xml"/>
  <Override PartName="/xl/externalLinks/externalLink245.xml" ContentType="application/vnd.openxmlformats-officedocument.spreadsheetml.externalLink+xml"/>
  <Override PartName="/xl/externalLinks/externalLink246.xml" ContentType="application/vnd.openxmlformats-officedocument.spreadsheetml.externalLink+xml"/>
  <Override PartName="/xl/externalLinks/externalLink247.xml" ContentType="application/vnd.openxmlformats-officedocument.spreadsheetml.externalLink+xml"/>
  <Override PartName="/xl/externalLinks/externalLink248.xml" ContentType="application/vnd.openxmlformats-officedocument.spreadsheetml.externalLink+xml"/>
  <Override PartName="/xl/externalLinks/externalLink249.xml" ContentType="application/vnd.openxmlformats-officedocument.spreadsheetml.externalLink+xml"/>
  <Override PartName="/xl/externalLinks/externalLink250.xml" ContentType="application/vnd.openxmlformats-officedocument.spreadsheetml.externalLink+xml"/>
  <Override PartName="/xl/externalLinks/externalLink251.xml" ContentType="application/vnd.openxmlformats-officedocument.spreadsheetml.externalLink+xml"/>
  <Override PartName="/xl/externalLinks/externalLink252.xml" ContentType="application/vnd.openxmlformats-officedocument.spreadsheetml.externalLink+xml"/>
  <Override PartName="/xl/externalLinks/externalLink253.xml" ContentType="application/vnd.openxmlformats-officedocument.spreadsheetml.externalLink+xml"/>
  <Override PartName="/xl/externalLinks/externalLink254.xml" ContentType="application/vnd.openxmlformats-officedocument.spreadsheetml.externalLink+xml"/>
  <Override PartName="/xl/externalLinks/externalLink255.xml" ContentType="application/vnd.openxmlformats-officedocument.spreadsheetml.externalLink+xml"/>
  <Override PartName="/xl/externalLinks/externalLink256.xml" ContentType="application/vnd.openxmlformats-officedocument.spreadsheetml.externalLink+xml"/>
  <Override PartName="/xl/externalLinks/externalLink257.xml" ContentType="application/vnd.openxmlformats-officedocument.spreadsheetml.externalLink+xml"/>
  <Override PartName="/xl/externalLinks/externalLink258.xml" ContentType="application/vnd.openxmlformats-officedocument.spreadsheetml.externalLink+xml"/>
  <Override PartName="/xl/externalLinks/externalLink259.xml" ContentType="application/vnd.openxmlformats-officedocument.spreadsheetml.externalLink+xml"/>
  <Override PartName="/xl/externalLinks/externalLink260.xml" ContentType="application/vnd.openxmlformats-officedocument.spreadsheetml.externalLink+xml"/>
  <Override PartName="/xl/externalLinks/externalLink261.xml" ContentType="application/vnd.openxmlformats-officedocument.spreadsheetml.externalLink+xml"/>
  <Override PartName="/xl/externalLinks/externalLink262.xml" ContentType="application/vnd.openxmlformats-officedocument.spreadsheetml.externalLink+xml"/>
  <Override PartName="/xl/externalLinks/externalLink263.xml" ContentType="application/vnd.openxmlformats-officedocument.spreadsheetml.externalLink+xml"/>
  <Override PartName="/xl/externalLinks/externalLink264.xml" ContentType="application/vnd.openxmlformats-officedocument.spreadsheetml.externalLink+xml"/>
  <Override PartName="/xl/externalLinks/externalLink265.xml" ContentType="application/vnd.openxmlformats-officedocument.spreadsheetml.externalLink+xml"/>
  <Override PartName="/xl/externalLinks/externalLink266.xml" ContentType="application/vnd.openxmlformats-officedocument.spreadsheetml.externalLink+xml"/>
  <Override PartName="/xl/externalLinks/externalLink267.xml" ContentType="application/vnd.openxmlformats-officedocument.spreadsheetml.externalLink+xml"/>
  <Override PartName="/xl/externalLinks/externalLink268.xml" ContentType="application/vnd.openxmlformats-officedocument.spreadsheetml.externalLink+xml"/>
  <Override PartName="/xl/externalLinks/externalLink269.xml" ContentType="application/vnd.openxmlformats-officedocument.spreadsheetml.externalLink+xml"/>
  <Override PartName="/xl/externalLinks/externalLink270.xml" ContentType="application/vnd.openxmlformats-officedocument.spreadsheetml.externalLink+xml"/>
  <Override PartName="/xl/externalLinks/externalLink271.xml" ContentType="application/vnd.openxmlformats-officedocument.spreadsheetml.externalLink+xml"/>
  <Override PartName="/xl/externalLinks/externalLink272.xml" ContentType="application/vnd.openxmlformats-officedocument.spreadsheetml.externalLink+xml"/>
  <Override PartName="/xl/externalLinks/externalLink273.xml" ContentType="application/vnd.openxmlformats-officedocument.spreadsheetml.externalLink+xml"/>
  <Override PartName="/xl/externalLinks/externalLink274.xml" ContentType="application/vnd.openxmlformats-officedocument.spreadsheetml.externalLink+xml"/>
  <Override PartName="/xl/externalLinks/externalLink275.xml" ContentType="application/vnd.openxmlformats-officedocument.spreadsheetml.externalLink+xml"/>
  <Override PartName="/xl/externalLinks/externalLink276.xml" ContentType="application/vnd.openxmlformats-officedocument.spreadsheetml.externalLink+xml"/>
  <Override PartName="/xl/externalLinks/externalLink277.xml" ContentType="application/vnd.openxmlformats-officedocument.spreadsheetml.externalLink+xml"/>
  <Override PartName="/xl/externalLinks/externalLink278.xml" ContentType="application/vnd.openxmlformats-officedocument.spreadsheetml.externalLink+xml"/>
  <Override PartName="/xl/externalLinks/externalLink279.xml" ContentType="application/vnd.openxmlformats-officedocument.spreadsheetml.externalLink+xml"/>
  <Override PartName="/xl/externalLinks/externalLink280.xml" ContentType="application/vnd.openxmlformats-officedocument.spreadsheetml.externalLink+xml"/>
  <Override PartName="/xl/externalLinks/externalLink281.xml" ContentType="application/vnd.openxmlformats-officedocument.spreadsheetml.externalLink+xml"/>
  <Override PartName="/xl/externalLinks/externalLink282.xml" ContentType="application/vnd.openxmlformats-officedocument.spreadsheetml.externalLink+xml"/>
  <Override PartName="/xl/externalLinks/externalLink283.xml" ContentType="application/vnd.openxmlformats-officedocument.spreadsheetml.externalLink+xml"/>
  <Override PartName="/xl/externalLinks/externalLink284.xml" ContentType="application/vnd.openxmlformats-officedocument.spreadsheetml.externalLink+xml"/>
  <Override PartName="/xl/externalLinks/externalLink285.xml" ContentType="application/vnd.openxmlformats-officedocument.spreadsheetml.externalLink+xml"/>
  <Override PartName="/xl/externalLinks/externalLink286.xml" ContentType="application/vnd.openxmlformats-officedocument.spreadsheetml.externalLink+xml"/>
  <Override PartName="/xl/externalLinks/externalLink287.xml" ContentType="application/vnd.openxmlformats-officedocument.spreadsheetml.externalLink+xml"/>
  <Override PartName="/xl/externalLinks/externalLink288.xml" ContentType="application/vnd.openxmlformats-officedocument.spreadsheetml.externalLink+xml"/>
  <Override PartName="/xl/externalLinks/externalLink289.xml" ContentType="application/vnd.openxmlformats-officedocument.spreadsheetml.externalLink+xml"/>
  <Override PartName="/xl/externalLinks/externalLink290.xml" ContentType="application/vnd.openxmlformats-officedocument.spreadsheetml.externalLink+xml"/>
  <Override PartName="/xl/externalLinks/externalLink291.xml" ContentType="application/vnd.openxmlformats-officedocument.spreadsheetml.externalLink+xml"/>
  <Override PartName="/xl/externalLinks/externalLink292.xml" ContentType="application/vnd.openxmlformats-officedocument.spreadsheetml.externalLink+xml"/>
  <Override PartName="/xl/externalLinks/externalLink293.xml" ContentType="application/vnd.openxmlformats-officedocument.spreadsheetml.externalLink+xml"/>
  <Override PartName="/xl/externalLinks/externalLink294.xml" ContentType="application/vnd.openxmlformats-officedocument.spreadsheetml.externalLink+xml"/>
  <Override PartName="/xl/externalLinks/externalLink295.xml" ContentType="application/vnd.openxmlformats-officedocument.spreadsheetml.externalLink+xml"/>
  <Override PartName="/xl/externalLinks/externalLink296.xml" ContentType="application/vnd.openxmlformats-officedocument.spreadsheetml.externalLink+xml"/>
  <Override PartName="/xl/externalLinks/externalLink297.xml" ContentType="application/vnd.openxmlformats-officedocument.spreadsheetml.externalLink+xml"/>
  <Override PartName="/xl/externalLinks/externalLink298.xml" ContentType="application/vnd.openxmlformats-officedocument.spreadsheetml.externalLink+xml"/>
  <Override PartName="/xl/externalLinks/externalLink299.xml" ContentType="application/vnd.openxmlformats-officedocument.spreadsheetml.externalLink+xml"/>
  <Override PartName="/xl/externalLinks/externalLink300.xml" ContentType="application/vnd.openxmlformats-officedocument.spreadsheetml.externalLink+xml"/>
  <Override PartName="/xl/externalLinks/externalLink301.xml" ContentType="application/vnd.openxmlformats-officedocument.spreadsheetml.externalLink+xml"/>
  <Override PartName="/xl/externalLinks/externalLink302.xml" ContentType="application/vnd.openxmlformats-officedocument.spreadsheetml.externalLink+xml"/>
  <Override PartName="/xl/externalLinks/externalLink303.xml" ContentType="application/vnd.openxmlformats-officedocument.spreadsheetml.externalLink+xml"/>
  <Override PartName="/xl/externalLinks/externalLink304.xml" ContentType="application/vnd.openxmlformats-officedocument.spreadsheetml.externalLink+xml"/>
  <Override PartName="/xl/externalLinks/externalLink305.xml" ContentType="application/vnd.openxmlformats-officedocument.spreadsheetml.externalLink+xml"/>
  <Override PartName="/xl/externalLinks/externalLink306.xml" ContentType="application/vnd.openxmlformats-officedocument.spreadsheetml.externalLink+xml"/>
  <Override PartName="/xl/externalLinks/externalLink307.xml" ContentType="application/vnd.openxmlformats-officedocument.spreadsheetml.externalLink+xml"/>
  <Override PartName="/xl/externalLinks/externalLink308.xml" ContentType="application/vnd.openxmlformats-officedocument.spreadsheetml.externalLink+xml"/>
  <Override PartName="/xl/externalLinks/externalLink309.xml" ContentType="application/vnd.openxmlformats-officedocument.spreadsheetml.externalLink+xml"/>
  <Override PartName="/xl/externalLinks/externalLink310.xml" ContentType="application/vnd.openxmlformats-officedocument.spreadsheetml.externalLink+xml"/>
  <Override PartName="/xl/externalLinks/externalLink311.xml" ContentType="application/vnd.openxmlformats-officedocument.spreadsheetml.externalLink+xml"/>
  <Override PartName="/xl/externalLinks/externalLink312.xml" ContentType="application/vnd.openxmlformats-officedocument.spreadsheetml.externalLink+xml"/>
  <Override PartName="/xl/externalLinks/externalLink313.xml" ContentType="application/vnd.openxmlformats-officedocument.spreadsheetml.externalLink+xml"/>
  <Override PartName="/xl/externalLinks/externalLink314.xml" ContentType="application/vnd.openxmlformats-officedocument.spreadsheetml.externalLink+xml"/>
  <Override PartName="/xl/externalLinks/externalLink315.xml" ContentType="application/vnd.openxmlformats-officedocument.spreadsheetml.externalLink+xml"/>
  <Override PartName="/xl/externalLinks/externalLink316.xml" ContentType="application/vnd.openxmlformats-officedocument.spreadsheetml.externalLink+xml"/>
  <Override PartName="/xl/externalLinks/externalLink317.xml" ContentType="application/vnd.openxmlformats-officedocument.spreadsheetml.externalLink+xml"/>
  <Override PartName="/xl/externalLinks/externalLink318.xml" ContentType="application/vnd.openxmlformats-officedocument.spreadsheetml.externalLink+xml"/>
  <Override PartName="/xl/externalLinks/externalLink319.xml" ContentType="application/vnd.openxmlformats-officedocument.spreadsheetml.externalLink+xml"/>
  <Override PartName="/xl/externalLinks/externalLink320.xml" ContentType="application/vnd.openxmlformats-officedocument.spreadsheetml.externalLink+xml"/>
  <Override PartName="/xl/externalLinks/externalLink321.xml" ContentType="application/vnd.openxmlformats-officedocument.spreadsheetml.externalLink+xml"/>
  <Override PartName="/xl/externalLinks/externalLink322.xml" ContentType="application/vnd.openxmlformats-officedocument.spreadsheetml.externalLink+xml"/>
  <Override PartName="/xl/externalLinks/externalLink323.xml" ContentType="application/vnd.openxmlformats-officedocument.spreadsheetml.externalLink+xml"/>
  <Override PartName="/xl/externalLinks/externalLink324.xml" ContentType="application/vnd.openxmlformats-officedocument.spreadsheetml.externalLink+xml"/>
  <Override PartName="/xl/externalLinks/externalLink325.xml" ContentType="application/vnd.openxmlformats-officedocument.spreadsheetml.externalLink+xml"/>
  <Override PartName="/xl/externalLinks/externalLink326.xml" ContentType="application/vnd.openxmlformats-officedocument.spreadsheetml.externalLink+xml"/>
  <Override PartName="/xl/externalLinks/externalLink327.xml" ContentType="application/vnd.openxmlformats-officedocument.spreadsheetml.externalLink+xml"/>
  <Override PartName="/xl/externalLinks/externalLink328.xml" ContentType="application/vnd.openxmlformats-officedocument.spreadsheetml.externalLink+xml"/>
  <Override PartName="/xl/externalLinks/externalLink329.xml" ContentType="application/vnd.openxmlformats-officedocument.spreadsheetml.externalLink+xml"/>
  <Override PartName="/xl/externalLinks/externalLink330.xml" ContentType="application/vnd.openxmlformats-officedocument.spreadsheetml.externalLink+xml"/>
  <Override PartName="/xl/externalLinks/externalLink331.xml" ContentType="application/vnd.openxmlformats-officedocument.spreadsheetml.externalLink+xml"/>
  <Override PartName="/xl/externalLinks/externalLink332.xml" ContentType="application/vnd.openxmlformats-officedocument.spreadsheetml.externalLink+xml"/>
  <Override PartName="/xl/externalLinks/externalLink333.xml" ContentType="application/vnd.openxmlformats-officedocument.spreadsheetml.externalLink+xml"/>
  <Override PartName="/xl/externalLinks/externalLink334.xml" ContentType="application/vnd.openxmlformats-officedocument.spreadsheetml.externalLink+xml"/>
  <Override PartName="/xl/externalLinks/externalLink335.xml" ContentType="application/vnd.openxmlformats-officedocument.spreadsheetml.externalLink+xml"/>
  <Override PartName="/xl/externalLinks/externalLink336.xml" ContentType="application/vnd.openxmlformats-officedocument.spreadsheetml.externalLink+xml"/>
  <Override PartName="/xl/externalLinks/externalLink337.xml" ContentType="application/vnd.openxmlformats-officedocument.spreadsheetml.externalLink+xml"/>
  <Override PartName="/xl/externalLinks/externalLink338.xml" ContentType="application/vnd.openxmlformats-officedocument.spreadsheetml.externalLink+xml"/>
  <Override PartName="/xl/externalLinks/externalLink339.xml" ContentType="application/vnd.openxmlformats-officedocument.spreadsheetml.externalLink+xml"/>
  <Override PartName="/xl/externalLinks/externalLink340.xml" ContentType="application/vnd.openxmlformats-officedocument.spreadsheetml.externalLink+xml"/>
  <Override PartName="/xl/externalLinks/externalLink341.xml" ContentType="application/vnd.openxmlformats-officedocument.spreadsheetml.externalLink+xml"/>
  <Override PartName="/xl/externalLinks/externalLink342.xml" ContentType="application/vnd.openxmlformats-officedocument.spreadsheetml.externalLink+xml"/>
  <Override PartName="/xl/externalLinks/externalLink343.xml" ContentType="application/vnd.openxmlformats-officedocument.spreadsheetml.externalLink+xml"/>
  <Override PartName="/xl/externalLinks/externalLink344.xml" ContentType="application/vnd.openxmlformats-officedocument.spreadsheetml.externalLink+xml"/>
  <Override PartName="/xl/externalLinks/externalLink345.xml" ContentType="application/vnd.openxmlformats-officedocument.spreadsheetml.externalLink+xml"/>
  <Override PartName="/xl/externalLinks/externalLink346.xml" ContentType="application/vnd.openxmlformats-officedocument.spreadsheetml.externalLink+xml"/>
  <Override PartName="/xl/externalLinks/externalLink347.xml" ContentType="application/vnd.openxmlformats-officedocument.spreadsheetml.externalLink+xml"/>
  <Override PartName="/xl/externalLinks/externalLink348.xml" ContentType="application/vnd.openxmlformats-officedocument.spreadsheetml.externalLink+xml"/>
  <Override PartName="/xl/externalLinks/externalLink349.xml" ContentType="application/vnd.openxmlformats-officedocument.spreadsheetml.externalLink+xml"/>
  <Override PartName="/xl/externalLinks/externalLink350.xml" ContentType="application/vnd.openxmlformats-officedocument.spreadsheetml.externalLink+xml"/>
  <Override PartName="/xl/externalLinks/externalLink351.xml" ContentType="application/vnd.openxmlformats-officedocument.spreadsheetml.externalLink+xml"/>
  <Override PartName="/xl/externalLinks/externalLink352.xml" ContentType="application/vnd.openxmlformats-officedocument.spreadsheetml.externalLink+xml"/>
  <Override PartName="/xl/externalLinks/externalLink353.xml" ContentType="application/vnd.openxmlformats-officedocument.spreadsheetml.externalLink+xml"/>
  <Override PartName="/xl/externalLinks/externalLink354.xml" ContentType="application/vnd.openxmlformats-officedocument.spreadsheetml.externalLink+xml"/>
  <Override PartName="/xl/externalLinks/externalLink355.xml" ContentType="application/vnd.openxmlformats-officedocument.spreadsheetml.externalLink+xml"/>
  <Override PartName="/xl/externalLinks/externalLink356.xml" ContentType="application/vnd.openxmlformats-officedocument.spreadsheetml.externalLink+xml"/>
  <Override PartName="/xl/externalLinks/externalLink357.xml" ContentType="application/vnd.openxmlformats-officedocument.spreadsheetml.externalLink+xml"/>
  <Override PartName="/xl/externalLinks/externalLink358.xml" ContentType="application/vnd.openxmlformats-officedocument.spreadsheetml.externalLink+xml"/>
  <Override PartName="/xl/externalLinks/externalLink359.xml" ContentType="application/vnd.openxmlformats-officedocument.spreadsheetml.externalLink+xml"/>
  <Override PartName="/xl/externalLinks/externalLink360.xml" ContentType="application/vnd.openxmlformats-officedocument.spreadsheetml.externalLink+xml"/>
  <Override PartName="/xl/externalLinks/externalLink361.xml" ContentType="application/vnd.openxmlformats-officedocument.spreadsheetml.externalLink+xml"/>
  <Override PartName="/xl/externalLinks/externalLink362.xml" ContentType="application/vnd.openxmlformats-officedocument.spreadsheetml.externalLink+xml"/>
  <Override PartName="/xl/externalLinks/externalLink363.xml" ContentType="application/vnd.openxmlformats-officedocument.spreadsheetml.externalLink+xml"/>
  <Override PartName="/xl/externalLinks/externalLink364.xml" ContentType="application/vnd.openxmlformats-officedocument.spreadsheetml.externalLink+xml"/>
  <Override PartName="/xl/externalLinks/externalLink365.xml" ContentType="application/vnd.openxmlformats-officedocument.spreadsheetml.externalLink+xml"/>
  <Override PartName="/xl/externalLinks/externalLink366.xml" ContentType="application/vnd.openxmlformats-officedocument.spreadsheetml.externalLink+xml"/>
  <Override PartName="/xl/externalLinks/externalLink367.xml" ContentType="application/vnd.openxmlformats-officedocument.spreadsheetml.externalLink+xml"/>
  <Override PartName="/xl/externalLinks/externalLink368.xml" ContentType="application/vnd.openxmlformats-officedocument.spreadsheetml.externalLink+xml"/>
  <Override PartName="/xl/externalLinks/externalLink369.xml" ContentType="application/vnd.openxmlformats-officedocument.spreadsheetml.externalLink+xml"/>
  <Override PartName="/xl/externalLinks/externalLink370.xml" ContentType="application/vnd.openxmlformats-officedocument.spreadsheetml.externalLink+xml"/>
  <Override PartName="/xl/externalLinks/externalLink371.xml" ContentType="application/vnd.openxmlformats-officedocument.spreadsheetml.externalLink+xml"/>
  <Override PartName="/xl/externalLinks/externalLink372.xml" ContentType="application/vnd.openxmlformats-officedocument.spreadsheetml.externalLink+xml"/>
  <Override PartName="/xl/externalLinks/externalLink373.xml" ContentType="application/vnd.openxmlformats-officedocument.spreadsheetml.externalLink+xml"/>
  <Override PartName="/xl/externalLinks/externalLink374.xml" ContentType="application/vnd.openxmlformats-officedocument.spreadsheetml.externalLink+xml"/>
  <Override PartName="/xl/externalLinks/externalLink375.xml" ContentType="application/vnd.openxmlformats-officedocument.spreadsheetml.externalLink+xml"/>
  <Override PartName="/xl/externalLinks/externalLink376.xml" ContentType="application/vnd.openxmlformats-officedocument.spreadsheetml.externalLink+xml"/>
  <Override PartName="/xl/externalLinks/externalLink377.xml" ContentType="application/vnd.openxmlformats-officedocument.spreadsheetml.externalLink+xml"/>
  <Override PartName="/xl/externalLinks/externalLink378.xml" ContentType="application/vnd.openxmlformats-officedocument.spreadsheetml.externalLink+xml"/>
  <Override PartName="/xl/externalLinks/externalLink379.xml" ContentType="application/vnd.openxmlformats-officedocument.spreadsheetml.externalLink+xml"/>
  <Override PartName="/xl/externalLinks/externalLink380.xml" ContentType="application/vnd.openxmlformats-officedocument.spreadsheetml.externalLink+xml"/>
  <Override PartName="/xl/externalLinks/externalLink381.xml" ContentType="application/vnd.openxmlformats-officedocument.spreadsheetml.externalLink+xml"/>
  <Override PartName="/xl/externalLinks/externalLink382.xml" ContentType="application/vnd.openxmlformats-officedocument.spreadsheetml.externalLink+xml"/>
  <Override PartName="/xl/externalLinks/externalLink383.xml" ContentType="application/vnd.openxmlformats-officedocument.spreadsheetml.externalLink+xml"/>
  <Override PartName="/xl/externalLinks/externalLink384.xml" ContentType="application/vnd.openxmlformats-officedocument.spreadsheetml.externalLink+xml"/>
  <Override PartName="/xl/externalLinks/externalLink385.xml" ContentType="application/vnd.openxmlformats-officedocument.spreadsheetml.externalLink+xml"/>
  <Override PartName="/xl/externalLinks/externalLink386.xml" ContentType="application/vnd.openxmlformats-officedocument.spreadsheetml.externalLink+xml"/>
  <Override PartName="/xl/externalLinks/externalLink387.xml" ContentType="application/vnd.openxmlformats-officedocument.spreadsheetml.externalLink+xml"/>
  <Override PartName="/xl/externalLinks/externalLink388.xml" ContentType="application/vnd.openxmlformats-officedocument.spreadsheetml.externalLink+xml"/>
  <Override PartName="/xl/externalLinks/externalLink389.xml" ContentType="application/vnd.openxmlformats-officedocument.spreadsheetml.externalLink+xml"/>
  <Override PartName="/xl/externalLinks/externalLink390.xml" ContentType="application/vnd.openxmlformats-officedocument.spreadsheetml.externalLink+xml"/>
  <Override PartName="/xl/externalLinks/externalLink391.xml" ContentType="application/vnd.openxmlformats-officedocument.spreadsheetml.externalLink+xml"/>
  <Override PartName="/xl/externalLinks/externalLink392.xml" ContentType="application/vnd.openxmlformats-officedocument.spreadsheetml.externalLink+xml"/>
  <Override PartName="/xl/externalLinks/externalLink393.xml" ContentType="application/vnd.openxmlformats-officedocument.spreadsheetml.externalLink+xml"/>
  <Override PartName="/xl/externalLinks/externalLink394.xml" ContentType="application/vnd.openxmlformats-officedocument.spreadsheetml.externalLink+xml"/>
  <Override PartName="/xl/externalLinks/externalLink395.xml" ContentType="application/vnd.openxmlformats-officedocument.spreadsheetml.externalLink+xml"/>
  <Override PartName="/xl/externalLinks/externalLink396.xml" ContentType="application/vnd.openxmlformats-officedocument.spreadsheetml.externalLink+xml"/>
  <Override PartName="/xl/externalLinks/externalLink397.xml" ContentType="application/vnd.openxmlformats-officedocument.spreadsheetml.externalLink+xml"/>
  <Override PartName="/xl/externalLinks/externalLink398.xml" ContentType="application/vnd.openxmlformats-officedocument.spreadsheetml.externalLink+xml"/>
  <Override PartName="/xl/externalLinks/externalLink399.xml" ContentType="application/vnd.openxmlformats-officedocument.spreadsheetml.externalLink+xml"/>
  <Override PartName="/xl/externalLinks/externalLink400.xml" ContentType="application/vnd.openxmlformats-officedocument.spreadsheetml.externalLink+xml"/>
  <Override PartName="/xl/externalLinks/externalLink401.xml" ContentType="application/vnd.openxmlformats-officedocument.spreadsheetml.externalLink+xml"/>
  <Override PartName="/xl/externalLinks/externalLink402.xml" ContentType="application/vnd.openxmlformats-officedocument.spreadsheetml.externalLink+xml"/>
  <Override PartName="/xl/externalLinks/externalLink403.xml" ContentType="application/vnd.openxmlformats-officedocument.spreadsheetml.externalLink+xml"/>
  <Override PartName="/xl/externalLinks/externalLink404.xml" ContentType="application/vnd.openxmlformats-officedocument.spreadsheetml.externalLink+xml"/>
  <Override PartName="/xl/externalLinks/externalLink405.xml" ContentType="application/vnd.openxmlformats-officedocument.spreadsheetml.externalLink+xml"/>
  <Override PartName="/xl/externalLinks/externalLink406.xml" ContentType="application/vnd.openxmlformats-officedocument.spreadsheetml.externalLink+xml"/>
  <Override PartName="/xl/externalLinks/externalLink407.xml" ContentType="application/vnd.openxmlformats-officedocument.spreadsheetml.externalLink+xml"/>
  <Override PartName="/xl/externalLinks/externalLink408.xml" ContentType="application/vnd.openxmlformats-officedocument.spreadsheetml.externalLink+xml"/>
  <Override PartName="/xl/externalLinks/externalLink409.xml" ContentType="application/vnd.openxmlformats-officedocument.spreadsheetml.externalLink+xml"/>
  <Override PartName="/xl/externalLinks/externalLink410.xml" ContentType="application/vnd.openxmlformats-officedocument.spreadsheetml.externalLink+xml"/>
  <Override PartName="/xl/externalLinks/externalLink411.xml" ContentType="application/vnd.openxmlformats-officedocument.spreadsheetml.externalLink+xml"/>
  <Override PartName="/xl/externalLinks/externalLink412.xml" ContentType="application/vnd.openxmlformats-officedocument.spreadsheetml.externalLink+xml"/>
  <Override PartName="/xl/externalLinks/externalLink413.xml" ContentType="application/vnd.openxmlformats-officedocument.spreadsheetml.externalLink+xml"/>
  <Override PartName="/xl/externalLinks/externalLink414.xml" ContentType="application/vnd.openxmlformats-officedocument.spreadsheetml.externalLink+xml"/>
  <Override PartName="/xl/externalLinks/externalLink415.xml" ContentType="application/vnd.openxmlformats-officedocument.spreadsheetml.externalLink+xml"/>
  <Override PartName="/xl/externalLinks/externalLink416.xml" ContentType="application/vnd.openxmlformats-officedocument.spreadsheetml.externalLink+xml"/>
  <Override PartName="/xl/externalLinks/externalLink417.xml" ContentType="application/vnd.openxmlformats-officedocument.spreadsheetml.externalLink+xml"/>
  <Override PartName="/xl/externalLinks/externalLink418.xml" ContentType="application/vnd.openxmlformats-officedocument.spreadsheetml.externalLink+xml"/>
  <Override PartName="/xl/externalLinks/externalLink419.xml" ContentType="application/vnd.openxmlformats-officedocument.spreadsheetml.externalLink+xml"/>
  <Override PartName="/xl/externalLinks/externalLink420.xml" ContentType="application/vnd.openxmlformats-officedocument.spreadsheetml.externalLink+xml"/>
  <Override PartName="/xl/externalLinks/externalLink421.xml" ContentType="application/vnd.openxmlformats-officedocument.spreadsheetml.externalLink+xml"/>
  <Override PartName="/xl/externalLinks/externalLink422.xml" ContentType="application/vnd.openxmlformats-officedocument.spreadsheetml.externalLink+xml"/>
  <Override PartName="/xl/externalLinks/externalLink423.xml" ContentType="application/vnd.openxmlformats-officedocument.spreadsheetml.externalLink+xml"/>
  <Override PartName="/xl/externalLinks/externalLink424.xml" ContentType="application/vnd.openxmlformats-officedocument.spreadsheetml.externalLink+xml"/>
  <Override PartName="/xl/externalLinks/externalLink425.xml" ContentType="application/vnd.openxmlformats-officedocument.spreadsheetml.externalLink+xml"/>
  <Override PartName="/xl/externalLinks/externalLink426.xml" ContentType="application/vnd.openxmlformats-officedocument.spreadsheetml.externalLink+xml"/>
  <Override PartName="/xl/externalLinks/externalLink427.xml" ContentType="application/vnd.openxmlformats-officedocument.spreadsheetml.externalLink+xml"/>
  <Override PartName="/xl/externalLinks/externalLink428.xml" ContentType="application/vnd.openxmlformats-officedocument.spreadsheetml.externalLink+xml"/>
  <Override PartName="/xl/externalLinks/externalLink429.xml" ContentType="application/vnd.openxmlformats-officedocument.spreadsheetml.externalLink+xml"/>
  <Override PartName="/xl/externalLinks/externalLink430.xml" ContentType="application/vnd.openxmlformats-officedocument.spreadsheetml.externalLink+xml"/>
  <Override PartName="/xl/externalLinks/externalLink431.xml" ContentType="application/vnd.openxmlformats-officedocument.spreadsheetml.externalLink+xml"/>
  <Override PartName="/xl/externalLinks/externalLink432.xml" ContentType="application/vnd.openxmlformats-officedocument.spreadsheetml.externalLink+xml"/>
  <Override PartName="/xl/externalLinks/externalLink433.xml" ContentType="application/vnd.openxmlformats-officedocument.spreadsheetml.externalLink+xml"/>
  <Override PartName="/xl/externalLinks/externalLink434.xml" ContentType="application/vnd.openxmlformats-officedocument.spreadsheetml.externalLink+xml"/>
  <Override PartName="/xl/externalLinks/externalLink435.xml" ContentType="application/vnd.openxmlformats-officedocument.spreadsheetml.externalLink+xml"/>
  <Override PartName="/xl/externalLinks/externalLink436.xml" ContentType="application/vnd.openxmlformats-officedocument.spreadsheetml.externalLink+xml"/>
  <Override PartName="/xl/externalLinks/externalLink437.xml" ContentType="application/vnd.openxmlformats-officedocument.spreadsheetml.externalLink+xml"/>
  <Override PartName="/xl/externalLinks/externalLink438.xml" ContentType="application/vnd.openxmlformats-officedocument.spreadsheetml.externalLink+xml"/>
  <Override PartName="/xl/externalLinks/externalLink439.xml" ContentType="application/vnd.openxmlformats-officedocument.spreadsheetml.externalLink+xml"/>
  <Override PartName="/xl/externalLinks/externalLink440.xml" ContentType="application/vnd.openxmlformats-officedocument.spreadsheetml.externalLink+xml"/>
  <Override PartName="/xl/externalLinks/externalLink441.xml" ContentType="application/vnd.openxmlformats-officedocument.spreadsheetml.externalLink+xml"/>
  <Override PartName="/xl/externalLinks/externalLink442.xml" ContentType="application/vnd.openxmlformats-officedocument.spreadsheetml.externalLink+xml"/>
  <Override PartName="/xl/externalLinks/externalLink443.xml" ContentType="application/vnd.openxmlformats-officedocument.spreadsheetml.externalLink+xml"/>
  <Override PartName="/xl/externalLinks/externalLink444.xml" ContentType="application/vnd.openxmlformats-officedocument.spreadsheetml.externalLink+xml"/>
  <Override PartName="/xl/externalLinks/externalLink445.xml" ContentType="application/vnd.openxmlformats-officedocument.spreadsheetml.externalLink+xml"/>
  <Override PartName="/xl/externalLinks/externalLink446.xml" ContentType="application/vnd.openxmlformats-officedocument.spreadsheetml.externalLink+xml"/>
  <Override PartName="/xl/externalLinks/externalLink447.xml" ContentType="application/vnd.openxmlformats-officedocument.spreadsheetml.externalLink+xml"/>
  <Override PartName="/xl/externalLinks/externalLink448.xml" ContentType="application/vnd.openxmlformats-officedocument.spreadsheetml.externalLink+xml"/>
  <Override PartName="/xl/externalLinks/externalLink449.xml" ContentType="application/vnd.openxmlformats-officedocument.spreadsheetml.externalLink+xml"/>
  <Override PartName="/xl/externalLinks/externalLink450.xml" ContentType="application/vnd.openxmlformats-officedocument.spreadsheetml.externalLink+xml"/>
  <Override PartName="/xl/externalLinks/externalLink451.xml" ContentType="application/vnd.openxmlformats-officedocument.spreadsheetml.externalLink+xml"/>
  <Override PartName="/xl/externalLinks/externalLink452.xml" ContentType="application/vnd.openxmlformats-officedocument.spreadsheetml.externalLink+xml"/>
  <Override PartName="/xl/externalLinks/externalLink453.xml" ContentType="application/vnd.openxmlformats-officedocument.spreadsheetml.externalLink+xml"/>
  <Override PartName="/xl/externalLinks/externalLink454.xml" ContentType="application/vnd.openxmlformats-officedocument.spreadsheetml.externalLink+xml"/>
  <Override PartName="/xl/externalLinks/externalLink455.xml" ContentType="application/vnd.openxmlformats-officedocument.spreadsheetml.externalLink+xml"/>
  <Override PartName="/xl/externalLinks/externalLink456.xml" ContentType="application/vnd.openxmlformats-officedocument.spreadsheetml.externalLink+xml"/>
  <Override PartName="/xl/externalLinks/externalLink457.xml" ContentType="application/vnd.openxmlformats-officedocument.spreadsheetml.externalLink+xml"/>
  <Override PartName="/xl/externalLinks/externalLink458.xml" ContentType="application/vnd.openxmlformats-officedocument.spreadsheetml.externalLink+xml"/>
  <Override PartName="/xl/externalLinks/externalLink459.xml" ContentType="application/vnd.openxmlformats-officedocument.spreadsheetml.externalLink+xml"/>
  <Override PartName="/xl/externalLinks/externalLink460.xml" ContentType="application/vnd.openxmlformats-officedocument.spreadsheetml.externalLink+xml"/>
  <Override PartName="/xl/externalLinks/externalLink461.xml" ContentType="application/vnd.openxmlformats-officedocument.spreadsheetml.externalLink+xml"/>
  <Override PartName="/xl/externalLinks/externalLink462.xml" ContentType="application/vnd.openxmlformats-officedocument.spreadsheetml.externalLink+xml"/>
  <Override PartName="/xl/externalLinks/externalLink463.xml" ContentType="application/vnd.openxmlformats-officedocument.spreadsheetml.externalLink+xml"/>
  <Override PartName="/xl/externalLinks/externalLink464.xml" ContentType="application/vnd.openxmlformats-officedocument.spreadsheetml.externalLink+xml"/>
  <Override PartName="/xl/externalLinks/externalLink465.xml" ContentType="application/vnd.openxmlformats-officedocument.spreadsheetml.externalLink+xml"/>
  <Override PartName="/xl/externalLinks/externalLink466.xml" ContentType="application/vnd.openxmlformats-officedocument.spreadsheetml.externalLink+xml"/>
  <Override PartName="/xl/externalLinks/externalLink467.xml" ContentType="application/vnd.openxmlformats-officedocument.spreadsheetml.externalLink+xml"/>
  <Override PartName="/xl/externalLinks/externalLink468.xml" ContentType="application/vnd.openxmlformats-officedocument.spreadsheetml.externalLink+xml"/>
  <Override PartName="/xl/externalLinks/externalLink469.xml" ContentType="application/vnd.openxmlformats-officedocument.spreadsheetml.externalLink+xml"/>
  <Override PartName="/xl/externalLinks/externalLink470.xml" ContentType="application/vnd.openxmlformats-officedocument.spreadsheetml.externalLink+xml"/>
  <Override PartName="/xl/externalLinks/externalLink471.xml" ContentType="application/vnd.openxmlformats-officedocument.spreadsheetml.externalLink+xml"/>
  <Override PartName="/xl/externalLinks/externalLink472.xml" ContentType="application/vnd.openxmlformats-officedocument.spreadsheetml.externalLink+xml"/>
  <Override PartName="/xl/externalLinks/externalLink473.xml" ContentType="application/vnd.openxmlformats-officedocument.spreadsheetml.externalLink+xml"/>
  <Override PartName="/xl/externalLinks/externalLink474.xml" ContentType="application/vnd.openxmlformats-officedocument.spreadsheetml.externalLink+xml"/>
  <Override PartName="/xl/externalLinks/externalLink475.xml" ContentType="application/vnd.openxmlformats-officedocument.spreadsheetml.externalLink+xml"/>
  <Override PartName="/xl/externalLinks/externalLink476.xml" ContentType="application/vnd.openxmlformats-officedocument.spreadsheetml.externalLink+xml"/>
  <Override PartName="/xl/externalLinks/externalLink477.xml" ContentType="application/vnd.openxmlformats-officedocument.spreadsheetml.externalLink+xml"/>
  <Override PartName="/xl/externalLinks/externalLink478.xml" ContentType="application/vnd.openxmlformats-officedocument.spreadsheetml.externalLink+xml"/>
  <Override PartName="/xl/externalLinks/externalLink479.xml" ContentType="application/vnd.openxmlformats-officedocument.spreadsheetml.externalLink+xml"/>
  <Override PartName="/xl/externalLinks/externalLink480.xml" ContentType="application/vnd.openxmlformats-officedocument.spreadsheetml.externalLink+xml"/>
  <Override PartName="/xl/externalLinks/externalLink481.xml" ContentType="application/vnd.openxmlformats-officedocument.spreadsheetml.externalLink+xml"/>
  <Override PartName="/xl/externalLinks/externalLink482.xml" ContentType="application/vnd.openxmlformats-officedocument.spreadsheetml.externalLink+xml"/>
  <Override PartName="/xl/externalLinks/externalLink483.xml" ContentType="application/vnd.openxmlformats-officedocument.spreadsheetml.externalLink+xml"/>
  <Override PartName="/xl/externalLinks/externalLink484.xml" ContentType="application/vnd.openxmlformats-officedocument.spreadsheetml.externalLink+xml"/>
  <Override PartName="/xl/externalLinks/externalLink485.xml" ContentType="application/vnd.openxmlformats-officedocument.spreadsheetml.externalLink+xml"/>
  <Override PartName="/xl/externalLinks/externalLink486.xml" ContentType="application/vnd.openxmlformats-officedocument.spreadsheetml.externalLink+xml"/>
  <Override PartName="/xl/externalLinks/externalLink487.xml" ContentType="application/vnd.openxmlformats-officedocument.spreadsheetml.externalLink+xml"/>
  <Override PartName="/xl/externalLinks/externalLink488.xml" ContentType="application/vnd.openxmlformats-officedocument.spreadsheetml.externalLink+xml"/>
  <Override PartName="/xl/externalLinks/externalLink489.xml" ContentType="application/vnd.openxmlformats-officedocument.spreadsheetml.externalLink+xml"/>
  <Override PartName="/xl/externalLinks/externalLink490.xml" ContentType="application/vnd.openxmlformats-officedocument.spreadsheetml.externalLink+xml"/>
  <Override PartName="/xl/externalLinks/externalLink491.xml" ContentType="application/vnd.openxmlformats-officedocument.spreadsheetml.externalLink+xml"/>
  <Override PartName="/xl/externalLinks/externalLink492.xml" ContentType="application/vnd.openxmlformats-officedocument.spreadsheetml.externalLink+xml"/>
  <Override PartName="/xl/externalLinks/externalLink493.xml" ContentType="application/vnd.openxmlformats-officedocument.spreadsheetml.externalLink+xml"/>
  <Override PartName="/xl/externalLinks/externalLink494.xml" ContentType="application/vnd.openxmlformats-officedocument.spreadsheetml.externalLink+xml"/>
  <Override PartName="/xl/externalLinks/externalLink495.xml" ContentType="application/vnd.openxmlformats-officedocument.spreadsheetml.externalLink+xml"/>
  <Override PartName="/xl/externalLinks/externalLink496.xml" ContentType="application/vnd.openxmlformats-officedocument.spreadsheetml.externalLink+xml"/>
  <Override PartName="/xl/externalLinks/externalLink497.xml" ContentType="application/vnd.openxmlformats-officedocument.spreadsheetml.externalLink+xml"/>
  <Override PartName="/xl/externalLinks/externalLink498.xml" ContentType="application/vnd.openxmlformats-officedocument.spreadsheetml.externalLink+xml"/>
  <Override PartName="/xl/externalLinks/externalLink499.xml" ContentType="application/vnd.openxmlformats-officedocument.spreadsheetml.externalLink+xml"/>
  <Override PartName="/xl/externalLinks/externalLink500.xml" ContentType="application/vnd.openxmlformats-officedocument.spreadsheetml.externalLink+xml"/>
  <Override PartName="/xl/externalLinks/externalLink501.xml" ContentType="application/vnd.openxmlformats-officedocument.spreadsheetml.externalLink+xml"/>
  <Override PartName="/xl/externalLinks/externalLink502.xml" ContentType="application/vnd.openxmlformats-officedocument.spreadsheetml.externalLink+xml"/>
  <Override PartName="/xl/externalLinks/externalLink503.xml" ContentType="application/vnd.openxmlformats-officedocument.spreadsheetml.externalLink+xml"/>
  <Override PartName="/xl/externalLinks/externalLink504.xml" ContentType="application/vnd.openxmlformats-officedocument.spreadsheetml.externalLink+xml"/>
  <Override PartName="/xl/externalLinks/externalLink505.xml" ContentType="application/vnd.openxmlformats-officedocument.spreadsheetml.externalLink+xml"/>
  <Override PartName="/xl/externalLinks/externalLink506.xml" ContentType="application/vnd.openxmlformats-officedocument.spreadsheetml.externalLink+xml"/>
  <Override PartName="/xl/externalLinks/externalLink507.xml" ContentType="application/vnd.openxmlformats-officedocument.spreadsheetml.externalLink+xml"/>
  <Override PartName="/xl/externalLinks/externalLink508.xml" ContentType="application/vnd.openxmlformats-officedocument.spreadsheetml.externalLink+xml"/>
  <Override PartName="/xl/externalLinks/externalLink509.xml" ContentType="application/vnd.openxmlformats-officedocument.spreadsheetml.externalLink+xml"/>
  <Override PartName="/xl/externalLinks/externalLink510.xml" ContentType="application/vnd.openxmlformats-officedocument.spreadsheetml.externalLink+xml"/>
  <Override PartName="/xl/externalLinks/externalLink511.xml" ContentType="application/vnd.openxmlformats-officedocument.spreadsheetml.externalLink+xml"/>
  <Override PartName="/xl/externalLinks/externalLink512.xml" ContentType="application/vnd.openxmlformats-officedocument.spreadsheetml.externalLink+xml"/>
  <Override PartName="/xl/externalLinks/externalLink513.xml" ContentType="application/vnd.openxmlformats-officedocument.spreadsheetml.externalLink+xml"/>
  <Override PartName="/xl/externalLinks/externalLink514.xml" ContentType="application/vnd.openxmlformats-officedocument.spreadsheetml.externalLink+xml"/>
  <Override PartName="/xl/externalLinks/externalLink515.xml" ContentType="application/vnd.openxmlformats-officedocument.spreadsheetml.externalLink+xml"/>
  <Override PartName="/xl/externalLinks/externalLink516.xml" ContentType="application/vnd.openxmlformats-officedocument.spreadsheetml.externalLink+xml"/>
  <Override PartName="/xl/externalLinks/externalLink517.xml" ContentType="application/vnd.openxmlformats-officedocument.spreadsheetml.externalLink+xml"/>
  <Override PartName="/xl/externalLinks/externalLink518.xml" ContentType="application/vnd.openxmlformats-officedocument.spreadsheetml.externalLink+xml"/>
  <Override PartName="/xl/externalLinks/externalLink519.xml" ContentType="application/vnd.openxmlformats-officedocument.spreadsheetml.externalLink+xml"/>
  <Override PartName="/xl/externalLinks/externalLink520.xml" ContentType="application/vnd.openxmlformats-officedocument.spreadsheetml.externalLink+xml"/>
  <Override PartName="/xl/externalLinks/externalLink521.xml" ContentType="application/vnd.openxmlformats-officedocument.spreadsheetml.externalLink+xml"/>
  <Override PartName="/xl/externalLinks/externalLink522.xml" ContentType="application/vnd.openxmlformats-officedocument.spreadsheetml.externalLink+xml"/>
  <Override PartName="/xl/externalLinks/externalLink523.xml" ContentType="application/vnd.openxmlformats-officedocument.spreadsheetml.externalLink+xml"/>
  <Override PartName="/xl/externalLinks/externalLink524.xml" ContentType="application/vnd.openxmlformats-officedocument.spreadsheetml.externalLink+xml"/>
  <Override PartName="/xl/externalLinks/externalLink525.xml" ContentType="application/vnd.openxmlformats-officedocument.spreadsheetml.externalLink+xml"/>
  <Override PartName="/xl/externalLinks/externalLink526.xml" ContentType="application/vnd.openxmlformats-officedocument.spreadsheetml.externalLink+xml"/>
  <Override PartName="/xl/externalLinks/externalLink527.xml" ContentType="application/vnd.openxmlformats-officedocument.spreadsheetml.externalLink+xml"/>
  <Override PartName="/xl/externalLinks/externalLink528.xml" ContentType="application/vnd.openxmlformats-officedocument.spreadsheetml.externalLink+xml"/>
  <Override PartName="/xl/externalLinks/externalLink529.xml" ContentType="application/vnd.openxmlformats-officedocument.spreadsheetml.externalLink+xml"/>
  <Override PartName="/xl/externalLinks/externalLink530.xml" ContentType="application/vnd.openxmlformats-officedocument.spreadsheetml.externalLink+xml"/>
  <Override PartName="/xl/externalLinks/externalLink531.xml" ContentType="application/vnd.openxmlformats-officedocument.spreadsheetml.externalLink+xml"/>
  <Override PartName="/xl/externalLinks/externalLink532.xml" ContentType="application/vnd.openxmlformats-officedocument.spreadsheetml.externalLink+xml"/>
  <Override PartName="/xl/externalLinks/externalLink533.xml" ContentType="application/vnd.openxmlformats-officedocument.spreadsheetml.externalLink+xml"/>
  <Override PartName="/xl/externalLinks/externalLink534.xml" ContentType="application/vnd.openxmlformats-officedocument.spreadsheetml.externalLink+xml"/>
  <Override PartName="/xl/externalLinks/externalLink535.xml" ContentType="application/vnd.openxmlformats-officedocument.spreadsheetml.externalLink+xml"/>
  <Override PartName="/xl/externalLinks/externalLink536.xml" ContentType="application/vnd.openxmlformats-officedocument.spreadsheetml.externalLink+xml"/>
  <Override PartName="/xl/externalLinks/externalLink537.xml" ContentType="application/vnd.openxmlformats-officedocument.spreadsheetml.externalLink+xml"/>
  <Override PartName="/xl/externalLinks/externalLink538.xml" ContentType="application/vnd.openxmlformats-officedocument.spreadsheetml.externalLink+xml"/>
  <Override PartName="/xl/externalLinks/externalLink539.xml" ContentType="application/vnd.openxmlformats-officedocument.spreadsheetml.externalLink+xml"/>
  <Override PartName="/xl/externalLinks/externalLink540.xml" ContentType="application/vnd.openxmlformats-officedocument.spreadsheetml.externalLink+xml"/>
  <Override PartName="/xl/externalLinks/externalLink541.xml" ContentType="application/vnd.openxmlformats-officedocument.spreadsheetml.externalLink+xml"/>
  <Override PartName="/xl/externalLinks/externalLink542.xml" ContentType="application/vnd.openxmlformats-officedocument.spreadsheetml.externalLink+xml"/>
  <Override PartName="/xl/externalLinks/externalLink543.xml" ContentType="application/vnd.openxmlformats-officedocument.spreadsheetml.externalLink+xml"/>
  <Override PartName="/xl/externalLinks/externalLink544.xml" ContentType="application/vnd.openxmlformats-officedocument.spreadsheetml.externalLink+xml"/>
  <Override PartName="/xl/externalLinks/externalLink545.xml" ContentType="application/vnd.openxmlformats-officedocument.spreadsheetml.externalLink+xml"/>
  <Override PartName="/xl/externalLinks/externalLink546.xml" ContentType="application/vnd.openxmlformats-officedocument.spreadsheetml.externalLink+xml"/>
  <Override PartName="/xl/externalLinks/externalLink547.xml" ContentType="application/vnd.openxmlformats-officedocument.spreadsheetml.externalLink+xml"/>
  <Override PartName="/xl/externalLinks/externalLink548.xml" ContentType="application/vnd.openxmlformats-officedocument.spreadsheetml.externalLink+xml"/>
  <Override PartName="/xl/externalLinks/externalLink549.xml" ContentType="application/vnd.openxmlformats-officedocument.spreadsheetml.externalLink+xml"/>
  <Override PartName="/xl/externalLinks/externalLink550.xml" ContentType="application/vnd.openxmlformats-officedocument.spreadsheetml.externalLink+xml"/>
  <Override PartName="/xl/externalLinks/externalLink551.xml" ContentType="application/vnd.openxmlformats-officedocument.spreadsheetml.externalLink+xml"/>
  <Override PartName="/xl/externalLinks/externalLink552.xml" ContentType="application/vnd.openxmlformats-officedocument.spreadsheetml.externalLink+xml"/>
  <Override PartName="/xl/externalLinks/externalLink553.xml" ContentType="application/vnd.openxmlformats-officedocument.spreadsheetml.externalLink+xml"/>
  <Override PartName="/xl/externalLinks/externalLink554.xml" ContentType="application/vnd.openxmlformats-officedocument.spreadsheetml.externalLink+xml"/>
  <Override PartName="/xl/externalLinks/externalLink555.xml" ContentType="application/vnd.openxmlformats-officedocument.spreadsheetml.externalLink+xml"/>
  <Override PartName="/xl/externalLinks/externalLink556.xml" ContentType="application/vnd.openxmlformats-officedocument.spreadsheetml.externalLink+xml"/>
  <Override PartName="/xl/externalLinks/externalLink557.xml" ContentType="application/vnd.openxmlformats-officedocument.spreadsheetml.externalLink+xml"/>
  <Override PartName="/xl/externalLinks/externalLink558.xml" ContentType="application/vnd.openxmlformats-officedocument.spreadsheetml.externalLink+xml"/>
  <Override PartName="/xl/externalLinks/externalLink559.xml" ContentType="application/vnd.openxmlformats-officedocument.spreadsheetml.externalLink+xml"/>
  <Override PartName="/xl/externalLinks/externalLink560.xml" ContentType="application/vnd.openxmlformats-officedocument.spreadsheetml.externalLink+xml"/>
  <Override PartName="/xl/externalLinks/externalLink561.xml" ContentType="application/vnd.openxmlformats-officedocument.spreadsheetml.externalLink+xml"/>
  <Override PartName="/xl/externalLinks/externalLink562.xml" ContentType="application/vnd.openxmlformats-officedocument.spreadsheetml.externalLink+xml"/>
  <Override PartName="/xl/externalLinks/externalLink563.xml" ContentType="application/vnd.openxmlformats-officedocument.spreadsheetml.externalLink+xml"/>
  <Override PartName="/xl/externalLinks/externalLink56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bookViews>
    <workbookView xWindow="0" yWindow="0" windowWidth="20490" windowHeight="7815" activeTab="3"/>
  </bookViews>
  <sheets>
    <sheet name="A.R ON DSR 2022 ELECTRICAL" sheetId="15" r:id="rId1"/>
    <sheet name=" Summary" sheetId="12" r:id="rId2"/>
    <sheet name="Internal" sheetId="11" r:id="rId3"/>
    <sheet name="INVENTORY" sheetId="13" r:id="rId4"/>
    <sheet name="EARTHING" sheetId="14" state="hidden"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 r:id="rId152"/>
    <externalReference r:id="rId153"/>
    <externalReference r:id="rId154"/>
    <externalReference r:id="rId155"/>
    <externalReference r:id="rId156"/>
    <externalReference r:id="rId157"/>
    <externalReference r:id="rId158"/>
    <externalReference r:id="rId159"/>
    <externalReference r:id="rId160"/>
    <externalReference r:id="rId161"/>
    <externalReference r:id="rId162"/>
    <externalReference r:id="rId163"/>
    <externalReference r:id="rId164"/>
    <externalReference r:id="rId165"/>
    <externalReference r:id="rId166"/>
    <externalReference r:id="rId167"/>
    <externalReference r:id="rId168"/>
    <externalReference r:id="rId169"/>
    <externalReference r:id="rId170"/>
    <externalReference r:id="rId171"/>
    <externalReference r:id="rId172"/>
    <externalReference r:id="rId173"/>
    <externalReference r:id="rId174"/>
    <externalReference r:id="rId175"/>
    <externalReference r:id="rId176"/>
    <externalReference r:id="rId177"/>
    <externalReference r:id="rId178"/>
    <externalReference r:id="rId179"/>
    <externalReference r:id="rId180"/>
    <externalReference r:id="rId181"/>
    <externalReference r:id="rId182"/>
    <externalReference r:id="rId183"/>
    <externalReference r:id="rId184"/>
    <externalReference r:id="rId185"/>
    <externalReference r:id="rId186"/>
    <externalReference r:id="rId187"/>
    <externalReference r:id="rId188"/>
    <externalReference r:id="rId189"/>
    <externalReference r:id="rId190"/>
    <externalReference r:id="rId191"/>
    <externalReference r:id="rId192"/>
    <externalReference r:id="rId193"/>
    <externalReference r:id="rId194"/>
    <externalReference r:id="rId195"/>
    <externalReference r:id="rId196"/>
    <externalReference r:id="rId197"/>
    <externalReference r:id="rId198"/>
    <externalReference r:id="rId199"/>
    <externalReference r:id="rId200"/>
    <externalReference r:id="rId201"/>
    <externalReference r:id="rId202"/>
    <externalReference r:id="rId203"/>
    <externalReference r:id="rId204"/>
    <externalReference r:id="rId205"/>
    <externalReference r:id="rId206"/>
    <externalReference r:id="rId207"/>
    <externalReference r:id="rId208"/>
    <externalReference r:id="rId209"/>
    <externalReference r:id="rId210"/>
    <externalReference r:id="rId211"/>
    <externalReference r:id="rId212"/>
    <externalReference r:id="rId213"/>
    <externalReference r:id="rId214"/>
    <externalReference r:id="rId215"/>
    <externalReference r:id="rId216"/>
    <externalReference r:id="rId217"/>
    <externalReference r:id="rId218"/>
    <externalReference r:id="rId219"/>
    <externalReference r:id="rId220"/>
    <externalReference r:id="rId221"/>
    <externalReference r:id="rId222"/>
    <externalReference r:id="rId223"/>
    <externalReference r:id="rId224"/>
    <externalReference r:id="rId225"/>
    <externalReference r:id="rId226"/>
    <externalReference r:id="rId227"/>
    <externalReference r:id="rId228"/>
    <externalReference r:id="rId229"/>
    <externalReference r:id="rId230"/>
    <externalReference r:id="rId231"/>
    <externalReference r:id="rId232"/>
    <externalReference r:id="rId233"/>
    <externalReference r:id="rId234"/>
    <externalReference r:id="rId235"/>
    <externalReference r:id="rId236"/>
    <externalReference r:id="rId237"/>
    <externalReference r:id="rId238"/>
    <externalReference r:id="rId239"/>
    <externalReference r:id="rId240"/>
    <externalReference r:id="rId241"/>
    <externalReference r:id="rId242"/>
    <externalReference r:id="rId243"/>
    <externalReference r:id="rId244"/>
    <externalReference r:id="rId245"/>
    <externalReference r:id="rId246"/>
    <externalReference r:id="rId247"/>
    <externalReference r:id="rId248"/>
    <externalReference r:id="rId249"/>
    <externalReference r:id="rId250"/>
    <externalReference r:id="rId251"/>
    <externalReference r:id="rId252"/>
    <externalReference r:id="rId253"/>
    <externalReference r:id="rId254"/>
    <externalReference r:id="rId255"/>
    <externalReference r:id="rId256"/>
    <externalReference r:id="rId257"/>
    <externalReference r:id="rId258"/>
    <externalReference r:id="rId259"/>
    <externalReference r:id="rId260"/>
    <externalReference r:id="rId261"/>
    <externalReference r:id="rId262"/>
    <externalReference r:id="rId263"/>
    <externalReference r:id="rId264"/>
    <externalReference r:id="rId265"/>
    <externalReference r:id="rId266"/>
    <externalReference r:id="rId267"/>
    <externalReference r:id="rId268"/>
    <externalReference r:id="rId269"/>
    <externalReference r:id="rId270"/>
    <externalReference r:id="rId271"/>
    <externalReference r:id="rId272"/>
    <externalReference r:id="rId273"/>
    <externalReference r:id="rId274"/>
    <externalReference r:id="rId275"/>
    <externalReference r:id="rId276"/>
    <externalReference r:id="rId277"/>
    <externalReference r:id="rId278"/>
    <externalReference r:id="rId279"/>
    <externalReference r:id="rId280"/>
    <externalReference r:id="rId281"/>
    <externalReference r:id="rId282"/>
    <externalReference r:id="rId283"/>
    <externalReference r:id="rId284"/>
    <externalReference r:id="rId285"/>
    <externalReference r:id="rId286"/>
    <externalReference r:id="rId287"/>
    <externalReference r:id="rId288"/>
    <externalReference r:id="rId289"/>
    <externalReference r:id="rId290"/>
    <externalReference r:id="rId291"/>
    <externalReference r:id="rId292"/>
    <externalReference r:id="rId293"/>
    <externalReference r:id="rId294"/>
    <externalReference r:id="rId295"/>
    <externalReference r:id="rId296"/>
    <externalReference r:id="rId297"/>
    <externalReference r:id="rId298"/>
    <externalReference r:id="rId299"/>
    <externalReference r:id="rId300"/>
    <externalReference r:id="rId301"/>
    <externalReference r:id="rId302"/>
    <externalReference r:id="rId303"/>
    <externalReference r:id="rId304"/>
    <externalReference r:id="rId305"/>
    <externalReference r:id="rId306"/>
    <externalReference r:id="rId307"/>
    <externalReference r:id="rId308"/>
    <externalReference r:id="rId309"/>
    <externalReference r:id="rId310"/>
    <externalReference r:id="rId311"/>
    <externalReference r:id="rId312"/>
    <externalReference r:id="rId313"/>
    <externalReference r:id="rId314"/>
    <externalReference r:id="rId315"/>
    <externalReference r:id="rId316"/>
    <externalReference r:id="rId317"/>
    <externalReference r:id="rId318"/>
    <externalReference r:id="rId319"/>
    <externalReference r:id="rId320"/>
    <externalReference r:id="rId321"/>
    <externalReference r:id="rId322"/>
    <externalReference r:id="rId323"/>
    <externalReference r:id="rId324"/>
    <externalReference r:id="rId325"/>
    <externalReference r:id="rId326"/>
    <externalReference r:id="rId327"/>
    <externalReference r:id="rId328"/>
    <externalReference r:id="rId329"/>
    <externalReference r:id="rId330"/>
    <externalReference r:id="rId331"/>
    <externalReference r:id="rId332"/>
    <externalReference r:id="rId333"/>
    <externalReference r:id="rId334"/>
    <externalReference r:id="rId335"/>
    <externalReference r:id="rId336"/>
    <externalReference r:id="rId337"/>
    <externalReference r:id="rId338"/>
    <externalReference r:id="rId339"/>
    <externalReference r:id="rId340"/>
    <externalReference r:id="rId341"/>
    <externalReference r:id="rId342"/>
    <externalReference r:id="rId343"/>
    <externalReference r:id="rId344"/>
    <externalReference r:id="rId345"/>
    <externalReference r:id="rId346"/>
    <externalReference r:id="rId347"/>
    <externalReference r:id="rId348"/>
    <externalReference r:id="rId349"/>
    <externalReference r:id="rId350"/>
    <externalReference r:id="rId351"/>
    <externalReference r:id="rId352"/>
    <externalReference r:id="rId353"/>
    <externalReference r:id="rId354"/>
    <externalReference r:id="rId355"/>
    <externalReference r:id="rId356"/>
    <externalReference r:id="rId357"/>
    <externalReference r:id="rId358"/>
    <externalReference r:id="rId359"/>
    <externalReference r:id="rId360"/>
    <externalReference r:id="rId361"/>
    <externalReference r:id="rId362"/>
    <externalReference r:id="rId363"/>
    <externalReference r:id="rId364"/>
    <externalReference r:id="rId365"/>
    <externalReference r:id="rId366"/>
    <externalReference r:id="rId367"/>
    <externalReference r:id="rId368"/>
    <externalReference r:id="rId369"/>
    <externalReference r:id="rId370"/>
    <externalReference r:id="rId371"/>
    <externalReference r:id="rId372"/>
    <externalReference r:id="rId373"/>
    <externalReference r:id="rId374"/>
    <externalReference r:id="rId375"/>
    <externalReference r:id="rId376"/>
    <externalReference r:id="rId377"/>
    <externalReference r:id="rId378"/>
    <externalReference r:id="rId379"/>
    <externalReference r:id="rId380"/>
    <externalReference r:id="rId381"/>
    <externalReference r:id="rId382"/>
    <externalReference r:id="rId383"/>
    <externalReference r:id="rId384"/>
    <externalReference r:id="rId385"/>
    <externalReference r:id="rId386"/>
    <externalReference r:id="rId387"/>
    <externalReference r:id="rId388"/>
    <externalReference r:id="rId389"/>
    <externalReference r:id="rId390"/>
    <externalReference r:id="rId391"/>
    <externalReference r:id="rId392"/>
    <externalReference r:id="rId393"/>
    <externalReference r:id="rId394"/>
    <externalReference r:id="rId395"/>
    <externalReference r:id="rId396"/>
    <externalReference r:id="rId397"/>
    <externalReference r:id="rId398"/>
    <externalReference r:id="rId399"/>
    <externalReference r:id="rId400"/>
    <externalReference r:id="rId401"/>
    <externalReference r:id="rId402"/>
    <externalReference r:id="rId403"/>
    <externalReference r:id="rId404"/>
    <externalReference r:id="rId405"/>
    <externalReference r:id="rId406"/>
    <externalReference r:id="rId407"/>
    <externalReference r:id="rId408"/>
    <externalReference r:id="rId409"/>
    <externalReference r:id="rId410"/>
    <externalReference r:id="rId411"/>
    <externalReference r:id="rId412"/>
    <externalReference r:id="rId413"/>
    <externalReference r:id="rId414"/>
    <externalReference r:id="rId415"/>
    <externalReference r:id="rId416"/>
    <externalReference r:id="rId417"/>
    <externalReference r:id="rId418"/>
    <externalReference r:id="rId419"/>
    <externalReference r:id="rId420"/>
    <externalReference r:id="rId421"/>
    <externalReference r:id="rId422"/>
    <externalReference r:id="rId423"/>
    <externalReference r:id="rId424"/>
    <externalReference r:id="rId425"/>
    <externalReference r:id="rId426"/>
    <externalReference r:id="rId427"/>
    <externalReference r:id="rId428"/>
    <externalReference r:id="rId429"/>
    <externalReference r:id="rId430"/>
    <externalReference r:id="rId431"/>
    <externalReference r:id="rId432"/>
    <externalReference r:id="rId433"/>
    <externalReference r:id="rId434"/>
    <externalReference r:id="rId435"/>
    <externalReference r:id="rId436"/>
    <externalReference r:id="rId437"/>
    <externalReference r:id="rId438"/>
    <externalReference r:id="rId439"/>
    <externalReference r:id="rId440"/>
    <externalReference r:id="rId441"/>
    <externalReference r:id="rId442"/>
    <externalReference r:id="rId443"/>
    <externalReference r:id="rId444"/>
    <externalReference r:id="rId445"/>
    <externalReference r:id="rId446"/>
    <externalReference r:id="rId447"/>
    <externalReference r:id="rId448"/>
    <externalReference r:id="rId449"/>
    <externalReference r:id="rId450"/>
    <externalReference r:id="rId451"/>
    <externalReference r:id="rId452"/>
    <externalReference r:id="rId453"/>
    <externalReference r:id="rId454"/>
    <externalReference r:id="rId455"/>
    <externalReference r:id="rId456"/>
    <externalReference r:id="rId457"/>
    <externalReference r:id="rId458"/>
    <externalReference r:id="rId459"/>
    <externalReference r:id="rId460"/>
    <externalReference r:id="rId461"/>
    <externalReference r:id="rId462"/>
    <externalReference r:id="rId463"/>
    <externalReference r:id="rId464"/>
    <externalReference r:id="rId465"/>
    <externalReference r:id="rId466"/>
    <externalReference r:id="rId467"/>
    <externalReference r:id="rId468"/>
    <externalReference r:id="rId469"/>
    <externalReference r:id="rId470"/>
    <externalReference r:id="rId471"/>
    <externalReference r:id="rId472"/>
    <externalReference r:id="rId473"/>
    <externalReference r:id="rId474"/>
    <externalReference r:id="rId475"/>
    <externalReference r:id="rId476"/>
    <externalReference r:id="rId477"/>
    <externalReference r:id="rId478"/>
    <externalReference r:id="rId479"/>
    <externalReference r:id="rId480"/>
    <externalReference r:id="rId481"/>
    <externalReference r:id="rId482"/>
    <externalReference r:id="rId483"/>
    <externalReference r:id="rId484"/>
    <externalReference r:id="rId485"/>
    <externalReference r:id="rId486"/>
    <externalReference r:id="rId487"/>
    <externalReference r:id="rId488"/>
    <externalReference r:id="rId489"/>
    <externalReference r:id="rId490"/>
    <externalReference r:id="rId491"/>
    <externalReference r:id="rId492"/>
    <externalReference r:id="rId493"/>
    <externalReference r:id="rId494"/>
    <externalReference r:id="rId495"/>
    <externalReference r:id="rId496"/>
    <externalReference r:id="rId497"/>
    <externalReference r:id="rId498"/>
    <externalReference r:id="rId499"/>
    <externalReference r:id="rId500"/>
    <externalReference r:id="rId501"/>
    <externalReference r:id="rId502"/>
    <externalReference r:id="rId503"/>
    <externalReference r:id="rId504"/>
    <externalReference r:id="rId505"/>
    <externalReference r:id="rId506"/>
    <externalReference r:id="rId507"/>
    <externalReference r:id="rId508"/>
    <externalReference r:id="rId509"/>
    <externalReference r:id="rId510"/>
    <externalReference r:id="rId511"/>
    <externalReference r:id="rId512"/>
    <externalReference r:id="rId513"/>
    <externalReference r:id="rId514"/>
    <externalReference r:id="rId515"/>
    <externalReference r:id="rId516"/>
    <externalReference r:id="rId517"/>
    <externalReference r:id="rId518"/>
    <externalReference r:id="rId519"/>
    <externalReference r:id="rId520"/>
    <externalReference r:id="rId521"/>
    <externalReference r:id="rId522"/>
    <externalReference r:id="rId523"/>
    <externalReference r:id="rId524"/>
    <externalReference r:id="rId525"/>
    <externalReference r:id="rId526"/>
    <externalReference r:id="rId527"/>
    <externalReference r:id="rId528"/>
    <externalReference r:id="rId529"/>
    <externalReference r:id="rId530"/>
    <externalReference r:id="rId531"/>
    <externalReference r:id="rId532"/>
    <externalReference r:id="rId533"/>
    <externalReference r:id="rId534"/>
    <externalReference r:id="rId535"/>
    <externalReference r:id="rId536"/>
    <externalReference r:id="rId537"/>
    <externalReference r:id="rId538"/>
    <externalReference r:id="rId539"/>
    <externalReference r:id="rId540"/>
    <externalReference r:id="rId541"/>
    <externalReference r:id="rId542"/>
    <externalReference r:id="rId543"/>
    <externalReference r:id="rId544"/>
    <externalReference r:id="rId545"/>
    <externalReference r:id="rId546"/>
    <externalReference r:id="rId547"/>
    <externalReference r:id="rId548"/>
    <externalReference r:id="rId549"/>
    <externalReference r:id="rId550"/>
    <externalReference r:id="rId551"/>
    <externalReference r:id="rId552"/>
    <externalReference r:id="rId553"/>
    <externalReference r:id="rId554"/>
    <externalReference r:id="rId555"/>
    <externalReference r:id="rId556"/>
    <externalReference r:id="rId557"/>
    <externalReference r:id="rId558"/>
    <externalReference r:id="rId559"/>
    <externalReference r:id="rId560"/>
    <externalReference r:id="rId561"/>
    <externalReference r:id="rId562"/>
    <externalReference r:id="rId563"/>
    <externalReference r:id="rId564"/>
    <externalReference r:id="rId565"/>
    <externalReference r:id="rId566"/>
    <externalReference r:id="rId567"/>
    <externalReference r:id="rId568"/>
    <externalReference r:id="rId569"/>
  </externalReferences>
  <definedNames>
    <definedName name="\">#REF!</definedName>
    <definedName name="\0">[1]Sheet2!#REF!</definedName>
    <definedName name="\a">#REF!</definedName>
    <definedName name="\b">#N/A</definedName>
    <definedName name="\C">'[2]14'!#REF!</definedName>
    <definedName name="\D">'[2]14'!#REF!</definedName>
    <definedName name="\I">'[2]14'!#REF!</definedName>
    <definedName name="\P">'[2]14'!#REF!</definedName>
    <definedName name="\v">#N/A</definedName>
    <definedName name="\w">#N/A</definedName>
    <definedName name="\Z">'[2]14'!#REF!</definedName>
    <definedName name="_">NA()</definedName>
    <definedName name="____________________________________________________________________________________________________________________________________________________Ans1">'[3]Plant &amp;  Machinery'!$G$10</definedName>
    <definedName name="___________________________________________________________________________________________________________________________________________________Ans1">'[4]Plant &amp;  Machinery'!$G$10</definedName>
    <definedName name="__________________________________________________________________________________________________________________________________________________Ans1">'[3]Plant &amp;  Machinery'!$G$10</definedName>
    <definedName name="_________________________________________________________________________________________________________________________________________________Ans1">'[5]Plant &amp;  Machinery'!$G$10</definedName>
    <definedName name="________________________________________________________________________________________________________________________________________________Ans1">'[5]Plant &amp;  Machinery'!$G$10</definedName>
    <definedName name="_______________________________________________________________________________________________________________________________________________Ans1">'[3]Plant &amp;  Machinery'!$G$10</definedName>
    <definedName name="______________________________________________________________________________________________________________________________________________Ans1">'[6]Plant &amp;  Machinery'!$G$10</definedName>
    <definedName name="_____________________________________________________________________________________________________________________________________________Ans1">'[6]Plant &amp;  Machinery'!$G$10</definedName>
    <definedName name="____________________________________________________________________________________________________________________________________________Ans1">'[7]Plant &amp;  Machinery'!$G$10</definedName>
    <definedName name="___________________________________________________________________________________________________________________________________________Ans1">'[7]Plant &amp;  Machinery'!$G$10</definedName>
    <definedName name="__________________________________________________________________________________________________________________________________________Ans1">'[8]Plant &amp;  Machinery'!$G$10</definedName>
    <definedName name="_________________________________________________________________________________________________________________________________________Ans1">'[5]Plant &amp;  Machinery'!$G$10</definedName>
    <definedName name="________________________________________________________________________________________________________________________________________Ans1">'[5]Plant &amp;  Machinery'!$G$10</definedName>
    <definedName name="_______________________________________________________________________________________________________________________________________Ans1">'[5]Plant &amp;  Machinery'!$G$10</definedName>
    <definedName name="______________________________________________________________________________________________________________________________________Ans1">'[9]Plant &amp;  Machinery'!$G$10</definedName>
    <definedName name="_____________________________________________________________________________________________________________________________________Ans1">'[9]Plant &amp;  Machinery'!$G$10</definedName>
    <definedName name="____________________________________________________________________________________________________________________________________Ans1">'[5]Plant &amp;  Machinery'!$G$10</definedName>
    <definedName name="___________________________________________________________________________________________________________________________________Ans1">'[10]Plant &amp;  Machinery'!$G$10</definedName>
    <definedName name="__________________________________________________________________________________________________________________________________Ans1">'[10]Plant &amp;  Machinery'!$G$10</definedName>
    <definedName name="_________________________________________________________________________________________________________________________________Ans1">'[9]Plant &amp;  Machinery'!$G$10</definedName>
    <definedName name="________________________________________________________________________________________________________________________________Ans1">'[9]Plant &amp;  Machinery'!$G$10</definedName>
    <definedName name="_______________________________________________________________________________________________________________________________Ans1">'[9]Plant &amp;  Machinery'!$G$10</definedName>
    <definedName name="______________________________________________________________________________________________________________________________Ans1">'[9]Plant &amp;  Machinery'!$G$10</definedName>
    <definedName name="_____________________________________________________________________________________________________________________________Ans1">'[10]Plant &amp;  Machinery'!$G$10</definedName>
    <definedName name="____________________________________________________________________________________________________________________________Ans1">'[9]Plant &amp;  Machinery'!$G$10</definedName>
    <definedName name="___________________________________________________________________________________________________________________________Ans1">'[9]Plant &amp;  Machinery'!$G$10</definedName>
    <definedName name="__________________________________________________________________________________________________________________________Ans1">'[9]Plant &amp;  Machinery'!$G$10</definedName>
    <definedName name="_________________________________________________________________________________________________________________________Ans1">'[5]Plant &amp;  Machinery'!$G$10</definedName>
    <definedName name="________________________________________________________________________________________________________________________Ans1">'[9]Plant &amp;  Machinery'!$G$10</definedName>
    <definedName name="_______________________________________________________________________________________________________________________Ans1">'[9]Plant &amp;  Machinery'!$G$10</definedName>
    <definedName name="______________________________________________________________________________________________________________________Ans1">'[9]Plant &amp;  Machinery'!$G$10</definedName>
    <definedName name="_____________________________________________________________________________________________________________________Ans1">'[10]Plant &amp;  Machinery'!$G$10</definedName>
    <definedName name="____________________________________________________________________________________________________________________Ans1">'[10]Plant &amp;  Machinery'!$G$10</definedName>
    <definedName name="___________________________________________________________________________________________________________________Ans1">'[10]Plant &amp;  Machinery'!$G$10</definedName>
    <definedName name="__________________________________________________________________________________________________________________Ans1">'[10]Plant &amp;  Machinery'!$G$10</definedName>
    <definedName name="_________________________________________________________________________________________________________________Ans1">'[10]Plant &amp;  Machinery'!$G$10</definedName>
    <definedName name="________________________________________________________________________________________________________________Ans1">'[10]Plant &amp;  Machinery'!$G$10</definedName>
    <definedName name="______________________________________________________________________________________________________________Ans1">'[10]Plant &amp;  Machinery'!$G$10</definedName>
    <definedName name="_____________________________________________________________________________________________________________Ans1">'[7]Plant &amp;  Machinery'!$G$10</definedName>
    <definedName name="____________________________________________________________________________________________________________Ans1">'[3]Plant &amp;  Machinery'!$G$10</definedName>
    <definedName name="___________________________________________________________________________________________________________Ans1">'[7]Plant &amp;  Machinery'!$G$10</definedName>
    <definedName name="__________________________________________________________________________________________________________Ans1">'[7]Plant &amp;  Machinery'!$G$10</definedName>
    <definedName name="_________________________________________________________________________________________________________Ans1">'[7]Plant &amp;  Machinery'!$G$10</definedName>
    <definedName name="________________________________________________________________________________________________________Ans1">'[7]Plant &amp;  Machinery'!$G$10</definedName>
    <definedName name="_______________________________________________________________________________________________________Ans1">'[7]Plant &amp;  Machinery'!$G$10</definedName>
    <definedName name="______________________________________________________________________________________________________Ans1">'[3]Plant &amp;  Machinery'!$G$10</definedName>
    <definedName name="_____________________________________________________________________________________________________Ans1">'[6]Plant &amp;  Machinery'!$G$10</definedName>
    <definedName name="____________________________________________________________________________________________________Ans1">'[5]Plant &amp;  Machinery'!$G$10</definedName>
    <definedName name="___________________________________________________________________________________________________Ans1">'[6]Plant &amp;  Machinery'!$G$10</definedName>
    <definedName name="__________________________________________________________________________________________________Ans1">'[3]Plant &amp;  Machinery'!$G$10</definedName>
    <definedName name="_________________________________________________________________________________________________Ans1">'[3]Plant &amp;  Machinery'!$G$10</definedName>
    <definedName name="________________________________________________________________________________________________Ans1">'[3]Plant &amp;  Machinery'!$G$10</definedName>
    <definedName name="_______________________________________________________________________________________________Ans1">'[3]Plant &amp;  Machinery'!$G$10</definedName>
    <definedName name="______________________________________________________________________________________________Ans1">'[3]Plant &amp;  Machinery'!$G$10</definedName>
    <definedName name="_____________________________________________________________________________________________Ans1">'[11]Plant &amp;  Machinery'!$G$10</definedName>
    <definedName name="____________________________________________________________________________________________Ans1">'[11]Plant &amp;  Machinery'!$G$10</definedName>
    <definedName name="___________________________________________________________________________________________Ans1">'[3]Plant &amp;  Machinery'!$G$10</definedName>
    <definedName name="__________________________________________________________________________________________Ans1">'[3]Plant &amp;  Machinery'!$G$10</definedName>
    <definedName name="_________________________________________________________________________________________Ans1">'[5]Plant &amp;  Machinery'!$G$10</definedName>
    <definedName name="________________________________________________________________________________________Ans1">'[12]Plant &amp;  Machinery'!$G$10</definedName>
    <definedName name="_______________________________________________________________________________________Ans1">'[11]Plant &amp;  Machinery'!$G$10</definedName>
    <definedName name="______________________________________________________________________________________Ans1">'[12]Plant &amp;  Machinery'!$G$10</definedName>
    <definedName name="_____________________________________________________________________________________Ans1">'[13]Plant &amp;  Machinery'!$G$10</definedName>
    <definedName name="____________________________________________________________________________________Ans1">'[14]Plant &amp;  Machinery'!$G$10</definedName>
    <definedName name="___________________________________________________________________________________Ans1">'[13]Plant &amp;  Machinery'!$G$10</definedName>
    <definedName name="__________________________________________________________________________________Ans1">'[15]Plant &amp;  Machinery'!$G$10</definedName>
    <definedName name="_________________________________________________________________________________Ans1">'[12]Plant &amp;  Machinery'!$G$10</definedName>
    <definedName name="________________________________________________________________________________Ans1">'[5]Plant &amp;  Machinery'!$G$10</definedName>
    <definedName name="_______________________________________________________________________________Ans1">'[12]Plant &amp;  Machinery'!$G$10</definedName>
    <definedName name="______________________________________________________________________________Ans1">'[6]Plant &amp;  Machinery'!$G$10</definedName>
    <definedName name="_____________________________________________________________________________Ans1">'[3]Plant &amp;  Machinery'!$G$10</definedName>
    <definedName name="____________________________________________________________________________Ans1">'[6]Plant &amp;  Machinery'!$G$10</definedName>
    <definedName name="___________________________________________________________________________Ans1">'[6]Plant &amp;  Machinery'!$G$10</definedName>
    <definedName name="__________________________________________________________________________Ans1">'[6]Plant &amp;  Machinery'!$G$10</definedName>
    <definedName name="_________________________________________________________________________Ans1">'[6]Plant &amp;  Machinery'!$G$10</definedName>
    <definedName name="________________________________________________________________________Ans1">'[6]Plant &amp;  Machinery'!$G$10</definedName>
    <definedName name="_______________________________________________________________________Ans1">'[16]Plant &amp;  Machinery'!$G$10</definedName>
    <definedName name="______________________________________________________________________Ans1">'[16]Plant &amp;  Machinery'!$G$10</definedName>
    <definedName name="_____________________________________________________________________Ans1">'[16]Plant &amp;  Machinery'!$G$10</definedName>
    <definedName name="____________________________________________________________________Ans1">'[16]Plant &amp;  Machinery'!$G$10</definedName>
    <definedName name="___________________________________________________________________Ans1">'[16]Plant &amp;  Machinery'!$G$10</definedName>
    <definedName name="__________________________________________________________________Ans1" localSheetId="0">'[17]Plant &amp;  Machinery'!$G$10</definedName>
    <definedName name="__________________________________________________________________Ans1">'[18]Plant &amp;  Machinery'!$G$10</definedName>
    <definedName name="_________________________________________________________________Ans1">'[16]Plant &amp;  Machinery'!$G$10</definedName>
    <definedName name="________________________________________________________________Ans1">'[19]Plant &amp;  Machinery'!$G$10</definedName>
    <definedName name="_______________________________________________________________Ans1">'[16]Plant &amp;  Machinery'!$G$10</definedName>
    <definedName name="______________________________________________________________Ans1">'[19]Plant &amp;  Machinery'!$G$10</definedName>
    <definedName name="_____________________________________________________________Ans1">'[19]Plant &amp;  Machinery'!$G$10</definedName>
    <definedName name="____________________________________________________________Ans1">'[16]Plant &amp;  Machinery'!$G$10</definedName>
    <definedName name="___________________________________________________________Ans1">'[19]Plant &amp;  Machinery'!$G$10</definedName>
    <definedName name="__________________________________________________________Ans1">'[16]Plant &amp;  Machinery'!$G$10</definedName>
    <definedName name="_________________________________________________________Ans1">'[16]Plant &amp;  Machinery'!$G$10</definedName>
    <definedName name="________________________________________________________Ans1">'[19]Plant &amp;  Machinery'!$G$10</definedName>
    <definedName name="_______________________________________________________Ans1">'[16]Plant &amp;  Machinery'!$G$10</definedName>
    <definedName name="______________________________________________________Ans1">'[16]Plant &amp;  Machinery'!$G$10</definedName>
    <definedName name="______________________________________________________xlnm._FilterDatabase">#N/A</definedName>
    <definedName name="_____________________________________________________Ans1">'[16]Plant &amp;  Machinery'!$G$10</definedName>
    <definedName name="_____________________________________________________xlnm._FilterDatabase">#N/A</definedName>
    <definedName name="____________________________________________________Ans1">'[16]Plant &amp;  Machinery'!$G$10</definedName>
    <definedName name="____________________________________________________xlnm._FilterDatabase">#N/A</definedName>
    <definedName name="___________________________________________________Ans1">'[20]Plant &amp;  Machinery'!$G$10</definedName>
    <definedName name="___________________________________________________xlnm._FilterDatabase">#N/A</definedName>
    <definedName name="__________________________________________________Ans1">'[16]Plant &amp;  Machinery'!$G$10</definedName>
    <definedName name="__________________________________________________xlnm._FilterDatabase">#N/A</definedName>
    <definedName name="_________________________________________________Ans1">'[16]Plant &amp;  Machinery'!$G$10</definedName>
    <definedName name="_________________________________________________xlnm._FilterDatabase">#N/A</definedName>
    <definedName name="________________________________________________Ans1">'[16]Plant &amp;  Machinery'!$G$10</definedName>
    <definedName name="________________________________________________xlnm._FilterDatabase">#N/A</definedName>
    <definedName name="_______________________________________________Ans1">'[16]Plant &amp;  Machinery'!$G$10</definedName>
    <definedName name="_______________________________________________mi2">#REF!</definedName>
    <definedName name="_______________________________________________xlnm._FilterDatabase">#N/A</definedName>
    <definedName name="______________________________________________Ans1">'[21]Plant &amp;  Machinery'!$G$10</definedName>
    <definedName name="______________________________________________mi2">#REF!</definedName>
    <definedName name="______________________________________________xlnm._FilterDatabase">#N/A</definedName>
    <definedName name="_____________________________________________Ans1">'[16]Plant &amp;  Machinery'!$G$10</definedName>
    <definedName name="_____________________________________________mi2">#REF!</definedName>
    <definedName name="_____________________________________________xlnm._FilterDatabase">#N/A</definedName>
    <definedName name="____________________________________________Ans1">'[21]Plant &amp;  Machinery'!$G$10</definedName>
    <definedName name="____________________________________________mi2">#REF!</definedName>
    <definedName name="____________________________________________xlnm._FilterDatabase">#N/A</definedName>
    <definedName name="___________________________________________Ans1">'[16]Plant &amp;  Machinery'!$G$10</definedName>
    <definedName name="___________________________________________mi2">#REF!</definedName>
    <definedName name="___________________________________________xlnm._FilterDatabase">#N/A</definedName>
    <definedName name="__________________________________________Ans1">'[21]Plant &amp;  Machinery'!$G$10</definedName>
    <definedName name="__________________________________________mi2">#REF!</definedName>
    <definedName name="__________________________________________xlnm._FilterDatabase">#N/A</definedName>
    <definedName name="_________________________________________Ans1">'[16]Plant &amp;  Machinery'!$G$10</definedName>
    <definedName name="_________________________________________dyo1">#REF!</definedName>
    <definedName name="_________________________________________jry3">[22]JRY!#REF!</definedName>
    <definedName name="_________________________________________mi2">#REF!</definedName>
    <definedName name="_________________________________________po20">[23]AMBD!#REF!</definedName>
    <definedName name="_________________________________________pro1">[22]HANDPUMP!#REF!</definedName>
    <definedName name="_________________________________________pro2">[22]HANDPUMP!#REF!</definedName>
    <definedName name="_________________________________________pro3">[22]HANDPUMP!#REF!</definedName>
    <definedName name="_________________________________________pro4">[22]HANDPUMP!#REF!</definedName>
    <definedName name="_________________________________________sak1">[22]JRY!#REF!</definedName>
    <definedName name="_________________________________________sak2">[22]JRY!#REF!</definedName>
    <definedName name="_________________________________________skk1">[22]JRY!#REF!</definedName>
    <definedName name="_________________________________________skk1212">[22]JRY!#REF!</definedName>
    <definedName name="_________________________________________skk2">[22]JRY!#REF!</definedName>
    <definedName name="_________________________________________skk3">[22]JRY!#REF!</definedName>
    <definedName name="_________________________________________ST7">#REF!</definedName>
    <definedName name="_________________________________________xlnm._FilterDatabase">#N/A</definedName>
    <definedName name="________________________________________Ans1">'[21]Plant &amp;  Machinery'!$G$10</definedName>
    <definedName name="________________________________________mi2">#REF!</definedName>
    <definedName name="________________________________________xlnm._FilterDatabase">#N/A</definedName>
    <definedName name="_______________________________________Ans1">'[21]Plant &amp;  Machinery'!$G$10</definedName>
    <definedName name="_______________________________________dyo1">#REF!</definedName>
    <definedName name="_______________________________________jry3">[22]JRY!#REF!</definedName>
    <definedName name="_______________________________________mi2">#REF!</definedName>
    <definedName name="_______________________________________po20">[23]AMBD!#REF!</definedName>
    <definedName name="_______________________________________pro1">[22]HANDPUMP!#REF!</definedName>
    <definedName name="_______________________________________pro2">[22]HANDPUMP!#REF!</definedName>
    <definedName name="_______________________________________pro3">[22]HANDPUMP!#REF!</definedName>
    <definedName name="_______________________________________pro4">[22]HANDPUMP!#REF!</definedName>
    <definedName name="_______________________________________sak1">[22]JRY!#REF!</definedName>
    <definedName name="_______________________________________sak2">[22]JRY!#REF!</definedName>
    <definedName name="_______________________________________skk1">[22]JRY!#REF!</definedName>
    <definedName name="_______________________________________skk1212">[22]JRY!#REF!</definedName>
    <definedName name="_______________________________________skk2">[22]JRY!#REF!</definedName>
    <definedName name="_______________________________________skk3">[22]JRY!#REF!</definedName>
    <definedName name="_______________________________________ST7">#REF!</definedName>
    <definedName name="_______________________________________xlnm._FilterDatabase">#N/A</definedName>
    <definedName name="______________________________________Ans1">'[21]Plant &amp;  Machinery'!$G$10</definedName>
    <definedName name="______________________________________HAD1">#REF!</definedName>
    <definedName name="______________________________________ird1">#REF!</definedName>
    <definedName name="______________________________________ird2">#REF!</definedName>
    <definedName name="______________________________________ird3">#REF!</definedName>
    <definedName name="______________________________________ird4">#REF!</definedName>
    <definedName name="______________________________________jry2">#REF!</definedName>
    <definedName name="______________________________________m4031">#REF!</definedName>
    <definedName name="______________________________________mi2">#REF!</definedName>
    <definedName name="______________________________________pro5">#REF!</definedName>
    <definedName name="______________________________________ST10">#REF!</definedName>
    <definedName name="______________________________________ST11">#REF!</definedName>
    <definedName name="______________________________________ST8">#REF!</definedName>
    <definedName name="______________________________________ST9">#REF!</definedName>
    <definedName name="______________________________________try1">#REF!</definedName>
    <definedName name="______________________________________xlnm._FilterDatabase">#N/A</definedName>
    <definedName name="_____________________________________Ans1">'[21]Plant &amp;  Machinery'!$G$10</definedName>
    <definedName name="_____________________________________crt2">[24]Basic!$C$85</definedName>
    <definedName name="_____________________________________crt3">[24]Basic!$C$86</definedName>
    <definedName name="_____________________________________crt4">[24]Basic!$C$87</definedName>
    <definedName name="_____________________________________dyo1">#REF!</definedName>
    <definedName name="_____________________________________HAD1">#REF!</definedName>
    <definedName name="_____________________________________ird1">#REF!</definedName>
    <definedName name="_____________________________________ird2">#REF!</definedName>
    <definedName name="_____________________________________ird3">#REF!</definedName>
    <definedName name="_____________________________________ird4">#REF!</definedName>
    <definedName name="_____________________________________jry2">#REF!</definedName>
    <definedName name="_____________________________________jry3">[22]JRY!#REF!</definedName>
    <definedName name="_____________________________________m4031">#REF!</definedName>
    <definedName name="_____________________________________mi2">#REF!</definedName>
    <definedName name="_____________________________________po20">[23]AMBD!#REF!</definedName>
    <definedName name="_____________________________________pro1">[22]HANDPUMP!#REF!</definedName>
    <definedName name="_____________________________________pro2">[22]HANDPUMP!#REF!</definedName>
    <definedName name="_____________________________________pro3">[22]HANDPUMP!#REF!</definedName>
    <definedName name="_____________________________________pro4">[22]HANDPUMP!#REF!</definedName>
    <definedName name="_____________________________________pro5">#REF!</definedName>
    <definedName name="_____________________________________sak1">[22]JRY!#REF!</definedName>
    <definedName name="_____________________________________sak2">[22]JRY!#REF!</definedName>
    <definedName name="_____________________________________skk1">[22]JRY!#REF!</definedName>
    <definedName name="_____________________________________skk1212">[22]JRY!#REF!</definedName>
    <definedName name="_____________________________________skk2">[22]JRY!#REF!</definedName>
    <definedName name="_____________________________________skk3">[22]JRY!#REF!</definedName>
    <definedName name="_____________________________________ST10">#REF!</definedName>
    <definedName name="_____________________________________ST11">#REF!</definedName>
    <definedName name="_____________________________________ST7">#REF!</definedName>
    <definedName name="_____________________________________ST8">#REF!</definedName>
    <definedName name="_____________________________________ST9">#REF!</definedName>
    <definedName name="_____________________________________try1">#REF!</definedName>
    <definedName name="_____________________________________xlnm._FilterDatabase">#N/A</definedName>
    <definedName name="____________________________________Ans1">'[21]Plant &amp;  Machinery'!$G$10</definedName>
    <definedName name="____________________________________can430">40.73</definedName>
    <definedName name="____________________________________can435">43.3</definedName>
    <definedName name="____________________________________crt1">[24]Basic!$C$84</definedName>
    <definedName name="____________________________________crt2">#REF!</definedName>
    <definedName name="____________________________________crt3">#REF!</definedName>
    <definedName name="____________________________________crt4">#REF!</definedName>
    <definedName name="____________________________________HAD1">#REF!</definedName>
    <definedName name="____________________________________ird1">#REF!</definedName>
    <definedName name="____________________________________ird2">#REF!</definedName>
    <definedName name="____________________________________ird3">#REF!</definedName>
    <definedName name="____________________________________ird4">#REF!</definedName>
    <definedName name="____________________________________jry2">#REF!</definedName>
    <definedName name="____________________________________mi2">#REF!</definedName>
    <definedName name="____________________________________pro5">#REF!</definedName>
    <definedName name="____________________________________ST10">#REF!</definedName>
    <definedName name="____________________________________ST11">#REF!</definedName>
    <definedName name="____________________________________ST8">#REF!</definedName>
    <definedName name="____________________________________ST9">#REF!</definedName>
    <definedName name="____________________________________try1">#REF!</definedName>
    <definedName name="____________________________________xlnm._FilterDatabase">#N/A</definedName>
    <definedName name="___________________________________Ans1">'[16]Plant &amp;  Machinery'!$G$10</definedName>
    <definedName name="___________________________________can430">40.73</definedName>
    <definedName name="___________________________________can435">43.3</definedName>
    <definedName name="___________________________________crt1">#REF!</definedName>
    <definedName name="___________________________________crt2">[25]Basic!$C$85</definedName>
    <definedName name="___________________________________crt3">[25]Basic!$C$86</definedName>
    <definedName name="___________________________________crt4">[25]Basic!$C$87</definedName>
    <definedName name="___________________________________dyo1">#REF!</definedName>
    <definedName name="___________________________________HAD1">#REF!</definedName>
    <definedName name="___________________________________ird1">#REF!</definedName>
    <definedName name="___________________________________ird2">#REF!</definedName>
    <definedName name="___________________________________ird3">#REF!</definedName>
    <definedName name="___________________________________ird4">#REF!</definedName>
    <definedName name="___________________________________jry2">#REF!</definedName>
    <definedName name="___________________________________jry3">[22]JRY!#REF!</definedName>
    <definedName name="___________________________________m4031">#REF!</definedName>
    <definedName name="___________________________________mi2">#REF!</definedName>
    <definedName name="___________________________________po20">[23]AMBD!#REF!</definedName>
    <definedName name="___________________________________pro1">[22]HANDPUMP!#REF!</definedName>
    <definedName name="___________________________________pro2">[22]HANDPUMP!#REF!</definedName>
    <definedName name="___________________________________pro3">[22]HANDPUMP!#REF!</definedName>
    <definedName name="___________________________________pro4">[22]HANDPUMP!#REF!</definedName>
    <definedName name="___________________________________pro5">#REF!</definedName>
    <definedName name="___________________________________sak1">[22]JRY!#REF!</definedName>
    <definedName name="___________________________________sak2">[22]JRY!#REF!</definedName>
    <definedName name="___________________________________skk1">[22]JRY!#REF!</definedName>
    <definedName name="___________________________________skk1212">[22]JRY!#REF!</definedName>
    <definedName name="___________________________________skk2">[22]JRY!#REF!</definedName>
    <definedName name="___________________________________skk3">[22]JRY!#REF!</definedName>
    <definedName name="___________________________________ST10">#REF!</definedName>
    <definedName name="___________________________________ST11">#REF!</definedName>
    <definedName name="___________________________________ST7">#REF!</definedName>
    <definedName name="___________________________________ST8">#REF!</definedName>
    <definedName name="___________________________________ST9">#REF!</definedName>
    <definedName name="___________________________________try1">#REF!</definedName>
    <definedName name="___________________________________xlnm._FilterDatabase">#N/A</definedName>
    <definedName name="__________________________________Ans1">'[21]Plant &amp;  Machinery'!$G$10</definedName>
    <definedName name="__________________________________can430">40.73</definedName>
    <definedName name="__________________________________can435">43.3</definedName>
    <definedName name="__________________________________crt1">[25]Basic!$C$84</definedName>
    <definedName name="__________________________________crt2">[25]Basic!$C$85</definedName>
    <definedName name="__________________________________crt3">[25]Basic!$C$86</definedName>
    <definedName name="__________________________________crt4">[25]Basic!$C$87</definedName>
    <definedName name="__________________________________dyo1">#REF!</definedName>
    <definedName name="__________________________________HAD1">#REF!</definedName>
    <definedName name="__________________________________ird1">#REF!</definedName>
    <definedName name="__________________________________ird2">#REF!</definedName>
    <definedName name="__________________________________ird3">#REF!</definedName>
    <definedName name="__________________________________ird4">#REF!</definedName>
    <definedName name="__________________________________jry2">#REF!</definedName>
    <definedName name="__________________________________jry3">[22]JRY!#REF!</definedName>
    <definedName name="__________________________________m4031">#REF!</definedName>
    <definedName name="__________________________________mi2">#REF!</definedName>
    <definedName name="__________________________________po20">[23]AMBD!#REF!</definedName>
    <definedName name="__________________________________pro1">[22]HANDPUMP!#REF!</definedName>
    <definedName name="__________________________________pro2">[22]HANDPUMP!#REF!</definedName>
    <definedName name="__________________________________pro3">[22]HANDPUMP!#REF!</definedName>
    <definedName name="__________________________________pro4">[22]HANDPUMP!#REF!</definedName>
    <definedName name="__________________________________pro5">#REF!</definedName>
    <definedName name="__________________________________sak1">[22]JRY!#REF!</definedName>
    <definedName name="__________________________________sak2">[22]JRY!#REF!</definedName>
    <definedName name="__________________________________skk1">[22]JRY!#REF!</definedName>
    <definedName name="__________________________________skk1212">[22]JRY!#REF!</definedName>
    <definedName name="__________________________________skk2">[22]JRY!#REF!</definedName>
    <definedName name="__________________________________skk3">[22]JRY!#REF!</definedName>
    <definedName name="__________________________________ST10">#REF!</definedName>
    <definedName name="__________________________________ST11">#REF!</definedName>
    <definedName name="__________________________________ST7">#REF!</definedName>
    <definedName name="__________________________________ST8">#REF!</definedName>
    <definedName name="__________________________________ST9">#REF!</definedName>
    <definedName name="__________________________________try1">#REF!</definedName>
    <definedName name="__________________________________xlnm._FilterDatabase">#N/A</definedName>
    <definedName name="_________________________________Ans1">'[26]Plant &amp;  Machinery'!$G$10</definedName>
    <definedName name="_________________________________can430">40.73</definedName>
    <definedName name="_________________________________can435">43.3</definedName>
    <definedName name="_________________________________crt1">[25]Basic!$C$84</definedName>
    <definedName name="_________________________________crt2">[25]Basic!$C$85</definedName>
    <definedName name="_________________________________crt3">[25]Basic!$C$86</definedName>
    <definedName name="_________________________________crt4">[25]Basic!$C$87</definedName>
    <definedName name="_________________________________dyo1">#REF!</definedName>
    <definedName name="_________________________________HAD1">#REF!</definedName>
    <definedName name="_________________________________ird1">#REF!</definedName>
    <definedName name="_________________________________ird2">#REF!</definedName>
    <definedName name="_________________________________ird3">#REF!</definedName>
    <definedName name="_________________________________ird4">#REF!</definedName>
    <definedName name="_________________________________jry2">#REF!</definedName>
    <definedName name="_________________________________jry3">[22]JRY!#REF!</definedName>
    <definedName name="_________________________________m4031">#REF!</definedName>
    <definedName name="_________________________________mi2">#REF!</definedName>
    <definedName name="_________________________________po20">[23]AMBD!#REF!</definedName>
    <definedName name="_________________________________pro1">[22]HANDPUMP!#REF!</definedName>
    <definedName name="_________________________________pro2">[22]HANDPUMP!#REF!</definedName>
    <definedName name="_________________________________pro3">[22]HANDPUMP!#REF!</definedName>
    <definedName name="_________________________________pro4">[22]HANDPUMP!#REF!</definedName>
    <definedName name="_________________________________pro5">#REF!</definedName>
    <definedName name="_________________________________sak1">[22]JRY!#REF!</definedName>
    <definedName name="_________________________________sak2">[22]JRY!#REF!</definedName>
    <definedName name="_________________________________skk1">[22]JRY!#REF!</definedName>
    <definedName name="_________________________________skk1212">[22]JRY!#REF!</definedName>
    <definedName name="_________________________________skk2">[22]JRY!#REF!</definedName>
    <definedName name="_________________________________skk3">[22]JRY!#REF!</definedName>
    <definedName name="_________________________________ST10">#REF!</definedName>
    <definedName name="_________________________________ST11">#REF!</definedName>
    <definedName name="_________________________________ST7">#REF!</definedName>
    <definedName name="_________________________________ST8">#REF!</definedName>
    <definedName name="_________________________________ST9">#REF!</definedName>
    <definedName name="_________________________________try1">#REF!</definedName>
    <definedName name="_________________________________xlnm._FilterDatabase">#N/A</definedName>
    <definedName name="________________________________Ans1">'[26]Plant &amp;  Machinery'!$G$10</definedName>
    <definedName name="________________________________can430">40.73</definedName>
    <definedName name="________________________________can435">43.3</definedName>
    <definedName name="________________________________crt1">[25]Basic!$C$84</definedName>
    <definedName name="________________________________crt2">[25]Basic!$C$85</definedName>
    <definedName name="________________________________crt3">[25]Basic!$C$86</definedName>
    <definedName name="________________________________crt4">[25]Basic!$C$87</definedName>
    <definedName name="________________________________dyo1">#REF!</definedName>
    <definedName name="________________________________HAD1">#REF!</definedName>
    <definedName name="________________________________ird1">#REF!</definedName>
    <definedName name="________________________________ird2">#REF!</definedName>
    <definedName name="________________________________ird3">#REF!</definedName>
    <definedName name="________________________________ird4">#REF!</definedName>
    <definedName name="________________________________jry2">#REF!</definedName>
    <definedName name="________________________________jry3">[22]JRY!#REF!</definedName>
    <definedName name="________________________________mi2">#REF!</definedName>
    <definedName name="________________________________po20">[23]AMBD!#REF!</definedName>
    <definedName name="________________________________pro1">[22]HANDPUMP!#REF!</definedName>
    <definedName name="________________________________pro2">[22]HANDPUMP!#REF!</definedName>
    <definedName name="________________________________pro3">[22]HANDPUMP!#REF!</definedName>
    <definedName name="________________________________pro4">[22]HANDPUMP!#REF!</definedName>
    <definedName name="________________________________pro5">#REF!</definedName>
    <definedName name="________________________________sak1">[22]JRY!#REF!</definedName>
    <definedName name="________________________________sak2">[22]JRY!#REF!</definedName>
    <definedName name="________________________________skk1">[22]JRY!#REF!</definedName>
    <definedName name="________________________________skk1212">[22]JRY!#REF!</definedName>
    <definedName name="________________________________skk2">[22]JRY!#REF!</definedName>
    <definedName name="________________________________skk3">[22]JRY!#REF!</definedName>
    <definedName name="________________________________ST10">#REF!</definedName>
    <definedName name="________________________________ST11">#REF!</definedName>
    <definedName name="________________________________ST7">#REF!</definedName>
    <definedName name="________________________________ST8">#REF!</definedName>
    <definedName name="________________________________ST9">#REF!</definedName>
    <definedName name="________________________________try1">#REF!</definedName>
    <definedName name="________________________________xlnm._FilterDatabase">#N/A</definedName>
    <definedName name="_______________________________Ans1">'[16]Plant &amp;  Machinery'!$G$10</definedName>
    <definedName name="_______________________________can430">40.73</definedName>
    <definedName name="_______________________________can435">43.3</definedName>
    <definedName name="_______________________________crt1">[25]Basic!$C$84</definedName>
    <definedName name="_______________________________crt2">[25]Basic!$C$85</definedName>
    <definedName name="_______________________________crt3">[25]Basic!$C$86</definedName>
    <definedName name="_______________________________crt4">[25]Basic!$C$87</definedName>
    <definedName name="_______________________________dyo1">#REF!</definedName>
    <definedName name="_______________________________HAD1">#REF!</definedName>
    <definedName name="_______________________________ird1">#REF!</definedName>
    <definedName name="_______________________________ird2">#REF!</definedName>
    <definedName name="_______________________________ird3">#REF!</definedName>
    <definedName name="_______________________________ird4">#REF!</definedName>
    <definedName name="_______________________________jry2">#REF!</definedName>
    <definedName name="_______________________________jry3">[22]JRY!#REF!</definedName>
    <definedName name="_______________________________m4031">#REF!</definedName>
    <definedName name="_______________________________mi2">#REF!</definedName>
    <definedName name="_______________________________po20">[23]AMBD!#REF!</definedName>
    <definedName name="_______________________________pro1">[22]HANDPUMP!#REF!</definedName>
    <definedName name="_______________________________pro2">[22]HANDPUMP!#REF!</definedName>
    <definedName name="_______________________________pro3">[22]HANDPUMP!#REF!</definedName>
    <definedName name="_______________________________pro4">[22]HANDPUMP!#REF!</definedName>
    <definedName name="_______________________________pro5">#REF!</definedName>
    <definedName name="_______________________________sak1">[22]JRY!#REF!</definedName>
    <definedName name="_______________________________sak2">[22]JRY!#REF!</definedName>
    <definedName name="_______________________________skk1">[22]JRY!#REF!</definedName>
    <definedName name="_______________________________skk1212">[22]JRY!#REF!</definedName>
    <definedName name="_______________________________skk2">[22]JRY!#REF!</definedName>
    <definedName name="_______________________________skk3">[22]JRY!#REF!</definedName>
    <definedName name="_______________________________ST10">#REF!</definedName>
    <definedName name="_______________________________ST11">#REF!</definedName>
    <definedName name="_______________________________ST7">#REF!</definedName>
    <definedName name="_______________________________ST8">#REF!</definedName>
    <definedName name="_______________________________ST9">#REF!</definedName>
    <definedName name="_______________________________try1">#REF!</definedName>
    <definedName name="_______________________________xlnm._FilterDatabase">#N/A</definedName>
    <definedName name="______________________________Ans1">'[16]Plant &amp;  Machinery'!$G$10</definedName>
    <definedName name="______________________________can430">40.73</definedName>
    <definedName name="______________________________can435">43.3</definedName>
    <definedName name="______________________________crt1">[25]Basic!$C$84</definedName>
    <definedName name="______________________________crt2">[27]Basic!$C$85</definedName>
    <definedName name="______________________________crt3">[27]Basic!$C$86</definedName>
    <definedName name="______________________________crt4">[27]Basic!$C$87</definedName>
    <definedName name="______________________________dyo1">#REF!</definedName>
    <definedName name="______________________________HAD1">#REF!</definedName>
    <definedName name="______________________________ird1">#REF!</definedName>
    <definedName name="______________________________ird2">#REF!</definedName>
    <definedName name="______________________________ird3">#REF!</definedName>
    <definedName name="______________________________ird4">#REF!</definedName>
    <definedName name="______________________________jry2">#REF!</definedName>
    <definedName name="______________________________jry3">[22]JRY!#REF!</definedName>
    <definedName name="______________________________mi2">#REF!</definedName>
    <definedName name="______________________________po20">[23]AMBD!#REF!</definedName>
    <definedName name="______________________________pro1">[22]HANDPUMP!#REF!</definedName>
    <definedName name="______________________________pro2">[22]HANDPUMP!#REF!</definedName>
    <definedName name="______________________________pro3">[22]HANDPUMP!#REF!</definedName>
    <definedName name="______________________________pro4">[22]HANDPUMP!#REF!</definedName>
    <definedName name="______________________________pro5">#REF!</definedName>
    <definedName name="______________________________rt2">'[28] RMR'!$P$20</definedName>
    <definedName name="______________________________sak1">[22]JRY!#REF!</definedName>
    <definedName name="______________________________sak2">[22]JRY!#REF!</definedName>
    <definedName name="______________________________skk1">[22]JRY!#REF!</definedName>
    <definedName name="______________________________skk1212">[22]JRY!#REF!</definedName>
    <definedName name="______________________________skk2">[22]JRY!#REF!</definedName>
    <definedName name="______________________________skk3">[22]JRY!#REF!</definedName>
    <definedName name="______________________________ST10">#REF!</definedName>
    <definedName name="______________________________ST11">#REF!</definedName>
    <definedName name="______________________________ST7">#REF!</definedName>
    <definedName name="______________________________ST8">#REF!</definedName>
    <definedName name="______________________________ST9">#REF!</definedName>
    <definedName name="______________________________try1">#REF!</definedName>
    <definedName name="______________________________xlnm._FilterDatabase">#N/A</definedName>
    <definedName name="_____________________________Ans1">'[16]Plant &amp;  Machinery'!$G$10</definedName>
    <definedName name="_____________________________can430">40.73</definedName>
    <definedName name="_____________________________can435">43.3</definedName>
    <definedName name="_____________________________crt1">[27]Basic!$C$84</definedName>
    <definedName name="_____________________________crt2">[25]Basic!$C$85</definedName>
    <definedName name="_____________________________crt3">[25]Basic!$C$86</definedName>
    <definedName name="_____________________________crt4">[25]Basic!$C$87</definedName>
    <definedName name="_____________________________dyo1">#REF!</definedName>
    <definedName name="_____________________________HAD1">#REF!</definedName>
    <definedName name="_____________________________ird1">#REF!</definedName>
    <definedName name="_____________________________ird2">#REF!</definedName>
    <definedName name="_____________________________ird3">#REF!</definedName>
    <definedName name="_____________________________ird4">#REF!</definedName>
    <definedName name="_____________________________jry2">#REF!</definedName>
    <definedName name="_____________________________jry3">[22]JRY!#REF!</definedName>
    <definedName name="_____________________________m4031">#REF!</definedName>
    <definedName name="_____________________________mi2">#REF!</definedName>
    <definedName name="_____________________________po20">[23]AMBD!#REF!</definedName>
    <definedName name="_____________________________pro1">[22]HANDPUMP!#REF!</definedName>
    <definedName name="_____________________________pro2">[22]HANDPUMP!#REF!</definedName>
    <definedName name="_____________________________pro3">[22]HANDPUMP!#REF!</definedName>
    <definedName name="_____________________________pro4">[22]HANDPUMP!#REF!</definedName>
    <definedName name="_____________________________pro5">#REF!</definedName>
    <definedName name="_____________________________rt2">'[28] RMR'!$P$20</definedName>
    <definedName name="_____________________________sak1">[22]JRY!#REF!</definedName>
    <definedName name="_____________________________sak2">[22]JRY!#REF!</definedName>
    <definedName name="_____________________________skk1">[22]JRY!#REF!</definedName>
    <definedName name="_____________________________skk1212">[22]JRY!#REF!</definedName>
    <definedName name="_____________________________skk2">[22]JRY!#REF!</definedName>
    <definedName name="_____________________________skk3">[22]JRY!#REF!</definedName>
    <definedName name="_____________________________ST10">#REF!</definedName>
    <definedName name="_____________________________ST11">#REF!</definedName>
    <definedName name="_____________________________ST7">#REF!</definedName>
    <definedName name="_____________________________ST8">#REF!</definedName>
    <definedName name="_____________________________ST9">#REF!</definedName>
    <definedName name="_____________________________try1">#REF!</definedName>
    <definedName name="_____________________________xlnm._FilterDatabase">#N/A</definedName>
    <definedName name="____________________________Ans1">'[16]Plant &amp;  Machinery'!$G$10</definedName>
    <definedName name="____________________________can430">40.73</definedName>
    <definedName name="____________________________can435">43.3</definedName>
    <definedName name="____________________________crt1">[25]Basic!$C$84</definedName>
    <definedName name="____________________________crt2">[25]Basic!$C$85</definedName>
    <definedName name="____________________________crt3">[25]Basic!$C$86</definedName>
    <definedName name="____________________________crt4">[25]Basic!$C$87</definedName>
    <definedName name="____________________________dyo1">#REF!</definedName>
    <definedName name="____________________________HAD1">#REF!</definedName>
    <definedName name="____________________________ird1">#REF!</definedName>
    <definedName name="____________________________ird2">#REF!</definedName>
    <definedName name="____________________________ird3">#REF!</definedName>
    <definedName name="____________________________ird4">#REF!</definedName>
    <definedName name="____________________________jry2">#REF!</definedName>
    <definedName name="____________________________jry3">[22]JRY!#REF!</definedName>
    <definedName name="____________________________m4031">#REF!</definedName>
    <definedName name="____________________________mi2">#REF!</definedName>
    <definedName name="____________________________po20">[23]AMBD!#REF!</definedName>
    <definedName name="____________________________pro1">[22]HANDPUMP!#REF!</definedName>
    <definedName name="____________________________pro2">[22]HANDPUMP!#REF!</definedName>
    <definedName name="____________________________pro3">[22]HANDPUMP!#REF!</definedName>
    <definedName name="____________________________pro4">[22]HANDPUMP!#REF!</definedName>
    <definedName name="____________________________pro5">#REF!</definedName>
    <definedName name="____________________________rt2">'[28] RMR'!$P$20</definedName>
    <definedName name="____________________________sak1">[22]JRY!#REF!</definedName>
    <definedName name="____________________________sak2">[22]JRY!#REF!</definedName>
    <definedName name="____________________________skk1">[22]JRY!#REF!</definedName>
    <definedName name="____________________________skk1212">[22]JRY!#REF!</definedName>
    <definedName name="____________________________skk2">[22]JRY!#REF!</definedName>
    <definedName name="____________________________skk3">[22]JRY!#REF!</definedName>
    <definedName name="____________________________ST10">#REF!</definedName>
    <definedName name="____________________________ST11">#REF!</definedName>
    <definedName name="____________________________ST7">#REF!</definedName>
    <definedName name="____________________________ST8">#REF!</definedName>
    <definedName name="____________________________ST9">#REF!</definedName>
    <definedName name="____________________________try1">#REF!</definedName>
    <definedName name="____________________________xlnm._FilterDatabase">#N/A</definedName>
    <definedName name="___________________________Ans1">'[16]Plant &amp;  Machinery'!$G$10</definedName>
    <definedName name="___________________________can430">40.73</definedName>
    <definedName name="___________________________can435">43.3</definedName>
    <definedName name="___________________________crt1">[25]Basic!$C$84</definedName>
    <definedName name="___________________________crt2">[25]Basic!$C$85</definedName>
    <definedName name="___________________________crt3">[25]Basic!$C$86</definedName>
    <definedName name="___________________________crt4">[25]Basic!$C$87</definedName>
    <definedName name="___________________________dyo1">#REF!</definedName>
    <definedName name="___________________________HAD1">#REF!</definedName>
    <definedName name="___________________________ird1">#REF!</definedName>
    <definedName name="___________________________ird2">#REF!</definedName>
    <definedName name="___________________________ird3">#REF!</definedName>
    <definedName name="___________________________ird4">#REF!</definedName>
    <definedName name="___________________________jry2">#REF!</definedName>
    <definedName name="___________________________jry3">[22]JRY!#REF!</definedName>
    <definedName name="___________________________mi2">#REF!</definedName>
    <definedName name="___________________________po20">[23]AMBD!#REF!</definedName>
    <definedName name="___________________________pro1">[22]HANDPUMP!#REF!</definedName>
    <definedName name="___________________________pro2">[22]HANDPUMP!#REF!</definedName>
    <definedName name="___________________________pro3">[22]HANDPUMP!#REF!</definedName>
    <definedName name="___________________________pro4">[22]HANDPUMP!#REF!</definedName>
    <definedName name="___________________________pro5">#REF!</definedName>
    <definedName name="___________________________rt2">'[29] RMR'!$P$20</definedName>
    <definedName name="___________________________sak1">[22]JRY!#REF!</definedName>
    <definedName name="___________________________sak2">[22]JRY!#REF!</definedName>
    <definedName name="___________________________skk1">[22]JRY!#REF!</definedName>
    <definedName name="___________________________skk1212">[22]JRY!#REF!</definedName>
    <definedName name="___________________________skk2">[22]JRY!#REF!</definedName>
    <definedName name="___________________________skk3">[22]JRY!#REF!</definedName>
    <definedName name="___________________________ST10">#REF!</definedName>
    <definedName name="___________________________ST11">#REF!</definedName>
    <definedName name="___________________________ST7">#REF!</definedName>
    <definedName name="___________________________ST8">#REF!</definedName>
    <definedName name="___________________________ST9">#REF!</definedName>
    <definedName name="___________________________try1">#REF!</definedName>
    <definedName name="___________________________xlnm._FilterDatabase">#N/A</definedName>
    <definedName name="__________________________Ans1">'[16]Plant &amp;  Machinery'!$G$10</definedName>
    <definedName name="__________________________can430">40.73</definedName>
    <definedName name="__________________________can435">43.3</definedName>
    <definedName name="__________________________crt1">[25]Basic!$C$84</definedName>
    <definedName name="__________________________crt2">[25]Basic!$C$85</definedName>
    <definedName name="__________________________crt3">[25]Basic!$C$86</definedName>
    <definedName name="__________________________crt4">[25]Basic!$C$87</definedName>
    <definedName name="__________________________dyo1">#REF!</definedName>
    <definedName name="__________________________HAD1">#REF!</definedName>
    <definedName name="__________________________ird1">#REF!</definedName>
    <definedName name="__________________________ird2">#REF!</definedName>
    <definedName name="__________________________ird3">#REF!</definedName>
    <definedName name="__________________________ird4">#REF!</definedName>
    <definedName name="__________________________jry2">#REF!</definedName>
    <definedName name="__________________________jry3">[22]JRY!#REF!</definedName>
    <definedName name="__________________________m4031">#REF!</definedName>
    <definedName name="__________________________mi2">#REF!</definedName>
    <definedName name="__________________________NP31000">[30]Basic!$C$76</definedName>
    <definedName name="__________________________NP3450">[30]Basic!$C$75</definedName>
    <definedName name="__________________________po20">[23]AMBD!#REF!</definedName>
    <definedName name="__________________________pro1">[22]HANDPUMP!#REF!</definedName>
    <definedName name="__________________________pro2">[22]HANDPUMP!#REF!</definedName>
    <definedName name="__________________________pro3">[22]HANDPUMP!#REF!</definedName>
    <definedName name="__________________________pro4">[22]HANDPUMP!#REF!</definedName>
    <definedName name="__________________________pro5">#REF!</definedName>
    <definedName name="__________________________rt112">'[31] RMR'!$Q$20</definedName>
    <definedName name="__________________________rt132">'[31] RMR'!$Q$18</definedName>
    <definedName name="__________________________rt2">'[28] RMR'!$P$20</definedName>
    <definedName name="__________________________rt2550">'[31] RMR'!$Q$12</definedName>
    <definedName name="__________________________rt4563">'[31] RMR'!$Q$10</definedName>
    <definedName name="__________________________rtG2">[32]q1!$G$134</definedName>
    <definedName name="__________________________sak1">[22]JRY!#REF!</definedName>
    <definedName name="__________________________sak2">[22]JRY!#REF!</definedName>
    <definedName name="__________________________skk1">[22]JRY!#REF!</definedName>
    <definedName name="__________________________skk1212">[22]JRY!#REF!</definedName>
    <definedName name="__________________________skk2">[22]JRY!#REF!</definedName>
    <definedName name="__________________________skk3">[22]JRY!#REF!</definedName>
    <definedName name="__________________________ST10">#REF!</definedName>
    <definedName name="__________________________ST11">#REF!</definedName>
    <definedName name="__________________________ST7">#REF!</definedName>
    <definedName name="__________________________ST8">#REF!</definedName>
    <definedName name="__________________________ST9">#REF!</definedName>
    <definedName name="__________________________try1">#REF!</definedName>
    <definedName name="__________________________tsb2550">[33]Basic!$C$46</definedName>
    <definedName name="__________________________tsb4563">[31]BasicRatesRd!$C$34</definedName>
    <definedName name="__________________________tsb4590">[31]BasicRatesRd!$C$33</definedName>
    <definedName name="__________________________xlnm._FilterDatabase">#N/A</definedName>
    <definedName name="_________________________Ans1">'[16]Plant &amp;  Machinery'!$G$10</definedName>
    <definedName name="_________________________can430">40.73</definedName>
    <definedName name="_________________________can435">43.3</definedName>
    <definedName name="_________________________crt1">[25]Basic!$C$84</definedName>
    <definedName name="_________________________crt2">[25]Basic!$C$85</definedName>
    <definedName name="_________________________crt3">[25]Basic!$C$86</definedName>
    <definedName name="_________________________crt4">[25]Basic!$C$87</definedName>
    <definedName name="_________________________dyo1">#REF!</definedName>
    <definedName name="_________________________HAD1">#REF!</definedName>
    <definedName name="_________________________ird1">#REF!</definedName>
    <definedName name="_________________________ird2">#REF!</definedName>
    <definedName name="_________________________ird3">#REF!</definedName>
    <definedName name="_________________________ird4">#REF!</definedName>
    <definedName name="_________________________jry2">#REF!</definedName>
    <definedName name="_________________________jry3">[22]JRY!#REF!</definedName>
    <definedName name="_________________________m4031">#REF!</definedName>
    <definedName name="_________________________mi2">#REF!</definedName>
    <definedName name="_________________________NP31000">[30]Basic!$C$76</definedName>
    <definedName name="_________________________NP3450">[30]Basic!$C$75</definedName>
    <definedName name="_________________________po20">[23]AMBD!#REF!</definedName>
    <definedName name="_________________________pro1">[22]HANDPUMP!#REF!</definedName>
    <definedName name="_________________________pro2">[22]HANDPUMP!#REF!</definedName>
    <definedName name="_________________________pro3">[22]HANDPUMP!#REF!</definedName>
    <definedName name="_________________________pro4">[22]HANDPUMP!#REF!</definedName>
    <definedName name="_________________________pro5">#REF!</definedName>
    <definedName name="_________________________rt2">'[29] RMR'!$P$20</definedName>
    <definedName name="_________________________sak1">[22]JRY!#REF!</definedName>
    <definedName name="_________________________sak2">[22]JRY!#REF!</definedName>
    <definedName name="_________________________skk1">[22]JRY!#REF!</definedName>
    <definedName name="_________________________skk1212">[22]JRY!#REF!</definedName>
    <definedName name="_________________________skk2">[22]JRY!#REF!</definedName>
    <definedName name="_________________________skk3">[22]JRY!#REF!</definedName>
    <definedName name="_________________________ST10">#REF!</definedName>
    <definedName name="_________________________ST11">#REF!</definedName>
    <definedName name="_________________________ST7">#REF!</definedName>
    <definedName name="_________________________ST8">#REF!</definedName>
    <definedName name="_________________________ST9">#REF!</definedName>
    <definedName name="_________________________try1">#REF!</definedName>
    <definedName name="_________________________tsb2550">[33]Basic!$C$46</definedName>
    <definedName name="_________________________tsb4563">[31]BasicRatesRd!$C$34</definedName>
    <definedName name="_________________________tsb4590">[31]BasicRatesRd!$C$33</definedName>
    <definedName name="_________________________xlnm._FilterDatabase">#N/A</definedName>
    <definedName name="________________________Ans1">'[16]Plant &amp;  Machinery'!$G$10</definedName>
    <definedName name="________________________can430">40.73</definedName>
    <definedName name="________________________can435">43.3</definedName>
    <definedName name="________________________crt1">[25]Basic!$C$84</definedName>
    <definedName name="________________________crt2">[25]Basic!$C$85</definedName>
    <definedName name="________________________crt3">[25]Basic!$C$86</definedName>
    <definedName name="________________________crt4">[25]Basic!$C$87</definedName>
    <definedName name="________________________dyo1">#REF!</definedName>
    <definedName name="________________________HAD1">#REF!</definedName>
    <definedName name="________________________ird1">#REF!</definedName>
    <definedName name="________________________ird2">#REF!</definedName>
    <definedName name="________________________ird3">#REF!</definedName>
    <definedName name="________________________ird4">#REF!</definedName>
    <definedName name="________________________jry2">#REF!</definedName>
    <definedName name="________________________jry3">[22]JRY!#REF!</definedName>
    <definedName name="________________________m4031">#REF!</definedName>
    <definedName name="________________________mi2">#REF!</definedName>
    <definedName name="________________________po20">[23]AMBD!#REF!</definedName>
    <definedName name="________________________pro1">[22]HANDPUMP!#REF!</definedName>
    <definedName name="________________________pro2">[22]HANDPUMP!#REF!</definedName>
    <definedName name="________________________pro3">[22]HANDPUMP!#REF!</definedName>
    <definedName name="________________________pro4">[22]HANDPUMP!#REF!</definedName>
    <definedName name="________________________pro5">#REF!</definedName>
    <definedName name="________________________rt2">'[29] RMR'!$P$20</definedName>
    <definedName name="________________________sak1">[22]JRY!#REF!</definedName>
    <definedName name="________________________sak2">[22]JRY!#REF!</definedName>
    <definedName name="________________________skk1">[22]JRY!#REF!</definedName>
    <definedName name="________________________skk1212">[22]JRY!#REF!</definedName>
    <definedName name="________________________skk2">[22]JRY!#REF!</definedName>
    <definedName name="________________________skk3">[22]JRY!#REF!</definedName>
    <definedName name="________________________ST10">#REF!</definedName>
    <definedName name="________________________ST11">#REF!</definedName>
    <definedName name="________________________ST7">#REF!</definedName>
    <definedName name="________________________ST8">#REF!</definedName>
    <definedName name="________________________ST9">#REF!</definedName>
    <definedName name="________________________try1">#REF!</definedName>
    <definedName name="________________________tsb2550">[33]Basic!$C$46</definedName>
    <definedName name="________________________tsb4563">[31]BasicRatesRd!$C$34</definedName>
    <definedName name="________________________tsb4590">[31]BasicRatesRd!$C$33</definedName>
    <definedName name="________________________xlnm._FilterDatabase">#N/A</definedName>
    <definedName name="_______________________Ans1">'[16]Plant &amp;  Machinery'!$G$10</definedName>
    <definedName name="_______________________can430">40.73</definedName>
    <definedName name="_______________________can435">43.3</definedName>
    <definedName name="_______________________crt1">[25]Basic!$C$84</definedName>
    <definedName name="_______________________crt2">[25]Basic!$C$85</definedName>
    <definedName name="_______________________crt3">[25]Basic!$C$86</definedName>
    <definedName name="_______________________crt4">[25]Basic!$C$87</definedName>
    <definedName name="_______________________dyo1">#REF!</definedName>
    <definedName name="_______________________HAD1">#REF!</definedName>
    <definedName name="_______________________ird1">#REF!</definedName>
    <definedName name="_______________________ird2">#REF!</definedName>
    <definedName name="_______________________ird3">#REF!</definedName>
    <definedName name="_______________________ird4">#REF!</definedName>
    <definedName name="_______________________jry2">#REF!</definedName>
    <definedName name="_______________________jry3">[22]JRY!#REF!</definedName>
    <definedName name="_______________________mi2">#REF!</definedName>
    <definedName name="_______________________NP31000">[30]Basic!$C$76</definedName>
    <definedName name="_______________________NP3450">[30]Basic!$C$75</definedName>
    <definedName name="_______________________po20">[23]AMBD!#REF!</definedName>
    <definedName name="_______________________pro1">[22]HANDPUMP!#REF!</definedName>
    <definedName name="_______________________pro2">[22]HANDPUMP!#REF!</definedName>
    <definedName name="_______________________pro3">[22]HANDPUMP!#REF!</definedName>
    <definedName name="_______________________pro4">[22]HANDPUMP!#REF!</definedName>
    <definedName name="_______________________pro5">#REF!</definedName>
    <definedName name="_______________________rt112">'[31] RMR'!$Q$20</definedName>
    <definedName name="_______________________rt132">'[31] RMR'!$Q$18</definedName>
    <definedName name="_______________________rt2">'[29] RMR'!$P$20</definedName>
    <definedName name="_______________________rt2550">'[31] RMR'!$Q$12</definedName>
    <definedName name="_______________________rt4563">'[31] RMR'!$Q$10</definedName>
    <definedName name="_______________________rtG2">[32]q1!$G$134</definedName>
    <definedName name="_______________________sak1">[22]JRY!#REF!</definedName>
    <definedName name="_______________________sak2">[22]JRY!#REF!</definedName>
    <definedName name="_______________________skk1">[22]JRY!#REF!</definedName>
    <definedName name="_______________________skk1212">[22]JRY!#REF!</definedName>
    <definedName name="_______________________skk2">[22]JRY!#REF!</definedName>
    <definedName name="_______________________skk3">[22]JRY!#REF!</definedName>
    <definedName name="_______________________ST10">#REF!</definedName>
    <definedName name="_______________________ST11">#REF!</definedName>
    <definedName name="_______________________ST7">#REF!</definedName>
    <definedName name="_______________________ST8">#REF!</definedName>
    <definedName name="_______________________ST9">#REF!</definedName>
    <definedName name="_______________________try1">#REF!</definedName>
    <definedName name="_______________________tsb2550">[33]Basic!$C$46</definedName>
    <definedName name="_______________________tsb4563">[31]BasicRatesRd!$C$34</definedName>
    <definedName name="_______________________tsb4590">[31]BasicRatesRd!$C$33</definedName>
    <definedName name="_______________________xlnm._FilterDatabase">#N/A</definedName>
    <definedName name="______________________Ans1">'[34]Plant &amp;  Machinery'!$G$10</definedName>
    <definedName name="______________________can430">40.73</definedName>
    <definedName name="______________________can435">43.3</definedName>
    <definedName name="______________________crt1">[25]Basic!$C$84</definedName>
    <definedName name="______________________crt2">[25]Basic!$C$85</definedName>
    <definedName name="______________________crt3">[25]Basic!$C$86</definedName>
    <definedName name="______________________crt4">[25]Basic!$C$87</definedName>
    <definedName name="______________________dyo1">#REF!</definedName>
    <definedName name="______________________HAD1">#REF!</definedName>
    <definedName name="______________________ird1">#REF!</definedName>
    <definedName name="______________________ird2">#REF!</definedName>
    <definedName name="______________________ird3">#REF!</definedName>
    <definedName name="______________________ird4">#REF!</definedName>
    <definedName name="______________________jry2">#REF!</definedName>
    <definedName name="______________________jry3">[22]JRY!#REF!</definedName>
    <definedName name="______________________m4031">#REF!</definedName>
    <definedName name="______________________mi2">#REF!</definedName>
    <definedName name="______________________po20">[23]AMBD!#REF!</definedName>
    <definedName name="______________________pro1">[22]HANDPUMP!#REF!</definedName>
    <definedName name="______________________pro2">[22]HANDPUMP!#REF!</definedName>
    <definedName name="______________________pro3">[22]HANDPUMP!#REF!</definedName>
    <definedName name="______________________pro4">[22]HANDPUMP!#REF!</definedName>
    <definedName name="______________________pro5">#REF!</definedName>
    <definedName name="______________________RMR5">'[35]Plant &amp;  Machinery'!$G$45</definedName>
    <definedName name="______________________rt2">'[28] RMR'!$P$20</definedName>
    <definedName name="______________________sak1">[22]JRY!#REF!</definedName>
    <definedName name="______________________sak2">[22]JRY!#REF!</definedName>
    <definedName name="______________________skk1">[22]JRY!#REF!</definedName>
    <definedName name="______________________skk1212">[22]JRY!#REF!</definedName>
    <definedName name="______________________skk2">[22]JRY!#REF!</definedName>
    <definedName name="______________________skk3">[22]JRY!#REF!</definedName>
    <definedName name="______________________ST10">#REF!</definedName>
    <definedName name="______________________ST11">#REF!</definedName>
    <definedName name="______________________ST7">#REF!</definedName>
    <definedName name="______________________ST8">#REF!</definedName>
    <definedName name="______________________ST9">#REF!</definedName>
    <definedName name="______________________try1">#REF!</definedName>
    <definedName name="______________________xlnm._FilterDatabase">#N/A</definedName>
    <definedName name="_____________________Ans1">'[16]Plant &amp;  Machinery'!$G$10</definedName>
    <definedName name="_____________________ans2">[36]HPCul!#REF!</definedName>
    <definedName name="_____________________can430">40.73</definedName>
    <definedName name="_____________________can435">43.3</definedName>
    <definedName name="_____________________crt1">[25]Basic!$C$84</definedName>
    <definedName name="_____________________crt2">[25]Basic!$C$85</definedName>
    <definedName name="_____________________crt3">[25]Basic!$C$86</definedName>
    <definedName name="_____________________crt4">[25]Basic!$C$87</definedName>
    <definedName name="_____________________dyo1">#REF!</definedName>
    <definedName name="_____________________HAD1">#REF!</definedName>
    <definedName name="_____________________ird1">#REF!</definedName>
    <definedName name="_____________________ird2">#REF!</definedName>
    <definedName name="_____________________ird3">#REF!</definedName>
    <definedName name="_____________________ird4">#REF!</definedName>
    <definedName name="_____________________jry2">#REF!</definedName>
    <definedName name="_____________________jry3">[22]JRY!#REF!</definedName>
    <definedName name="_____________________m4031">#REF!</definedName>
    <definedName name="_____________________mi2">#REF!</definedName>
    <definedName name="_____________________po20">[23]AMBD!#REF!</definedName>
    <definedName name="_____________________pro1">[22]HANDPUMP!#REF!</definedName>
    <definedName name="_____________________pro2">[22]HANDPUMP!#REF!</definedName>
    <definedName name="_____________________pro3">[22]HANDPUMP!#REF!</definedName>
    <definedName name="_____________________pro4">[22]HANDPUMP!#REF!</definedName>
    <definedName name="_____________________pro5">#REF!</definedName>
    <definedName name="_____________________RMR5">'[35]Plant &amp;  Machinery'!$G$45</definedName>
    <definedName name="_____________________rt2">'[29] RMR'!$P$20</definedName>
    <definedName name="_____________________rt4563">'[37] RMR'!$P$10</definedName>
    <definedName name="_____________________rtM15">'[38] Rtanal'!#REF!</definedName>
    <definedName name="_____________________sak1">[22]JRY!#REF!</definedName>
    <definedName name="_____________________sak2">[22]JRY!#REF!</definedName>
    <definedName name="_____________________skk1">[22]JRY!#REF!</definedName>
    <definedName name="_____________________skk1212">[22]JRY!#REF!</definedName>
    <definedName name="_____________________skk2">[22]JRY!#REF!</definedName>
    <definedName name="_____________________skk3">[22]JRY!#REF!</definedName>
    <definedName name="_____________________ST10">#REF!</definedName>
    <definedName name="_____________________ST11">#REF!</definedName>
    <definedName name="_____________________ST7">#REF!</definedName>
    <definedName name="_____________________ST8">#REF!</definedName>
    <definedName name="_____________________ST9">#REF!</definedName>
    <definedName name="_____________________try1">#REF!</definedName>
    <definedName name="_____________________xlnm._FilterDatabase">#N/A</definedName>
    <definedName name="____________________Ans1">'[34]Plant &amp;  Machinery'!$G$10</definedName>
    <definedName name="____________________ans2">[36]HPCul!#REF!</definedName>
    <definedName name="____________________can430">40.73</definedName>
    <definedName name="____________________can435">43.3</definedName>
    <definedName name="____________________chr1">[39]AOR!#REF!</definedName>
    <definedName name="____________________crt1">[25]Basic!$C$84</definedName>
    <definedName name="____________________crt2">[25]Basic!$C$85</definedName>
    <definedName name="____________________crt3">[25]Basic!$C$86</definedName>
    <definedName name="____________________crt4">[25]Basic!$C$87</definedName>
    <definedName name="____________________dyo1">#REF!</definedName>
    <definedName name="____________________HAD1">#REF!</definedName>
    <definedName name="____________________ird1">#REF!</definedName>
    <definedName name="____________________ird2">#REF!</definedName>
    <definedName name="____________________ird3">#REF!</definedName>
    <definedName name="____________________ird4">#REF!</definedName>
    <definedName name="____________________jry2">#REF!</definedName>
    <definedName name="____________________jry3">[22]JRY!#REF!</definedName>
    <definedName name="____________________m4031">#REF!</definedName>
    <definedName name="____________________mi2">#REF!</definedName>
    <definedName name="____________________po20">[23]AMBD!#REF!</definedName>
    <definedName name="____________________pro1">[22]HANDPUMP!#REF!</definedName>
    <definedName name="____________________pro2">[22]HANDPUMP!#REF!</definedName>
    <definedName name="____________________pro3">[22]HANDPUMP!#REF!</definedName>
    <definedName name="____________________pro4">[22]HANDPUMP!#REF!</definedName>
    <definedName name="____________________pro5">#REF!</definedName>
    <definedName name="____________________rat1121">'[38] RMR'!#REF!</definedName>
    <definedName name="____________________RMR5">'[35]Plant &amp;  Machinery'!$G$45</definedName>
    <definedName name="____________________rt112">'[37] RMR'!$P$20</definedName>
    <definedName name="____________________rt132">'[37] RMR'!$P$18</definedName>
    <definedName name="____________________rt2">'[29] RMR'!$P$20</definedName>
    <definedName name="____________________rt2550">'[37] RMR'!$P$12</definedName>
    <definedName name="____________________rt4563">'[38] RMR'!$Q$10</definedName>
    <definedName name="____________________rtG3">[36]q1!#REF!</definedName>
    <definedName name="____________________rtM15">'[38] Rtanal'!#REF!</definedName>
    <definedName name="____________________rtP1">'[40]Ana Blanket'!#REF!</definedName>
    <definedName name="____________________sak1">[22]JRY!#REF!</definedName>
    <definedName name="____________________sak2">[22]JRY!#REF!</definedName>
    <definedName name="____________________skk1">[22]JRY!#REF!</definedName>
    <definedName name="____________________skk1212">[22]JRY!#REF!</definedName>
    <definedName name="____________________skk2">[22]JRY!#REF!</definedName>
    <definedName name="____________________skk3">[22]JRY!#REF!</definedName>
    <definedName name="____________________ST10">#REF!</definedName>
    <definedName name="____________________ST11">#REF!</definedName>
    <definedName name="____________________ST7">#REF!</definedName>
    <definedName name="____________________ST8">#REF!</definedName>
    <definedName name="____________________ST9">#REF!</definedName>
    <definedName name="____________________tea1">#REF!</definedName>
    <definedName name="____________________try1">#REF!</definedName>
    <definedName name="____________________wnb1">#REF!</definedName>
    <definedName name="____________________wnb7">#REF!</definedName>
    <definedName name="____________________wng1">#REF!</definedName>
    <definedName name="____________________wng2">#REF!</definedName>
    <definedName name="____________________wng3">#REF!</definedName>
    <definedName name="____________________wng5">#REF!</definedName>
    <definedName name="____________________wng6">#REF!</definedName>
    <definedName name="____________________xlnm._FilterDatabase">#N/A</definedName>
    <definedName name="___________________amt1">#REF!</definedName>
    <definedName name="___________________amt10">#REF!</definedName>
    <definedName name="___________________amt11">#REF!</definedName>
    <definedName name="___________________amt12">#REF!</definedName>
    <definedName name="___________________amt13">#REF!</definedName>
    <definedName name="___________________amt14">'[41]anlaysis for 1 km'!#REF!</definedName>
    <definedName name="___________________amt2">#REF!</definedName>
    <definedName name="___________________amt3">#REF!</definedName>
    <definedName name="___________________amt4">#REF!</definedName>
    <definedName name="___________________amt5">#REF!</definedName>
    <definedName name="___________________amt6">#REF!</definedName>
    <definedName name="___________________amt7">#REF!</definedName>
    <definedName name="___________________amt8">#REF!</definedName>
    <definedName name="___________________amt9">#REF!</definedName>
    <definedName name="___________________Ans1">'[16]Plant &amp;  Machinery'!$G$10</definedName>
    <definedName name="___________________ans2">[36]HPCul!#REF!</definedName>
    <definedName name="___________________can430">40.73</definedName>
    <definedName name="___________________can435">43.3</definedName>
    <definedName name="___________________crt1">[25]Basic!$C$84</definedName>
    <definedName name="___________________crt2">[42]Basic!$C$85</definedName>
    <definedName name="___________________crt3">[42]Basic!$C$86</definedName>
    <definedName name="___________________crt4">[42]Basic!$C$87</definedName>
    <definedName name="___________________dyo1">#REF!</definedName>
    <definedName name="___________________HAD1">#REF!</definedName>
    <definedName name="___________________ird1">#REF!</definedName>
    <definedName name="___________________ird2">#REF!</definedName>
    <definedName name="___________________ird3">#REF!</definedName>
    <definedName name="___________________ird4">#REF!</definedName>
    <definedName name="___________________itm1">[43]DOM!#REF!</definedName>
    <definedName name="___________________itm2">[43]DOM!#REF!</definedName>
    <definedName name="___________________itm8">[43]DOM!#REF!</definedName>
    <definedName name="___________________jry2">#REF!</definedName>
    <definedName name="___________________jry3">[22]JRY!#REF!</definedName>
    <definedName name="___________________km1">[41]BOQ!#REF!</definedName>
    <definedName name="___________________km2">[44]BOQ!#REF!</definedName>
    <definedName name="___________________km3">[44]BOQ!#REF!</definedName>
    <definedName name="___________________km4">[44]BOQ!#REF!</definedName>
    <definedName name="___________________km5">[44]BOQ!#REF!</definedName>
    <definedName name="___________________km6">[44]BOQ!#REF!</definedName>
    <definedName name="___________________km7">[44]BOQ!#REF!</definedName>
    <definedName name="___________________km8">[44]BOQ!#REF!</definedName>
    <definedName name="___________________m4031">#REF!</definedName>
    <definedName name="___________________mi2">#REF!</definedName>
    <definedName name="___________________po20">[23]AMBD!#REF!</definedName>
    <definedName name="___________________pro1">[22]HANDPUMP!#REF!</definedName>
    <definedName name="___________________pro2">[22]HANDPUMP!#REF!</definedName>
    <definedName name="___________________pro3">[22]HANDPUMP!#REF!</definedName>
    <definedName name="___________________pro4">[22]HANDPUMP!#REF!</definedName>
    <definedName name="___________________pro5">#REF!</definedName>
    <definedName name="___________________qty1">[43]DOM!#REF!</definedName>
    <definedName name="___________________qty2">[43]DOM!#REF!</definedName>
    <definedName name="___________________qty3">[43]DOM!#REF!</definedName>
    <definedName name="___________________qty6">[43]DOM!#REF!</definedName>
    <definedName name="___________________qty7">[43]DOM!#REF!</definedName>
    <definedName name="___________________rat1121">'[38] RMR'!#REF!</definedName>
    <definedName name="___________________rat1321">'[38] RMR'!$N$24</definedName>
    <definedName name="___________________rt112">'[38] RMR'!$Q$20</definedName>
    <definedName name="___________________rt132">'[38] RMR'!$Q$18</definedName>
    <definedName name="___________________rt2">'[29] RMR'!$P$20</definedName>
    <definedName name="___________________rt2550">'[38] RMR'!$Q$12</definedName>
    <definedName name="___________________rt4563">'[38] RMR'!$Q$10</definedName>
    <definedName name="___________________rt5322">#REF!</definedName>
    <definedName name="___________________rt6345">#REF!</definedName>
    <definedName name="___________________rtG2">[36]q1!$G$134</definedName>
    <definedName name="___________________rtG3">[36]q1!#REF!</definedName>
    <definedName name="___________________rtM15">'[38] Rtanal'!#REF!</definedName>
    <definedName name="___________________rtP1">'[40]Ana Blanket'!#REF!</definedName>
    <definedName name="___________________sak1">[22]JRY!#REF!</definedName>
    <definedName name="___________________sak2">[22]JRY!#REF!</definedName>
    <definedName name="___________________skk1">[22]JRY!#REF!</definedName>
    <definedName name="___________________skk1212">[22]JRY!#REF!</definedName>
    <definedName name="___________________skk2">[22]JRY!#REF!</definedName>
    <definedName name="___________________skk3">[22]JRY!#REF!</definedName>
    <definedName name="___________________ST10">#REF!</definedName>
    <definedName name="___________________ST11">#REF!</definedName>
    <definedName name="___________________ST7">#REF!</definedName>
    <definedName name="___________________ST8">#REF!</definedName>
    <definedName name="___________________ST9">#REF!</definedName>
    <definedName name="___________________try1">#REF!</definedName>
    <definedName name="___________________tsb2550">[45]Basic!$C$46</definedName>
    <definedName name="___________________tsb4563">[38]BasicRatesRd!$C$34</definedName>
    <definedName name="___________________tsb4590">[38]BasicRatesRd!$C$33</definedName>
    <definedName name="___________________unt1">[43]DOM!#REF!</definedName>
    <definedName name="___________________unt2">[43]DOM!#REF!</definedName>
    <definedName name="___________________unt3">[43]DOM!#REF!</definedName>
    <definedName name="___________________unt6">[43]DOM!#REF!</definedName>
    <definedName name="___________________unt7">[43]DOM!#REF!</definedName>
    <definedName name="___________________vg10">#REF!</definedName>
    <definedName name="___________________wbm1">#REF!</definedName>
    <definedName name="___________________wbm2">#REF!</definedName>
    <definedName name="___________________wbm3">#REF!</definedName>
    <definedName name="___________________wnb1">#REF!</definedName>
    <definedName name="___________________wnb7">#REF!</definedName>
    <definedName name="___________________wng1">#REF!</definedName>
    <definedName name="___________________wng2">#REF!</definedName>
    <definedName name="___________________wng3">#REF!</definedName>
    <definedName name="___________________wng4">#REF!</definedName>
    <definedName name="___________________wng5">#REF!</definedName>
    <definedName name="___________________wng6">#REF!</definedName>
    <definedName name="___________________wng7">#REF!</definedName>
    <definedName name="___________________xlnm._FilterDatabase">#N/A</definedName>
    <definedName name="___________________xlnm.Print_Titles_4" localSheetId="0">(#REF!,#REF!)</definedName>
    <definedName name="___________________xlnm.Print_Titles_4">(#REF!,#REF!)</definedName>
    <definedName name="___________________xlnm.Print_Titles_5" localSheetId="0">(#REF!,#REF!)</definedName>
    <definedName name="___________________xlnm.Print_Titles_5">(#REF!,#REF!)</definedName>
    <definedName name="__________________amt1">#REF!</definedName>
    <definedName name="__________________amt10">#REF!</definedName>
    <definedName name="__________________amt11">#REF!</definedName>
    <definedName name="__________________amt12">#REF!</definedName>
    <definedName name="__________________amt13">#REF!</definedName>
    <definedName name="__________________amt14">'[41]anlaysis for 1 km'!#REF!</definedName>
    <definedName name="__________________amt2">#REF!</definedName>
    <definedName name="__________________amt3">#REF!</definedName>
    <definedName name="__________________amt4">#REF!</definedName>
    <definedName name="__________________amt5">#REF!</definedName>
    <definedName name="__________________amt6">#REF!</definedName>
    <definedName name="__________________amt7">#REF!</definedName>
    <definedName name="__________________amt8">#REF!</definedName>
    <definedName name="__________________amt9">#REF!</definedName>
    <definedName name="__________________Ans1">'[34]Plant &amp;  Machinery'!$G$10</definedName>
    <definedName name="__________________ans2">[36]HPCul!#REF!</definedName>
    <definedName name="__________________can430">40.73</definedName>
    <definedName name="__________________can435">43.3</definedName>
    <definedName name="__________________chr1">[39]AOR!#REF!</definedName>
    <definedName name="__________________crt1">[42]Basic!$C$84</definedName>
    <definedName name="__________________crt2">[25]Basic!$C$85</definedName>
    <definedName name="__________________crt3">[25]Basic!$C$86</definedName>
    <definedName name="__________________crt4">[25]Basic!$C$87</definedName>
    <definedName name="__________________dyo1">#REF!</definedName>
    <definedName name="__________________HAD1">#REF!</definedName>
    <definedName name="__________________HMP75">[46]Basic!$C$81</definedName>
    <definedName name="__________________ird1">#REF!</definedName>
    <definedName name="__________________ird2">#REF!</definedName>
    <definedName name="__________________ird3">#REF!</definedName>
    <definedName name="__________________ird4">#REF!</definedName>
    <definedName name="__________________itm1">[43]DOM!#REF!</definedName>
    <definedName name="__________________itm2">[43]DOM!#REF!</definedName>
    <definedName name="__________________itm3">[43]DOM!$B$7</definedName>
    <definedName name="__________________itm4">[43]DOM!$B$9</definedName>
    <definedName name="__________________itm5">[43]DOM!$B$11</definedName>
    <definedName name="__________________itm6">[43]DOM!$B$13</definedName>
    <definedName name="__________________itm7">[43]DOM!$B$15</definedName>
    <definedName name="__________________itm8">[43]DOM!#REF!</definedName>
    <definedName name="__________________jry2">#REF!</definedName>
    <definedName name="__________________jry3">[22]JRY!#REF!</definedName>
    <definedName name="__________________km1">[41]BOQ!#REF!</definedName>
    <definedName name="__________________km10">[43]summ!$D$85</definedName>
    <definedName name="__________________km11">[43]summ!$D$86</definedName>
    <definedName name="__________________km12">[43]summ!$D$87</definedName>
    <definedName name="__________________km13">[43]summ!$D$88</definedName>
    <definedName name="__________________km14">[43]summ!$D$89</definedName>
    <definedName name="__________________km15">[43]summ!$D$90</definedName>
    <definedName name="__________________km16">[43]summ!$D$91</definedName>
    <definedName name="__________________km17">[43]summ!$D$92</definedName>
    <definedName name="__________________km18">[43]summ!$D$93</definedName>
    <definedName name="__________________km19">[43]summ!$D$94</definedName>
    <definedName name="__________________km2">[44]BOQ!#REF!</definedName>
    <definedName name="__________________km20">[43]summ!$D$95</definedName>
    <definedName name="__________________km21">[43]summ!$D$96</definedName>
    <definedName name="__________________km22">[43]summ!$D$97</definedName>
    <definedName name="__________________km23">[43]summ!$D$98</definedName>
    <definedName name="__________________km24">[43]summ!$D$99</definedName>
    <definedName name="__________________km25">[43]summ!$D$100</definedName>
    <definedName name="__________________km26">[43]summ!$D$101</definedName>
    <definedName name="__________________km27">[43]summ!$D$102</definedName>
    <definedName name="__________________km28">[43]summ!$D$103</definedName>
    <definedName name="__________________km29">[43]summ!$D$104</definedName>
    <definedName name="__________________km3">[44]BOQ!#REF!</definedName>
    <definedName name="__________________km30">[43]summ!$D$105</definedName>
    <definedName name="__________________km31">[43]summ!$D$107</definedName>
    <definedName name="__________________km32">[43]summ!$D$108</definedName>
    <definedName name="__________________km33">[43]summ!$D$109</definedName>
    <definedName name="__________________km34">[43]summ!$D$110</definedName>
    <definedName name="__________________km35">[43]summ!$D$111</definedName>
    <definedName name="__________________km4">[44]BOQ!#REF!</definedName>
    <definedName name="__________________km5">[44]BOQ!#REF!</definedName>
    <definedName name="__________________km6">[44]BOQ!#REF!</definedName>
    <definedName name="__________________km7">[44]BOQ!#REF!</definedName>
    <definedName name="__________________km8">[44]BOQ!#REF!</definedName>
    <definedName name="__________________km9">[43]summ!$D$84</definedName>
    <definedName name="__________________m4031">#REF!</definedName>
    <definedName name="__________________mi2">#REF!</definedName>
    <definedName name="__________________MPF1">#REF!</definedName>
    <definedName name="__________________MPF3">#REF!</definedName>
    <definedName name="__________________po20">[23]AMBD!#REF!</definedName>
    <definedName name="__________________pro1">[22]HANDPUMP!#REF!</definedName>
    <definedName name="__________________pro2">[22]HANDPUMP!#REF!</definedName>
    <definedName name="__________________pro3">[22]HANDPUMP!#REF!</definedName>
    <definedName name="__________________pro4">[22]HANDPUMP!#REF!</definedName>
    <definedName name="__________________pro5">#REF!</definedName>
    <definedName name="__________________qty1">[43]DOM!#REF!</definedName>
    <definedName name="__________________qty2">[43]DOM!#REF!</definedName>
    <definedName name="__________________qty3">[43]DOM!#REF!</definedName>
    <definedName name="__________________qty4">[43]DOM!$H$10</definedName>
    <definedName name="__________________qty5">[43]DOM!$H$12</definedName>
    <definedName name="__________________qty6">[43]DOM!#REF!</definedName>
    <definedName name="__________________qty7">[43]DOM!#REF!</definedName>
    <definedName name="__________________rat1121">'[38] RMR'!#REF!</definedName>
    <definedName name="__________________rat1321">'[38] RMR'!$N$24</definedName>
    <definedName name="__________________RMR5">'[35]Plant &amp;  Machinery'!$G$45</definedName>
    <definedName name="__________________rt112">'[38] RMR'!$Q$20</definedName>
    <definedName name="__________________rt13">[40]RMR!$S$22</definedName>
    <definedName name="__________________rt132">'[38] RMR'!$Q$18</definedName>
    <definedName name="__________________rt19">[40]RMR!$S$20</definedName>
    <definedName name="__________________rt2">'[29] RMR'!$P$20</definedName>
    <definedName name="__________________rt2550">'[38] RMR'!$Q$12</definedName>
    <definedName name="__________________rt4563">'[38] RMR'!$Q$10</definedName>
    <definedName name="__________________rt53">[40]RMR!$S$18</definedName>
    <definedName name="__________________rt5322">#REF!</definedName>
    <definedName name="__________________rt6">[47]RMR!$S$22</definedName>
    <definedName name="__________________rt6345">#REF!</definedName>
    <definedName name="__________________rtG2">[36]q1!$G$134</definedName>
    <definedName name="__________________rtG3">[36]q1!#REF!</definedName>
    <definedName name="__________________rtM15">'[38] Rtanal'!#REF!</definedName>
    <definedName name="__________________rtP1">'[40]Ana Blanket'!#REF!</definedName>
    <definedName name="__________________sak1">[22]JRY!#REF!</definedName>
    <definedName name="__________________sak2">[22]JRY!#REF!</definedName>
    <definedName name="__________________skk1">[22]JRY!#REF!</definedName>
    <definedName name="__________________skk1212">[22]JRY!#REF!</definedName>
    <definedName name="__________________skk2">[22]JRY!#REF!</definedName>
    <definedName name="__________________skk3">[22]JRY!#REF!</definedName>
    <definedName name="__________________ST10">#REF!</definedName>
    <definedName name="__________________ST11">#REF!</definedName>
    <definedName name="__________________ST7">#REF!</definedName>
    <definedName name="__________________ST8">#REF!</definedName>
    <definedName name="__________________ST9">#REF!</definedName>
    <definedName name="__________________tea1">#REF!</definedName>
    <definedName name="__________________try1">#REF!</definedName>
    <definedName name="__________________tsb2550">[45]Basic!$C$46</definedName>
    <definedName name="__________________tsb4563">[38]BasicRatesRd!$C$34</definedName>
    <definedName name="__________________tsb4590">[38]BasicRatesRd!$C$33</definedName>
    <definedName name="__________________unt1">[43]DOM!#REF!</definedName>
    <definedName name="__________________unt2">[43]DOM!#REF!</definedName>
    <definedName name="__________________unt3">[43]DOM!#REF!</definedName>
    <definedName name="__________________unt4">[43]DOM!$I$10</definedName>
    <definedName name="__________________unt5">[43]DOM!$I$12</definedName>
    <definedName name="__________________unt6">[43]DOM!#REF!</definedName>
    <definedName name="__________________unt7">[43]DOM!#REF!</definedName>
    <definedName name="__________________vg10">#REF!</definedName>
    <definedName name="__________________wbm1">#REF!</definedName>
    <definedName name="__________________wbm2">#REF!</definedName>
    <definedName name="__________________wbm3">#REF!</definedName>
    <definedName name="__________________wnb1">#REF!</definedName>
    <definedName name="__________________wnb7">#REF!</definedName>
    <definedName name="__________________wng1">#REF!</definedName>
    <definedName name="__________________wng2">#REF!</definedName>
    <definedName name="__________________wng3">#REF!</definedName>
    <definedName name="__________________wng4">#REF!</definedName>
    <definedName name="__________________wng5">#REF!</definedName>
    <definedName name="__________________wng6">#REF!</definedName>
    <definedName name="__________________wng7">#REF!</definedName>
    <definedName name="__________________xlnm._FilterDatabase">#N/A</definedName>
    <definedName name="_________________amt1">#REF!</definedName>
    <definedName name="_________________amt10">#REF!</definedName>
    <definedName name="_________________amt11">#REF!</definedName>
    <definedName name="_________________amt12">#REF!</definedName>
    <definedName name="_________________amt13">#REF!</definedName>
    <definedName name="_________________amt14">'[41]anlaysis for 1 km'!#REF!</definedName>
    <definedName name="_________________amt2">#REF!</definedName>
    <definedName name="_________________amt3">#REF!</definedName>
    <definedName name="_________________amt4">#REF!</definedName>
    <definedName name="_________________amt5">#REF!</definedName>
    <definedName name="_________________amt6">#REF!</definedName>
    <definedName name="_________________amt7">#REF!</definedName>
    <definedName name="_________________amt8">#REF!</definedName>
    <definedName name="_________________amt9">#REF!</definedName>
    <definedName name="_________________Ans1">'[16]Plant &amp;  Machinery'!$G$10</definedName>
    <definedName name="_________________ans2">[48]HPCul!#REF!</definedName>
    <definedName name="_________________can430">40.73</definedName>
    <definedName name="_________________can435">43.3</definedName>
    <definedName name="_________________chr1">[39]AOR!#REF!</definedName>
    <definedName name="_________________crt1">[25]Basic!$C$84</definedName>
    <definedName name="_________________crt2">[25]Basic!$C$85</definedName>
    <definedName name="_________________crt3">[25]Basic!$C$86</definedName>
    <definedName name="_________________crt4">[25]Basic!$C$87</definedName>
    <definedName name="_________________dyo1">#REF!</definedName>
    <definedName name="_________________HAD1">#REF!</definedName>
    <definedName name="_________________HMP75">[46]Basic!$C$81</definedName>
    <definedName name="_________________ird1">#REF!</definedName>
    <definedName name="_________________ird2">#REF!</definedName>
    <definedName name="_________________ird3">#REF!</definedName>
    <definedName name="_________________ird4">#REF!</definedName>
    <definedName name="_________________itm1">[43]DOM!#REF!</definedName>
    <definedName name="_________________itm2">[43]DOM!#REF!</definedName>
    <definedName name="_________________itm3">[43]DOM!$B$7</definedName>
    <definedName name="_________________itm4">[43]DOM!$B$9</definedName>
    <definedName name="_________________itm5">[43]DOM!$B$11</definedName>
    <definedName name="_________________itm6">[43]DOM!$B$13</definedName>
    <definedName name="_________________itm7">[43]DOM!$B$15</definedName>
    <definedName name="_________________itm8">[43]DOM!#REF!</definedName>
    <definedName name="_________________jry2">#REF!</definedName>
    <definedName name="_________________jry3">[22]JRY!#REF!</definedName>
    <definedName name="_________________km1">[41]BOQ!#REF!</definedName>
    <definedName name="_________________km10">[43]summ!$D$85</definedName>
    <definedName name="_________________km11">[43]summ!$D$86</definedName>
    <definedName name="_________________km12">[43]summ!$D$87</definedName>
    <definedName name="_________________km13">[43]summ!$D$88</definedName>
    <definedName name="_________________km14">[43]summ!$D$89</definedName>
    <definedName name="_________________km15">[43]summ!$D$90</definedName>
    <definedName name="_________________km16">[43]summ!$D$91</definedName>
    <definedName name="_________________km17">[43]summ!$D$92</definedName>
    <definedName name="_________________km18">[43]summ!$D$93</definedName>
    <definedName name="_________________km19">[43]summ!$D$94</definedName>
    <definedName name="_________________km2">[44]BOQ!#REF!</definedName>
    <definedName name="_________________km20">[43]summ!$D$95</definedName>
    <definedName name="_________________km21">[43]summ!$D$96</definedName>
    <definedName name="_________________km22">[43]summ!$D$97</definedName>
    <definedName name="_________________km23">[43]summ!$D$98</definedName>
    <definedName name="_________________km24">[43]summ!$D$99</definedName>
    <definedName name="_________________km25">[43]summ!$D$100</definedName>
    <definedName name="_________________km26">[43]summ!$D$101</definedName>
    <definedName name="_________________km27">[43]summ!$D$102</definedName>
    <definedName name="_________________km28">[43]summ!$D$103</definedName>
    <definedName name="_________________km29">[43]summ!$D$104</definedName>
    <definedName name="_________________km3">[44]BOQ!#REF!</definedName>
    <definedName name="_________________km30">[43]summ!$D$105</definedName>
    <definedName name="_________________km31">[43]summ!$D$107</definedName>
    <definedName name="_________________km32">[43]summ!$D$108</definedName>
    <definedName name="_________________km33">[43]summ!$D$109</definedName>
    <definedName name="_________________km34">[43]summ!$D$110</definedName>
    <definedName name="_________________km35">[43]summ!$D$111</definedName>
    <definedName name="_________________km4">[44]BOQ!#REF!</definedName>
    <definedName name="_________________km5">[44]BOQ!#REF!</definedName>
    <definedName name="_________________km6">[44]BOQ!#REF!</definedName>
    <definedName name="_________________km7">[44]BOQ!#REF!</definedName>
    <definedName name="_________________km8">[44]BOQ!#REF!</definedName>
    <definedName name="_________________km9">[43]summ!$D$84</definedName>
    <definedName name="_________________m4031">#REF!</definedName>
    <definedName name="_________________mi2">#REF!</definedName>
    <definedName name="_________________pd1">#REF!</definedName>
    <definedName name="_________________pd2">#REF!</definedName>
    <definedName name="_________________po20">[23]AMBD!#REF!</definedName>
    <definedName name="_________________pro1">[22]HANDPUMP!#REF!</definedName>
    <definedName name="_________________pro2">[22]HANDPUMP!#REF!</definedName>
    <definedName name="_________________pro3">[22]HANDPUMP!#REF!</definedName>
    <definedName name="_________________pro4">[22]HANDPUMP!#REF!</definedName>
    <definedName name="_________________pro5">#REF!</definedName>
    <definedName name="_________________qty1">[43]DOM!#REF!</definedName>
    <definedName name="_________________qty2">[43]DOM!#REF!</definedName>
    <definedName name="_________________qty3">[43]DOM!#REF!</definedName>
    <definedName name="_________________qty4">[43]DOM!$H$10</definedName>
    <definedName name="_________________qty5">[43]DOM!$H$12</definedName>
    <definedName name="_________________qty6">[43]DOM!#REF!</definedName>
    <definedName name="_________________qty7">[43]DOM!#REF!</definedName>
    <definedName name="_________________rat1121">'[38] RMR'!#REF!</definedName>
    <definedName name="_________________rat1321">'[38] RMR'!$N$24</definedName>
    <definedName name="_________________rt112">'[38] RMR'!$Q$20</definedName>
    <definedName name="_________________rt13">[40]RMR!$S$22</definedName>
    <definedName name="_________________rt132">'[38] RMR'!$Q$18</definedName>
    <definedName name="_________________rt19">[40]RMR!$S$20</definedName>
    <definedName name="_________________rt2">'[29] RMR'!$P$20</definedName>
    <definedName name="_________________rt2550">'[38] RMR'!$Q$12</definedName>
    <definedName name="_________________rt4563">'[38] RMR'!$Q$10</definedName>
    <definedName name="_________________rt53">[40]RMR!$S$18</definedName>
    <definedName name="_________________rt5322">#REF!</definedName>
    <definedName name="_________________rt6">[47]RMR!$S$22</definedName>
    <definedName name="_________________rt6345">#REF!</definedName>
    <definedName name="_________________rtG2">[36]q1!$G$134</definedName>
    <definedName name="_________________rtG3">[36]q1!#REF!</definedName>
    <definedName name="_________________rtM15">'[49] Rtanal'!#REF!</definedName>
    <definedName name="_________________rtP1">'[40]Ana Blanket'!#REF!</definedName>
    <definedName name="_________________sak1">[22]JRY!#REF!</definedName>
    <definedName name="_________________sak2">[22]JRY!#REF!</definedName>
    <definedName name="_________________skk1">[22]JRY!#REF!</definedName>
    <definedName name="_________________skk1212">[22]JRY!#REF!</definedName>
    <definedName name="_________________skk2">[22]JRY!#REF!</definedName>
    <definedName name="_________________skk3">[22]JRY!#REF!</definedName>
    <definedName name="_________________ST10">#REF!</definedName>
    <definedName name="_________________ST11">#REF!</definedName>
    <definedName name="_________________ST7">#REF!</definedName>
    <definedName name="_________________ST8">#REF!</definedName>
    <definedName name="_________________ST9">#REF!</definedName>
    <definedName name="_________________tea1">#REF!</definedName>
    <definedName name="_________________tf1">[50]Intro!$J$140</definedName>
    <definedName name="_________________tf2">[50]Intro!$J$142</definedName>
    <definedName name="_________________tf3">[50]Intro!$J$148</definedName>
    <definedName name="_________________tf4">[50]Intro!$J$150</definedName>
    <definedName name="_________________tfd1">[50]Intro!$L$141</definedName>
    <definedName name="_________________tfd2">[50]Intro!$L$143</definedName>
    <definedName name="_________________tfd3">[50]Intro!$L$147</definedName>
    <definedName name="_________________tfd4">[50]Intro!$L$149</definedName>
    <definedName name="_________________tr1">[50]Intro!$C$140</definedName>
    <definedName name="_________________tr2">[50]Intro!$C$142</definedName>
    <definedName name="_________________tr3">[50]Intro!$C$150</definedName>
    <definedName name="_________________trd1">[50]Intro!$B$140</definedName>
    <definedName name="_________________trd2">[50]Intro!$B$142</definedName>
    <definedName name="_________________trd3">[50]Intro!$B$148</definedName>
    <definedName name="_________________try1">#REF!</definedName>
    <definedName name="_________________tsb2550">[45]Basic!$C$46</definedName>
    <definedName name="_________________tsb4563">[38]BasicRatesRd!$C$34</definedName>
    <definedName name="_________________tsb4590">[38]BasicRatesRd!$C$33</definedName>
    <definedName name="_________________unt1">[43]DOM!#REF!</definedName>
    <definedName name="_________________unt2">[43]DOM!#REF!</definedName>
    <definedName name="_________________unt3">[43]DOM!#REF!</definedName>
    <definedName name="_________________unt4">[43]DOM!$I$10</definedName>
    <definedName name="_________________unt5">[43]DOM!$I$12</definedName>
    <definedName name="_________________unt6">[43]DOM!#REF!</definedName>
    <definedName name="_________________unt7">[43]DOM!#REF!</definedName>
    <definedName name="_________________vg10">#REF!</definedName>
    <definedName name="_________________wbm1">#REF!</definedName>
    <definedName name="_________________wbm2">#REF!</definedName>
    <definedName name="_________________wbm3">#REF!</definedName>
    <definedName name="_________________wnb1">#REF!</definedName>
    <definedName name="_________________wnb7">#REF!</definedName>
    <definedName name="_________________wng1">#REF!</definedName>
    <definedName name="_________________wng2">#REF!</definedName>
    <definedName name="_________________wng3">#REF!</definedName>
    <definedName name="_________________wng4">#REF!</definedName>
    <definedName name="_________________wng5">#REF!</definedName>
    <definedName name="_________________wng6">#REF!</definedName>
    <definedName name="_________________wng7">#REF!</definedName>
    <definedName name="_________________xlnm._FilterDatabase">#N/A</definedName>
    <definedName name="_________________xlnm.Print_Area_8">([51]lime!$A$1:$H$60,[51]lime!$A$63:$H$91,[51]lime!$A$95:$H$110,[51]lime!$A$116:$H$139,[51]lime!$A$143:$H$212)</definedName>
    <definedName name="_________________xlnm.Print_Titles_4" localSheetId="0">(#REF!,#REF!)</definedName>
    <definedName name="_________________xlnm.Print_Titles_4">(#REF!,#REF!)</definedName>
    <definedName name="_________________xlnm.Print_Titles_5" localSheetId="0">(#REF!,#REF!)</definedName>
    <definedName name="_________________xlnm.Print_Titles_5">(#REF!,#REF!)</definedName>
    <definedName name="________________amt1">#REF!</definedName>
    <definedName name="________________amt10">#REF!</definedName>
    <definedName name="________________amt11">#REF!</definedName>
    <definedName name="________________amt12">#REF!</definedName>
    <definedName name="________________amt13">#REF!</definedName>
    <definedName name="________________amt14">'[41]anlaysis for 1 km'!#REF!</definedName>
    <definedName name="________________amt2">#REF!</definedName>
    <definedName name="________________amt3">#REF!</definedName>
    <definedName name="________________amt4">#REF!</definedName>
    <definedName name="________________amt5">#REF!</definedName>
    <definedName name="________________amt6">#REF!</definedName>
    <definedName name="________________amt7">#REF!</definedName>
    <definedName name="________________amt8">#REF!</definedName>
    <definedName name="________________amt9">#REF!</definedName>
    <definedName name="________________Ans1">'[34]Plant &amp;  Machinery'!$G$10</definedName>
    <definedName name="________________ans2">[36]HPCul!#REF!</definedName>
    <definedName name="________________BLK2">[52]BLK2!$1:$1048576</definedName>
    <definedName name="________________BLK3">[52]BLK3!$1:$1048576</definedName>
    <definedName name="________________can430">40.73</definedName>
    <definedName name="________________can435">43.3</definedName>
    <definedName name="________________chr1">[39]AOR!#REF!</definedName>
    <definedName name="________________crt1">[25]Basic!$C$84</definedName>
    <definedName name="________________crt2">[25]Basic!$C$85</definedName>
    <definedName name="________________crt3">[25]Basic!$C$86</definedName>
    <definedName name="________________crt4">[25]Basic!$C$87</definedName>
    <definedName name="________________dyo1">#REF!</definedName>
    <definedName name="________________HAD1">#REF!</definedName>
    <definedName name="________________HMP75">[46]Basic!$C$81</definedName>
    <definedName name="________________ird1">#REF!</definedName>
    <definedName name="________________ird2">#REF!</definedName>
    <definedName name="________________ird3">#REF!</definedName>
    <definedName name="________________ird4">#REF!</definedName>
    <definedName name="________________itm1">[43]DOM!#REF!</definedName>
    <definedName name="________________itm2">[43]DOM!#REF!</definedName>
    <definedName name="________________itm3">[43]DOM!$B$7</definedName>
    <definedName name="________________itm4">[43]DOM!$B$9</definedName>
    <definedName name="________________itm5">[43]DOM!$B$11</definedName>
    <definedName name="________________itm6">[43]DOM!$B$13</definedName>
    <definedName name="________________itm7">[43]DOM!$B$15</definedName>
    <definedName name="________________itm8">[43]DOM!#REF!</definedName>
    <definedName name="________________jry2">#REF!</definedName>
    <definedName name="________________jry3">[22]JRY!#REF!</definedName>
    <definedName name="________________km1">[41]BOQ!#REF!</definedName>
    <definedName name="________________km10">[43]summ!$D$85</definedName>
    <definedName name="________________km11">[43]summ!$D$86</definedName>
    <definedName name="________________km12">[43]summ!$D$87</definedName>
    <definedName name="________________km13">[43]summ!$D$88</definedName>
    <definedName name="________________km14">[43]summ!$D$89</definedName>
    <definedName name="________________km15">[43]summ!$D$90</definedName>
    <definedName name="________________km16">[43]summ!$D$91</definedName>
    <definedName name="________________km17">[43]summ!$D$92</definedName>
    <definedName name="________________km18">[43]summ!$D$93</definedName>
    <definedName name="________________km19">[43]summ!$D$94</definedName>
    <definedName name="________________km2">[44]BOQ!#REF!</definedName>
    <definedName name="________________km20">[43]summ!$D$95</definedName>
    <definedName name="________________km21">[43]summ!$D$96</definedName>
    <definedName name="________________km22">[43]summ!$D$97</definedName>
    <definedName name="________________km23">[43]summ!$D$98</definedName>
    <definedName name="________________km24">[43]summ!$D$99</definedName>
    <definedName name="________________km25">[43]summ!$D$100</definedName>
    <definedName name="________________km26">[43]summ!$D$101</definedName>
    <definedName name="________________km27">[43]summ!$D$102</definedName>
    <definedName name="________________km28">[43]summ!$D$103</definedName>
    <definedName name="________________km29">[43]summ!$D$104</definedName>
    <definedName name="________________km3">[44]BOQ!#REF!</definedName>
    <definedName name="________________km30">[43]summ!$D$105</definedName>
    <definedName name="________________km31">[43]summ!$D$107</definedName>
    <definedName name="________________km32">[43]summ!$D$108</definedName>
    <definedName name="________________km33">[43]summ!$D$109</definedName>
    <definedName name="________________km34">[43]summ!$D$110</definedName>
    <definedName name="________________km35">[43]summ!$D$111</definedName>
    <definedName name="________________km4">[44]BOQ!#REF!</definedName>
    <definedName name="________________km5">[44]BOQ!#REF!</definedName>
    <definedName name="________________km6">[44]BOQ!#REF!</definedName>
    <definedName name="________________km7">[44]BOQ!#REF!</definedName>
    <definedName name="________________km8">[44]BOQ!#REF!</definedName>
    <definedName name="________________km9">[43]summ!$D$84</definedName>
    <definedName name="________________m4031">#REF!</definedName>
    <definedName name="________________mi2">#REF!</definedName>
    <definedName name="________________MPF1">#REF!</definedName>
    <definedName name="________________MPF2">'[53]Package-2'!$B$5</definedName>
    <definedName name="________________MPF3">#REF!</definedName>
    <definedName name="________________NP31000">[54]Basic!$C$76</definedName>
    <definedName name="________________NP3450">[54]Basic!$C$75</definedName>
    <definedName name="________________pd1">#REF!</definedName>
    <definedName name="________________pd2">#REF!</definedName>
    <definedName name="________________po20">[23]AMBD!#REF!</definedName>
    <definedName name="________________pro1">[22]HANDPUMP!#REF!</definedName>
    <definedName name="________________pro2">[22]HANDPUMP!#REF!</definedName>
    <definedName name="________________pro3">[22]HANDPUMP!#REF!</definedName>
    <definedName name="________________pro4">[22]HANDPUMP!#REF!</definedName>
    <definedName name="________________pro5">#REF!</definedName>
    <definedName name="________________qty1">[43]DOM!#REF!</definedName>
    <definedName name="________________qty2">[43]DOM!#REF!</definedName>
    <definedName name="________________qty3">[43]DOM!#REF!</definedName>
    <definedName name="________________qty4">[43]DOM!$H$10</definedName>
    <definedName name="________________qty5">[43]DOM!$H$12</definedName>
    <definedName name="________________qty6">[43]DOM!#REF!</definedName>
    <definedName name="________________qty7">[43]DOM!#REF!</definedName>
    <definedName name="________________rat1121">'[49] RMR'!#REF!</definedName>
    <definedName name="________________rat1321">'[38] RMR'!$N$24</definedName>
    <definedName name="________________rt112">'[38] RMR'!$Q$20</definedName>
    <definedName name="________________rt13">[40]RMR!$S$22</definedName>
    <definedName name="________________rt132">'[38] RMR'!$Q$18</definedName>
    <definedName name="________________rt19">[40]RMR!$S$20</definedName>
    <definedName name="________________rt2">'[29] RMR'!$P$20</definedName>
    <definedName name="________________rt2550">'[38] RMR'!$Q$12</definedName>
    <definedName name="________________rt4563">'[38] RMR'!$Q$10</definedName>
    <definedName name="________________rt53">[40]RMR!$S$18</definedName>
    <definedName name="________________rt5322">#REF!</definedName>
    <definedName name="________________rt6">[47]RMR!$S$22</definedName>
    <definedName name="________________rt6345">#REF!</definedName>
    <definedName name="________________rtG2">[36]q1!$G$134</definedName>
    <definedName name="________________rtG3">[48]q1!#REF!</definedName>
    <definedName name="________________rtM15">'[38] Rtanal'!#REF!</definedName>
    <definedName name="________________rtP1">'[55]Ana Blanket'!#REF!</definedName>
    <definedName name="________________sak1">[22]JRY!#REF!</definedName>
    <definedName name="________________sak2">[22]JRY!#REF!</definedName>
    <definedName name="________________skk1">[22]JRY!#REF!</definedName>
    <definedName name="________________skk1212">[22]JRY!#REF!</definedName>
    <definedName name="________________skk2">[22]JRY!#REF!</definedName>
    <definedName name="________________skk3">[22]JRY!#REF!</definedName>
    <definedName name="________________ST10">#REF!</definedName>
    <definedName name="________________ST11">#REF!</definedName>
    <definedName name="________________ST7">#REF!</definedName>
    <definedName name="________________ST8">#REF!</definedName>
    <definedName name="________________ST9">#REF!</definedName>
    <definedName name="________________SUM1">'[56]abst-of -cost'!$G$30</definedName>
    <definedName name="________________TB2" localSheetId="0">'[57]SPT vs PHI'!$B$2:$C$65</definedName>
    <definedName name="________________TB2">'[58]SPT vs PHI'!$B$2:$C$65</definedName>
    <definedName name="________________tea1">#REF!</definedName>
    <definedName name="________________tf1">[50]Intro!$J$140</definedName>
    <definedName name="________________tf2">[50]Intro!$J$142</definedName>
    <definedName name="________________tf3">[50]Intro!$J$148</definedName>
    <definedName name="________________tf4">[50]Intro!$J$150</definedName>
    <definedName name="________________tfd1">[50]Intro!$L$141</definedName>
    <definedName name="________________tfd2">[50]Intro!$L$143</definedName>
    <definedName name="________________tfd3">[50]Intro!$L$147</definedName>
    <definedName name="________________tfd4">[50]Intro!$L$149</definedName>
    <definedName name="________________tr1">[50]Intro!$C$140</definedName>
    <definedName name="________________tr2">[50]Intro!$C$142</definedName>
    <definedName name="________________tr3">[50]Intro!$C$150</definedName>
    <definedName name="________________trd1">[50]Intro!$B$140</definedName>
    <definedName name="________________trd2">[50]Intro!$B$142</definedName>
    <definedName name="________________trd3">[50]Intro!$B$148</definedName>
    <definedName name="________________try1">#REF!</definedName>
    <definedName name="________________tsb2550">[45]Basic!$C$46</definedName>
    <definedName name="________________tsb4563">[38]BasicRatesRd!$C$34</definedName>
    <definedName name="________________tsb4590">[38]BasicRatesRd!$C$33</definedName>
    <definedName name="________________unt1">[43]DOM!#REF!</definedName>
    <definedName name="________________unt2">[43]DOM!#REF!</definedName>
    <definedName name="________________unt3">[43]DOM!#REF!</definedName>
    <definedName name="________________unt4">[43]DOM!$I$10</definedName>
    <definedName name="________________unt5">[43]DOM!$I$12</definedName>
    <definedName name="________________unt6">[43]DOM!#REF!</definedName>
    <definedName name="________________unt7">[43]DOM!#REF!</definedName>
    <definedName name="________________vg10">#REF!</definedName>
    <definedName name="________________wbm1">#REF!</definedName>
    <definedName name="________________wbm2">#REF!</definedName>
    <definedName name="________________wbm3">#REF!</definedName>
    <definedName name="________________wnb1">#REF!</definedName>
    <definedName name="________________wnb7">#REF!</definedName>
    <definedName name="________________wng1">#REF!</definedName>
    <definedName name="________________wng2">#REF!</definedName>
    <definedName name="________________wng3">#REF!</definedName>
    <definedName name="________________wng4">#REF!</definedName>
    <definedName name="________________wng5">#REF!</definedName>
    <definedName name="________________wng6">#REF!</definedName>
    <definedName name="________________wng7">#REF!</definedName>
    <definedName name="________________xlnm._FilterDatabase">#N/A</definedName>
    <definedName name="________________xlnm.Print_Titles_4" localSheetId="0">(#REF!,#REF!)</definedName>
    <definedName name="________________xlnm.Print_Titles_4">(#REF!,#REF!)</definedName>
    <definedName name="________________xlnm.Print_Titles_5" localSheetId="0">(#REF!,#REF!)</definedName>
    <definedName name="________________xlnm.Print_Titles_5">(#REF!,#REF!)</definedName>
    <definedName name="_______________A655600">#REF!</definedName>
    <definedName name="_______________aa250408">[22]JRY!#REF!</definedName>
    <definedName name="_______________amt1">#REF!</definedName>
    <definedName name="_______________amt10">#REF!</definedName>
    <definedName name="_______________amt11">#REF!</definedName>
    <definedName name="_______________amt12">#REF!</definedName>
    <definedName name="_______________amt13">#REF!</definedName>
    <definedName name="_______________amt14">'[59]anlaysis for 1 km'!#REF!</definedName>
    <definedName name="_______________amt2">#REF!</definedName>
    <definedName name="_______________amt3">#REF!</definedName>
    <definedName name="_______________amt4">#REF!</definedName>
    <definedName name="_______________amt5">#REF!</definedName>
    <definedName name="_______________amt6">#REF!</definedName>
    <definedName name="_______________amt7">#REF!</definedName>
    <definedName name="_______________amt8">#REF!</definedName>
    <definedName name="_______________amt9">#REF!</definedName>
    <definedName name="_______________Ans1">'[60]Plant &amp;  Machinery'!$G$10</definedName>
    <definedName name="_______________ans2">[61]HPCul!#REF!</definedName>
    <definedName name="_______________BLK2">[52]BLK2!$1:$1048576</definedName>
    <definedName name="_______________BLK3">[52]BLK3!$1:$1048576</definedName>
    <definedName name="_______________can430">40.73</definedName>
    <definedName name="_______________can435">43.3</definedName>
    <definedName name="_______________chr1">[39]AOR!#REF!</definedName>
    <definedName name="_______________crt1">[25]Basic!$C$84</definedName>
    <definedName name="_______________crt2">[25]Basic!$C$85</definedName>
    <definedName name="_______________crt3">[25]Basic!$C$86</definedName>
    <definedName name="_______________crt4">[25]Basic!$C$87</definedName>
    <definedName name="_______________crt5">#REF!</definedName>
    <definedName name="_______________crt50">#REF!</definedName>
    <definedName name="_______________crt6">#REF!</definedName>
    <definedName name="_______________crt7">#REF!</definedName>
    <definedName name="_______________dim4">#REF!</definedName>
    <definedName name="_______________dyo1">#REF!</definedName>
    <definedName name="_______________HAD1">#REF!</definedName>
    <definedName name="_______________HMP75">[46]Basic!$C$81</definedName>
    <definedName name="_______________ird1">#REF!</definedName>
    <definedName name="_______________ird2">#REF!</definedName>
    <definedName name="_______________ird3">#REF!</definedName>
    <definedName name="_______________ird4">#REF!</definedName>
    <definedName name="_______________itm1">[62]DOM!#REF!</definedName>
    <definedName name="_______________itm2">[62]DOM!#REF!</definedName>
    <definedName name="_______________itm3">[43]DOM!$B$7</definedName>
    <definedName name="_______________itm4">[43]DOM!$B$9</definedName>
    <definedName name="_______________itm5">[43]DOM!$B$11</definedName>
    <definedName name="_______________itm6">[43]DOM!$B$13</definedName>
    <definedName name="_______________itm7">[43]DOM!$B$15</definedName>
    <definedName name="_______________itm8">[62]DOM!#REF!</definedName>
    <definedName name="_______________jry2">#REF!</definedName>
    <definedName name="_______________jry3">[22]JRY!#REF!</definedName>
    <definedName name="_______________km1">[59]BOQ!#REF!</definedName>
    <definedName name="_______________km10">[43]summ!$D$85</definedName>
    <definedName name="_______________km11">[43]summ!$D$86</definedName>
    <definedName name="_______________km12">[43]summ!$D$87</definedName>
    <definedName name="_______________km13">[43]summ!$D$88</definedName>
    <definedName name="_______________km14">[43]summ!$D$89</definedName>
    <definedName name="_______________km15">[43]summ!$D$90</definedName>
    <definedName name="_______________km16">[43]summ!$D$91</definedName>
    <definedName name="_______________km17">[43]summ!$D$92</definedName>
    <definedName name="_______________km18">[43]summ!$D$93</definedName>
    <definedName name="_______________km19">[43]summ!$D$94</definedName>
    <definedName name="_______________km2">[63]BOQ!#REF!</definedName>
    <definedName name="_______________km20">[43]summ!$D$95</definedName>
    <definedName name="_______________km21">[43]summ!$D$96</definedName>
    <definedName name="_______________km22">[43]summ!$D$97</definedName>
    <definedName name="_______________km23">[43]summ!$D$98</definedName>
    <definedName name="_______________km24">[43]summ!$D$99</definedName>
    <definedName name="_______________km25">[43]summ!$D$100</definedName>
    <definedName name="_______________km26">[43]summ!$D$101</definedName>
    <definedName name="_______________km27">[43]summ!$D$102</definedName>
    <definedName name="_______________km28">[43]summ!$D$103</definedName>
    <definedName name="_______________km29">[43]summ!$D$104</definedName>
    <definedName name="_______________km3">[63]BOQ!#REF!</definedName>
    <definedName name="_______________km30">[43]summ!$D$105</definedName>
    <definedName name="_______________km31">[43]summ!$D$107</definedName>
    <definedName name="_______________km32">[43]summ!$D$108</definedName>
    <definedName name="_______________km33">[43]summ!$D$109</definedName>
    <definedName name="_______________km34">[43]summ!$D$110</definedName>
    <definedName name="_______________km35">[43]summ!$D$111</definedName>
    <definedName name="_______________km4">[63]BOQ!#REF!</definedName>
    <definedName name="_______________km5">[63]BOQ!#REF!</definedName>
    <definedName name="_______________km6">[63]BOQ!#REF!</definedName>
    <definedName name="_______________km7">[63]BOQ!#REF!</definedName>
    <definedName name="_______________km8">[63]BOQ!#REF!</definedName>
    <definedName name="_______________km9">[43]summ!$D$84</definedName>
    <definedName name="_______________m4031">#REF!</definedName>
    <definedName name="_______________mi2">#REF!</definedName>
    <definedName name="_______________mnt1">#REF!</definedName>
    <definedName name="_______________mnt2">#REF!</definedName>
    <definedName name="_______________mnt3">#REF!</definedName>
    <definedName name="_______________mnt4">#REF!</definedName>
    <definedName name="_______________mnt5">#REF!</definedName>
    <definedName name="_______________MPF1">#REF!</definedName>
    <definedName name="_______________MPF2">'[53]Package-2'!$B$5</definedName>
    <definedName name="_______________MPF3">#REF!</definedName>
    <definedName name="_______________NP31000">#REF!</definedName>
    <definedName name="_______________NP3450">#REF!</definedName>
    <definedName name="_______________pd1">#REF!</definedName>
    <definedName name="_______________pd2">#REF!</definedName>
    <definedName name="_______________po20">[23]AMBD!#REF!</definedName>
    <definedName name="_______________pro1">[22]HANDPUMP!#REF!</definedName>
    <definedName name="_______________pro2">[22]HANDPUMP!#REF!</definedName>
    <definedName name="_______________pro3">[22]HANDPUMP!#REF!</definedName>
    <definedName name="_______________pro4">[22]HANDPUMP!#REF!</definedName>
    <definedName name="_______________pro5">#REF!</definedName>
    <definedName name="_______________qty1">[62]DOM!#REF!</definedName>
    <definedName name="_______________qty2">[62]DOM!#REF!</definedName>
    <definedName name="_______________qty3">[62]DOM!#REF!</definedName>
    <definedName name="_______________qty4">[43]DOM!$H$10</definedName>
    <definedName name="_______________qty5">[43]DOM!$H$12</definedName>
    <definedName name="_______________qty6">[62]DOM!#REF!</definedName>
    <definedName name="_______________qty7">[62]DOM!#REF!</definedName>
    <definedName name="_______________rat1121">'[38] RMR'!#REF!</definedName>
    <definedName name="_______________rat1321">'[38] RMR'!$N$24</definedName>
    <definedName name="_______________rim4">#REF!</definedName>
    <definedName name="_______________rt112">'[38] RMR'!$Q$20</definedName>
    <definedName name="_______________rt13">[40]RMR!$S$22</definedName>
    <definedName name="_______________rt132">'[38] RMR'!$Q$18</definedName>
    <definedName name="_______________rt19">[40]RMR!$S$20</definedName>
    <definedName name="_______________rt2">'[29] RMR'!$P$20</definedName>
    <definedName name="_______________rt2550">'[38] RMR'!$Q$12</definedName>
    <definedName name="_______________rt4563">'[64] RMR'!$Q$10</definedName>
    <definedName name="_______________rt53">[40]RMR!$S$18</definedName>
    <definedName name="_______________rt5322">#REF!</definedName>
    <definedName name="_______________rt6">[47]RMR!$S$22</definedName>
    <definedName name="_______________rt6345">#REF!</definedName>
    <definedName name="_______________rtG2">[36]q1!$G$134</definedName>
    <definedName name="_______________rtG3">[36]q1!#REF!</definedName>
    <definedName name="_______________rtM15">'[64] Rtanal'!#REF!</definedName>
    <definedName name="_______________rtP1">'[40]Ana Blanket'!#REF!</definedName>
    <definedName name="_______________sak1">[22]JRY!#REF!</definedName>
    <definedName name="_______________sak2">[22]JRY!#REF!</definedName>
    <definedName name="_______________skk1">[22]JRY!#REF!</definedName>
    <definedName name="_______________skk1212">[22]JRY!#REF!</definedName>
    <definedName name="_______________skk2">[22]JRY!#REF!</definedName>
    <definedName name="_______________skk3">[22]JRY!#REF!</definedName>
    <definedName name="_______________ssb4563">#REF!</definedName>
    <definedName name="_______________ST10">#REF!</definedName>
    <definedName name="_______________ST11">#REF!</definedName>
    <definedName name="_______________ST7">#REF!</definedName>
    <definedName name="_______________ST8">#REF!</definedName>
    <definedName name="_______________ST9">#REF!</definedName>
    <definedName name="_______________SUM1">'[56]abst-of -cost'!$G$30</definedName>
    <definedName name="_______________TB2" localSheetId="0">'[57]SPT vs PHI'!$B$2:$C$65</definedName>
    <definedName name="_______________TB2">'[58]SPT vs PHI'!$B$2:$C$65</definedName>
    <definedName name="_______________tea1">#REF!</definedName>
    <definedName name="_______________tf1">[50]Intro!$J$140</definedName>
    <definedName name="_______________tf2">[50]Intro!$J$142</definedName>
    <definedName name="_______________tf3">[50]Intro!$J$148</definedName>
    <definedName name="_______________tf4">[50]Intro!$J$150</definedName>
    <definedName name="_______________tfd1">[50]Intro!$L$141</definedName>
    <definedName name="_______________tfd2">[50]Intro!$L$143</definedName>
    <definedName name="_______________tfd3">[50]Intro!$L$147</definedName>
    <definedName name="_______________tfd4">[50]Intro!$L$149</definedName>
    <definedName name="_______________tr1">[50]Intro!$C$140</definedName>
    <definedName name="_______________tr2">[50]Intro!$C$142</definedName>
    <definedName name="_______________tr3">[50]Intro!$C$150</definedName>
    <definedName name="_______________trd1">[50]Intro!$B$140</definedName>
    <definedName name="_______________trd2">[50]Intro!$B$142</definedName>
    <definedName name="_______________trd3">[50]Intro!$B$148</definedName>
    <definedName name="_______________try1">#REF!</definedName>
    <definedName name="_______________tsb2550">[45]Basic!$C$46</definedName>
    <definedName name="_______________tsb4563">[38]BasicRatesRd!$C$34</definedName>
    <definedName name="_______________tsb4590">[38]BasicRatesRd!$C$33</definedName>
    <definedName name="_______________unt1">[62]DOM!#REF!</definedName>
    <definedName name="_______________unt2">[62]DOM!#REF!</definedName>
    <definedName name="_______________unt3">[62]DOM!#REF!</definedName>
    <definedName name="_______________unt4">[43]DOM!$I$10</definedName>
    <definedName name="_______________unt5">[43]DOM!$I$12</definedName>
    <definedName name="_______________unt6">[62]DOM!#REF!</definedName>
    <definedName name="_______________unt7">[62]DOM!#REF!</definedName>
    <definedName name="_______________vg10">#REF!</definedName>
    <definedName name="_______________wbm1">#REF!</definedName>
    <definedName name="_______________wbm2">#REF!</definedName>
    <definedName name="_______________wbm3">#REF!</definedName>
    <definedName name="_______________wnb1">#REF!</definedName>
    <definedName name="_______________wnb7">#REF!</definedName>
    <definedName name="_______________wng1">#REF!</definedName>
    <definedName name="_______________wng2">#REF!</definedName>
    <definedName name="_______________wng3">#REF!</definedName>
    <definedName name="_______________wng4">#REF!</definedName>
    <definedName name="_______________wng5">#REF!</definedName>
    <definedName name="_______________wng6">#REF!</definedName>
    <definedName name="_______________wng7">#REF!</definedName>
    <definedName name="_______________xlnm._FilterDatabase">#N/A</definedName>
    <definedName name="_______________xlnm.Print_Area_8">([51]lime!$A$1:$H$60,[51]lime!$A$63:$H$91,[51]lime!$A$95:$H$110,[51]lime!$A$116:$H$139,[51]lime!$A$143:$H$212)</definedName>
    <definedName name="_______________xlnm.Print_Titles_4" localSheetId="0">(#REF!,#REF!)</definedName>
    <definedName name="_______________xlnm.Print_Titles_4">(#REF!,#REF!)</definedName>
    <definedName name="_______________xlnm.Print_Titles_5" localSheetId="0">(#REF!,#REF!)</definedName>
    <definedName name="_______________xlnm.Print_Titles_5">(#REF!,#REF!)</definedName>
    <definedName name="______________A1">#REF!</definedName>
    <definedName name="______________A655600">#REF!</definedName>
    <definedName name="______________aa250408">[22]JRY!#REF!</definedName>
    <definedName name="______________amt1">#REF!</definedName>
    <definedName name="______________amt10">#REF!</definedName>
    <definedName name="______________amt11">#REF!</definedName>
    <definedName name="______________amt12">#REF!</definedName>
    <definedName name="______________amt13">#REF!</definedName>
    <definedName name="______________amt14">'[41]anlaysis for 1 km'!#REF!</definedName>
    <definedName name="______________amt2">#REF!</definedName>
    <definedName name="______________amt3">#REF!</definedName>
    <definedName name="______________amt4">#REF!</definedName>
    <definedName name="______________amt5">#REF!</definedName>
    <definedName name="______________amt6">#REF!</definedName>
    <definedName name="______________amt7">#REF!</definedName>
    <definedName name="______________amt8">#REF!</definedName>
    <definedName name="______________amt9">#REF!</definedName>
    <definedName name="______________Ans1">'[16]Plant &amp;  Machinery'!$G$10</definedName>
    <definedName name="______________ans2">[65]HPCul1000!#REF!</definedName>
    <definedName name="______________BLK2">[52]BLK2!$1:$1048576</definedName>
    <definedName name="______________BLK3">[52]BLK3!$1:$1048576</definedName>
    <definedName name="______________can430">40.73</definedName>
    <definedName name="______________can435">43.3</definedName>
    <definedName name="______________chr1">[39]AOR!#REF!</definedName>
    <definedName name="______________crt1">[25]Basic!$C$84</definedName>
    <definedName name="______________crt2">[25]Basic!$C$85</definedName>
    <definedName name="______________crt3">[25]Basic!$C$86</definedName>
    <definedName name="______________crt4">[25]Basic!$C$87</definedName>
    <definedName name="______________crt5">#REF!</definedName>
    <definedName name="______________crt50">#REF!</definedName>
    <definedName name="______________crt6">#REF!</definedName>
    <definedName name="______________crt7">#REF!</definedName>
    <definedName name="______________dim4">#REF!</definedName>
    <definedName name="______________dyo1">#REF!</definedName>
    <definedName name="______________FIT1">#REF!</definedName>
    <definedName name="______________HAD1">#REF!</definedName>
    <definedName name="______________HMP75">[46]Basic!$C$81</definedName>
    <definedName name="______________ird1">#REF!</definedName>
    <definedName name="______________ird2">#REF!</definedName>
    <definedName name="______________ird3">#REF!</definedName>
    <definedName name="______________ird4">#REF!</definedName>
    <definedName name="______________itm1">[43]DOM!#REF!</definedName>
    <definedName name="______________itm2">[43]DOM!#REF!</definedName>
    <definedName name="______________itm3">[43]DOM!$B$7</definedName>
    <definedName name="______________itm4">[43]DOM!$B$9</definedName>
    <definedName name="______________itm5">[43]DOM!$B$11</definedName>
    <definedName name="______________itm6">[43]DOM!$B$13</definedName>
    <definedName name="______________itm7">[43]DOM!$B$15</definedName>
    <definedName name="______________itm8">[43]DOM!#REF!</definedName>
    <definedName name="______________jry2">#REF!</definedName>
    <definedName name="______________jry3">[22]JRY!#REF!</definedName>
    <definedName name="______________km1">[41]BOQ!#REF!</definedName>
    <definedName name="______________km10">[43]summ!$D$85</definedName>
    <definedName name="______________km11">[43]summ!$D$86</definedName>
    <definedName name="______________km12">[43]summ!$D$87</definedName>
    <definedName name="______________km13">[43]summ!$D$88</definedName>
    <definedName name="______________km14">[43]summ!$D$89</definedName>
    <definedName name="______________km15">[43]summ!$D$90</definedName>
    <definedName name="______________km16">[43]summ!$D$91</definedName>
    <definedName name="______________km17">[43]summ!$D$92</definedName>
    <definedName name="______________km18">[43]summ!$D$93</definedName>
    <definedName name="______________km19">[43]summ!$D$94</definedName>
    <definedName name="______________km2">[44]BOQ!#REF!</definedName>
    <definedName name="______________km20">[43]summ!$D$95</definedName>
    <definedName name="______________km21">[43]summ!$D$96</definedName>
    <definedName name="______________km22">[43]summ!$D$97</definedName>
    <definedName name="______________km23">[43]summ!$D$98</definedName>
    <definedName name="______________km24">[43]summ!$D$99</definedName>
    <definedName name="______________km25">[43]summ!$D$100</definedName>
    <definedName name="______________km26">[43]summ!$D$101</definedName>
    <definedName name="______________km27">[43]summ!$D$102</definedName>
    <definedName name="______________km28">[43]summ!$D$103</definedName>
    <definedName name="______________km29">[43]summ!$D$104</definedName>
    <definedName name="______________km3">[44]BOQ!#REF!</definedName>
    <definedName name="______________km30">[43]summ!$D$105</definedName>
    <definedName name="______________km31">[43]summ!$D$107</definedName>
    <definedName name="______________km32">[43]summ!$D$108</definedName>
    <definedName name="______________km33">[43]summ!$D$109</definedName>
    <definedName name="______________km34">[43]summ!$D$110</definedName>
    <definedName name="______________km35">[43]summ!$D$111</definedName>
    <definedName name="______________km4">[44]BOQ!#REF!</definedName>
    <definedName name="______________km5">[44]BOQ!#REF!</definedName>
    <definedName name="______________km6">[44]BOQ!#REF!</definedName>
    <definedName name="______________km7">[44]BOQ!#REF!</definedName>
    <definedName name="______________km8">[44]BOQ!#REF!</definedName>
    <definedName name="______________km9">[43]summ!$D$84</definedName>
    <definedName name="______________m4031">#REF!</definedName>
    <definedName name="______________mi2">#REF!</definedName>
    <definedName name="______________mnt1">#REF!</definedName>
    <definedName name="______________mnt2">#REF!</definedName>
    <definedName name="______________mnt3">#REF!</definedName>
    <definedName name="______________mnt4">#REF!</definedName>
    <definedName name="______________mnt5">#REF!</definedName>
    <definedName name="______________MPF1">#REF!</definedName>
    <definedName name="______________MPF2">'[53]Package-2'!$B$5</definedName>
    <definedName name="______________MPF3">#REF!</definedName>
    <definedName name="______________MS2">#N/A</definedName>
    <definedName name="______________NP31000">#REF!</definedName>
    <definedName name="______________NP3450">#REF!</definedName>
    <definedName name="______________pd1">#REF!</definedName>
    <definedName name="______________pd2">#REF!</definedName>
    <definedName name="______________po20">[23]AMBD!#REF!</definedName>
    <definedName name="______________pro1">[22]HANDPUMP!#REF!</definedName>
    <definedName name="______________pro2">[22]HANDPUMP!#REF!</definedName>
    <definedName name="______________pro3">[22]HANDPUMP!#REF!</definedName>
    <definedName name="______________pro4">[22]HANDPUMP!#REF!</definedName>
    <definedName name="______________pro5">#REF!</definedName>
    <definedName name="______________qty1">[43]DOM!#REF!</definedName>
    <definedName name="______________qty2">[43]DOM!#REF!</definedName>
    <definedName name="______________qty3">[43]DOM!#REF!</definedName>
    <definedName name="______________qty4">[43]DOM!$H$10</definedName>
    <definedName name="______________qty5">[43]DOM!$H$12</definedName>
    <definedName name="______________qty6">[43]DOM!#REF!</definedName>
    <definedName name="______________qty7">[43]DOM!#REF!</definedName>
    <definedName name="______________rat1321">'[64] RMR'!$N$24</definedName>
    <definedName name="______________rim4">#REF!</definedName>
    <definedName name="______________RMR5">'[66]Plant &amp;  Machinery'!$G$45</definedName>
    <definedName name="______________rt112">'[64] RMR'!$Q$20</definedName>
    <definedName name="______________rt13">[40]RMR!$S$22</definedName>
    <definedName name="______________rt132">'[64] RMR'!$Q$18</definedName>
    <definedName name="______________rt19">[40]RMR!$S$20</definedName>
    <definedName name="______________rt2">'[29] RMR'!$P$20</definedName>
    <definedName name="______________rt2550">'[64] RMR'!$Q$12</definedName>
    <definedName name="______________rt4563">'[67] RMR'!$Q$10</definedName>
    <definedName name="______________rt53">[40]RMR!$S$18</definedName>
    <definedName name="______________rt5322">#REF!</definedName>
    <definedName name="______________rt6">[47]RMR!$S$22</definedName>
    <definedName name="______________rt6345">#REF!</definedName>
    <definedName name="______________rtG2">[61]q1!$G$134</definedName>
    <definedName name="______________rtG3">[61]q1!#REF!</definedName>
    <definedName name="______________rtM15">'[68] Rtanal'!#REF!</definedName>
    <definedName name="______________rtP1">'[69]Ana Blanket'!#REF!</definedName>
    <definedName name="______________sak1">[22]JRY!#REF!</definedName>
    <definedName name="______________sak2">[22]JRY!#REF!</definedName>
    <definedName name="______________skk1">[22]JRY!#REF!</definedName>
    <definedName name="______________skk1212">[22]JRY!#REF!</definedName>
    <definedName name="______________skk2">[22]JRY!#REF!</definedName>
    <definedName name="______________skk3">[22]JRY!#REF!</definedName>
    <definedName name="______________ssb4563">#REF!</definedName>
    <definedName name="______________ST10">#REF!</definedName>
    <definedName name="______________ST11">#REF!</definedName>
    <definedName name="______________ST7">#REF!</definedName>
    <definedName name="______________ST8">#REF!</definedName>
    <definedName name="______________ST9">#REF!</definedName>
    <definedName name="______________SUM1">'[56]abst-of -cost'!$G$30</definedName>
    <definedName name="______________TB2" localSheetId="0">'[57]SPT vs PHI'!$B$2:$C$65</definedName>
    <definedName name="______________TB2">'[58]SPT vs PHI'!$B$2:$C$65</definedName>
    <definedName name="______________tea1">#REF!</definedName>
    <definedName name="______________tf1">[50]Intro!$J$140</definedName>
    <definedName name="______________tf2">[50]Intro!$J$142</definedName>
    <definedName name="______________tf3">[50]Intro!$J$148</definedName>
    <definedName name="______________tf4">[50]Intro!$J$150</definedName>
    <definedName name="______________tfd1">[50]Intro!$L$141</definedName>
    <definedName name="______________tfd2">[50]Intro!$L$143</definedName>
    <definedName name="______________tfd3">[50]Intro!$L$147</definedName>
    <definedName name="______________tfd4">[50]Intro!$L$149</definedName>
    <definedName name="______________tr1">[50]Intro!$C$140</definedName>
    <definedName name="______________tr2">[50]Intro!$C$142</definedName>
    <definedName name="______________tr3">[50]Intro!$C$150</definedName>
    <definedName name="______________trd1">[50]Intro!$B$140</definedName>
    <definedName name="______________trd2">[50]Intro!$B$142</definedName>
    <definedName name="______________trd3">[50]Intro!$B$148</definedName>
    <definedName name="______________try1">#REF!</definedName>
    <definedName name="______________tsb2550">[70]Basic!$C$46</definedName>
    <definedName name="______________tsb4563">[64]BasicRatesRd!$C$34</definedName>
    <definedName name="______________tsb4590">[64]BasicRatesRd!$C$33</definedName>
    <definedName name="______________unt1">[43]DOM!#REF!</definedName>
    <definedName name="______________unt2">[43]DOM!#REF!</definedName>
    <definedName name="______________unt3">[43]DOM!#REF!</definedName>
    <definedName name="______________unt4">[43]DOM!$I$10</definedName>
    <definedName name="______________unt5">[43]DOM!$I$12</definedName>
    <definedName name="______________unt6">[43]DOM!#REF!</definedName>
    <definedName name="______________unt7">[43]DOM!#REF!</definedName>
    <definedName name="______________vg10">#REF!</definedName>
    <definedName name="______________wbm1">#REF!</definedName>
    <definedName name="______________wbm2">#REF!</definedName>
    <definedName name="______________wbm3">#REF!</definedName>
    <definedName name="______________wnb1">#REF!</definedName>
    <definedName name="______________wnb7">#REF!</definedName>
    <definedName name="______________wng1">#REF!</definedName>
    <definedName name="______________wng2">#REF!</definedName>
    <definedName name="______________wng3">#REF!</definedName>
    <definedName name="______________wng4">#REF!</definedName>
    <definedName name="______________wng5">#REF!</definedName>
    <definedName name="______________wng6">#REF!</definedName>
    <definedName name="______________wng7">#REF!</definedName>
    <definedName name="______________xlnm._FilterDatabase">#N/A</definedName>
    <definedName name="______________xlnm.Print_Area_8">([51]lime!$A$1:$H$60,[51]lime!$A$63:$H$91,[51]lime!$A$95:$H$110,[51]lime!$A$116:$H$139,[51]lime!$A$143:$H$212)</definedName>
    <definedName name="______________xlnm.Print_Titles_4" localSheetId="0">(#REF!,#REF!)</definedName>
    <definedName name="______________xlnm.Print_Titles_4">(#REF!,#REF!)</definedName>
    <definedName name="______________xlnm.Print_Titles_5" localSheetId="0">(#REF!,#REF!)</definedName>
    <definedName name="______________xlnm.Print_Titles_5">(#REF!,#REF!)</definedName>
    <definedName name="_____________A1">#REF!</definedName>
    <definedName name="_____________A655600">#REF!</definedName>
    <definedName name="_____________amt1">#REF!</definedName>
    <definedName name="_____________amt10">#REF!</definedName>
    <definedName name="_____________amt11">#REF!</definedName>
    <definedName name="_____________amt12">#REF!</definedName>
    <definedName name="_____________amt13">#REF!</definedName>
    <definedName name="_____________amt14">'[71]anlaysis for 1 km'!#REF!</definedName>
    <definedName name="_____________amt2">#REF!</definedName>
    <definedName name="_____________amt3">#REF!</definedName>
    <definedName name="_____________amt4">#REF!</definedName>
    <definedName name="_____________amt5">#REF!</definedName>
    <definedName name="_____________amt6">#REF!</definedName>
    <definedName name="_____________amt7">#REF!</definedName>
    <definedName name="_____________amt8">#REF!</definedName>
    <definedName name="_____________amt9">#REF!</definedName>
    <definedName name="_____________Ans1">'[72]Plant &amp;  Machinery'!$G$10</definedName>
    <definedName name="_____________ans2">[65]HPCul1000!#REF!</definedName>
    <definedName name="_____________BLK1">#REF!</definedName>
    <definedName name="_____________BLK2">[52]BLK2!$1:$1048576</definedName>
    <definedName name="_____________BLK3">[52]BLK3!$1:$1048576</definedName>
    <definedName name="_____________can430">40.73</definedName>
    <definedName name="_____________can435">43.3</definedName>
    <definedName name="_____________chr1">[39]AOR!#REF!</definedName>
    <definedName name="_____________crt1">[25]Basic!$C$84</definedName>
    <definedName name="_____________crt2">[25]Basic!$C$85</definedName>
    <definedName name="_____________crt3">[25]Basic!$C$86</definedName>
    <definedName name="_____________crt4">[25]Basic!$C$87</definedName>
    <definedName name="_____________crt5">#REF!</definedName>
    <definedName name="_____________crt50">#REF!</definedName>
    <definedName name="_____________crt6">#REF!</definedName>
    <definedName name="_____________crt7">#REF!</definedName>
    <definedName name="_____________dim4">#REF!</definedName>
    <definedName name="_____________dyo1">#REF!</definedName>
    <definedName name="_____________dyo2">#REF!</definedName>
    <definedName name="_____________FIT1">#REF!</definedName>
    <definedName name="_____________FIT2">#REF!</definedName>
    <definedName name="_____________HAD1">#REF!</definedName>
    <definedName name="_____________HMP75">[73]Basic!$C$81</definedName>
    <definedName name="_____________ird1">#REF!</definedName>
    <definedName name="_____________ird2">#REF!</definedName>
    <definedName name="_____________ird3">#REF!</definedName>
    <definedName name="_____________ird4">#REF!</definedName>
    <definedName name="_____________itm1">[74]DOM!#REF!</definedName>
    <definedName name="_____________itm2">[74]DOM!#REF!</definedName>
    <definedName name="_____________itm3">[74]DOM!$B$7</definedName>
    <definedName name="_____________itm4">[74]DOM!$B$9</definedName>
    <definedName name="_____________itm5">[74]DOM!$B$11</definedName>
    <definedName name="_____________itm6">[74]DOM!$B$13</definedName>
    <definedName name="_____________itm7">[74]DOM!$B$15</definedName>
    <definedName name="_____________itm8">[74]DOM!#REF!</definedName>
    <definedName name="_____________jry2">#REF!</definedName>
    <definedName name="_____________jry3">[22]JRY!#REF!</definedName>
    <definedName name="_____________km1">[71]BOQ!#REF!</definedName>
    <definedName name="_____________km10">[74]summ!$D$85</definedName>
    <definedName name="_____________km11">[74]summ!$D$86</definedName>
    <definedName name="_____________km12">[74]summ!$D$87</definedName>
    <definedName name="_____________km13">[74]summ!$D$88</definedName>
    <definedName name="_____________km14">[74]summ!$D$89</definedName>
    <definedName name="_____________km15">[74]summ!$D$90</definedName>
    <definedName name="_____________km16">[74]summ!$D$91</definedName>
    <definedName name="_____________km17">[74]summ!$D$92</definedName>
    <definedName name="_____________km18">[74]summ!$D$93</definedName>
    <definedName name="_____________km19">[74]summ!$D$94</definedName>
    <definedName name="_____________km2">[75]BOQ!#REF!</definedName>
    <definedName name="_____________km20">[74]summ!$D$95</definedName>
    <definedName name="_____________km21">[74]summ!$D$96</definedName>
    <definedName name="_____________km22">[74]summ!$D$97</definedName>
    <definedName name="_____________km23">[74]summ!$D$98</definedName>
    <definedName name="_____________km24">[74]summ!$D$99</definedName>
    <definedName name="_____________km25">[74]summ!$D$100</definedName>
    <definedName name="_____________km26">[74]summ!$D$101</definedName>
    <definedName name="_____________km27">[74]summ!$D$102</definedName>
    <definedName name="_____________km28">[74]summ!$D$103</definedName>
    <definedName name="_____________km29">[74]summ!$D$104</definedName>
    <definedName name="_____________km3">[75]BOQ!#REF!</definedName>
    <definedName name="_____________km30">[74]summ!$D$105</definedName>
    <definedName name="_____________km31">[74]summ!$D$107</definedName>
    <definedName name="_____________km32">[74]summ!$D$108</definedName>
    <definedName name="_____________km33">[74]summ!$D$109</definedName>
    <definedName name="_____________km34">[74]summ!$D$110</definedName>
    <definedName name="_____________km35">[74]summ!$D$111</definedName>
    <definedName name="_____________km4">[75]BOQ!#REF!</definedName>
    <definedName name="_____________km5">[75]BOQ!#REF!</definedName>
    <definedName name="_____________km6">[75]BOQ!#REF!</definedName>
    <definedName name="_____________km7">[75]BOQ!#REF!</definedName>
    <definedName name="_____________km8">[75]BOQ!#REF!</definedName>
    <definedName name="_____________km9">[74]summ!$D$84</definedName>
    <definedName name="_____________m4031">#REF!</definedName>
    <definedName name="_____________mi2">#REF!</definedName>
    <definedName name="_____________MPF1">#REF!</definedName>
    <definedName name="_____________MPF2">'[53]Package-2'!$B$5</definedName>
    <definedName name="_____________MPF3">#REF!</definedName>
    <definedName name="_____________MS2">#N/A</definedName>
    <definedName name="_____________NP31000">[76]Basic!$C$76</definedName>
    <definedName name="_____________NP3450">[76]Basic!$C$75</definedName>
    <definedName name="_____________pd1">#REF!</definedName>
    <definedName name="_____________pd2">#REF!</definedName>
    <definedName name="_____________po20">[23]AMBD!#REF!</definedName>
    <definedName name="_____________pro1">[22]HANDPUMP!#REF!</definedName>
    <definedName name="_____________pro2">[22]HANDPUMP!#REF!</definedName>
    <definedName name="_____________pro3">[22]HANDPUMP!#REF!</definedName>
    <definedName name="_____________pro4">[22]HANDPUMP!#REF!</definedName>
    <definedName name="_____________pro5">#REF!</definedName>
    <definedName name="_____________qty1">[74]DOM!#REF!</definedName>
    <definedName name="_____________qty2">[74]DOM!#REF!</definedName>
    <definedName name="_____________qty3">[74]DOM!#REF!</definedName>
    <definedName name="_____________qty4">[74]DOM!$H$10</definedName>
    <definedName name="_____________qty5">[74]DOM!$H$12</definedName>
    <definedName name="_____________qty6">[74]DOM!#REF!</definedName>
    <definedName name="_____________qty7">[74]DOM!#REF!</definedName>
    <definedName name="_____________rat1121">'[68] RMR'!#REF!</definedName>
    <definedName name="_____________rat1321">'[67] RMR'!$N$24</definedName>
    <definedName name="_____________rim4">#REF!</definedName>
    <definedName name="_____________RMR5">'[77]Plant &amp;  Machinery'!$G$45</definedName>
    <definedName name="_____________rt112">'[68] RMR'!$Q$20</definedName>
    <definedName name="_____________rt13">[69]RMR!$S$22</definedName>
    <definedName name="_____________rt132">'[67] RMR'!$Q$18</definedName>
    <definedName name="_____________rt19">[69]RMR!$S$20</definedName>
    <definedName name="_____________rt2">'[29] RMR'!$P$20</definedName>
    <definedName name="_____________rt2550">'[67] RMR'!$Q$12</definedName>
    <definedName name="_____________rt4563">'[68] RMR'!$Q$10</definedName>
    <definedName name="_____________rt53">[69]RMR!$S$18</definedName>
    <definedName name="_____________rt5322">#REF!</definedName>
    <definedName name="_____________rt6">[47]RMR!$S$22</definedName>
    <definedName name="_____________rt6345">#REF!</definedName>
    <definedName name="_____________rtG2">[78]q1!$G$134</definedName>
    <definedName name="_____________rtG3">'[68] F8-NDB'!#REF!</definedName>
    <definedName name="_____________rtM15">'[68] Rtanal'!#REF!</definedName>
    <definedName name="_____________rtP1">'[79]Ana Blanket'!#REF!</definedName>
    <definedName name="_____________sak1">[22]JRY!#REF!</definedName>
    <definedName name="_____________sak2">[22]JRY!#REF!</definedName>
    <definedName name="_____________skk1">[22]JRY!#REF!</definedName>
    <definedName name="_____________skk1212">[22]JRY!#REF!</definedName>
    <definedName name="_____________skk2">[22]JRY!#REF!</definedName>
    <definedName name="_____________skk3">[22]JRY!#REF!</definedName>
    <definedName name="_____________ST10">#REF!</definedName>
    <definedName name="_____________ST11">#REF!</definedName>
    <definedName name="_____________ST7">#REF!</definedName>
    <definedName name="_____________ST8">#REF!</definedName>
    <definedName name="_____________ST9">#REF!</definedName>
    <definedName name="_____________SUM1">'[56]abst-of -cost'!$G$30</definedName>
    <definedName name="_____________TB2" localSheetId="0">'[57]SPT vs PHI'!$B$2:$C$65</definedName>
    <definedName name="_____________TB2">'[58]SPT vs PHI'!$B$2:$C$65</definedName>
    <definedName name="_____________tea1">#REF!</definedName>
    <definedName name="_____________tf1">[50]Intro!$J$140</definedName>
    <definedName name="_____________tf2">[50]Intro!$J$142</definedName>
    <definedName name="_____________tf3">[50]Intro!$J$148</definedName>
    <definedName name="_____________tf4">[50]Intro!$J$150</definedName>
    <definedName name="_____________tfd1">[50]Intro!$L$141</definedName>
    <definedName name="_____________tfd2">[50]Intro!$L$143</definedName>
    <definedName name="_____________tfd3">[50]Intro!$L$147</definedName>
    <definedName name="_____________tfd4">[50]Intro!$L$149</definedName>
    <definedName name="_____________tr1">[50]Intro!$C$140</definedName>
    <definedName name="_____________tr2">[50]Intro!$C$142</definedName>
    <definedName name="_____________tr3">[50]Intro!$C$150</definedName>
    <definedName name="_____________trd1">[50]Intro!$B$140</definedName>
    <definedName name="_____________trd2">[50]Intro!$B$142</definedName>
    <definedName name="_____________trd3">[50]Intro!$B$148</definedName>
    <definedName name="_____________try1">#REF!</definedName>
    <definedName name="_____________tsb2550">#REF!</definedName>
    <definedName name="_____________tsb4563">#REF!</definedName>
    <definedName name="_____________tsb4590">[80]Basic!#REF!</definedName>
    <definedName name="_____________unt1">[74]DOM!#REF!</definedName>
    <definedName name="_____________unt2">[74]DOM!#REF!</definedName>
    <definedName name="_____________unt3">[74]DOM!#REF!</definedName>
    <definedName name="_____________unt4">[74]DOM!$I$10</definedName>
    <definedName name="_____________unt5">[74]DOM!$I$12</definedName>
    <definedName name="_____________unt6">[74]DOM!#REF!</definedName>
    <definedName name="_____________unt7">[74]DOM!#REF!</definedName>
    <definedName name="_____________vg10">#REF!</definedName>
    <definedName name="_____________wbm1">#REF!</definedName>
    <definedName name="_____________wbm2">#REF!</definedName>
    <definedName name="_____________wbm3">#REF!</definedName>
    <definedName name="_____________wnb1">#REF!</definedName>
    <definedName name="_____________wnb7">#REF!</definedName>
    <definedName name="_____________wng1">#REF!</definedName>
    <definedName name="_____________wng2">#REF!</definedName>
    <definedName name="_____________wng3">#REF!</definedName>
    <definedName name="_____________wng4">#REF!</definedName>
    <definedName name="_____________wng5">#REF!</definedName>
    <definedName name="_____________wng6">#REF!</definedName>
    <definedName name="_____________wng7">#REF!</definedName>
    <definedName name="_____________xlnm._FilterDatabase">#N/A</definedName>
    <definedName name="_____________xlnm.Print_Area_8">([51]lime!$A$1:$H$60,[51]lime!$A$63:$H$91,[51]lime!$A$95:$H$110,[51]lime!$A$116:$H$139,[51]lime!$A$143:$H$212)</definedName>
    <definedName name="_____________xlnm.Print_Titles_4">('[81]GSB (Plant MM)'!$A:$E,'[81]GSB (Plant MM)'!$37:$39)</definedName>
    <definedName name="_____________xlnm.Print_Titles_5">('[81]GSB (2%cement)'!$A:$E,'[81]GSB (2%cement)'!$33:$35)</definedName>
    <definedName name="____________A1">#REF!</definedName>
    <definedName name="____________A655600">#REF!</definedName>
    <definedName name="____________aa250408">[22]JRY!#REF!</definedName>
    <definedName name="____________amt1">#REF!</definedName>
    <definedName name="____________amt10">#REF!</definedName>
    <definedName name="____________amt11">#REF!</definedName>
    <definedName name="____________amt12">#REF!</definedName>
    <definedName name="____________amt13">#REF!</definedName>
    <definedName name="____________amt14">'[82]anlaysis for 1 km'!#REF!</definedName>
    <definedName name="____________amt2">#REF!</definedName>
    <definedName name="____________amt3">#REF!</definedName>
    <definedName name="____________amt4">#REF!</definedName>
    <definedName name="____________amt5">#REF!</definedName>
    <definedName name="____________amt6">#REF!</definedName>
    <definedName name="____________amt7">#REF!</definedName>
    <definedName name="____________amt8">#REF!</definedName>
    <definedName name="____________amt9">#REF!</definedName>
    <definedName name="____________Ans1">'[16]Plant &amp;  Machinery'!$G$10</definedName>
    <definedName name="____________ans2">[83]HPCul1000!#REF!</definedName>
    <definedName name="____________BLK1">#REF!</definedName>
    <definedName name="____________BLK2">[52]BLK2!$1:$1048576</definedName>
    <definedName name="____________BLK3">[52]BLK3!$1:$1048576</definedName>
    <definedName name="____________can430">40.73</definedName>
    <definedName name="____________can435">43.3</definedName>
    <definedName name="____________chr1">[39]AOR!#REF!</definedName>
    <definedName name="____________crt1">[84]Basic!$C$84</definedName>
    <definedName name="____________crt2">[84]Basic!$C$85</definedName>
    <definedName name="____________crt3">[84]Basic!$C$86</definedName>
    <definedName name="____________crt4">[84]Basic!$C$87</definedName>
    <definedName name="____________crt5">#REF!</definedName>
    <definedName name="____________crt50">#REF!</definedName>
    <definedName name="____________crt6">#REF!</definedName>
    <definedName name="____________crt7">#REF!</definedName>
    <definedName name="____________dim4">#REF!</definedName>
    <definedName name="____________dyo1">#REF!</definedName>
    <definedName name="____________dyo2">#REF!</definedName>
    <definedName name="____________FIT1">#REF!</definedName>
    <definedName name="____________FIT2">#REF!</definedName>
    <definedName name="____________HAD1">#REF!</definedName>
    <definedName name="____________HMP75">[85]Basic!$C$81</definedName>
    <definedName name="____________ird1">#REF!</definedName>
    <definedName name="____________ird2">#REF!</definedName>
    <definedName name="____________ird3">#REF!</definedName>
    <definedName name="____________ird4">#REF!</definedName>
    <definedName name="____________itm1">[86]DOM!#REF!</definedName>
    <definedName name="____________itm2">[86]DOM!#REF!</definedName>
    <definedName name="____________itm3">[86]DOM!$B$7</definedName>
    <definedName name="____________itm4">[86]DOM!$B$9</definedName>
    <definedName name="____________itm5">[86]DOM!$B$11</definedName>
    <definedName name="____________itm6">[86]DOM!$B$13</definedName>
    <definedName name="____________itm7">[86]DOM!$B$15</definedName>
    <definedName name="____________itm8">[86]DOM!#REF!</definedName>
    <definedName name="____________jry2">#REF!</definedName>
    <definedName name="____________jry3">[22]JRY!#REF!</definedName>
    <definedName name="____________km1">[82]BOQ!#REF!</definedName>
    <definedName name="____________km10">[86]summ!$D$85</definedName>
    <definedName name="____________km11">[86]summ!$D$86</definedName>
    <definedName name="____________km12">[86]summ!$D$87</definedName>
    <definedName name="____________km13">[86]summ!$D$88</definedName>
    <definedName name="____________km14">[86]summ!$D$89</definedName>
    <definedName name="____________km15">[86]summ!$D$90</definedName>
    <definedName name="____________km16">[86]summ!$D$91</definedName>
    <definedName name="____________km17">[86]summ!$D$92</definedName>
    <definedName name="____________km18">[86]summ!$D$93</definedName>
    <definedName name="____________km19">[86]summ!$D$94</definedName>
    <definedName name="____________km2">[87]BOQ!#REF!</definedName>
    <definedName name="____________km20">[86]summ!$D$95</definedName>
    <definedName name="____________km21">[86]summ!$D$96</definedName>
    <definedName name="____________km22">[86]summ!$D$97</definedName>
    <definedName name="____________km23">[86]summ!$D$98</definedName>
    <definedName name="____________km24">[86]summ!$D$99</definedName>
    <definedName name="____________km25">[86]summ!$D$100</definedName>
    <definedName name="____________km26">[86]summ!$D$101</definedName>
    <definedName name="____________km27">[86]summ!$D$102</definedName>
    <definedName name="____________km28">[86]summ!$D$103</definedName>
    <definedName name="____________km29">[86]summ!$D$104</definedName>
    <definedName name="____________km3">[87]BOQ!#REF!</definedName>
    <definedName name="____________km30">[86]summ!$D$105</definedName>
    <definedName name="____________km31">[86]summ!$D$107</definedName>
    <definedName name="____________km32">[86]summ!$D$108</definedName>
    <definedName name="____________km33">[86]summ!$D$109</definedName>
    <definedName name="____________km34">[86]summ!$D$110</definedName>
    <definedName name="____________km35">[86]summ!$D$111</definedName>
    <definedName name="____________km4">[87]BOQ!#REF!</definedName>
    <definedName name="____________km5">[87]BOQ!#REF!</definedName>
    <definedName name="____________km6">[87]BOQ!#REF!</definedName>
    <definedName name="____________km7">[87]BOQ!#REF!</definedName>
    <definedName name="____________km8">[87]BOQ!#REF!</definedName>
    <definedName name="____________km9">[86]summ!$D$84</definedName>
    <definedName name="____________m4031">#REF!</definedName>
    <definedName name="____________mi2">#REF!</definedName>
    <definedName name="____________mnt1">#REF!</definedName>
    <definedName name="____________mnt2">#REF!</definedName>
    <definedName name="____________mnt3">#REF!</definedName>
    <definedName name="____________mnt4">#REF!</definedName>
    <definedName name="____________mnt5">#REF!</definedName>
    <definedName name="____________MPF1">#REF!</definedName>
    <definedName name="____________MPF2">'[53]Package-2'!$B$5</definedName>
    <definedName name="____________MPF3">#REF!</definedName>
    <definedName name="____________MS2">#N/A</definedName>
    <definedName name="____________NP31000">#REF!</definedName>
    <definedName name="____________NP3450">#REF!</definedName>
    <definedName name="____________pd1">#REF!</definedName>
    <definedName name="____________pd2">#REF!</definedName>
    <definedName name="____________po20">[23]AMBD!#REF!</definedName>
    <definedName name="____________pro1">[22]HANDPUMP!#REF!</definedName>
    <definedName name="____________pro2">[22]HANDPUMP!#REF!</definedName>
    <definedName name="____________pro3">[22]HANDPUMP!#REF!</definedName>
    <definedName name="____________pro4">[22]HANDPUMP!#REF!</definedName>
    <definedName name="____________pro5">#REF!</definedName>
    <definedName name="____________qty1">[86]DOM!#REF!</definedName>
    <definedName name="____________qty2">[86]DOM!#REF!</definedName>
    <definedName name="____________qty3">[86]DOM!#REF!</definedName>
    <definedName name="____________qty4">[86]DOM!$H$10</definedName>
    <definedName name="____________qty5">[86]DOM!$H$12</definedName>
    <definedName name="____________qty6">[86]DOM!#REF!</definedName>
    <definedName name="____________qty7">[86]DOM!#REF!</definedName>
    <definedName name="____________rat1121">'[68] RMR'!#REF!</definedName>
    <definedName name="____________rat1321">'[68] RMR'!$N$24</definedName>
    <definedName name="____________rim4">#REF!</definedName>
    <definedName name="____________RMR5">'[35]Plant &amp;  Machinery'!$G$45</definedName>
    <definedName name="____________rt112">'[68] RMR'!$Q$20</definedName>
    <definedName name="____________rt13">[79]RMR!$S$22</definedName>
    <definedName name="____________rt132">'[68] RMR'!$Q$18</definedName>
    <definedName name="____________rt19">[79]RMR!$S$20</definedName>
    <definedName name="____________rt2">'[29] RMR'!$P$20</definedName>
    <definedName name="____________rt2550">'[68] RMR'!$Q$12</definedName>
    <definedName name="____________rt4563">'[68] RMR'!$Q$10</definedName>
    <definedName name="____________rt53">[79]RMR!$S$18</definedName>
    <definedName name="____________rt5322">#REF!</definedName>
    <definedName name="____________rt6">[47]RMR!$S$22</definedName>
    <definedName name="____________rt6345">#REF!</definedName>
    <definedName name="____________rtG2">'[68] F8-NDB'!$G$122</definedName>
    <definedName name="____________rtG3">'[68] F8-NDB'!#REF!</definedName>
    <definedName name="____________rtM15">'[88] Rtanal'!#REF!</definedName>
    <definedName name="____________rtP1">#REF!</definedName>
    <definedName name="____________sak1">[22]JRY!#REF!</definedName>
    <definedName name="____________sak2">[22]JRY!#REF!</definedName>
    <definedName name="____________sep05">#REF!</definedName>
    <definedName name="____________skk1">[22]JRY!#REF!</definedName>
    <definedName name="____________skk1212">[22]JRY!#REF!</definedName>
    <definedName name="____________skk2">[22]JRY!#REF!</definedName>
    <definedName name="____________skk3">[22]JRY!#REF!</definedName>
    <definedName name="____________ssb4563">#REF!</definedName>
    <definedName name="____________ST10">#REF!</definedName>
    <definedName name="____________ST11">#REF!</definedName>
    <definedName name="____________ST7">#REF!</definedName>
    <definedName name="____________ST8">#REF!</definedName>
    <definedName name="____________ST9">#REF!</definedName>
    <definedName name="____________SUM1">'[56]abst-of -cost'!$G$30</definedName>
    <definedName name="____________TB2" localSheetId="0">'[57]SPT vs PHI'!$B$2:$C$65</definedName>
    <definedName name="____________TB2">'[58]SPT vs PHI'!$B$2:$C$65</definedName>
    <definedName name="____________tea1">#REF!</definedName>
    <definedName name="____________tf1">[50]Intro!$J$140</definedName>
    <definedName name="____________tf2">[50]Intro!$J$142</definedName>
    <definedName name="____________tf3">[50]Intro!$J$148</definedName>
    <definedName name="____________tf4">[50]Intro!$J$150</definedName>
    <definedName name="____________tfd1">[50]Intro!$L$141</definedName>
    <definedName name="____________tfd2">[50]Intro!$L$143</definedName>
    <definedName name="____________tfd3">[50]Intro!$L$147</definedName>
    <definedName name="____________tfd4">[50]Intro!$L$149</definedName>
    <definedName name="____________tr1">[50]Intro!$C$140</definedName>
    <definedName name="____________tr2">[50]Intro!$C$142</definedName>
    <definedName name="____________tr3">[50]Intro!$C$150</definedName>
    <definedName name="____________trd1">[50]Intro!$B$140</definedName>
    <definedName name="____________trd2">[50]Intro!$B$142</definedName>
    <definedName name="____________trd3">[50]Intro!$B$148</definedName>
    <definedName name="____________try1">#REF!</definedName>
    <definedName name="____________tsb2550">#REF!</definedName>
    <definedName name="____________tsb4563">#REF!</definedName>
    <definedName name="____________tsb4590" localSheetId="0">[89]Basic!$C$33</definedName>
    <definedName name="____________tsb4590">[90]Basic!$C$33</definedName>
    <definedName name="____________unt1">[86]DOM!#REF!</definedName>
    <definedName name="____________unt2">[86]DOM!#REF!</definedName>
    <definedName name="____________unt3">[86]DOM!#REF!</definedName>
    <definedName name="____________unt4">[86]DOM!$I$10</definedName>
    <definedName name="____________unt5">[86]DOM!$I$12</definedName>
    <definedName name="____________unt6">[86]DOM!#REF!</definedName>
    <definedName name="____________unt7">[86]DOM!#REF!</definedName>
    <definedName name="____________vg10">#REF!</definedName>
    <definedName name="____________wbm1">#REF!</definedName>
    <definedName name="____________wbm2">#REF!</definedName>
    <definedName name="____________wbm3">#REF!</definedName>
    <definedName name="____________wnb1">#REF!</definedName>
    <definedName name="____________wnb7">#REF!</definedName>
    <definedName name="____________wng1">#REF!</definedName>
    <definedName name="____________wng2">#REF!</definedName>
    <definedName name="____________wng3">#REF!</definedName>
    <definedName name="____________wng4">#REF!</definedName>
    <definedName name="____________wng5">#REF!</definedName>
    <definedName name="____________wng6">#REF!</definedName>
    <definedName name="____________wng7">#REF!</definedName>
    <definedName name="____________xlnm._FilterDatabase">#N/A</definedName>
    <definedName name="____________xlnm.Print_Area_8">([51]lime!$A$1:$H$60,[51]lime!$A$63:$H$91,[51]lime!$A$95:$H$110,[51]lime!$A$116:$H$139,[51]lime!$A$143:$H$212)</definedName>
    <definedName name="____________xlnm.Print_Titles_4" localSheetId="0">(#REF!,#REF!)</definedName>
    <definedName name="____________xlnm.Print_Titles_4">(#REF!,#REF!)</definedName>
    <definedName name="____________xlnm.Print_Titles_5" localSheetId="0">(#REF!,#REF!)</definedName>
    <definedName name="____________xlnm.Print_Titles_5">(#REF!,#REF!)</definedName>
    <definedName name="___________A1">#REF!</definedName>
    <definedName name="___________A655600">#REF!</definedName>
    <definedName name="___________amt1">#REF!</definedName>
    <definedName name="___________amt10">#REF!</definedName>
    <definedName name="___________amt11">#REF!</definedName>
    <definedName name="___________amt12">#REF!</definedName>
    <definedName name="___________amt13">#REF!</definedName>
    <definedName name="___________amt14">'[91]anlaysis for 1 km'!#REF!</definedName>
    <definedName name="___________amt2">#REF!</definedName>
    <definedName name="___________amt3">#REF!</definedName>
    <definedName name="___________amt4">#REF!</definedName>
    <definedName name="___________amt5">#REF!</definedName>
    <definedName name="___________amt6">#REF!</definedName>
    <definedName name="___________amt7">#REF!</definedName>
    <definedName name="___________amt8">#REF!</definedName>
    <definedName name="___________amt9">#REF!</definedName>
    <definedName name="___________Ans1">'[60]Plant &amp;  Machinery'!$G$10</definedName>
    <definedName name="___________ans2">[83]HPCul1000!#REF!</definedName>
    <definedName name="___________BLK1">#REF!</definedName>
    <definedName name="___________BLK2">[52]BLK2!$1:$1048576</definedName>
    <definedName name="___________BLK3">[52]BLK3!$1:$1048576</definedName>
    <definedName name="___________can430">40.73</definedName>
    <definedName name="___________can435">43.3</definedName>
    <definedName name="___________chr1">[39]AOR!#REF!</definedName>
    <definedName name="___________crt1">[84]Basic!$C$84</definedName>
    <definedName name="___________crt2">[84]Basic!$C$85</definedName>
    <definedName name="___________crt3">[84]Basic!$C$86</definedName>
    <definedName name="___________crt4">[84]Basic!$C$87</definedName>
    <definedName name="___________crt5">#REF!</definedName>
    <definedName name="___________crt50">#REF!</definedName>
    <definedName name="___________crt6">#REF!</definedName>
    <definedName name="___________crt7">#REF!</definedName>
    <definedName name="___________dim4">#REF!</definedName>
    <definedName name="___________dyo1">#REF!</definedName>
    <definedName name="___________FIT1">#REF!</definedName>
    <definedName name="___________FIT2">#REF!</definedName>
    <definedName name="___________HAD1">#REF!</definedName>
    <definedName name="___________HMP75">[92]Basic!$C$81</definedName>
    <definedName name="___________ird1">#REF!</definedName>
    <definedName name="___________ird2">#REF!</definedName>
    <definedName name="___________ird3">#REF!</definedName>
    <definedName name="___________ird4">#REF!</definedName>
    <definedName name="___________itm1">[93]DOM!#REF!</definedName>
    <definedName name="___________itm2">[93]DOM!#REF!</definedName>
    <definedName name="___________itm3">[93]DOM!$B$7</definedName>
    <definedName name="___________itm4">[93]DOM!$B$9</definedName>
    <definedName name="___________itm5">[93]DOM!$B$11</definedName>
    <definedName name="___________itm6">[93]DOM!$B$13</definedName>
    <definedName name="___________itm7">[93]DOM!$B$15</definedName>
    <definedName name="___________itm8">[93]DOM!#REF!</definedName>
    <definedName name="___________jry2">#REF!</definedName>
    <definedName name="___________jry3">[22]JRY!#REF!</definedName>
    <definedName name="___________km1">[91]BOQ!#REF!</definedName>
    <definedName name="___________km10">[93]summ!$D$85</definedName>
    <definedName name="___________km11">[93]summ!$D$86</definedName>
    <definedName name="___________km12">[93]summ!$D$87</definedName>
    <definedName name="___________km13">[93]summ!$D$88</definedName>
    <definedName name="___________km14">[93]summ!$D$89</definedName>
    <definedName name="___________km15">[93]summ!$D$90</definedName>
    <definedName name="___________km16">[93]summ!$D$91</definedName>
    <definedName name="___________km17">[93]summ!$D$92</definedName>
    <definedName name="___________km18">[93]summ!$D$93</definedName>
    <definedName name="___________km19">[93]summ!$D$94</definedName>
    <definedName name="___________km2">[94]BOQ!#REF!</definedName>
    <definedName name="___________km20">[93]summ!$D$95</definedName>
    <definedName name="___________km21">[93]summ!$D$96</definedName>
    <definedName name="___________km22">[93]summ!$D$97</definedName>
    <definedName name="___________km23">[93]summ!$D$98</definedName>
    <definedName name="___________km24">[93]summ!$D$99</definedName>
    <definedName name="___________km25">[93]summ!$D$100</definedName>
    <definedName name="___________km26">[93]summ!$D$101</definedName>
    <definedName name="___________km27">[93]summ!$D$102</definedName>
    <definedName name="___________km28">[93]summ!$D$103</definedName>
    <definedName name="___________km29">[93]summ!$D$104</definedName>
    <definedName name="___________km3">[94]BOQ!#REF!</definedName>
    <definedName name="___________km30">[93]summ!$D$105</definedName>
    <definedName name="___________km31">[93]summ!$D$107</definedName>
    <definedName name="___________km32">[93]summ!$D$108</definedName>
    <definedName name="___________km33">[93]summ!$D$109</definedName>
    <definedName name="___________km34">[93]summ!$D$110</definedName>
    <definedName name="___________km35">[93]summ!$D$111</definedName>
    <definedName name="___________km4">[94]BOQ!#REF!</definedName>
    <definedName name="___________km5">[94]BOQ!#REF!</definedName>
    <definedName name="___________km6">[94]BOQ!#REF!</definedName>
    <definedName name="___________km7">[94]BOQ!#REF!</definedName>
    <definedName name="___________km8">[94]BOQ!#REF!</definedName>
    <definedName name="___________km9">[93]summ!$D$84</definedName>
    <definedName name="___________m4031">#REF!</definedName>
    <definedName name="___________MGP1">[95]RMR!$L$7</definedName>
    <definedName name="___________MGP11">[95]RMR!$L$27</definedName>
    <definedName name="___________MGP13">[95]RMR!$L$23</definedName>
    <definedName name="___________MGP16">[95]RMR!$L$21</definedName>
    <definedName name="___________MGP2">[95]RMR!$L$9</definedName>
    <definedName name="___________MGP3">[95]RMR!$L$11</definedName>
    <definedName name="___________MGP40">[95]RMR!$L$13</definedName>
    <definedName name="___________MGP6">[95]RMR!$L$25</definedName>
    <definedName name="___________mi2">#REF!</definedName>
    <definedName name="___________mnt1">#REF!</definedName>
    <definedName name="___________mnt2">#REF!</definedName>
    <definedName name="___________mnt3">#REF!</definedName>
    <definedName name="___________mnt4">#REF!</definedName>
    <definedName name="___________mnt5">#REF!</definedName>
    <definedName name="___________MPF1">#REF!</definedName>
    <definedName name="___________MPF2">'[53]Package-2'!$B$5</definedName>
    <definedName name="___________MPF3">#REF!</definedName>
    <definedName name="___________MS2">#N/A</definedName>
    <definedName name="___________NP31000">#REF!</definedName>
    <definedName name="___________NP3450">#REF!</definedName>
    <definedName name="___________pd1">#REF!</definedName>
    <definedName name="___________pd2">#REF!</definedName>
    <definedName name="___________po20">[23]AMBD!#REF!</definedName>
    <definedName name="___________pro1">[22]HANDPUMP!#REF!</definedName>
    <definedName name="___________pro2">[22]HANDPUMP!#REF!</definedName>
    <definedName name="___________pro3">[22]HANDPUMP!#REF!</definedName>
    <definedName name="___________pro4">[22]HANDPUMP!#REF!</definedName>
    <definedName name="___________pro5">#REF!</definedName>
    <definedName name="___________qty1">[93]DOM!#REF!</definedName>
    <definedName name="___________qty2">[93]DOM!#REF!</definedName>
    <definedName name="___________qty3">[93]DOM!#REF!</definedName>
    <definedName name="___________qty4">[93]DOM!$H$10</definedName>
    <definedName name="___________qty5">[93]DOM!$H$12</definedName>
    <definedName name="___________qty6">[93]DOM!#REF!</definedName>
    <definedName name="___________qty7">[93]DOM!#REF!</definedName>
    <definedName name="___________rat1121">'[88] RMR'!#REF!</definedName>
    <definedName name="___________rat1321">'[68] RMR'!$N$24</definedName>
    <definedName name="___________rim4">#REF!</definedName>
    <definedName name="___________RMR5">'[35]Plant &amp;  Machinery'!$G$45</definedName>
    <definedName name="___________rt112">'[88] RMR'!$Q$20</definedName>
    <definedName name="___________rt13">[96]RMR!$S$22</definedName>
    <definedName name="___________rt132">'[68] RMR'!$Q$18</definedName>
    <definedName name="___________rt19">[96]RMR!$S$20</definedName>
    <definedName name="___________rt2">'[29] RMR'!$P$20</definedName>
    <definedName name="___________rt2550">'[68] RMR'!$Q$12</definedName>
    <definedName name="___________rt4563">'[88] RMR'!$Q$10</definedName>
    <definedName name="___________rt53">[96]RMR!$S$18</definedName>
    <definedName name="___________rt5322">#REF!</definedName>
    <definedName name="___________rt6">[97]RMR!$S$22</definedName>
    <definedName name="___________rt6345">#REF!</definedName>
    <definedName name="___________rtG2">'[68] F8-NDB'!$G$122</definedName>
    <definedName name="___________rtG3">'[88] F8-NDB'!#REF!</definedName>
    <definedName name="___________rtM15">'[88] Rtanal'!#REF!</definedName>
    <definedName name="___________rtP1">#REF!</definedName>
    <definedName name="___________sak1">[22]JRY!#REF!</definedName>
    <definedName name="___________sak2">[22]JRY!#REF!</definedName>
    <definedName name="___________sep05">#REF!</definedName>
    <definedName name="___________skk1">[22]JRY!#REF!</definedName>
    <definedName name="___________skk1212">[22]JRY!#REF!</definedName>
    <definedName name="___________skk2">[22]JRY!#REF!</definedName>
    <definedName name="___________skk3">[22]JRY!#REF!</definedName>
    <definedName name="___________ssb4563">#REF!</definedName>
    <definedName name="___________ST10">#REF!</definedName>
    <definedName name="___________ST11">#REF!</definedName>
    <definedName name="___________ST7">#REF!</definedName>
    <definedName name="___________ST8">#REF!</definedName>
    <definedName name="___________ST9">#REF!</definedName>
    <definedName name="___________SUM1">'[56]abst-of -cost'!$G$30</definedName>
    <definedName name="___________TB2" localSheetId="0">'[57]SPT vs PHI'!$B$2:$C$65</definedName>
    <definedName name="___________TB2">'[58]SPT vs PHI'!$B$2:$C$65</definedName>
    <definedName name="___________tea1">#REF!</definedName>
    <definedName name="___________tf1">[50]Intro!$J$140</definedName>
    <definedName name="___________tf2">[50]Intro!$J$142</definedName>
    <definedName name="___________tf3">[50]Intro!$J$148</definedName>
    <definedName name="___________tf4">[50]Intro!$J$150</definedName>
    <definedName name="___________tfd1">[50]Intro!$L$141</definedName>
    <definedName name="___________tfd2">[50]Intro!$L$143</definedName>
    <definedName name="___________tfd3">[50]Intro!$L$147</definedName>
    <definedName name="___________tfd4">[50]Intro!$L$149</definedName>
    <definedName name="___________tr1">[50]Intro!$C$140</definedName>
    <definedName name="___________tr2">[50]Intro!$C$142</definedName>
    <definedName name="___________tr3">[50]Intro!$C$150</definedName>
    <definedName name="___________trd1">[50]Intro!$B$140</definedName>
    <definedName name="___________trd2">[50]Intro!$B$142</definedName>
    <definedName name="___________trd3">[50]Intro!$B$148</definedName>
    <definedName name="___________try1">#REF!</definedName>
    <definedName name="___________tsb2550">[68]BasicRatesRd!$C$35</definedName>
    <definedName name="___________tsb4563">[68]BasicRatesRd!$C$34</definedName>
    <definedName name="___________tsb4590">[68]BasicRatesRd!$C$33</definedName>
    <definedName name="___________unt1">[93]DOM!#REF!</definedName>
    <definedName name="___________unt2">[93]DOM!#REF!</definedName>
    <definedName name="___________unt3">[93]DOM!#REF!</definedName>
    <definedName name="___________unt4">[93]DOM!$I$10</definedName>
    <definedName name="___________unt5">[93]DOM!$I$12</definedName>
    <definedName name="___________unt6">[93]DOM!#REF!</definedName>
    <definedName name="___________unt7">[93]DOM!#REF!</definedName>
    <definedName name="___________vg10">#REF!</definedName>
    <definedName name="___________wbm1">#REF!</definedName>
    <definedName name="___________wbm2">#REF!</definedName>
    <definedName name="___________wbm3">#REF!</definedName>
    <definedName name="___________wnb1">#REF!</definedName>
    <definedName name="___________wnb7">#REF!</definedName>
    <definedName name="___________wng1">#REF!</definedName>
    <definedName name="___________wng2">#REF!</definedName>
    <definedName name="___________wng3">#REF!</definedName>
    <definedName name="___________wng4">#REF!</definedName>
    <definedName name="___________wng5">#REF!</definedName>
    <definedName name="___________wng6">#REF!</definedName>
    <definedName name="___________wng7">#REF!</definedName>
    <definedName name="___________xlnm._FilterDatabase">#N/A</definedName>
    <definedName name="___________xlnm.Print_Area_8">([98]lime!$A$1:$H$60,[98]lime!$A$63:$H$91,[98]lime!$A$95:$H$110,[98]lime!$A$116:$H$139,[98]lime!$A$143:$H$212)</definedName>
    <definedName name="___________xlnm.Print_Titles_4" localSheetId="0">(#REF!,#REF!)</definedName>
    <definedName name="___________xlnm.Print_Titles_4">(#REF!,#REF!)</definedName>
    <definedName name="___________xlnm.Print_Titles_5" localSheetId="0">(#REF!,#REF!)</definedName>
    <definedName name="___________xlnm.Print_Titles_5">(#REF!,#REF!)</definedName>
    <definedName name="__________A1">#REF!</definedName>
    <definedName name="__________A655600">#REF!</definedName>
    <definedName name="__________aa250408">[22]JRY!#REF!</definedName>
    <definedName name="__________amt1">#REF!</definedName>
    <definedName name="__________amt10">#REF!</definedName>
    <definedName name="__________amt11">#REF!</definedName>
    <definedName name="__________amt12">#REF!</definedName>
    <definedName name="__________amt13">#REF!</definedName>
    <definedName name="__________amt14">'[91]anlaysis for 1 km'!#REF!</definedName>
    <definedName name="__________amt2">#REF!</definedName>
    <definedName name="__________amt3">#REF!</definedName>
    <definedName name="__________amt4">#REF!</definedName>
    <definedName name="__________amt5">#REF!</definedName>
    <definedName name="__________amt6">#REF!</definedName>
    <definedName name="__________amt7">#REF!</definedName>
    <definedName name="__________amt8">#REF!</definedName>
    <definedName name="__________amt9">#REF!</definedName>
    <definedName name="__________Ans1">'[16]Plant &amp;  Machinery'!$G$10</definedName>
    <definedName name="__________ans2">[83]HPCul1000!#REF!</definedName>
    <definedName name="__________BLK1">#REF!</definedName>
    <definedName name="__________BLK2">[52]BLK2!$1:$1048576</definedName>
    <definedName name="__________BLK3">[52]BLK3!$1:$1048576</definedName>
    <definedName name="__________can430">40.73</definedName>
    <definedName name="__________can435">43.3</definedName>
    <definedName name="__________chr1">[39]AOR!#REF!</definedName>
    <definedName name="__________crt1">[84]Basic!$C$84</definedName>
    <definedName name="__________crt2">[84]Basic!$C$85</definedName>
    <definedName name="__________crt3">[84]Basic!$C$86</definedName>
    <definedName name="__________crt4">[84]Basic!$C$87</definedName>
    <definedName name="__________crt5">#REF!</definedName>
    <definedName name="__________crt50">#REF!</definedName>
    <definedName name="__________crt6">#REF!</definedName>
    <definedName name="__________crt7">#REF!</definedName>
    <definedName name="__________dim4">#REF!</definedName>
    <definedName name="__________dyo1">#REF!</definedName>
    <definedName name="__________dyo2">#REF!</definedName>
    <definedName name="__________FIT1">#REF!</definedName>
    <definedName name="__________FIT2">#REF!</definedName>
    <definedName name="__________HAD1">#REF!</definedName>
    <definedName name="__________HMP75">[92]Basic!$C$81</definedName>
    <definedName name="__________ird1">#REF!</definedName>
    <definedName name="__________ird2">#REF!</definedName>
    <definedName name="__________ird3">#REF!</definedName>
    <definedName name="__________ird4">#REF!</definedName>
    <definedName name="__________itm1">[93]DOM!#REF!</definedName>
    <definedName name="__________itm2">[93]DOM!#REF!</definedName>
    <definedName name="__________itm3">[93]DOM!$B$7</definedName>
    <definedName name="__________itm4">[93]DOM!$B$9</definedName>
    <definedName name="__________itm5">[93]DOM!$B$11</definedName>
    <definedName name="__________itm6">[93]DOM!$B$13</definedName>
    <definedName name="__________itm7">[93]DOM!$B$15</definedName>
    <definedName name="__________itm8">[93]DOM!#REF!</definedName>
    <definedName name="__________jry2">#REF!</definedName>
    <definedName name="__________jry3">[22]JRY!#REF!</definedName>
    <definedName name="__________km1">[91]BOQ!#REF!</definedName>
    <definedName name="__________km10">[93]summ!$D$85</definedName>
    <definedName name="__________km11">[93]summ!$D$86</definedName>
    <definedName name="__________km12">[93]summ!$D$87</definedName>
    <definedName name="__________km13">[93]summ!$D$88</definedName>
    <definedName name="__________km14">[93]summ!$D$89</definedName>
    <definedName name="__________km15">[93]summ!$D$90</definedName>
    <definedName name="__________km16">[93]summ!$D$91</definedName>
    <definedName name="__________km17">[93]summ!$D$92</definedName>
    <definedName name="__________km18">[93]summ!$D$93</definedName>
    <definedName name="__________km19">[93]summ!$D$94</definedName>
    <definedName name="__________km2">[94]BOQ!#REF!</definedName>
    <definedName name="__________km20">[93]summ!$D$95</definedName>
    <definedName name="__________km21">[93]summ!$D$96</definedName>
    <definedName name="__________km22">[93]summ!$D$97</definedName>
    <definedName name="__________km23">[93]summ!$D$98</definedName>
    <definedName name="__________km24">[93]summ!$D$99</definedName>
    <definedName name="__________km25">[93]summ!$D$100</definedName>
    <definedName name="__________km26">[93]summ!$D$101</definedName>
    <definedName name="__________km27">[93]summ!$D$102</definedName>
    <definedName name="__________km28">[93]summ!$D$103</definedName>
    <definedName name="__________km29">[93]summ!$D$104</definedName>
    <definedName name="__________km3">[94]BOQ!#REF!</definedName>
    <definedName name="__________km30">[93]summ!$D$105</definedName>
    <definedName name="__________km31">[93]summ!$D$107</definedName>
    <definedName name="__________km32">[93]summ!$D$108</definedName>
    <definedName name="__________km33">[93]summ!$D$109</definedName>
    <definedName name="__________km34">[93]summ!$D$110</definedName>
    <definedName name="__________km35">[93]summ!$D$111</definedName>
    <definedName name="__________km4">[94]BOQ!#REF!</definedName>
    <definedName name="__________km5">[94]BOQ!#REF!</definedName>
    <definedName name="__________km6">[94]BOQ!#REF!</definedName>
    <definedName name="__________km7">[94]BOQ!#REF!</definedName>
    <definedName name="__________km8">[94]BOQ!#REF!</definedName>
    <definedName name="__________km9">[93]summ!$D$84</definedName>
    <definedName name="__________m4031">#REF!</definedName>
    <definedName name="__________MGP1">[95]RMR!$L$7</definedName>
    <definedName name="__________MGP11">[95]RMR!$L$27</definedName>
    <definedName name="__________MGP13">[95]RMR!$L$23</definedName>
    <definedName name="__________MGP16">[95]RMR!$L$21</definedName>
    <definedName name="__________MGP2">[95]RMR!$L$9</definedName>
    <definedName name="__________MGP3">[95]RMR!$L$11</definedName>
    <definedName name="__________MGP40">[95]RMR!$L$13</definedName>
    <definedName name="__________MGP6">[95]RMR!$L$25</definedName>
    <definedName name="__________mi2">#REF!</definedName>
    <definedName name="__________mnt1">#REF!</definedName>
    <definedName name="__________mnt2">#REF!</definedName>
    <definedName name="__________mnt3">#REF!</definedName>
    <definedName name="__________mnt4">#REF!</definedName>
    <definedName name="__________mnt5">#REF!</definedName>
    <definedName name="__________MPF1">#REF!</definedName>
    <definedName name="__________MPF2">'[53]Package-2'!$B$5</definedName>
    <definedName name="__________MPF3">#REF!</definedName>
    <definedName name="__________MS2">#N/A</definedName>
    <definedName name="__________NP31000">#REF!</definedName>
    <definedName name="__________NP3450">#REF!</definedName>
    <definedName name="__________pd1">#REF!</definedName>
    <definedName name="__________pd2">#REF!</definedName>
    <definedName name="__________po20">[23]AMBD!#REF!</definedName>
    <definedName name="__________pro1">[22]HANDPUMP!#REF!</definedName>
    <definedName name="__________pro2">[22]HANDPUMP!#REF!</definedName>
    <definedName name="__________pro3">[22]HANDPUMP!#REF!</definedName>
    <definedName name="__________pro4">[22]HANDPUMP!#REF!</definedName>
    <definedName name="__________pro5">#REF!</definedName>
    <definedName name="__________qty1">[93]DOM!#REF!</definedName>
    <definedName name="__________qty2">[93]DOM!#REF!</definedName>
    <definedName name="__________qty3">[93]DOM!#REF!</definedName>
    <definedName name="__________qty4">[93]DOM!$H$10</definedName>
    <definedName name="__________qty5">[93]DOM!$H$12</definedName>
    <definedName name="__________qty6">[93]DOM!#REF!</definedName>
    <definedName name="__________qty7">[93]DOM!#REF!</definedName>
    <definedName name="__________rat1121">'[88] RMR'!#REF!</definedName>
    <definedName name="__________rat1321">'[88] RMR'!$N$24</definedName>
    <definedName name="__________rim4">#REF!</definedName>
    <definedName name="__________RMR5">'[99]Plant &amp;  Machinery'!$G$45</definedName>
    <definedName name="__________rt112">'[88] RMR'!$Q$20</definedName>
    <definedName name="__________rt13">[96]RMR!$S$22</definedName>
    <definedName name="__________rt132">'[88] RMR'!$Q$18</definedName>
    <definedName name="__________rt19">[96]RMR!$S$20</definedName>
    <definedName name="__________rt2" localSheetId="0">'[100] RMR'!$P$20</definedName>
    <definedName name="__________rt2">'[29] RMR'!$P$20</definedName>
    <definedName name="__________rt2550">'[88] RMR'!$Q$12</definedName>
    <definedName name="__________rt4563">'[88] RMR'!$Q$10</definedName>
    <definedName name="__________rt53">[96]RMR!$S$18</definedName>
    <definedName name="__________rt5322">#REF!</definedName>
    <definedName name="__________rt6">[97]RMR!$S$22</definedName>
    <definedName name="__________rt6345">#REF!</definedName>
    <definedName name="__________rtG2">'[88] F8-NDB'!$G$122</definedName>
    <definedName name="__________rtG3">'[88] F8-NDB'!#REF!</definedName>
    <definedName name="__________rtM15">'[88] Rtanal'!#REF!</definedName>
    <definedName name="__________rtP1">#REF!</definedName>
    <definedName name="__________sak1">[22]JRY!#REF!</definedName>
    <definedName name="__________sak2">[22]JRY!#REF!</definedName>
    <definedName name="__________sep05">#REF!</definedName>
    <definedName name="__________skk1">[22]JRY!#REF!</definedName>
    <definedName name="__________skk1212">[22]JRY!#REF!</definedName>
    <definedName name="__________skk2">[22]JRY!#REF!</definedName>
    <definedName name="__________skk3">[22]JRY!#REF!</definedName>
    <definedName name="__________ssb4563">#REF!</definedName>
    <definedName name="__________ST10">#REF!</definedName>
    <definedName name="__________ST11">#REF!</definedName>
    <definedName name="__________ST7">#REF!</definedName>
    <definedName name="__________ST8">#REF!</definedName>
    <definedName name="__________ST9">#REF!</definedName>
    <definedName name="__________SUM1">'[56]abst-of -cost'!$G$30</definedName>
    <definedName name="__________TB2" localSheetId="0">'[57]SPT vs PHI'!$B$2:$C$65</definedName>
    <definedName name="__________TB2">'[58]SPT vs PHI'!$B$2:$C$65</definedName>
    <definedName name="__________tea1">#REF!</definedName>
    <definedName name="__________tf1">[50]Intro!$J$140</definedName>
    <definedName name="__________tf2">[50]Intro!$J$142</definedName>
    <definedName name="__________tf3">[50]Intro!$J$148</definedName>
    <definedName name="__________tf4">[50]Intro!$J$150</definedName>
    <definedName name="__________tfd1">[50]Intro!$L$141</definedName>
    <definedName name="__________tfd2">[50]Intro!$L$143</definedName>
    <definedName name="__________tfd3">[50]Intro!$L$147</definedName>
    <definedName name="__________tfd4">[50]Intro!$L$149</definedName>
    <definedName name="__________tr1">[50]Intro!$C$140</definedName>
    <definedName name="__________tr2">[50]Intro!$C$142</definedName>
    <definedName name="__________tr3">[50]Intro!$C$150</definedName>
    <definedName name="__________trd1">[50]Intro!$B$140</definedName>
    <definedName name="__________trd2">[50]Intro!$B$142</definedName>
    <definedName name="__________trd3">[50]Intro!$B$148</definedName>
    <definedName name="__________try1">#REF!</definedName>
    <definedName name="__________tsb2550">[88]BasicRatesRd!$C$35</definedName>
    <definedName name="__________tsb4563">[88]BasicRatesRd!$C$34</definedName>
    <definedName name="__________tsb4590">[88]BasicRatesRd!$C$33</definedName>
    <definedName name="__________unt1">[93]DOM!#REF!</definedName>
    <definedName name="__________unt2">[93]DOM!#REF!</definedName>
    <definedName name="__________unt3">[93]DOM!#REF!</definedName>
    <definedName name="__________unt4">[93]DOM!$I$10</definedName>
    <definedName name="__________unt5">[93]DOM!$I$12</definedName>
    <definedName name="__________unt6">[93]DOM!#REF!</definedName>
    <definedName name="__________unt7">[93]DOM!#REF!</definedName>
    <definedName name="__________vg10">#REF!</definedName>
    <definedName name="__________wbm1">#REF!</definedName>
    <definedName name="__________wbm2">#REF!</definedName>
    <definedName name="__________wbm3">#REF!</definedName>
    <definedName name="__________wnb1">#REF!</definedName>
    <definedName name="__________wnb7">#REF!</definedName>
    <definedName name="__________wng1">#REF!</definedName>
    <definedName name="__________wng2">#REF!</definedName>
    <definedName name="__________wng3">#REF!</definedName>
    <definedName name="__________wng4">#REF!</definedName>
    <definedName name="__________wng5">#REF!</definedName>
    <definedName name="__________wng6">#REF!</definedName>
    <definedName name="__________wng7">#REF!</definedName>
    <definedName name="__________xlnm._FilterDatabase">#N/A</definedName>
    <definedName name="__________xlnm.Print_Area_8">([98]lime!$A$1:$H$60,[98]lime!$A$63:$H$91,[98]lime!$A$95:$H$110,[98]lime!$A$116:$H$139,[98]lime!$A$143:$H$212)</definedName>
    <definedName name="__________xlnm.Print_Titles_4" localSheetId="0">(#REF!,#REF!)</definedName>
    <definedName name="__________xlnm.Print_Titles_4">(#REF!,#REF!)</definedName>
    <definedName name="__________xlnm.Print_Titles_5" localSheetId="0">(#REF!,#REF!)</definedName>
    <definedName name="__________xlnm.Print_Titles_5">(#REF!,#REF!)</definedName>
    <definedName name="_________A1">#REF!</definedName>
    <definedName name="_________A655600">#REF!</definedName>
    <definedName name="_________aa250408">[22]JRY!#REF!</definedName>
    <definedName name="_________amt1">#REF!</definedName>
    <definedName name="_________amt10">#REF!</definedName>
    <definedName name="_________amt11">#REF!</definedName>
    <definedName name="_________amt12">#REF!</definedName>
    <definedName name="_________amt13">#REF!</definedName>
    <definedName name="_________amt14">'[91]anlaysis for 1 km'!#REF!</definedName>
    <definedName name="_________amt2">#REF!</definedName>
    <definedName name="_________amt3">#REF!</definedName>
    <definedName name="_________amt4">#REF!</definedName>
    <definedName name="_________amt5">#REF!</definedName>
    <definedName name="_________amt6">#REF!</definedName>
    <definedName name="_________amt7">#REF!</definedName>
    <definedName name="_________amt8">#REF!</definedName>
    <definedName name="_________amt9">#REF!</definedName>
    <definedName name="_________Ans1">'[16]Plant &amp;  Machinery'!$G$10</definedName>
    <definedName name="_________ans2">[83]HPCul1000!#REF!</definedName>
    <definedName name="_________BLK1">#REF!</definedName>
    <definedName name="_________BLK2">[52]BLK2!$1:$1048576</definedName>
    <definedName name="_________BLK3">[52]BLK3!$1:$1048576</definedName>
    <definedName name="_________can430">40.73</definedName>
    <definedName name="_________can435">43.3</definedName>
    <definedName name="_________chr1">[39]AOR!#REF!</definedName>
    <definedName name="_________crt1">[25]Basic!$C$84</definedName>
    <definedName name="_________crt2">[25]Basic!$C$85</definedName>
    <definedName name="_________crt3">[25]Basic!$C$86</definedName>
    <definedName name="_________crt4">[25]Basic!$C$87</definedName>
    <definedName name="_________crt5">#REF!</definedName>
    <definedName name="_________crt50">#REF!</definedName>
    <definedName name="_________crt6">#REF!</definedName>
    <definedName name="_________crt7">#REF!</definedName>
    <definedName name="_________dim4">#REF!</definedName>
    <definedName name="_________dyo1">#REF!</definedName>
    <definedName name="_________FIT1">#REF!</definedName>
    <definedName name="_________FIT2">#REF!</definedName>
    <definedName name="_________HAD1">#REF!</definedName>
    <definedName name="_________HMP75">[92]Basic!$C$81</definedName>
    <definedName name="_________ird1">#REF!</definedName>
    <definedName name="_________ird2">#REF!</definedName>
    <definedName name="_________ird3">#REF!</definedName>
    <definedName name="_________ird4">#REF!</definedName>
    <definedName name="_________itm1">[93]DOM!#REF!</definedName>
    <definedName name="_________itm2">[93]DOM!#REF!</definedName>
    <definedName name="_________itm3">[93]DOM!$B$7</definedName>
    <definedName name="_________itm4">[93]DOM!$B$9</definedName>
    <definedName name="_________itm5">[93]DOM!$B$11</definedName>
    <definedName name="_________itm6">[93]DOM!$B$13</definedName>
    <definedName name="_________itm7">[93]DOM!$B$15</definedName>
    <definedName name="_________itm8">[93]DOM!#REF!</definedName>
    <definedName name="_________jry2">#REF!</definedName>
    <definedName name="_________jry3">[22]JRY!#REF!</definedName>
    <definedName name="_________km1">[91]BOQ!#REF!</definedName>
    <definedName name="_________km10">[93]summ!$D$85</definedName>
    <definedName name="_________km11">[93]summ!$D$86</definedName>
    <definedName name="_________km12">[93]summ!$D$87</definedName>
    <definedName name="_________km13">[93]summ!$D$88</definedName>
    <definedName name="_________km14">[93]summ!$D$89</definedName>
    <definedName name="_________km15">[93]summ!$D$90</definedName>
    <definedName name="_________km16">[93]summ!$D$91</definedName>
    <definedName name="_________km17">[93]summ!$D$92</definedName>
    <definedName name="_________km18">[93]summ!$D$93</definedName>
    <definedName name="_________km19">[93]summ!$D$94</definedName>
    <definedName name="_________km2">[94]BOQ!#REF!</definedName>
    <definedName name="_________km20">[93]summ!$D$95</definedName>
    <definedName name="_________km21">[93]summ!$D$96</definedName>
    <definedName name="_________km22">[93]summ!$D$97</definedName>
    <definedName name="_________km23">[93]summ!$D$98</definedName>
    <definedName name="_________km24">[93]summ!$D$99</definedName>
    <definedName name="_________km25">[93]summ!$D$100</definedName>
    <definedName name="_________km26">[93]summ!$D$101</definedName>
    <definedName name="_________km27">[93]summ!$D$102</definedName>
    <definedName name="_________km28">[93]summ!$D$103</definedName>
    <definedName name="_________km29">[93]summ!$D$104</definedName>
    <definedName name="_________km3">[94]BOQ!#REF!</definedName>
    <definedName name="_________km30">[93]summ!$D$105</definedName>
    <definedName name="_________km31">[93]summ!$D$107</definedName>
    <definedName name="_________km32">[93]summ!$D$108</definedName>
    <definedName name="_________km33">[93]summ!$D$109</definedName>
    <definedName name="_________km34">[93]summ!$D$110</definedName>
    <definedName name="_________km35">[93]summ!$D$111</definedName>
    <definedName name="_________km4">[94]BOQ!#REF!</definedName>
    <definedName name="_________km5">[94]BOQ!#REF!</definedName>
    <definedName name="_________km6">[94]BOQ!#REF!</definedName>
    <definedName name="_________km7">[94]BOQ!#REF!</definedName>
    <definedName name="_________km8">[94]BOQ!#REF!</definedName>
    <definedName name="_________km9">[93]summ!$D$84</definedName>
    <definedName name="_________m4031">#REF!</definedName>
    <definedName name="_________MGP1">[95]RMR!$L$7</definedName>
    <definedName name="_________MGP11">[95]RMR!$L$27</definedName>
    <definedName name="_________MGP13">[95]RMR!$L$23</definedName>
    <definedName name="_________MGP16">[95]RMR!$L$21</definedName>
    <definedName name="_________MGP2">[95]RMR!$L$9</definedName>
    <definedName name="_________MGP3">[95]RMR!$L$11</definedName>
    <definedName name="_________MGP40">[95]RMR!$L$13</definedName>
    <definedName name="_________MGP6">[95]RMR!$L$25</definedName>
    <definedName name="_________mi2">#REF!</definedName>
    <definedName name="_________mnt1">#REF!</definedName>
    <definedName name="_________mnt2">#REF!</definedName>
    <definedName name="_________mnt3">#REF!</definedName>
    <definedName name="_________mnt4">#REF!</definedName>
    <definedName name="_________mnt5">#REF!</definedName>
    <definedName name="_________MPF1">#REF!</definedName>
    <definedName name="_________MPF2">'[53]Package-2'!$B$5</definedName>
    <definedName name="_________MPF3">#REF!</definedName>
    <definedName name="_________MS2">#REF!</definedName>
    <definedName name="_________NP31000">#REF!</definedName>
    <definedName name="_________NP3450">#REF!</definedName>
    <definedName name="_________pd1">#REF!</definedName>
    <definedName name="_________pd2">#REF!</definedName>
    <definedName name="_________po20">[23]AMBD!#REF!</definedName>
    <definedName name="_________pro1">[22]HANDPUMP!#REF!</definedName>
    <definedName name="_________pro2">[22]HANDPUMP!#REF!</definedName>
    <definedName name="_________pro3">[22]HANDPUMP!#REF!</definedName>
    <definedName name="_________pro4">[22]HANDPUMP!#REF!</definedName>
    <definedName name="_________pro5">#REF!</definedName>
    <definedName name="_________qty1">[93]DOM!#REF!</definedName>
    <definedName name="_________qty2">[93]DOM!#REF!</definedName>
    <definedName name="_________qty3">[93]DOM!#REF!</definedName>
    <definedName name="_________qty4">[93]DOM!$H$10</definedName>
    <definedName name="_________qty5">[93]DOM!$H$12</definedName>
    <definedName name="_________qty6">[93]DOM!#REF!</definedName>
    <definedName name="_________qty7">[93]DOM!#REF!</definedName>
    <definedName name="_________rat1121">'[88] RMR'!#REF!</definedName>
    <definedName name="_________rat1321">'[88] RMR'!$N$24</definedName>
    <definedName name="_________rim4">#REF!</definedName>
    <definedName name="_________RMR5">'[99]Plant &amp;  Machinery'!$G$45</definedName>
    <definedName name="_________rt112">'[88] RMR'!$Q$20</definedName>
    <definedName name="_________rt13">[96]RMR!$S$22</definedName>
    <definedName name="_________rt132">'[88] RMR'!$Q$18</definedName>
    <definedName name="_________rt19">[96]RMR!$S$20</definedName>
    <definedName name="_________rt2">'[29] RMR'!$P$20</definedName>
    <definedName name="_________rt2550">'[88] RMR'!$Q$12</definedName>
    <definedName name="_________rt4563">'[88] RMR'!$Q$10</definedName>
    <definedName name="_________rt53">[96]RMR!$S$18</definedName>
    <definedName name="_________rt5322">#REF!</definedName>
    <definedName name="_________rt6">[47]RMR!$S$22</definedName>
    <definedName name="_________rt6345">#REF!</definedName>
    <definedName name="_________rtG2">'[88] F8-NDB'!$G$122</definedName>
    <definedName name="_________rtG3">'[88] F8-NDB'!#REF!</definedName>
    <definedName name="_________rtM15">'[88] Rtanal'!#REF!</definedName>
    <definedName name="_________rtP1">#REF!</definedName>
    <definedName name="_________sak1">[22]JRY!#REF!</definedName>
    <definedName name="_________sak2">[22]JRY!#REF!</definedName>
    <definedName name="_________sep05">#REF!</definedName>
    <definedName name="_________skk1">[22]JRY!#REF!</definedName>
    <definedName name="_________skk1212">[22]JRY!#REF!</definedName>
    <definedName name="_________skk2">[22]JRY!#REF!</definedName>
    <definedName name="_________skk3">[22]JRY!#REF!</definedName>
    <definedName name="_________ssb4563">#REF!</definedName>
    <definedName name="_________ST10">#REF!</definedName>
    <definedName name="_________ST11">#REF!</definedName>
    <definedName name="_________ST7">#REF!</definedName>
    <definedName name="_________ST8">#REF!</definedName>
    <definedName name="_________ST9">#REF!</definedName>
    <definedName name="_________SUM1">'[56]abst-of -cost'!$G$30</definedName>
    <definedName name="_________TB2" localSheetId="0">'[57]SPT vs PHI'!$B$2:$C$65</definedName>
    <definedName name="_________TB2">'[58]SPT vs PHI'!$B$2:$C$65</definedName>
    <definedName name="_________tea1">#REF!</definedName>
    <definedName name="_________tf1">[50]Intro!$J$140</definedName>
    <definedName name="_________tf2">[50]Intro!$J$142</definedName>
    <definedName name="_________tf3">[50]Intro!$J$148</definedName>
    <definedName name="_________tf4">[50]Intro!$J$150</definedName>
    <definedName name="_________tfd1">[50]Intro!$L$141</definedName>
    <definedName name="_________tfd2">[50]Intro!$L$143</definedName>
    <definedName name="_________tfd3">[50]Intro!$L$147</definedName>
    <definedName name="_________tfd4">[50]Intro!$L$149</definedName>
    <definedName name="_________tr1">[50]Intro!$C$140</definedName>
    <definedName name="_________tr2">[50]Intro!$C$142</definedName>
    <definedName name="_________tr3">[50]Intro!$C$150</definedName>
    <definedName name="_________trd1">[50]Intro!$B$140</definedName>
    <definedName name="_________trd2">[50]Intro!$B$142</definedName>
    <definedName name="_________trd3">[50]Intro!$B$148</definedName>
    <definedName name="_________try1">#REF!</definedName>
    <definedName name="_________tsb2550">[88]BasicRatesRd!$C$35</definedName>
    <definedName name="_________tsb4563">[88]BasicRatesRd!$C$34</definedName>
    <definedName name="_________tsb4590">[88]BasicRatesRd!$C$33</definedName>
    <definedName name="_________unt1">[93]DOM!#REF!</definedName>
    <definedName name="_________unt2">[93]DOM!#REF!</definedName>
    <definedName name="_________unt3">[93]DOM!#REF!</definedName>
    <definedName name="_________unt4">[93]DOM!$I$10</definedName>
    <definedName name="_________unt5">[93]DOM!$I$12</definedName>
    <definedName name="_________unt6">[93]DOM!#REF!</definedName>
    <definedName name="_________unt7">[93]DOM!#REF!</definedName>
    <definedName name="_________vg10">#REF!</definedName>
    <definedName name="_________wbm1">#REF!</definedName>
    <definedName name="_________wbm2">#REF!</definedName>
    <definedName name="_________wbm3">#REF!</definedName>
    <definedName name="_________wnb1">#REF!</definedName>
    <definedName name="_________wnb7">#REF!</definedName>
    <definedName name="_________wng1">#REF!</definedName>
    <definedName name="_________wng2">#REF!</definedName>
    <definedName name="_________wng3">#REF!</definedName>
    <definedName name="_________wng4">#REF!</definedName>
    <definedName name="_________wng5">#REF!</definedName>
    <definedName name="_________wng6">#REF!</definedName>
    <definedName name="_________wng7">#REF!</definedName>
    <definedName name="_________xlnm._FilterDatabase">#N/A</definedName>
    <definedName name="_________xlnm.Print_Area_8">([101]lime!$A$1:$H$60,[101]lime!$A$63:$H$91,[101]lime!$A$95:$H$110,[101]lime!$A$116:$H$139,[101]lime!$A$143:$H$212)</definedName>
    <definedName name="_________xlnm.Print_Titles_4">('[102]GSB (Plant MM)'!$A:$E,'[102]GSB (Plant MM)'!$37:$39)</definedName>
    <definedName name="_________xlnm.Print_Titles_5">('[102]GSB (2%cement)'!$A:$E,'[102]GSB (2%cement)'!$33:$35)</definedName>
    <definedName name="________A1">#REF!</definedName>
    <definedName name="________A655600">#REF!</definedName>
    <definedName name="________aa250408">[22]JRY!#REF!</definedName>
    <definedName name="________amt1">#REF!</definedName>
    <definedName name="________amt10">#REF!</definedName>
    <definedName name="________amt11">#REF!</definedName>
    <definedName name="________amt12">#REF!</definedName>
    <definedName name="________amt13">#REF!</definedName>
    <definedName name="________amt14">'[91]anlaysis for 1 km'!#REF!</definedName>
    <definedName name="________amt2">#REF!</definedName>
    <definedName name="________amt3">#REF!</definedName>
    <definedName name="________amt4">#REF!</definedName>
    <definedName name="________amt5">#REF!</definedName>
    <definedName name="________amt6">#REF!</definedName>
    <definedName name="________amt7">#REF!</definedName>
    <definedName name="________amt8">#REF!</definedName>
    <definedName name="________amt9">#REF!</definedName>
    <definedName name="________Ans1">'[16]Plant &amp;  Machinery'!$G$10</definedName>
    <definedName name="________ans2">[83]HPCul1000!#REF!</definedName>
    <definedName name="________BLK1">#REF!</definedName>
    <definedName name="________BLK2">[52]BLK2!$1:$1048576</definedName>
    <definedName name="________BLK3">[52]BLK3!$1:$1048576</definedName>
    <definedName name="________can430">40.73</definedName>
    <definedName name="________can435">43.3</definedName>
    <definedName name="________chr1">[39]AOR!#REF!</definedName>
    <definedName name="________crt1">[84]Basic!$C$84</definedName>
    <definedName name="________crt2">[84]Basic!$C$85</definedName>
    <definedName name="________crt3">[84]Basic!$C$86</definedName>
    <definedName name="________crt4">[84]Basic!$C$87</definedName>
    <definedName name="________crt5">#REF!</definedName>
    <definedName name="________crt50">#REF!</definedName>
    <definedName name="________crt6">#REF!</definedName>
    <definedName name="________crt7">#REF!</definedName>
    <definedName name="________dim4">#REF!</definedName>
    <definedName name="________dyo1">#REF!</definedName>
    <definedName name="________dyo2">#REF!</definedName>
    <definedName name="________fff55" localSheetId="0">'[103]Plant &amp;  Machinery'!$G$11</definedName>
    <definedName name="________fff55">'[104]Plant &amp;  Machinery'!$G$11</definedName>
    <definedName name="________fff6" localSheetId="0">[103]Material!$D$50</definedName>
    <definedName name="________fff6">[104]Material!$D$50</definedName>
    <definedName name="________FIT1">#REF!</definedName>
    <definedName name="________FIT2">#REF!</definedName>
    <definedName name="________HAD1">#REF!</definedName>
    <definedName name="________HMP75">[92]Basic!$C$81</definedName>
    <definedName name="________ird1">#REF!</definedName>
    <definedName name="________ird2">#REF!</definedName>
    <definedName name="________ird3">#REF!</definedName>
    <definedName name="________ird4">#REF!</definedName>
    <definedName name="________itm1">[93]DOM!#REF!</definedName>
    <definedName name="________itm2">[93]DOM!#REF!</definedName>
    <definedName name="________itm3">[93]DOM!$B$7</definedName>
    <definedName name="________itm4">[93]DOM!$B$9</definedName>
    <definedName name="________itm5">[93]DOM!$B$11</definedName>
    <definedName name="________itm6">[93]DOM!$B$13</definedName>
    <definedName name="________itm7">[93]DOM!$B$15</definedName>
    <definedName name="________itm8">[93]DOM!#REF!</definedName>
    <definedName name="________jry2">#REF!</definedName>
    <definedName name="________jry3">[22]JRY!#REF!</definedName>
    <definedName name="________km1">[91]BOQ!#REF!</definedName>
    <definedName name="________km10">[93]summ!$D$85</definedName>
    <definedName name="________km11">[93]summ!$D$86</definedName>
    <definedName name="________km12">[93]summ!$D$87</definedName>
    <definedName name="________km13">[93]summ!$D$88</definedName>
    <definedName name="________km14">[93]summ!$D$89</definedName>
    <definedName name="________km15">[93]summ!$D$90</definedName>
    <definedName name="________km16">[93]summ!$D$91</definedName>
    <definedName name="________km17">[93]summ!$D$92</definedName>
    <definedName name="________km18">[93]summ!$D$93</definedName>
    <definedName name="________km19">[93]summ!$D$94</definedName>
    <definedName name="________km2">[94]BOQ!#REF!</definedName>
    <definedName name="________km20">[93]summ!$D$95</definedName>
    <definedName name="________km21">[93]summ!$D$96</definedName>
    <definedName name="________km22">[93]summ!$D$97</definedName>
    <definedName name="________km23">[93]summ!$D$98</definedName>
    <definedName name="________km24">[93]summ!$D$99</definedName>
    <definedName name="________km25">[93]summ!$D$100</definedName>
    <definedName name="________km26">[93]summ!$D$101</definedName>
    <definedName name="________km27">[93]summ!$D$102</definedName>
    <definedName name="________km28">[93]summ!$D$103</definedName>
    <definedName name="________km29">[93]summ!$D$104</definedName>
    <definedName name="________km3">[94]BOQ!#REF!</definedName>
    <definedName name="________km30">[93]summ!$D$105</definedName>
    <definedName name="________km31">[93]summ!$D$107</definedName>
    <definedName name="________km32">[93]summ!$D$108</definedName>
    <definedName name="________km33">[93]summ!$D$109</definedName>
    <definedName name="________km34">[93]summ!$D$110</definedName>
    <definedName name="________km35">[93]summ!$D$111</definedName>
    <definedName name="________km4">[94]BOQ!#REF!</definedName>
    <definedName name="________km5">[94]BOQ!#REF!</definedName>
    <definedName name="________km6">[94]BOQ!#REF!</definedName>
    <definedName name="________km7">[94]BOQ!#REF!</definedName>
    <definedName name="________km8">[94]BOQ!#REF!</definedName>
    <definedName name="________km9">[93]summ!$D$84</definedName>
    <definedName name="________m4031">#REF!</definedName>
    <definedName name="________MGP1">[95]RMR!$L$7</definedName>
    <definedName name="________MGP11">[95]RMR!$L$27</definedName>
    <definedName name="________MGP13">[95]RMR!$L$23</definedName>
    <definedName name="________MGP16">[95]RMR!$L$21</definedName>
    <definedName name="________MGP2">[95]RMR!$L$9</definedName>
    <definedName name="________MGP3">[95]RMR!$L$11</definedName>
    <definedName name="________MGP40">[95]RMR!$L$13</definedName>
    <definedName name="________MGP6">[95]RMR!$L$25</definedName>
    <definedName name="________mi2">#REF!</definedName>
    <definedName name="________mnt1">#REF!</definedName>
    <definedName name="________mnt2">#REF!</definedName>
    <definedName name="________mnt3">#REF!</definedName>
    <definedName name="________mnt4">#REF!</definedName>
    <definedName name="________mnt5">#REF!</definedName>
    <definedName name="________MPF1">#REF!</definedName>
    <definedName name="________MPF2">'[53]Package-2'!$B$5</definedName>
    <definedName name="________MPF3">#REF!</definedName>
    <definedName name="________MS2">#REF!</definedName>
    <definedName name="________NP31000">#REF!</definedName>
    <definedName name="________NP3450">#REF!</definedName>
    <definedName name="________pd1">#REF!</definedName>
    <definedName name="________pd2">#REF!</definedName>
    <definedName name="________po20">[23]AMBD!#REF!</definedName>
    <definedName name="________pro1">[22]HANDPUMP!#REF!</definedName>
    <definedName name="________pro2">[22]HANDPUMP!#REF!</definedName>
    <definedName name="________pro3">[22]HANDPUMP!#REF!</definedName>
    <definedName name="________pro4">[22]HANDPUMP!#REF!</definedName>
    <definedName name="________pro5">#REF!</definedName>
    <definedName name="________qty1">[93]DOM!#REF!</definedName>
    <definedName name="________qty2">[93]DOM!#REF!</definedName>
    <definedName name="________qty3">[93]DOM!#REF!</definedName>
    <definedName name="________qty4">[93]DOM!$H$10</definedName>
    <definedName name="________qty5">[93]DOM!$H$12</definedName>
    <definedName name="________qty6">[93]DOM!#REF!</definedName>
    <definedName name="________qty7">[93]DOM!#REF!</definedName>
    <definedName name="________RAJ1">[105]Labour!$D$8</definedName>
    <definedName name="________rat1121">'[88] RMR'!#REF!</definedName>
    <definedName name="________rat1321">'[88] RMR'!$N$24</definedName>
    <definedName name="________rim4">#REF!</definedName>
    <definedName name="________RMR5">'[99]Plant &amp;  Machinery'!$G$45</definedName>
    <definedName name="________rt112">'[88] RMR'!$Q$20</definedName>
    <definedName name="________rt13">[96]RMR!$S$22</definedName>
    <definedName name="________rt132">'[88] RMR'!$Q$18</definedName>
    <definedName name="________rt19">[96]RMR!$S$20</definedName>
    <definedName name="________rt2">'[100] RMR'!$P$20</definedName>
    <definedName name="________rt2550">'[88] RMR'!$Q$12</definedName>
    <definedName name="________rt4563">'[88] RMR'!$Q$10</definedName>
    <definedName name="________rt53">[96]RMR!$S$18</definedName>
    <definedName name="________rt5322">#REF!</definedName>
    <definedName name="________rt6">[47]RMR!$S$22</definedName>
    <definedName name="________rt6345">#REF!</definedName>
    <definedName name="________rtG2">'[88] F8-NDB'!$G$122</definedName>
    <definedName name="________rtG3">'[88] F8-NDB'!#REF!</definedName>
    <definedName name="________rtM15">'[88] Rtanal'!#REF!</definedName>
    <definedName name="________rtP1">#REF!</definedName>
    <definedName name="________sak1">[22]JRY!#REF!</definedName>
    <definedName name="________sak2">[22]JRY!#REF!</definedName>
    <definedName name="________sep05">#REF!</definedName>
    <definedName name="________skk1">[22]JRY!#REF!</definedName>
    <definedName name="________skk1212">[22]JRY!#REF!</definedName>
    <definedName name="________skk2">[22]JRY!#REF!</definedName>
    <definedName name="________skk3">[22]JRY!#REF!</definedName>
    <definedName name="________ssb4563">#REF!</definedName>
    <definedName name="________ST10">#REF!</definedName>
    <definedName name="________ST11">#REF!</definedName>
    <definedName name="________ST7">#REF!</definedName>
    <definedName name="________ST8">#REF!</definedName>
    <definedName name="________ST9">#REF!</definedName>
    <definedName name="________SUM1">'[56]abst-of -cost'!$G$30</definedName>
    <definedName name="________TB2" localSheetId="0">'[57]SPT vs PHI'!$B$2:$C$65</definedName>
    <definedName name="________TB2">'[58]SPT vs PHI'!$B$2:$C$65</definedName>
    <definedName name="________tea1">#REF!</definedName>
    <definedName name="________tf1">[50]Intro!$J$140</definedName>
    <definedName name="________tf2">[50]Intro!$J$142</definedName>
    <definedName name="________tf3">[50]Intro!$J$148</definedName>
    <definedName name="________tf4">[50]Intro!$J$150</definedName>
    <definedName name="________tfd1">[50]Intro!$L$141</definedName>
    <definedName name="________tfd2">[50]Intro!$L$143</definedName>
    <definedName name="________tfd3">[50]Intro!$L$147</definedName>
    <definedName name="________tfd4">[50]Intro!$L$149</definedName>
    <definedName name="________tr1">[50]Intro!$C$140</definedName>
    <definedName name="________tr2">[50]Intro!$C$142</definedName>
    <definedName name="________tr3">[50]Intro!$C$150</definedName>
    <definedName name="________trd1">[50]Intro!$B$140</definedName>
    <definedName name="________trd2">[50]Intro!$B$142</definedName>
    <definedName name="________trd3">[50]Intro!$B$148</definedName>
    <definedName name="________try1">#REF!</definedName>
    <definedName name="________tsb2550">[88]BasicRatesRd!$C$35</definedName>
    <definedName name="________tsb4563">[88]BasicRatesRd!$C$34</definedName>
    <definedName name="________tsb4590">[88]BasicRatesRd!$C$33</definedName>
    <definedName name="________unt1">[93]DOM!#REF!</definedName>
    <definedName name="________unt2">[93]DOM!#REF!</definedName>
    <definedName name="________unt3">[93]DOM!#REF!</definedName>
    <definedName name="________unt4">[93]DOM!$I$10</definedName>
    <definedName name="________unt5">[93]DOM!$I$12</definedName>
    <definedName name="________unt6">[93]DOM!#REF!</definedName>
    <definedName name="________unt7">[93]DOM!#REF!</definedName>
    <definedName name="________vg10">#REF!</definedName>
    <definedName name="________wbm1">#REF!</definedName>
    <definedName name="________wbm2">#REF!</definedName>
    <definedName name="________wbm3">#REF!</definedName>
    <definedName name="________wnb1">#REF!</definedName>
    <definedName name="________wnb7">#REF!</definedName>
    <definedName name="________wng1">#REF!</definedName>
    <definedName name="________wng2">#REF!</definedName>
    <definedName name="________wng3">#REF!</definedName>
    <definedName name="________wng4">#REF!</definedName>
    <definedName name="________wng5">#REF!</definedName>
    <definedName name="________wng6">#REF!</definedName>
    <definedName name="________wng7">#REF!</definedName>
    <definedName name="________xlnm._FilterDatabase">#N/A</definedName>
    <definedName name="________xlnm.Print_Area_8">([106]lime!$A$1:$H$60,[106]lime!$A$63:$H$91,[106]lime!$A$95:$H$110,[106]lime!$A$116:$H$139,[106]lime!$A$143:$H$212)</definedName>
    <definedName name="________xlnm.Print_Titles_4" localSheetId="0">(#REF!,#REF!)</definedName>
    <definedName name="________xlnm.Print_Titles_4">(#REF!,#REF!)</definedName>
    <definedName name="________xlnm.Print_Titles_5" localSheetId="0">(#REF!,#REF!)</definedName>
    <definedName name="________xlnm.Print_Titles_5">(#REF!,#REF!)</definedName>
    <definedName name="_______A1">#REF!</definedName>
    <definedName name="_______A655600">#REF!</definedName>
    <definedName name="_______amt1">#REF!</definedName>
    <definedName name="_______amt10">#REF!</definedName>
    <definedName name="_______amt11">#REF!</definedName>
    <definedName name="_______amt12">#REF!</definedName>
    <definedName name="_______amt13">#REF!</definedName>
    <definedName name="_______amt14">'[91]anlaysis for 1 km'!#REF!</definedName>
    <definedName name="_______amt2">#REF!</definedName>
    <definedName name="_______amt3">#REF!</definedName>
    <definedName name="_______amt4">#REF!</definedName>
    <definedName name="_______amt5">#REF!</definedName>
    <definedName name="_______amt6">#REF!</definedName>
    <definedName name="_______amt7">#REF!</definedName>
    <definedName name="_______amt8">#REF!</definedName>
    <definedName name="_______amt9">#REF!</definedName>
    <definedName name="_______Ans1">'[16]Plant &amp;  Machinery'!$G$10</definedName>
    <definedName name="_______ans2">[83]HPCul1000!#REF!</definedName>
    <definedName name="_______BLK1">#REF!</definedName>
    <definedName name="_______BLK2">[52]BLK2!$1:$1048576</definedName>
    <definedName name="_______BLK3">[52]BLK3!$1:$1048576</definedName>
    <definedName name="_______can430">40.73</definedName>
    <definedName name="_______can435">43.3</definedName>
    <definedName name="_______chr1">[39]AOR!#REF!</definedName>
    <definedName name="_______crt1">[25]Basic!$C$84</definedName>
    <definedName name="_______crt2">[25]Basic!$C$85</definedName>
    <definedName name="_______crt3">[25]Basic!$C$86</definedName>
    <definedName name="_______crt4">[25]Basic!$C$87</definedName>
    <definedName name="_______crt5">#REF!</definedName>
    <definedName name="_______crt50">#REF!</definedName>
    <definedName name="_______crt6">#REF!</definedName>
    <definedName name="_______crt7">#REF!</definedName>
    <definedName name="_______dim4">#REF!</definedName>
    <definedName name="_______dyo1">#REF!</definedName>
    <definedName name="_______fff55">'[103]Plant &amp;  Machinery'!$G$11</definedName>
    <definedName name="_______fff6">[103]Material!$D$50</definedName>
    <definedName name="_______FIT1">#REF!</definedName>
    <definedName name="_______FIT2">#REF!</definedName>
    <definedName name="_______HAD1">#REF!</definedName>
    <definedName name="_______HMP75">[92]Basic!$C$81</definedName>
    <definedName name="_______ird1">#REF!</definedName>
    <definedName name="_______ird2">#REF!</definedName>
    <definedName name="_______ird3">#REF!</definedName>
    <definedName name="_______ird4">#REF!</definedName>
    <definedName name="_______itm1">[93]DOM!#REF!</definedName>
    <definedName name="_______itm2">[93]DOM!#REF!</definedName>
    <definedName name="_______itm3">[93]DOM!$B$7</definedName>
    <definedName name="_______itm4">[93]DOM!$B$9</definedName>
    <definedName name="_______itm5">[93]DOM!$B$11</definedName>
    <definedName name="_______itm6">[93]DOM!$B$13</definedName>
    <definedName name="_______itm7">[93]DOM!$B$15</definedName>
    <definedName name="_______itm8">[93]DOM!#REF!</definedName>
    <definedName name="_______jry2">#REF!</definedName>
    <definedName name="_______jry3">[22]JRY!#REF!</definedName>
    <definedName name="_______km1">[91]BOQ!#REF!</definedName>
    <definedName name="_______km10">[93]summ!$D$85</definedName>
    <definedName name="_______km11">[93]summ!$D$86</definedName>
    <definedName name="_______km12">[93]summ!$D$87</definedName>
    <definedName name="_______km13">[93]summ!$D$88</definedName>
    <definedName name="_______km14">[93]summ!$D$89</definedName>
    <definedName name="_______km15">[93]summ!$D$90</definedName>
    <definedName name="_______km16">[93]summ!$D$91</definedName>
    <definedName name="_______km17">[93]summ!$D$92</definedName>
    <definedName name="_______km18">[93]summ!$D$93</definedName>
    <definedName name="_______km19">[93]summ!$D$94</definedName>
    <definedName name="_______km2">[94]BOQ!#REF!</definedName>
    <definedName name="_______km20">[93]summ!$D$95</definedName>
    <definedName name="_______km21">[93]summ!$D$96</definedName>
    <definedName name="_______km22">[93]summ!$D$97</definedName>
    <definedName name="_______km23">[93]summ!$D$98</definedName>
    <definedName name="_______km24">[93]summ!$D$99</definedName>
    <definedName name="_______km25">[93]summ!$D$100</definedName>
    <definedName name="_______km26">[93]summ!$D$101</definedName>
    <definedName name="_______km27">[93]summ!$D$102</definedName>
    <definedName name="_______km28">[93]summ!$D$103</definedName>
    <definedName name="_______km29">[93]summ!$D$104</definedName>
    <definedName name="_______km3">[94]BOQ!#REF!</definedName>
    <definedName name="_______km30">[93]summ!$D$105</definedName>
    <definedName name="_______km31">[93]summ!$D$107</definedName>
    <definedName name="_______km32">[93]summ!$D$108</definedName>
    <definedName name="_______km33">[93]summ!$D$109</definedName>
    <definedName name="_______km34">[93]summ!$D$110</definedName>
    <definedName name="_______km35">[93]summ!$D$111</definedName>
    <definedName name="_______km4">[94]BOQ!#REF!</definedName>
    <definedName name="_______km5">[94]BOQ!#REF!</definedName>
    <definedName name="_______km6">[94]BOQ!#REF!</definedName>
    <definedName name="_______km7">[94]BOQ!#REF!</definedName>
    <definedName name="_______km8">[94]BOQ!#REF!</definedName>
    <definedName name="_______km9">[93]summ!$D$84</definedName>
    <definedName name="_______m4031">#REF!</definedName>
    <definedName name="_______MGP1">[95]RMR!$L$7</definedName>
    <definedName name="_______MGP11">[95]RMR!$L$27</definedName>
    <definedName name="_______MGP13">[95]RMR!$L$23</definedName>
    <definedName name="_______MGP16">[95]RMR!$L$21</definedName>
    <definedName name="_______MGP2">[95]RMR!$L$9</definedName>
    <definedName name="_______MGP3">[95]RMR!$L$11</definedName>
    <definedName name="_______MGP40">[95]RMR!$L$13</definedName>
    <definedName name="_______MGP6">[95]RMR!$L$25</definedName>
    <definedName name="_______mi2">#REF!</definedName>
    <definedName name="_______mnt1">#REF!</definedName>
    <definedName name="_______mnt2">#REF!</definedName>
    <definedName name="_______mnt3">#REF!</definedName>
    <definedName name="_______mnt4">#REF!</definedName>
    <definedName name="_______mnt5">#REF!</definedName>
    <definedName name="_______MPF1">#REF!</definedName>
    <definedName name="_______MPF2">'[53]Package-2'!$B$5</definedName>
    <definedName name="_______MPF3">#REF!</definedName>
    <definedName name="_______MS2">#N/A</definedName>
    <definedName name="_______NP31000">#REF!</definedName>
    <definedName name="_______NP3450">#REF!</definedName>
    <definedName name="_______pd1">#REF!</definedName>
    <definedName name="_______pd2">#REF!</definedName>
    <definedName name="_______po20">[23]AMBD!#REF!</definedName>
    <definedName name="_______pro1">[22]HANDPUMP!#REF!</definedName>
    <definedName name="_______pro2">[22]HANDPUMP!#REF!</definedName>
    <definedName name="_______pro3">[22]HANDPUMP!#REF!</definedName>
    <definedName name="_______pro4">[22]HANDPUMP!#REF!</definedName>
    <definedName name="_______pro5">#REF!</definedName>
    <definedName name="_______qty1">[93]DOM!#REF!</definedName>
    <definedName name="_______qty2">[93]DOM!#REF!</definedName>
    <definedName name="_______qty3">[93]DOM!#REF!</definedName>
    <definedName name="_______qty4">[93]DOM!$H$10</definedName>
    <definedName name="_______qty5">[93]DOM!$H$12</definedName>
    <definedName name="_______qty6">[93]DOM!#REF!</definedName>
    <definedName name="_______qty7">[93]DOM!#REF!</definedName>
    <definedName name="_______RAJ1">[105]Labour!$D$8</definedName>
    <definedName name="_______rat1121">'[88] RMR'!#REF!</definedName>
    <definedName name="_______rat1321">'[88] RMR'!$N$24</definedName>
    <definedName name="_______rim4">#REF!</definedName>
    <definedName name="_______RMR5">'[99]Plant &amp;  Machinery'!$G$45</definedName>
    <definedName name="_______rt112">'[88] RMR'!$Q$20</definedName>
    <definedName name="_______rt13">[96]RMR!$S$22</definedName>
    <definedName name="_______rt132">'[88] RMR'!$Q$18</definedName>
    <definedName name="_______rt19">[96]RMR!$S$20</definedName>
    <definedName name="_______rt2">'[100] RMR'!$P$20</definedName>
    <definedName name="_______rt2550">'[88] RMR'!$Q$12</definedName>
    <definedName name="_______rt4563">'[88] RMR'!$Q$10</definedName>
    <definedName name="_______rt53">[96]RMR!$S$18</definedName>
    <definedName name="_______rt5322">#REF!</definedName>
    <definedName name="_______rt6">[47]RMR!$S$22</definedName>
    <definedName name="_______rt6345">#REF!</definedName>
    <definedName name="_______rtG2">'[88] F8-NDB'!$G$122</definedName>
    <definedName name="_______rtG3">'[88] F8-NDB'!#REF!</definedName>
    <definedName name="_______rtM15">'[88] Rtanal'!#REF!</definedName>
    <definedName name="_______rtM20">#REF!</definedName>
    <definedName name="_______rtP1">#REF!</definedName>
    <definedName name="_______sak1">[22]JRY!#REF!</definedName>
    <definedName name="_______sak2">[22]JRY!#REF!</definedName>
    <definedName name="_______skk1">[22]JRY!#REF!</definedName>
    <definedName name="_______skk1212">[22]JRY!#REF!</definedName>
    <definedName name="_______skk2">[22]JRY!#REF!</definedName>
    <definedName name="_______skk3">[22]JRY!#REF!</definedName>
    <definedName name="_______ssb4563">#REF!</definedName>
    <definedName name="_______ST10">#REF!</definedName>
    <definedName name="_______ST11">#REF!</definedName>
    <definedName name="_______ST7">#REF!</definedName>
    <definedName name="_______ST8">#REF!</definedName>
    <definedName name="_______ST9">#REF!</definedName>
    <definedName name="_______SUM1">'[56]abst-of -cost'!$G$30</definedName>
    <definedName name="_______TB2" localSheetId="0">'[57]SPT vs PHI'!$B$2:$C$65</definedName>
    <definedName name="_______TB2">'[58]SPT vs PHI'!$B$2:$C$65</definedName>
    <definedName name="_______tea1">#REF!</definedName>
    <definedName name="_______tf1">[50]Intro!$J$140</definedName>
    <definedName name="_______tf2">[50]Intro!$J$142</definedName>
    <definedName name="_______tf3">[50]Intro!$J$148</definedName>
    <definedName name="_______tf4">[50]Intro!$J$150</definedName>
    <definedName name="_______tfd1">[50]Intro!$L$141</definedName>
    <definedName name="_______tfd2">[50]Intro!$L$143</definedName>
    <definedName name="_______tfd3">[50]Intro!$L$147</definedName>
    <definedName name="_______tfd4">[50]Intro!$L$149</definedName>
    <definedName name="_______tr1">[50]Intro!$C$140</definedName>
    <definedName name="_______tr2">[50]Intro!$C$142</definedName>
    <definedName name="_______tr3">[50]Intro!$C$150</definedName>
    <definedName name="_______trd1">[50]Intro!$B$140</definedName>
    <definedName name="_______trd2">[50]Intro!$B$142</definedName>
    <definedName name="_______trd3">[50]Intro!$B$148</definedName>
    <definedName name="_______try1">#REF!</definedName>
    <definedName name="_______tsb2550">[88]BasicRatesRd!$C$35</definedName>
    <definedName name="_______tsb4563">[88]BasicRatesRd!$C$34</definedName>
    <definedName name="_______tsb4590">[88]BasicRatesRd!$C$33</definedName>
    <definedName name="_______unt1">[93]DOM!#REF!</definedName>
    <definedName name="_______unt2">[93]DOM!#REF!</definedName>
    <definedName name="_______unt3">[93]DOM!#REF!</definedName>
    <definedName name="_______unt4">[93]DOM!$I$10</definedName>
    <definedName name="_______unt5">[93]DOM!$I$12</definedName>
    <definedName name="_______unt6">[93]DOM!#REF!</definedName>
    <definedName name="_______unt7">[93]DOM!#REF!</definedName>
    <definedName name="_______vg10">#REF!</definedName>
    <definedName name="_______wbm1">#REF!</definedName>
    <definedName name="_______wbm2">#REF!</definedName>
    <definedName name="_______wbm3">#REF!</definedName>
    <definedName name="_______wnb1">#REF!</definedName>
    <definedName name="_______wnb7">#REF!</definedName>
    <definedName name="_______wng1">#REF!</definedName>
    <definedName name="_______wng2">#REF!</definedName>
    <definedName name="_______wng3">#REF!</definedName>
    <definedName name="_______wng4">#REF!</definedName>
    <definedName name="_______wng5">#REF!</definedName>
    <definedName name="_______wng6">#REF!</definedName>
    <definedName name="_______wng7">#REF!</definedName>
    <definedName name="_______xlnm._FilterDatabase">#N/A</definedName>
    <definedName name="_______xlnm.Print_Area_8">([106]lime!$A$1:$H$60,[106]lime!$A$63:$H$91,[106]lime!$A$95:$H$110,[106]lime!$A$116:$H$139,[106]lime!$A$143:$H$212)</definedName>
    <definedName name="_______xlnm.Print_Titles_4">('[102]GSB (Plant MM)'!$A:$E,'[102]GSB (Plant MM)'!$37:$39)</definedName>
    <definedName name="_______xlnm.Print_Titles_5">('[102]GSB (2%cement)'!$A:$E,'[102]GSB (2%cement)'!$33:$35)</definedName>
    <definedName name="______A1">#REF!</definedName>
    <definedName name="______a3">#N/A</definedName>
    <definedName name="______A655600">#REF!</definedName>
    <definedName name="______aa250408">[22]JRY!#REF!</definedName>
    <definedName name="______amt1">#REF!</definedName>
    <definedName name="______amt10">#REF!</definedName>
    <definedName name="______amt11">#REF!</definedName>
    <definedName name="______amt12">#REF!</definedName>
    <definedName name="______amt13">#REF!</definedName>
    <definedName name="______amt14">'[91]anlaysis for 1 km'!#REF!</definedName>
    <definedName name="______amt2">#REF!</definedName>
    <definedName name="______amt3">#REF!</definedName>
    <definedName name="______amt4">#REF!</definedName>
    <definedName name="______amt5">#REF!</definedName>
    <definedName name="______amt6">#REF!</definedName>
    <definedName name="______amt7">#REF!</definedName>
    <definedName name="______amt8">#REF!</definedName>
    <definedName name="______amt9">#REF!</definedName>
    <definedName name="______Ans1">'[16]Plant &amp;  Machinery'!$G$10</definedName>
    <definedName name="______ans2">[83]HPCul1000!#REF!</definedName>
    <definedName name="______att2">#N/A</definedName>
    <definedName name="______BLK1">#REF!</definedName>
    <definedName name="______BLK2">[52]BLK2!$1:$1048576</definedName>
    <definedName name="______BLK3">[52]BLK3!$1:$1048576</definedName>
    <definedName name="______can430">40.73</definedName>
    <definedName name="______can435">43.3</definedName>
    <definedName name="______chr1">[39]AOR!#REF!</definedName>
    <definedName name="______crt1">[25]Basic!$C$84</definedName>
    <definedName name="______crt2">[25]Basic!$C$85</definedName>
    <definedName name="______crt3">[25]Basic!$C$86</definedName>
    <definedName name="______crt4">[25]Basic!$C$87</definedName>
    <definedName name="______crt5">#REF!</definedName>
    <definedName name="______crt50">#REF!</definedName>
    <definedName name="______crt6">#REF!</definedName>
    <definedName name="______crt7">#REF!</definedName>
    <definedName name="______dim4">#REF!</definedName>
    <definedName name="______dyo1">#REF!</definedName>
    <definedName name="______dyo2">#REF!</definedName>
    <definedName name="______fff55">'[103]Plant &amp;  Machinery'!$G$11</definedName>
    <definedName name="______fff6">[103]Material!$D$50</definedName>
    <definedName name="______FIT1">#REF!</definedName>
    <definedName name="______FIT2">#REF!</definedName>
    <definedName name="______HAD1">#REF!</definedName>
    <definedName name="______HMP75">[92]Basic!$C$81</definedName>
    <definedName name="______ird1">#REF!</definedName>
    <definedName name="______ird2">#REF!</definedName>
    <definedName name="______ird3">#REF!</definedName>
    <definedName name="______ird4">#REF!</definedName>
    <definedName name="______itm1">[93]DOM!#REF!</definedName>
    <definedName name="______itm2">[93]DOM!#REF!</definedName>
    <definedName name="______itm3">[93]DOM!$B$7</definedName>
    <definedName name="______itm4">[93]DOM!$B$9</definedName>
    <definedName name="______itm5">[93]DOM!$B$11</definedName>
    <definedName name="______itm6">[93]DOM!$B$13</definedName>
    <definedName name="______itm7">[93]DOM!$B$15</definedName>
    <definedName name="______itm8">[93]DOM!#REF!</definedName>
    <definedName name="______jry2">#REF!</definedName>
    <definedName name="______jry3">[22]JRY!#REF!</definedName>
    <definedName name="______km1">[91]BOQ!#REF!</definedName>
    <definedName name="______km10">[93]summ!$D$85</definedName>
    <definedName name="______km11">[93]summ!$D$86</definedName>
    <definedName name="______km12">[93]summ!$D$87</definedName>
    <definedName name="______km13">[93]summ!$D$88</definedName>
    <definedName name="______km14">[93]summ!$D$89</definedName>
    <definedName name="______km15">[93]summ!$D$90</definedName>
    <definedName name="______km16">[93]summ!$D$91</definedName>
    <definedName name="______km17">[93]summ!$D$92</definedName>
    <definedName name="______km18">[93]summ!$D$93</definedName>
    <definedName name="______km19">[93]summ!$D$94</definedName>
    <definedName name="______km2">[94]BOQ!#REF!</definedName>
    <definedName name="______km20">[93]summ!$D$95</definedName>
    <definedName name="______km21">[93]summ!$D$96</definedName>
    <definedName name="______km22">[93]summ!$D$97</definedName>
    <definedName name="______km23">[93]summ!$D$98</definedName>
    <definedName name="______km24">[93]summ!$D$99</definedName>
    <definedName name="______km25">[93]summ!$D$100</definedName>
    <definedName name="______km26">[93]summ!$D$101</definedName>
    <definedName name="______km27">[93]summ!$D$102</definedName>
    <definedName name="______km28">[93]summ!$D$103</definedName>
    <definedName name="______km29">[93]summ!$D$104</definedName>
    <definedName name="______km3">[94]BOQ!#REF!</definedName>
    <definedName name="______km30">[93]summ!$D$105</definedName>
    <definedName name="______km31">[93]summ!$D$107</definedName>
    <definedName name="______km32">[93]summ!$D$108</definedName>
    <definedName name="______km33">[93]summ!$D$109</definedName>
    <definedName name="______km34">[93]summ!$D$110</definedName>
    <definedName name="______km35">[93]summ!$D$111</definedName>
    <definedName name="______km4">[94]BOQ!#REF!</definedName>
    <definedName name="______km5">[94]BOQ!#REF!</definedName>
    <definedName name="______km6">[94]BOQ!#REF!</definedName>
    <definedName name="______km7">[94]BOQ!#REF!</definedName>
    <definedName name="______km8">[94]BOQ!#REF!</definedName>
    <definedName name="______km9">[93]summ!$D$84</definedName>
    <definedName name="______m4031">#REF!</definedName>
    <definedName name="______MGP1">[107]RMR!$L$7</definedName>
    <definedName name="______MGP11">[108]RMR!$L$27</definedName>
    <definedName name="______MGP13">[107]RMR!$L$23</definedName>
    <definedName name="______MGP16">[107]RMR!$L$21</definedName>
    <definedName name="______MGP2">[107]RMR!$L$9</definedName>
    <definedName name="______MGP3">[108]RMR!$L$11</definedName>
    <definedName name="______MGP40">[107]RMR!$L$13</definedName>
    <definedName name="______MGP6">[107]RMR!$L$25</definedName>
    <definedName name="______mi2">#REF!</definedName>
    <definedName name="______mnt1">#REF!</definedName>
    <definedName name="______mnt2">#REF!</definedName>
    <definedName name="______mnt3">#REF!</definedName>
    <definedName name="______mnt4">#REF!</definedName>
    <definedName name="______mnt5">#REF!</definedName>
    <definedName name="______MPF1">#REF!</definedName>
    <definedName name="______MPF2">'[53]Package-2'!$B$5</definedName>
    <definedName name="______MPF3">#REF!</definedName>
    <definedName name="______MS2">#N/A</definedName>
    <definedName name="______NP31000">#REF!</definedName>
    <definedName name="______NP3450">#REF!</definedName>
    <definedName name="______pd1">#REF!</definedName>
    <definedName name="______pd2">#REF!</definedName>
    <definedName name="______po20">[23]AMBD!#REF!</definedName>
    <definedName name="______pro1">[22]HANDPUMP!#REF!</definedName>
    <definedName name="______pro2">[22]HANDPUMP!#REF!</definedName>
    <definedName name="______pro3">[22]HANDPUMP!#REF!</definedName>
    <definedName name="______pro4">[22]HANDPUMP!#REF!</definedName>
    <definedName name="______pro5">#REF!</definedName>
    <definedName name="______qty1">[93]DOM!#REF!</definedName>
    <definedName name="______qty2">[93]DOM!#REF!</definedName>
    <definedName name="______qty3">[93]DOM!#REF!</definedName>
    <definedName name="______qty4">[93]DOM!$H$10</definedName>
    <definedName name="______qty5">[93]DOM!$H$12</definedName>
    <definedName name="______qty6">[93]DOM!#REF!</definedName>
    <definedName name="______qty7">[93]DOM!#REF!</definedName>
    <definedName name="______RAJ1">[105]Labour!$D$8</definedName>
    <definedName name="______rat1121">'[88] RMR'!#REF!</definedName>
    <definedName name="______rat1321">'[88] RMR'!$N$24</definedName>
    <definedName name="______rim4">#REF!</definedName>
    <definedName name="______RMR5">'[99]Plant &amp;  Machinery'!$G$45</definedName>
    <definedName name="______RMR6">[109]Material!$D$92</definedName>
    <definedName name="______rt112">'[88] RMR'!$Q$20</definedName>
    <definedName name="______rt13">[96]RMR!$S$22</definedName>
    <definedName name="______rt132">'[88] RMR'!$Q$18</definedName>
    <definedName name="______rt19">[96]RMR!$S$20</definedName>
    <definedName name="______rt2">'[110] RMR'!$P$20</definedName>
    <definedName name="______rt2550">'[88] RMR'!$Q$12</definedName>
    <definedName name="______rt4563">'[88] RMR'!$Q$10</definedName>
    <definedName name="______rt53">[96]RMR!$S$18</definedName>
    <definedName name="______rt5322">#REF!</definedName>
    <definedName name="______rt6">[47]RMR!$S$22</definedName>
    <definedName name="______rt6345">#REF!</definedName>
    <definedName name="______rtG2">'[88] F8-NDB'!$G$122</definedName>
    <definedName name="______rtG3">'[88] F8-NDB'!#REF!</definedName>
    <definedName name="______rtM15">'[88] Rtanal'!#REF!</definedName>
    <definedName name="______rtM20">#REF!</definedName>
    <definedName name="______rtP1">#REF!</definedName>
    <definedName name="______sak1">[22]JRY!#REF!</definedName>
    <definedName name="______sak2">[22]JRY!#REF!</definedName>
    <definedName name="______sep05">#REF!</definedName>
    <definedName name="______skk1">[22]JRY!#REF!</definedName>
    <definedName name="______skk1212">[22]JRY!#REF!</definedName>
    <definedName name="______skk2">[22]JRY!#REF!</definedName>
    <definedName name="______skk3">[22]JRY!#REF!</definedName>
    <definedName name="______ssb4563">#REF!</definedName>
    <definedName name="______ST10">#REF!</definedName>
    <definedName name="______ST11">#REF!</definedName>
    <definedName name="______ST7">#REF!</definedName>
    <definedName name="______ST8">#REF!</definedName>
    <definedName name="______ST9">#REF!</definedName>
    <definedName name="______SUM1">'[56]abst-of -cost'!$G$30</definedName>
    <definedName name="______TB2" localSheetId="0">'[57]SPT vs PHI'!$B$2:$C$65</definedName>
    <definedName name="______TB2">'[58]SPT vs PHI'!$B$2:$C$65</definedName>
    <definedName name="______tea1">#REF!</definedName>
    <definedName name="______tem1">#N/A</definedName>
    <definedName name="______tf1">[50]Intro!$J$140</definedName>
    <definedName name="______tf2">[50]Intro!$J$142</definedName>
    <definedName name="______tf3">[50]Intro!$J$148</definedName>
    <definedName name="______tf4">[50]Intro!$J$150</definedName>
    <definedName name="______tfd1">[50]Intro!$L$141</definedName>
    <definedName name="______tfd2">[50]Intro!$L$143</definedName>
    <definedName name="______tfd3">[50]Intro!$L$147</definedName>
    <definedName name="______tfd4">[50]Intro!$L$149</definedName>
    <definedName name="______tr1">[50]Intro!$C$140</definedName>
    <definedName name="______tr2">[50]Intro!$C$142</definedName>
    <definedName name="______tr3">[50]Intro!$C$150</definedName>
    <definedName name="______trd1">[50]Intro!$B$140</definedName>
    <definedName name="______trd2">[50]Intro!$B$142</definedName>
    <definedName name="______trd3">[50]Intro!$B$148</definedName>
    <definedName name="______try1">#REF!</definedName>
    <definedName name="______tsb2550">[88]BasicRatesRd!$C$35</definedName>
    <definedName name="______tsb4563">[88]BasicRatesRd!$C$34</definedName>
    <definedName name="______tsb4590">[88]BasicRatesRd!$C$33</definedName>
    <definedName name="______unt1">[93]DOM!#REF!</definedName>
    <definedName name="______unt2">[93]DOM!#REF!</definedName>
    <definedName name="______unt3">[93]DOM!#REF!</definedName>
    <definedName name="______unt4">[93]DOM!$I$10</definedName>
    <definedName name="______unt5">[93]DOM!$I$12</definedName>
    <definedName name="______unt6">[93]DOM!#REF!</definedName>
    <definedName name="______unt7">[93]DOM!#REF!</definedName>
    <definedName name="______vg10">#REF!</definedName>
    <definedName name="______wbm1">#REF!</definedName>
    <definedName name="______wbm2">#REF!</definedName>
    <definedName name="______wbm3">#REF!</definedName>
    <definedName name="______wnb1">#REF!</definedName>
    <definedName name="______wnb7">#REF!</definedName>
    <definedName name="______wng1">#REF!</definedName>
    <definedName name="______wng2">#REF!</definedName>
    <definedName name="______wng3">#REF!</definedName>
    <definedName name="______wng4">#REF!</definedName>
    <definedName name="______wng5">#REF!</definedName>
    <definedName name="______wng6">#REF!</definedName>
    <definedName name="______wng7">#REF!</definedName>
    <definedName name="______xlnm._FilterDatabase">#N/A</definedName>
    <definedName name="______xlnm.Print_Area_8">([106]lime!$A$1:$H$60,[106]lime!$A$63:$H$91,[106]lime!$A$95:$H$110,[106]lime!$A$116:$H$139,[106]lime!$A$143:$H$212)</definedName>
    <definedName name="______xlnm.Print_Titles_4">('[102]GSB (Plant MM)'!$A:$E,'[102]GSB (Plant MM)'!$37:$39)</definedName>
    <definedName name="______xlnm.Print_Titles_5">('[102]GSB (2%cement)'!$A:$E,'[102]GSB (2%cement)'!$33:$35)</definedName>
    <definedName name="_____A1">#REF!</definedName>
    <definedName name="_____A165536">#REF!</definedName>
    <definedName name="_____a3">#N/A</definedName>
    <definedName name="_____A655600">#REF!</definedName>
    <definedName name="_____aa250408">[22]JRY!#REF!</definedName>
    <definedName name="_____amt1">#REF!</definedName>
    <definedName name="_____amt10">#REF!</definedName>
    <definedName name="_____amt11">#REF!</definedName>
    <definedName name="_____amt12">#REF!</definedName>
    <definedName name="_____amt13">#REF!</definedName>
    <definedName name="_____amt14">'[91]anlaysis for 1 km'!#REF!</definedName>
    <definedName name="_____amt2">#REF!</definedName>
    <definedName name="_____amt3">#REF!</definedName>
    <definedName name="_____amt4">#REF!</definedName>
    <definedName name="_____amt5">#REF!</definedName>
    <definedName name="_____amt6">#REF!</definedName>
    <definedName name="_____amt7">#REF!</definedName>
    <definedName name="_____amt8">#REF!</definedName>
    <definedName name="_____amt9">#REF!</definedName>
    <definedName name="_____Ans1">'[16]Plant &amp;  Machinery'!$G$10</definedName>
    <definedName name="_____ans2">[83]HPCul1000!#REF!</definedName>
    <definedName name="_____att2">#N/A</definedName>
    <definedName name="_____BLK1">#REF!</definedName>
    <definedName name="_____BLK2">[52]BLK2!$1:$1048576</definedName>
    <definedName name="_____BLK3">[52]BLK3!$1:$1048576</definedName>
    <definedName name="_____blo2">[111]mdtrd1!#REF!</definedName>
    <definedName name="_____blo3">[111]mdtrd1!#REF!</definedName>
    <definedName name="_____blo4">[111]mdtrd1!#REF!</definedName>
    <definedName name="_____blo5">[111]mdtrd1!#REF!</definedName>
    <definedName name="_____can430">40.73</definedName>
    <definedName name="_____can435">43.3</definedName>
    <definedName name="_____chr1">[39]AOR!#REF!</definedName>
    <definedName name="_____cnw2">[112]mdtrd1!#REF!</definedName>
    <definedName name="_____cnw3">[112]mdtrd1!#REF!</definedName>
    <definedName name="_____cnw4">[112]mdtrd1!#REF!</definedName>
    <definedName name="_____cnw5">[112]mdtrd1!#REF!</definedName>
    <definedName name="_____crt1">[25]Basic!$C$84</definedName>
    <definedName name="_____crt2">[25]Basic!$C$85</definedName>
    <definedName name="_____crt3">[25]Basic!$C$86</definedName>
    <definedName name="_____crt4">[25]Basic!$C$87</definedName>
    <definedName name="_____crt5">#REF!</definedName>
    <definedName name="_____crt50">#REF!</definedName>
    <definedName name="_____crt6">#REF!</definedName>
    <definedName name="_____crt7">#REF!</definedName>
    <definedName name="_____dim4">#REF!</definedName>
    <definedName name="_____dyo1">#REF!</definedName>
    <definedName name="_____dyo2">#REF!</definedName>
    <definedName name="_____fff55">'[103]Plant &amp;  Machinery'!$G$11</definedName>
    <definedName name="_____fff6">[103]Material!$D$50</definedName>
    <definedName name="_____FIT1">#REF!</definedName>
    <definedName name="_____FIT2">#REF!</definedName>
    <definedName name="_____HAD1">#REF!</definedName>
    <definedName name="_____HMP75">[92]Basic!$C$81</definedName>
    <definedName name="_____ird1">#REF!</definedName>
    <definedName name="_____ird2">#REF!</definedName>
    <definedName name="_____ird3">#REF!</definedName>
    <definedName name="_____ird4">#REF!</definedName>
    <definedName name="_____itm1">[93]DOM!#REF!</definedName>
    <definedName name="_____itm2">[93]DOM!#REF!</definedName>
    <definedName name="_____itm3">[93]DOM!$B$7</definedName>
    <definedName name="_____itm4">[93]DOM!$B$9</definedName>
    <definedName name="_____itm5">[93]DOM!$B$11</definedName>
    <definedName name="_____itm6">[93]DOM!$B$13</definedName>
    <definedName name="_____itm7">[93]DOM!$B$15</definedName>
    <definedName name="_____itm8">[93]DOM!#REF!</definedName>
    <definedName name="_____jry2">#REF!</definedName>
    <definedName name="_____jry3">[22]JRY!#REF!</definedName>
    <definedName name="_____km1">[91]BOQ!#REF!</definedName>
    <definedName name="_____km10">[93]summ!$D$85</definedName>
    <definedName name="_____km11">[93]summ!$D$86</definedName>
    <definedName name="_____km12">[93]summ!$D$87</definedName>
    <definedName name="_____km13">[93]summ!$D$88</definedName>
    <definedName name="_____km14">[93]summ!$D$89</definedName>
    <definedName name="_____km15">[93]summ!$D$90</definedName>
    <definedName name="_____km16">[93]summ!$D$91</definedName>
    <definedName name="_____km17">[93]summ!$D$92</definedName>
    <definedName name="_____km18">[93]summ!$D$93</definedName>
    <definedName name="_____km19">[93]summ!$D$94</definedName>
    <definedName name="_____km2">[94]BOQ!#REF!</definedName>
    <definedName name="_____km20">[93]summ!$D$95</definedName>
    <definedName name="_____km21">[93]summ!$D$96</definedName>
    <definedName name="_____km22">[93]summ!$D$97</definedName>
    <definedName name="_____km23">[93]summ!$D$98</definedName>
    <definedName name="_____km24">[93]summ!$D$99</definedName>
    <definedName name="_____km25">[93]summ!$D$100</definedName>
    <definedName name="_____km26">[93]summ!$D$101</definedName>
    <definedName name="_____km27">[93]summ!$D$102</definedName>
    <definedName name="_____km28">[93]summ!$D$103</definedName>
    <definedName name="_____km29">[93]summ!$D$104</definedName>
    <definedName name="_____km3">[94]BOQ!#REF!</definedName>
    <definedName name="_____km30">[93]summ!$D$105</definedName>
    <definedName name="_____km31">[93]summ!$D$107</definedName>
    <definedName name="_____km32">[93]summ!$D$108</definedName>
    <definedName name="_____km33">[93]summ!$D$109</definedName>
    <definedName name="_____km34">[93]summ!$D$110</definedName>
    <definedName name="_____km35">[93]summ!$D$111</definedName>
    <definedName name="_____km4">[94]BOQ!#REF!</definedName>
    <definedName name="_____km5">[94]BOQ!#REF!</definedName>
    <definedName name="_____km6">[94]BOQ!#REF!</definedName>
    <definedName name="_____km7">[94]BOQ!#REF!</definedName>
    <definedName name="_____km8">[94]BOQ!#REF!</definedName>
    <definedName name="_____km9">[93]summ!$D$84</definedName>
    <definedName name="_____len2">[112]mdtrd1!#REF!</definedName>
    <definedName name="_____len3">[112]mdtrd1!#REF!</definedName>
    <definedName name="_____len4">[112]mdtrd1!#REF!</definedName>
    <definedName name="_____len5">[112]mdtrd1!#REF!</definedName>
    <definedName name="_____m4031">#REF!</definedName>
    <definedName name="_____MGP1">[108]RMR!$L$7</definedName>
    <definedName name="_____MGP11" localSheetId="0">[113]RMR!$L$27</definedName>
    <definedName name="_____MGP11">[114]RMR!$L$27</definedName>
    <definedName name="_____MGP13">[108]RMR!$L$23</definedName>
    <definedName name="_____MGP16">[108]RMR!$L$21</definedName>
    <definedName name="_____MGP2">[108]RMR!$L$9</definedName>
    <definedName name="_____MGP3" localSheetId="0">[113]RMR!$L$11</definedName>
    <definedName name="_____MGP3">[114]RMR!$L$11</definedName>
    <definedName name="_____MGP40">[108]RMR!$L$13</definedName>
    <definedName name="_____MGP6">[108]RMR!$L$25</definedName>
    <definedName name="_____mi2">#REF!</definedName>
    <definedName name="_____mnt1">#REF!</definedName>
    <definedName name="_____mnt2">#REF!</definedName>
    <definedName name="_____mnt3">#REF!</definedName>
    <definedName name="_____mnt4">#REF!</definedName>
    <definedName name="_____mnt5">#REF!</definedName>
    <definedName name="_____MPF1">#REF!</definedName>
    <definedName name="_____MPF2">'[53]Package-2'!$B$5</definedName>
    <definedName name="_____MPF3">#REF!</definedName>
    <definedName name="_____MS2">#N/A</definedName>
    <definedName name="_____ms57">[115]Sheet1!$I$60</definedName>
    <definedName name="_____ms58">[115]Sheet1!$I$61</definedName>
    <definedName name="_____NP31000">#REF!</definedName>
    <definedName name="_____NP3450">#REF!</definedName>
    <definedName name="_____pd1">[116]A.O.R.!#REF!</definedName>
    <definedName name="_____pd2">[116]A.O.R.!#REF!</definedName>
    <definedName name="_____po20">[23]AMBD!#REF!</definedName>
    <definedName name="_____pro1">[22]HANDPUMP!#REF!</definedName>
    <definedName name="_____pro2">[22]HANDPUMP!#REF!</definedName>
    <definedName name="_____pro3">[22]HANDPUMP!#REF!</definedName>
    <definedName name="_____pro4">[22]HANDPUMP!#REF!</definedName>
    <definedName name="_____pro5">#REF!</definedName>
    <definedName name="_____qty1">[93]DOM!#REF!</definedName>
    <definedName name="_____qty2">[93]DOM!#REF!</definedName>
    <definedName name="_____qty3">[93]DOM!#REF!</definedName>
    <definedName name="_____qty4">[93]DOM!$H$10</definedName>
    <definedName name="_____qty5">[93]DOM!$H$12</definedName>
    <definedName name="_____qty6">[93]DOM!#REF!</definedName>
    <definedName name="_____qty7">[93]DOM!#REF!</definedName>
    <definedName name="_____RAJ1">[105]Labour!$D$8</definedName>
    <definedName name="_____rat1121">'[88] RMR'!#REF!</definedName>
    <definedName name="_____rat1321">'[88] RMR'!$N$24</definedName>
    <definedName name="_____rd2">[111]mdtrd1!#REF!</definedName>
    <definedName name="_____rd3">[111]mdtrd1!#REF!</definedName>
    <definedName name="_____rd4">[111]mdtrd1!#REF!</definedName>
    <definedName name="_____rd5">[111]mdtrd1!#REF!</definedName>
    <definedName name="_____rim4">#REF!</definedName>
    <definedName name="_____RMR5">'[99]Plant &amp;  Machinery'!$G$45</definedName>
    <definedName name="_____RMR6">[117]Material!$D$92</definedName>
    <definedName name="_____rt112">'[88] RMR'!$Q$20</definedName>
    <definedName name="_____rt13">[96]RMR!$S$22</definedName>
    <definedName name="_____rt132">'[88] RMR'!$Q$18</definedName>
    <definedName name="_____rt19">[96]RMR!$S$20</definedName>
    <definedName name="_____rt2">'[110] RMR'!$P$20</definedName>
    <definedName name="_____rt2550">'[88] RMR'!$Q$12</definedName>
    <definedName name="_____rt4563">'[88] RMR'!$Q$10</definedName>
    <definedName name="_____rt53">[96]RMR!$S$18</definedName>
    <definedName name="_____rt5322">#REF!</definedName>
    <definedName name="_____rt6">[47]RMR!$S$22</definedName>
    <definedName name="_____rt6345">#REF!</definedName>
    <definedName name="_____rtG2">'[88] F8-NDB'!$G$122</definedName>
    <definedName name="_____rtG3">'[88] F8-NDB'!#REF!</definedName>
    <definedName name="_____rtM15">'[88] Rtanal'!#REF!</definedName>
    <definedName name="_____rtM20">#REF!</definedName>
    <definedName name="_____rtP1">#REF!</definedName>
    <definedName name="_____sak1">[22]JRY!#REF!</definedName>
    <definedName name="_____sak2">[22]JRY!#REF!</definedName>
    <definedName name="_____sb20">[118]RMR!$P$15</definedName>
    <definedName name="_____skk1">[22]JRY!#REF!</definedName>
    <definedName name="_____skk1212">[22]JRY!#REF!</definedName>
    <definedName name="_____skk2">[22]JRY!#REF!</definedName>
    <definedName name="_____skk3">[22]JRY!#REF!</definedName>
    <definedName name="_____ssb4563">#REF!</definedName>
    <definedName name="_____ST10">#REF!</definedName>
    <definedName name="_____ST11">#REF!</definedName>
    <definedName name="_____ST7">#REF!</definedName>
    <definedName name="_____ST8">#REF!</definedName>
    <definedName name="_____ST9">#REF!</definedName>
    <definedName name="_____SUM1">'[56]abst-of -cost'!$G$30</definedName>
    <definedName name="_____TB2" localSheetId="0">'[57]SPT vs PHI'!$B$2:$C$65</definedName>
    <definedName name="_____TB2">'[58]SPT vs PHI'!$B$2:$C$65</definedName>
    <definedName name="_____tea1">#REF!</definedName>
    <definedName name="_____teh2">[111]mdtrd1!#REF!</definedName>
    <definedName name="_____teh3">[111]mdtrd1!#REF!</definedName>
    <definedName name="_____teh4">[111]mdtrd1!#REF!</definedName>
    <definedName name="_____teh5">[111]mdtrd1!#REF!</definedName>
    <definedName name="_____tem1">#N/A</definedName>
    <definedName name="_____tf1">[116]A.O.R.!$J$140</definedName>
    <definedName name="_____tf2">[116]A.O.R.!$J$142</definedName>
    <definedName name="_____tf3">[116]A.O.R.!$J$148</definedName>
    <definedName name="_____tf4">[116]A.O.R.!$J$150</definedName>
    <definedName name="_____tfd1">[116]A.O.R.!$L$141</definedName>
    <definedName name="_____tfd2">[116]A.O.R.!$L$143</definedName>
    <definedName name="_____tfd3">[116]A.O.R.!$L$147</definedName>
    <definedName name="_____tfd4">[116]A.O.R.!$L$149</definedName>
    <definedName name="_____tr1">[116]A.O.R.!$C$140</definedName>
    <definedName name="_____tr2">[116]A.O.R.!$C$142</definedName>
    <definedName name="_____tr3">[116]A.O.R.!$C$150</definedName>
    <definedName name="_____trd1">[116]A.O.R.!$B$140</definedName>
    <definedName name="_____trd2">[116]A.O.R.!$B$142</definedName>
    <definedName name="_____trd3">[116]A.O.R.!$B$148</definedName>
    <definedName name="_____try1">#REF!</definedName>
    <definedName name="_____tsb2550">[88]BasicRatesRd!$C$35</definedName>
    <definedName name="_____tsb4563">[88]BasicRatesRd!$C$34</definedName>
    <definedName name="_____tsb4590">[88]BasicRatesRd!$C$33</definedName>
    <definedName name="_____unt1">[93]DOM!#REF!</definedName>
    <definedName name="_____unt2">[93]DOM!#REF!</definedName>
    <definedName name="_____unt3">[93]DOM!#REF!</definedName>
    <definedName name="_____unt4">[93]DOM!$I$10</definedName>
    <definedName name="_____unt5">[93]DOM!$I$12</definedName>
    <definedName name="_____unt6">[93]DOM!#REF!</definedName>
    <definedName name="_____unt7">[93]DOM!#REF!</definedName>
    <definedName name="_____vg10">#REF!</definedName>
    <definedName name="_____wbm1">#REF!</definedName>
    <definedName name="_____wbm2">#REF!</definedName>
    <definedName name="_____wbm3">#REF!</definedName>
    <definedName name="_____wnb1">#REF!</definedName>
    <definedName name="_____wnb7">#REF!</definedName>
    <definedName name="_____wng1">#REF!</definedName>
    <definedName name="_____wng2">#REF!</definedName>
    <definedName name="_____wng3">#REF!</definedName>
    <definedName name="_____wng4">#REF!</definedName>
    <definedName name="_____wng5">#REF!</definedName>
    <definedName name="_____wng6">#REF!</definedName>
    <definedName name="_____wng7">#REF!</definedName>
    <definedName name="_____xlnm._FilterDatabase">#N/A</definedName>
    <definedName name="_____xlnm.Print_Area">#REF!</definedName>
    <definedName name="_____xlnm.Print_Area_1">#REF!</definedName>
    <definedName name="_____xlnm.Print_Area_2">#REF!</definedName>
    <definedName name="_____xlnm.Print_Area_8">([106]lime!$A$1:$H$60,[106]lime!$A$63:$H$91,[106]lime!$A$95:$H$110,[106]lime!$A$116:$H$139,[106]lime!$A$143:$H$212)</definedName>
    <definedName name="_____xlnm.Print_Titles_4">('[102]GSB (Plant MM)'!$A:$E,'[102]GSB (Plant MM)'!$37:$39)</definedName>
    <definedName name="_____xlnm.Print_Titles_5">('[102]GSB (2%cement)'!$A:$E,'[102]GSB (2%cement)'!$33:$35)</definedName>
    <definedName name="____A1">#REF!</definedName>
    <definedName name="____A165536">#REF!</definedName>
    <definedName name="____a3">#N/A</definedName>
    <definedName name="____A655600">#REF!</definedName>
    <definedName name="____aa250408">[22]JRY!#REF!</definedName>
    <definedName name="____amt1">#REF!</definedName>
    <definedName name="____amt10">#REF!</definedName>
    <definedName name="____amt11">#REF!</definedName>
    <definedName name="____amt12">#REF!</definedName>
    <definedName name="____amt13">#REF!</definedName>
    <definedName name="____amt14">'[91]anlaysis for 1 km'!#REF!</definedName>
    <definedName name="____amt2">#REF!</definedName>
    <definedName name="____amt3">#REF!</definedName>
    <definedName name="____amt4">#REF!</definedName>
    <definedName name="____amt5">#REF!</definedName>
    <definedName name="____amt6">#REF!</definedName>
    <definedName name="____amt7">#REF!</definedName>
    <definedName name="____amt8">#REF!</definedName>
    <definedName name="____amt9">#REF!</definedName>
    <definedName name="____Ans1">'[16]Plant &amp;  Machinery'!$G$10</definedName>
    <definedName name="____ans2">[83]HPCul1000!#REF!</definedName>
    <definedName name="____att2">#N/A</definedName>
    <definedName name="____BLK1">#REF!</definedName>
    <definedName name="____BLK2">[52]BLK2!$1:$1048576</definedName>
    <definedName name="____BLK3">[52]BLK3!$1:$1048576</definedName>
    <definedName name="____can430">40.73</definedName>
    <definedName name="____can435">43.3</definedName>
    <definedName name="____chr1">[39]AOR!#REF!</definedName>
    <definedName name="____crt1">[119]Basic!$C$84</definedName>
    <definedName name="____crt2">[119]Basic!$C$85</definedName>
    <definedName name="____crt3">[119]Basic!$C$86</definedName>
    <definedName name="____crt4">[119]Basic!$C$87</definedName>
    <definedName name="____crt5">#REF!</definedName>
    <definedName name="____crt50">#REF!</definedName>
    <definedName name="____crt6">#REF!</definedName>
    <definedName name="____crt7">#REF!</definedName>
    <definedName name="____dim4">#REF!</definedName>
    <definedName name="____dyo1">#REF!</definedName>
    <definedName name="____dyo2">#REF!</definedName>
    <definedName name="____fff55">'[103]Plant &amp;  Machinery'!$G$11</definedName>
    <definedName name="____fff6">[103]Material!$D$50</definedName>
    <definedName name="____FIT1">#REF!</definedName>
    <definedName name="____FIT2">#REF!</definedName>
    <definedName name="____HAD1">#REF!</definedName>
    <definedName name="____HMP75">[92]Basic!$C$81</definedName>
    <definedName name="____ird1">#REF!</definedName>
    <definedName name="____ird2">#REF!</definedName>
    <definedName name="____ird3">#REF!</definedName>
    <definedName name="____ird4">#REF!</definedName>
    <definedName name="____itm1">[93]DOM!#REF!</definedName>
    <definedName name="____itm2">[93]DOM!#REF!</definedName>
    <definedName name="____itm3">[93]DOM!$B$7</definedName>
    <definedName name="____itm4">[93]DOM!$B$9</definedName>
    <definedName name="____itm5">[93]DOM!$B$11</definedName>
    <definedName name="____itm6">[93]DOM!$B$13</definedName>
    <definedName name="____itm7">[93]DOM!$B$15</definedName>
    <definedName name="____itm8">[93]DOM!#REF!</definedName>
    <definedName name="____jry2">#REF!</definedName>
    <definedName name="____jry3">[22]JRY!#REF!</definedName>
    <definedName name="____km1">[91]BOQ!#REF!</definedName>
    <definedName name="____km10">[93]summ!$D$85</definedName>
    <definedName name="____km11">[93]summ!$D$86</definedName>
    <definedName name="____km12">[93]summ!$D$87</definedName>
    <definedName name="____km13">[93]summ!$D$88</definedName>
    <definedName name="____km14">[93]summ!$D$89</definedName>
    <definedName name="____km15">[93]summ!$D$90</definedName>
    <definedName name="____km16">[93]summ!$D$91</definedName>
    <definedName name="____km17">[93]summ!$D$92</definedName>
    <definedName name="____km18">[93]summ!$D$93</definedName>
    <definedName name="____km19">[93]summ!$D$94</definedName>
    <definedName name="____km2">[94]BOQ!#REF!</definedName>
    <definedName name="____km20">[93]summ!$D$95</definedName>
    <definedName name="____km21">[93]summ!$D$96</definedName>
    <definedName name="____km22">[93]summ!$D$97</definedName>
    <definedName name="____km23">[93]summ!$D$98</definedName>
    <definedName name="____km24">[93]summ!$D$99</definedName>
    <definedName name="____km25">[93]summ!$D$100</definedName>
    <definedName name="____km26">[93]summ!$D$101</definedName>
    <definedName name="____km27">[93]summ!$D$102</definedName>
    <definedName name="____km28">[93]summ!$D$103</definedName>
    <definedName name="____km29">[93]summ!$D$104</definedName>
    <definedName name="____km3">[94]BOQ!#REF!</definedName>
    <definedName name="____km30">[93]summ!$D$105</definedName>
    <definedName name="____km31">[93]summ!$D$107</definedName>
    <definedName name="____km32">[93]summ!$D$108</definedName>
    <definedName name="____km33">[93]summ!$D$109</definedName>
    <definedName name="____km34">[93]summ!$D$110</definedName>
    <definedName name="____km35">[93]summ!$D$111</definedName>
    <definedName name="____km4">[94]BOQ!#REF!</definedName>
    <definedName name="____km5">[94]BOQ!#REF!</definedName>
    <definedName name="____km6">[94]BOQ!#REF!</definedName>
    <definedName name="____km7">[94]BOQ!#REF!</definedName>
    <definedName name="____km8">[94]BOQ!#REF!</definedName>
    <definedName name="____km9">[93]summ!$D$84</definedName>
    <definedName name="____m4031">#REF!</definedName>
    <definedName name="____MGP1" localSheetId="0">[120]RMR!$L$7</definedName>
    <definedName name="____MGP1">[121]RMR!$L$7</definedName>
    <definedName name="____MGP11" localSheetId="0">[113]RMR!$L$27</definedName>
    <definedName name="____MGP11">[114]RMR!$L$27</definedName>
    <definedName name="____MGP13" localSheetId="0">[120]RMR!$L$23</definedName>
    <definedName name="____MGP13">[121]RMR!$L$23</definedName>
    <definedName name="____MGP16" localSheetId="0">[120]RMR!$L$21</definedName>
    <definedName name="____MGP16">[121]RMR!$L$21</definedName>
    <definedName name="____MGP2" localSheetId="0">[120]RMR!$L$9</definedName>
    <definedName name="____MGP2">[121]RMR!$L$9</definedName>
    <definedName name="____MGP3" localSheetId="0">[113]RMR!$L$11</definedName>
    <definedName name="____MGP3">[114]RMR!$L$11</definedName>
    <definedName name="____MGP40" localSheetId="0">[120]RMR!$L$13</definedName>
    <definedName name="____MGP40">[121]RMR!$L$13</definedName>
    <definedName name="____MGP6" localSheetId="0">[120]RMR!$L$25</definedName>
    <definedName name="____MGP6">[121]RMR!$L$25</definedName>
    <definedName name="____mi2">#REF!</definedName>
    <definedName name="____mnt1">#REF!</definedName>
    <definedName name="____mnt2">#REF!</definedName>
    <definedName name="____mnt3">#REF!</definedName>
    <definedName name="____mnt4">#REF!</definedName>
    <definedName name="____mnt5">#REF!</definedName>
    <definedName name="____MPF1">[116]A.O.R.!#REF!</definedName>
    <definedName name="____MPF2">#N/A</definedName>
    <definedName name="____MPF3">[116]A.O.R.!#REF!</definedName>
    <definedName name="____MS2">#N/A</definedName>
    <definedName name="____NP31000">#REF!</definedName>
    <definedName name="____NP3450">#REF!</definedName>
    <definedName name="____pd1">[122]AOR!#REF!</definedName>
    <definedName name="____pd2">[122]AOR!#REF!</definedName>
    <definedName name="____po20">[23]AMBD!#REF!</definedName>
    <definedName name="____pro1">[22]HANDPUMP!#REF!</definedName>
    <definedName name="____pro2">[22]HANDPUMP!#REF!</definedName>
    <definedName name="____pro3">[22]HANDPUMP!#REF!</definedName>
    <definedName name="____pro4">[22]HANDPUMP!#REF!</definedName>
    <definedName name="____pro5">#REF!</definedName>
    <definedName name="____qty1">[93]DOM!#REF!</definedName>
    <definedName name="____qty2">[93]DOM!#REF!</definedName>
    <definedName name="____qty3">[93]DOM!#REF!</definedName>
    <definedName name="____qty4">[93]DOM!$H$10</definedName>
    <definedName name="____qty5">[93]DOM!$H$12</definedName>
    <definedName name="____qty6">[93]DOM!#REF!</definedName>
    <definedName name="____qty7">[93]DOM!#REF!</definedName>
    <definedName name="____RAJ1">[105]Labour!$D$8</definedName>
    <definedName name="____rat1121">'[88] RMR'!#REF!</definedName>
    <definedName name="____rat1321">'[88] RMR'!$N$24</definedName>
    <definedName name="____rim4">#REF!</definedName>
    <definedName name="____RMR5">'[123]Plant &amp;  Machinery'!$G$45</definedName>
    <definedName name="____RMR6">[117]Material!$D$92</definedName>
    <definedName name="____rt112">'[88] RMR'!$Q$20</definedName>
    <definedName name="____rt13">[96]RMR!$S$22</definedName>
    <definedName name="____rt132">'[88] RMR'!$Q$18</definedName>
    <definedName name="____rt19">[96]RMR!$S$20</definedName>
    <definedName name="____rt2">'[110] RMR'!$P$20</definedName>
    <definedName name="____rt2550">'[88] RMR'!$Q$12</definedName>
    <definedName name="____rt4563">'[88] RMR'!$Q$10</definedName>
    <definedName name="____rt53">[96]RMR!$S$18</definedName>
    <definedName name="____rt5322">#REF!</definedName>
    <definedName name="____rt6">[47]RMR!$S$22</definedName>
    <definedName name="____rt6345">#REF!</definedName>
    <definedName name="____rtG2">'[88] F8-NDB'!$G$122</definedName>
    <definedName name="____rtG3">'[88] F8-NDB'!#REF!</definedName>
    <definedName name="____rtM15">'[88] Rtanal'!#REF!</definedName>
    <definedName name="____rtM20">#REF!</definedName>
    <definedName name="____rtP1">#REF!</definedName>
    <definedName name="____sak1">[22]JRY!#REF!</definedName>
    <definedName name="____sak2">[22]JRY!#REF!</definedName>
    <definedName name="____SBD6982">'[124] RMR'!#REF!</definedName>
    <definedName name="____sep05">#REF!</definedName>
    <definedName name="____skk1">[22]JRY!#REF!</definedName>
    <definedName name="____skk1212">[22]JRY!#REF!</definedName>
    <definedName name="____skk2">[22]JRY!#REF!</definedName>
    <definedName name="____skk3">[22]JRY!#REF!</definedName>
    <definedName name="____ssb4563">#REF!</definedName>
    <definedName name="____ST10">#REF!</definedName>
    <definedName name="____ST11">#REF!</definedName>
    <definedName name="____ST7">#REF!</definedName>
    <definedName name="____ST8">#REF!</definedName>
    <definedName name="____ST9">#REF!</definedName>
    <definedName name="____SUM1">#REF!</definedName>
    <definedName name="____TB2" localSheetId="0">'[57]SPT vs PHI'!$B$2:$C$65</definedName>
    <definedName name="____TB2">'[58]SPT vs PHI'!$B$2:$C$65</definedName>
    <definedName name="____tea1">#REF!</definedName>
    <definedName name="____tem1">#N/A</definedName>
    <definedName name="____tf1">[116]A.O.R.!$J$140</definedName>
    <definedName name="____tf2">[116]A.O.R.!$J$142</definedName>
    <definedName name="____tf3">[116]A.O.R.!$J$148</definedName>
    <definedName name="____tf4">[116]A.O.R.!$J$150</definedName>
    <definedName name="____tfd1">[116]A.O.R.!$L$141</definedName>
    <definedName name="____tfd2">[116]A.O.R.!$L$143</definedName>
    <definedName name="____tfd3">[116]A.O.R.!$L$147</definedName>
    <definedName name="____tfd4">[116]A.O.R.!$L$149</definedName>
    <definedName name="____tr1">[116]A.O.R.!$C$140</definedName>
    <definedName name="____tr2">[116]A.O.R.!$C$142</definedName>
    <definedName name="____tr3">[116]A.O.R.!$C$150</definedName>
    <definedName name="____trd1">[116]A.O.R.!$B$140</definedName>
    <definedName name="____trd2">[116]A.O.R.!$B$142</definedName>
    <definedName name="____trd3">[116]A.O.R.!$B$148</definedName>
    <definedName name="____try1">#REF!</definedName>
    <definedName name="____tsb2550">[88]BasicRatesRd!$C$35</definedName>
    <definedName name="____tsb4563">[88]BasicRatesRd!$C$34</definedName>
    <definedName name="____tsb4590">[88]BasicRatesRd!$C$33</definedName>
    <definedName name="____unt1">[93]DOM!#REF!</definedName>
    <definedName name="____unt2">[93]DOM!#REF!</definedName>
    <definedName name="____unt3">[93]DOM!#REF!</definedName>
    <definedName name="____unt4">[93]DOM!$I$10</definedName>
    <definedName name="____unt5">[93]DOM!$I$12</definedName>
    <definedName name="____unt6">[93]DOM!#REF!</definedName>
    <definedName name="____unt7">[93]DOM!#REF!</definedName>
    <definedName name="____vg10">#REF!</definedName>
    <definedName name="____wbm1">#REF!</definedName>
    <definedName name="____wbm2">#REF!</definedName>
    <definedName name="____wbm3">#REF!</definedName>
    <definedName name="____wnb1">#REF!</definedName>
    <definedName name="____wnb7">#REF!</definedName>
    <definedName name="____wng1">#REF!</definedName>
    <definedName name="____wng2">#REF!</definedName>
    <definedName name="____wng3">#REF!</definedName>
    <definedName name="____wng4">#REF!</definedName>
    <definedName name="____wng5">#REF!</definedName>
    <definedName name="____wng6">#REF!</definedName>
    <definedName name="____wng7">#REF!</definedName>
    <definedName name="____xlnm._FilterDatabase">#N/A</definedName>
    <definedName name="____xlnm.Print_Area">#REF!</definedName>
    <definedName name="____xlnm.Print_Area_1">#REF!</definedName>
    <definedName name="____xlnm.Print_Area_2">#REF!</definedName>
    <definedName name="____xlnm.Print_Area_8" localSheetId="0">([125]lime!$A$1:$H$60,[125]lime!$A$63:$H$91,[125]lime!$A$95:$H$110,[125]lime!$A$116:$H$139,[125]lime!$A$143:$H$212)</definedName>
    <definedName name="____xlnm.Print_Area_8">([126]lime!$A$1:$H$60,[126]lime!$A$63:$H$91,[126]lime!$A$95:$H$110,[126]lime!$A$116:$H$139,[126]lime!$A$143:$H$212)</definedName>
    <definedName name="____xlnm.Print_Titles_4" localSheetId="0">('[127]GSB (Plant MM)'!$A$1:$E$65536,'[127]GSB (Plant MM)'!$A$37:$IV$39)</definedName>
    <definedName name="____xlnm.Print_Titles_4">('[128]GSB (Plant MM)'!$A$1:$E$65536,'[128]GSB (Plant MM)'!$A$37:$IV$39)</definedName>
    <definedName name="____xlnm.Print_Titles_5" localSheetId="0">('[127]GSB (2%cement)'!$A$1:$E$65536,'[127]GSB (2%cement)'!$A$33:$IV$35)</definedName>
    <definedName name="____xlnm.Print_Titles_5">('[128]GSB (2%cement)'!$A$1:$E$65536,'[128]GSB (2%cement)'!$A$33:$IV$35)</definedName>
    <definedName name="___A1">#REF!</definedName>
    <definedName name="___A165536">#REF!</definedName>
    <definedName name="___a3">#N/A</definedName>
    <definedName name="___A655600">[116]A.O.R.!#REF!</definedName>
    <definedName name="___aa250408">[22]JRY!#REF!</definedName>
    <definedName name="___aaa3">[112]mdtrd1!#REF!</definedName>
    <definedName name="___amt1">#REF!</definedName>
    <definedName name="___amt10">#REF!</definedName>
    <definedName name="___amt11">#REF!</definedName>
    <definedName name="___amt12">#REF!</definedName>
    <definedName name="___amt13">#REF!</definedName>
    <definedName name="___amt14">'[91]anlaysis for 1 km'!#REF!</definedName>
    <definedName name="___amt2">#REF!</definedName>
    <definedName name="___amt3">#REF!</definedName>
    <definedName name="___amt4">#REF!</definedName>
    <definedName name="___amt5">#REF!</definedName>
    <definedName name="___amt6">#REF!</definedName>
    <definedName name="___amt7">#REF!</definedName>
    <definedName name="___amt8">#REF!</definedName>
    <definedName name="___amt9">#REF!</definedName>
    <definedName name="___Ans1">'[16]Plant &amp;  Machinery'!$G$10</definedName>
    <definedName name="___ans2">#REF!</definedName>
    <definedName name="___att2">#N/A</definedName>
    <definedName name="___BLK1">#REF!</definedName>
    <definedName name="___BLK2">[52]BLK2!$1:$1048576</definedName>
    <definedName name="___BLK3">[52]BLK3!$1:$1048576</definedName>
    <definedName name="___blo1" localSheetId="0">[112]mdtrd1!$M$6</definedName>
    <definedName name="___blo1">[129]mdtrd1!$M$6</definedName>
    <definedName name="___blo2">[112]mdtrd1!#REF!</definedName>
    <definedName name="___blo3">[112]mdtrd1!#REF!</definedName>
    <definedName name="___blo4">[112]mdtrd1!#REF!</definedName>
    <definedName name="___blo5">[112]mdtrd1!#REF!</definedName>
    <definedName name="___can430">40.73</definedName>
    <definedName name="___can435">43.3</definedName>
    <definedName name="___chr1">[116]A.O.R.!#REF!</definedName>
    <definedName name="___cnw1" localSheetId="0">[112]mdtrd1!$T$6</definedName>
    <definedName name="___cnw1">[129]mdtrd1!$T$6</definedName>
    <definedName name="___cnw2">[112]mdtrd1!#REF!</definedName>
    <definedName name="___cnw3">[112]mdtrd1!#REF!</definedName>
    <definedName name="___cnw4">[112]mdtrd1!#REF!</definedName>
    <definedName name="___cnw5">[112]mdtrd1!#REF!</definedName>
    <definedName name="___crt1">[25]Basic!$C$84</definedName>
    <definedName name="___crt2">[25]Basic!$C$85</definedName>
    <definedName name="___crt3">[25]Basic!$C$86</definedName>
    <definedName name="___crt4">[25]Basic!$C$87</definedName>
    <definedName name="___crt5">#REF!</definedName>
    <definedName name="___crt50">#REF!</definedName>
    <definedName name="___crt6">#REF!</definedName>
    <definedName name="___crt7">#REF!</definedName>
    <definedName name="___dim4" localSheetId="0">[116]A.O.R.!#REF!</definedName>
    <definedName name="___dim4">NA()</definedName>
    <definedName name="___dim4_1">NA()</definedName>
    <definedName name="___dim4_1_5">#REF!</definedName>
    <definedName name="___dim4_5">#REF!</definedName>
    <definedName name="___DSR5">[57]VARIABLE!#REF!</definedName>
    <definedName name="___dyo1">#REF!</definedName>
    <definedName name="___dyo2">#REF!</definedName>
    <definedName name="___fff55">'[103]Plant &amp;  Machinery'!$G$11</definedName>
    <definedName name="___fff6">[103]Material!$D$50</definedName>
    <definedName name="___FIT1">#REF!</definedName>
    <definedName name="___FIT2">#REF!</definedName>
    <definedName name="___hab1" localSheetId="0">[112]mdtrd1!$N$9</definedName>
    <definedName name="___hab1">[129]mdtrd1!$N$9</definedName>
    <definedName name="___hab2" localSheetId="0">[112]mdtrd1!$N$10</definedName>
    <definedName name="___hab2">[129]mdtrd1!$N$10</definedName>
    <definedName name="___hab3" localSheetId="0">[112]mdtrd1!$N$11</definedName>
    <definedName name="___hab3">[129]mdtrd1!$N$11</definedName>
    <definedName name="___hab4" localSheetId="0">[112]mdtrd1!$N$12</definedName>
    <definedName name="___hab4">[129]mdtrd1!$N$12</definedName>
    <definedName name="___hab5" localSheetId="0">[112]mdtrd1!$N$13</definedName>
    <definedName name="___hab5">[129]mdtrd1!$N$13</definedName>
    <definedName name="___HAD1">#REF!</definedName>
    <definedName name="___HMP75">[92]Basic!$C$81</definedName>
    <definedName name="___ird1">#REF!</definedName>
    <definedName name="___ird2">#REF!</definedName>
    <definedName name="___ird3">#REF!</definedName>
    <definedName name="___ird4">#REF!</definedName>
    <definedName name="___itm1">[93]DOM!#REF!</definedName>
    <definedName name="___itm2">[93]DOM!#REF!</definedName>
    <definedName name="___itm3">[93]DOM!$B$7</definedName>
    <definedName name="___itm4">[93]DOM!$B$9</definedName>
    <definedName name="___itm5">[93]DOM!$B$11</definedName>
    <definedName name="___itm6">[93]DOM!$B$13</definedName>
    <definedName name="___itm7">[93]DOM!$B$15</definedName>
    <definedName name="___itm8">[93]DOM!#REF!</definedName>
    <definedName name="___jry2">#REF!</definedName>
    <definedName name="___jry3">[22]JRY!#REF!</definedName>
    <definedName name="___km1">[91]BOQ!#REF!</definedName>
    <definedName name="___km10">[93]summ!$D$85</definedName>
    <definedName name="___km11">[93]summ!$D$86</definedName>
    <definedName name="___km12">[93]summ!$D$87</definedName>
    <definedName name="___km13">[93]summ!$D$88</definedName>
    <definedName name="___km14">[93]summ!$D$89</definedName>
    <definedName name="___km15">[93]summ!$D$90</definedName>
    <definedName name="___km16">[93]summ!$D$91</definedName>
    <definedName name="___km17">[93]summ!$D$92</definedName>
    <definedName name="___km18">[93]summ!$D$93</definedName>
    <definedName name="___km19">[93]summ!$D$94</definedName>
    <definedName name="___km2">[94]BOQ!#REF!</definedName>
    <definedName name="___km20">[93]summ!$D$95</definedName>
    <definedName name="___km21">[93]summ!$D$96</definedName>
    <definedName name="___km22">[93]summ!$D$97</definedName>
    <definedName name="___km23">[93]summ!$D$98</definedName>
    <definedName name="___km24">[93]summ!$D$99</definedName>
    <definedName name="___km25">[93]summ!$D$100</definedName>
    <definedName name="___km26">[93]summ!$D$101</definedName>
    <definedName name="___km27">[93]summ!$D$102</definedName>
    <definedName name="___km28">[93]summ!$D$103</definedName>
    <definedName name="___km29">[93]summ!$D$104</definedName>
    <definedName name="___km3">[94]BOQ!#REF!</definedName>
    <definedName name="___km30">[93]summ!$D$105</definedName>
    <definedName name="___km31">[93]summ!$D$107</definedName>
    <definedName name="___km32">[93]summ!$D$108</definedName>
    <definedName name="___km33">[93]summ!$D$109</definedName>
    <definedName name="___km34">[93]summ!$D$110</definedName>
    <definedName name="___km35">[93]summ!$D$111</definedName>
    <definedName name="___km4">[94]BOQ!#REF!</definedName>
    <definedName name="___km5">[94]BOQ!#REF!</definedName>
    <definedName name="___km6">[94]BOQ!#REF!</definedName>
    <definedName name="___km7">[94]BOQ!#REF!</definedName>
    <definedName name="___km8">[94]BOQ!#REF!</definedName>
    <definedName name="___km9">[93]summ!$D$84</definedName>
    <definedName name="___len1" localSheetId="0">[112]mdtrd1!$S$6</definedName>
    <definedName name="___len1">[129]mdtrd1!$S$6</definedName>
    <definedName name="___len2">[112]mdtrd1!#REF!</definedName>
    <definedName name="___len3">[112]mdtrd1!#REF!</definedName>
    <definedName name="___len4">[112]mdtrd1!#REF!</definedName>
    <definedName name="___len5">[112]mdtrd1!#REF!</definedName>
    <definedName name="___m4031">#REF!</definedName>
    <definedName name="___m4031_1">"#REF!"</definedName>
    <definedName name="___MGP1">[130]RMR!$L$7</definedName>
    <definedName name="___MGP11">[113]RMR!$L$27</definedName>
    <definedName name="___MGP13">[130]RMR!$L$23</definedName>
    <definedName name="___MGP16">[130]RMR!$L$21</definedName>
    <definedName name="___MGP2">[130]RMR!$L$9</definedName>
    <definedName name="___MGP3">[113]RMR!$L$11</definedName>
    <definedName name="___MGP40">[130]RMR!$L$13</definedName>
    <definedName name="___MGP6">[130]RMR!$L$25</definedName>
    <definedName name="___mi2">#REF!</definedName>
    <definedName name="___mnt1">#REF!</definedName>
    <definedName name="___mnt2">#REF!</definedName>
    <definedName name="___mnt3">#REF!</definedName>
    <definedName name="___mnt4">#REF!</definedName>
    <definedName name="___mnt5">#REF!</definedName>
    <definedName name="___MPF1">[122]AOR!#REF!</definedName>
    <definedName name="___MPF2">[122]AOR!$B$5</definedName>
    <definedName name="___MPF3">[122]AOR!#REF!</definedName>
    <definedName name="___MS2">#N/A</definedName>
    <definedName name="___ms57">[131]Sheet1!$I$60</definedName>
    <definedName name="___ms58">[131]Sheet1!$I$61</definedName>
    <definedName name="___NP31000">#REF!</definedName>
    <definedName name="___NP3450">#REF!</definedName>
    <definedName name="___pd1">[122]AOR!#REF!</definedName>
    <definedName name="___pd2">[122]AOR!#REF!</definedName>
    <definedName name="___po20">[23]AMBD!#REF!</definedName>
    <definedName name="___pop1" localSheetId="0">[112]mdtrd1!$S$9</definedName>
    <definedName name="___pop1">[129]mdtrd1!$S$9</definedName>
    <definedName name="___pop2" localSheetId="0">[112]mdtrd1!$S$10</definedName>
    <definedName name="___pop2">[129]mdtrd1!$S$10</definedName>
    <definedName name="___pop3" localSheetId="0">[112]mdtrd1!$S$11</definedName>
    <definedName name="___pop3">[129]mdtrd1!$S$11</definedName>
    <definedName name="___pop4" localSheetId="0">[112]mdtrd1!$S$12</definedName>
    <definedName name="___pop4">[129]mdtrd1!$S$12</definedName>
    <definedName name="___pro1">[22]HANDPUMP!#REF!</definedName>
    <definedName name="___pro2">[22]HANDPUMP!#REF!</definedName>
    <definedName name="___pro3">[22]HANDPUMP!#REF!</definedName>
    <definedName name="___pro4">[22]HANDPUMP!#REF!</definedName>
    <definedName name="___pro5">#REF!</definedName>
    <definedName name="___qty1">[93]DOM!#REF!</definedName>
    <definedName name="___qty2">[93]DOM!#REF!</definedName>
    <definedName name="___qty3">[93]DOM!#REF!</definedName>
    <definedName name="___qty4">[93]DOM!$H$10</definedName>
    <definedName name="___qty5">[93]DOM!$H$12</definedName>
    <definedName name="___qty6">[93]DOM!#REF!</definedName>
    <definedName name="___qty7">[93]DOM!#REF!</definedName>
    <definedName name="___RAJ1">[132]Labour!$D$8</definedName>
    <definedName name="___rat1121">'[88] RMR'!#REF!</definedName>
    <definedName name="___rat1321">'[88] RMR'!$N$24</definedName>
    <definedName name="___rd1" localSheetId="0">[112]mdtrd1!$E$6</definedName>
    <definedName name="___rd1">[129]mdtrd1!$E$6</definedName>
    <definedName name="___rd2">[112]mdtrd1!#REF!</definedName>
    <definedName name="___rd3">[112]mdtrd1!#REF!</definedName>
    <definedName name="___rd4">[112]mdtrd1!#REF!</definedName>
    <definedName name="___rd5">[112]mdtrd1!#REF!</definedName>
    <definedName name="___rim4">[116]A.O.R.!#REF!</definedName>
    <definedName name="___rm4">NA()</definedName>
    <definedName name="___rm4_1">NA()</definedName>
    <definedName name="___rm4_1_5">#REF!</definedName>
    <definedName name="___rm4_5">#REF!</definedName>
    <definedName name="___RMR5">'[99]Plant &amp;  Machinery'!$G$45</definedName>
    <definedName name="___RMR6">[117]Material!$D$92</definedName>
    <definedName name="___rt112">#REF!</definedName>
    <definedName name="___rt13">[96]RMR!$S$22</definedName>
    <definedName name="___rt132">'[88] RMR'!$Q$18</definedName>
    <definedName name="___rt19">[96]RMR!$S$20</definedName>
    <definedName name="___rt2">'[110] RMR'!$P$20</definedName>
    <definedName name="___rt2550">'[88] RMR'!$Q$12</definedName>
    <definedName name="___rt4563">#REF!</definedName>
    <definedName name="___rt53">[96]RMR!$S$18</definedName>
    <definedName name="___rt5322">#REF!</definedName>
    <definedName name="___rt6">[47]RMR!$S$22</definedName>
    <definedName name="___rt6345">#REF!</definedName>
    <definedName name="___rtG2">'[88] F8-NDB'!$G$122</definedName>
    <definedName name="___rtG3">'[88] F8-NDB'!#REF!</definedName>
    <definedName name="___rtM15">'[88] Rtanal'!#REF!</definedName>
    <definedName name="___rtM20">#REF!</definedName>
    <definedName name="___rtP1">#REF!</definedName>
    <definedName name="___sak1">[22]JRY!#REF!</definedName>
    <definedName name="___sak2">[22]JRY!#REF!</definedName>
    <definedName name="___sb20">[118]RMR!$P$15</definedName>
    <definedName name="___sb4563" localSheetId="0">[112]RMR!$P$11</definedName>
    <definedName name="___sb4563">[129]RMR!$P$11</definedName>
    <definedName name="___skk1">[22]JRY!#REF!</definedName>
    <definedName name="___skk1212">[22]JRY!#REF!</definedName>
    <definedName name="___skk2">[22]JRY!#REF!</definedName>
    <definedName name="___skk3">[22]JRY!#REF!</definedName>
    <definedName name="___ss1" localSheetId="0">'[112]Ana.-Bitu.'!$N$47</definedName>
    <definedName name="___ss1">'[129]Ana.-Bitu.'!$N$47</definedName>
    <definedName name="___ssb4563">#REF!</definedName>
    <definedName name="___ST10">#REF!</definedName>
    <definedName name="___ST11">#REF!</definedName>
    <definedName name="___ST7">#REF!</definedName>
    <definedName name="___ST8">#REF!</definedName>
    <definedName name="___ST9">#REF!</definedName>
    <definedName name="___SUM1">'[133]AoR Finishing'!$G$30</definedName>
    <definedName name="___TB2" localSheetId="0">'[57]SPT vs PHI'!$B$2:$C$65</definedName>
    <definedName name="___TB2">'[58]SPT vs PHI'!$B$2:$C$65</definedName>
    <definedName name="___tea1">[116]A.O.R.!#REF!</definedName>
    <definedName name="___teh2">[112]mdtrd1!#REF!</definedName>
    <definedName name="___teh3">[112]mdtrd1!#REF!</definedName>
    <definedName name="___teh4">[112]mdtrd1!#REF!</definedName>
    <definedName name="___teh5">[112]mdtrd1!#REF!</definedName>
    <definedName name="___tem1">#N/A</definedName>
    <definedName name="___tf1">[116]A.O.R.!$J$140</definedName>
    <definedName name="___tf2">[116]A.O.R.!$J$142</definedName>
    <definedName name="___tf3">[116]A.O.R.!$J$148</definedName>
    <definedName name="___tf4">[116]A.O.R.!$J$150</definedName>
    <definedName name="___tfd1">[116]A.O.R.!$L$141</definedName>
    <definedName name="___tfd2">[116]A.O.R.!$L$143</definedName>
    <definedName name="___tfd3">[116]A.O.R.!$L$147</definedName>
    <definedName name="___tfd4">[116]A.O.R.!$L$149</definedName>
    <definedName name="___tr1">[116]A.O.R.!$C$140</definedName>
    <definedName name="___tr2">[116]A.O.R.!$C$142</definedName>
    <definedName name="___tr3">[116]A.O.R.!$C$150</definedName>
    <definedName name="___trd1">[116]A.O.R.!$B$140</definedName>
    <definedName name="___trd2">[116]A.O.R.!$B$142</definedName>
    <definedName name="___trd3">[116]A.O.R.!$B$148</definedName>
    <definedName name="___try1">#REF!</definedName>
    <definedName name="___tsb2550">[88]BasicRatesRd!$C$35</definedName>
    <definedName name="___tsb4563">[88]BasicRatesRd!$C$34</definedName>
    <definedName name="___tsb4590">[88]BasicRatesRd!$C$33</definedName>
    <definedName name="___unt1">[93]DOM!#REF!</definedName>
    <definedName name="___unt2">[93]DOM!#REF!</definedName>
    <definedName name="___unt3">[93]DOM!#REF!</definedName>
    <definedName name="___unt4">[93]DOM!$I$10</definedName>
    <definedName name="___unt5">[93]DOM!$I$12</definedName>
    <definedName name="___unt6">[93]DOM!#REF!</definedName>
    <definedName name="___unt7">[93]DOM!#REF!</definedName>
    <definedName name="___vg10">#REF!</definedName>
    <definedName name="___wbm1">#REF!</definedName>
    <definedName name="___wbm2">#REF!</definedName>
    <definedName name="___wbm3">#REF!</definedName>
    <definedName name="___wnb1">#REF!</definedName>
    <definedName name="___wnb7">#REF!</definedName>
    <definedName name="___wng1">#REF!</definedName>
    <definedName name="___wng2">#REF!</definedName>
    <definedName name="___wng3">#REF!</definedName>
    <definedName name="___wng4">#REF!</definedName>
    <definedName name="___wng5">#REF!</definedName>
    <definedName name="___wng6">#REF!</definedName>
    <definedName name="___wng7">#REF!</definedName>
    <definedName name="___xlnm._FilterDatabase">#N/A</definedName>
    <definedName name="___xlnm.Database">"#REF!"</definedName>
    <definedName name="___xlnm.Database_1">"#REF!"</definedName>
    <definedName name="___xlnm.Print_Area">#REF!</definedName>
    <definedName name="___xlnm.Print_Area_1" localSheetId="0">#REF!</definedName>
    <definedName name="___xlnm.Print_Area_1">#REF!</definedName>
    <definedName name="___xlnm.Print_Area_2">#REF!</definedName>
    <definedName name="___xlnm.Print_Area_8" localSheetId="0">([134]lime!$A$1:$H$60,[134]lime!$A$63:$H$91,[134]lime!$A$95:$H$110,[134]lime!$A$116:$H$139,[134]lime!$A$143:$H$212)</definedName>
    <definedName name="___xlnm.Print_Area_8">([135]lime!$A$1:$H$60,[135]lime!$A$63:$H$91,[135]lime!$A$95:$H$110,[135]lime!$A$116:$H$139,[135]lime!$A$143:$H$212)</definedName>
    <definedName name="___xlnm.Print_Titles_4" localSheetId="0">(#REF!,#REF!)</definedName>
    <definedName name="___xlnm.Print_Titles_4">(#REF!,#REF!)</definedName>
    <definedName name="___xlnm.Print_Titles_5" localSheetId="0">(#REF!,#REF!)</definedName>
    <definedName name="___xlnm.Print_Titles_5">(#REF!,#REF!)</definedName>
    <definedName name="___xlnm.Recorder">"#REF!"</definedName>
    <definedName name="___xlnm.Recorder_1">"#REF!"</definedName>
    <definedName name="__123Graph_A" localSheetId="0" hidden="1">'[136]1'!$D$20:$D$31</definedName>
    <definedName name="__123Graph_A" hidden="1">'[137]1'!$D$20:$D$31</definedName>
    <definedName name="__123Graph_ACURVE" localSheetId="0" hidden="1">'[136]1'!$D$20:$D$31</definedName>
    <definedName name="__123Graph_ACURVE" hidden="1">'[137]1'!$D$20:$D$31</definedName>
    <definedName name="__123Graph_APAY" localSheetId="0" hidden="1">'[136]1'!$I$20:$I$46</definedName>
    <definedName name="__123Graph_APAY" hidden="1">'[137]1'!$I$20:$I$46</definedName>
    <definedName name="__123Graph_B" localSheetId="0" hidden="1">'[138]Rate Analysis'!#REF!</definedName>
    <definedName name="__123Graph_B" hidden="1">'[136]Rate Analysis'!#REF!</definedName>
    <definedName name="__123Graph_C" localSheetId="0" hidden="1">'[138]Rate Analysis'!#REF!</definedName>
    <definedName name="__123Graph_C" hidden="1">'[136]Rate Analysis'!#REF!</definedName>
    <definedName name="__123Graph_D">#REF!</definedName>
    <definedName name="__123Graph_E" localSheetId="0" hidden="1">'[138]Rate Analysis'!#REF!</definedName>
    <definedName name="__123Graph_E" hidden="1">'[136]Rate Analysis'!#REF!</definedName>
    <definedName name="__123Graph_F" localSheetId="0" hidden="1">'[138]Rate Analysis'!#REF!</definedName>
    <definedName name="__123Graph_F" hidden="1">'[136]Rate Analysis'!#REF!</definedName>
    <definedName name="__123Graph_X" localSheetId="0" hidden="1">'[136]1'!$B$20:$B$31</definedName>
    <definedName name="__123Graph_X" hidden="1">'[137]1'!$B$20:$B$31</definedName>
    <definedName name="__123Graph_XCURVE" localSheetId="0" hidden="1">'[136]1'!$B$20:$B$31</definedName>
    <definedName name="__123Graph_XCURVE" hidden="1">'[137]1'!$B$20:$B$31</definedName>
    <definedName name="__123Graph_XPAY" localSheetId="0" hidden="1">'[136]1'!$B$20:$B$46</definedName>
    <definedName name="__123Graph_XPAY" hidden="1">'[137]1'!$B$20:$B$46</definedName>
    <definedName name="__1Excel_BuiltIn_Print_Area_4">NA()</definedName>
    <definedName name="__2Excel_BuiltIn_Print_Area_3_1_1_1_1_1_1_1">NA()</definedName>
    <definedName name="__5">#REF!</definedName>
    <definedName name="__A1">#REF!</definedName>
    <definedName name="__A165536">#REF!</definedName>
    <definedName name="__a3">#N/A</definedName>
    <definedName name="__A655600">[122]AOR!#REF!</definedName>
    <definedName name="__aa250408">[22]JRY!#REF!</definedName>
    <definedName name="__aaa3">[112]mdtrd1!#REF!</definedName>
    <definedName name="__amt1">#REF!</definedName>
    <definedName name="__amt10">#REF!</definedName>
    <definedName name="__amt11">#REF!</definedName>
    <definedName name="__amt12">#REF!</definedName>
    <definedName name="__amt13">#REF!</definedName>
    <definedName name="__amt14">'[91]anlaysis for 1 km'!#REF!</definedName>
    <definedName name="__amt2">#REF!</definedName>
    <definedName name="__amt3">#REF!</definedName>
    <definedName name="__amt4">#REF!</definedName>
    <definedName name="__amt5">#REF!</definedName>
    <definedName name="__amt6">#REF!</definedName>
    <definedName name="__amt7">#REF!</definedName>
    <definedName name="__amt8">#REF!</definedName>
    <definedName name="__amt9">#REF!</definedName>
    <definedName name="__Ans1">'[16]Plant &amp;  Machinery'!$G$10</definedName>
    <definedName name="__ans2">[139]HPCul1000!#REF!</definedName>
    <definedName name="__aoc1">'[138]01'!$H$43</definedName>
    <definedName name="__aoc10">#N/A</definedName>
    <definedName name="__aoc11">#REF!</definedName>
    <definedName name="__aoc2">'[138]02'!$H$24</definedName>
    <definedName name="__aoc3">'[138]03'!$H$21</definedName>
    <definedName name="__aoc4">'[138]04'!$H$33</definedName>
    <definedName name="__aoc7">#REF!</definedName>
    <definedName name="__aoc8">#REF!</definedName>
    <definedName name="__aoc9">#REF!</definedName>
    <definedName name="__att2">#N/A</definedName>
    <definedName name="__bab2" localSheetId="0" hidden="1">#REF!</definedName>
    <definedName name="__bab2" hidden="1">#REF!</definedName>
    <definedName name="__BLK1">#REF!</definedName>
    <definedName name="__BLK2">[52]BLK2!$1:$1048576</definedName>
    <definedName name="__BLK3">[52]BLK3!$1:$1048576</definedName>
    <definedName name="__blo1" localSheetId="0">[112]mdtrd1!$M$6</definedName>
    <definedName name="__blo1">[129]mdtrd1!$M$6</definedName>
    <definedName name="__blo44">[111]mdtrd1!#REF!</definedName>
    <definedName name="__can430">40.73</definedName>
    <definedName name="__can435">43.3</definedName>
    <definedName name="__chr1">[122]AOR!#REF!</definedName>
    <definedName name="__cnw1" localSheetId="0">[112]mdtrd1!$T$6</definedName>
    <definedName name="__cnw1">[129]mdtrd1!$T$6</definedName>
    <definedName name="__cnw10">[111]mdtrd1!#REF!</definedName>
    <definedName name="__crt1">[25]Basic!$C$84</definedName>
    <definedName name="__crt2">[25]Basic!$C$85</definedName>
    <definedName name="__crt3">[25]Basic!$C$86</definedName>
    <definedName name="__crt4">[25]Basic!$C$87</definedName>
    <definedName name="__crt5">#REF!</definedName>
    <definedName name="__crt50">#REF!</definedName>
    <definedName name="__crt6">#REF!</definedName>
    <definedName name="__crt7">#REF!</definedName>
    <definedName name="__dim4" localSheetId="0">[122]AOR!#REF!</definedName>
    <definedName name="__dim4">NA()</definedName>
    <definedName name="__dim4_5">#REF!</definedName>
    <definedName name="__DSR5">[57]VARIABLE!#REF!</definedName>
    <definedName name="__dyo1">#REF!</definedName>
    <definedName name="__dyo2">#REF!</definedName>
    <definedName name="__fff55">'[103]Plant &amp;  Machinery'!$G$11</definedName>
    <definedName name="__fff6">[103]Material!$D$50</definedName>
    <definedName name="__FIT1">#REF!</definedName>
    <definedName name="__FIT2">#REF!</definedName>
    <definedName name="__hab1" localSheetId="0">[112]mdtrd1!$N$9</definedName>
    <definedName name="__hab1">[129]mdtrd1!$N$9</definedName>
    <definedName name="__hab2" localSheetId="0">[112]mdtrd1!$N$10</definedName>
    <definedName name="__hab2">[129]mdtrd1!$N$10</definedName>
    <definedName name="__hab3" localSheetId="0">[112]mdtrd1!$N$11</definedName>
    <definedName name="__hab3">[129]mdtrd1!$N$11</definedName>
    <definedName name="__hab4" localSheetId="0">[112]mdtrd1!$N$12</definedName>
    <definedName name="__hab4">[129]mdtrd1!$N$12</definedName>
    <definedName name="__hab5" localSheetId="0">[112]mdtrd1!$N$13</definedName>
    <definedName name="__hab5">[129]mdtrd1!$N$13</definedName>
    <definedName name="__HAD1">#REF!</definedName>
    <definedName name="__HMP75">[92]Basic!$C$81</definedName>
    <definedName name="__ird1">#REF!</definedName>
    <definedName name="__ird2">#REF!</definedName>
    <definedName name="__ird3">#REF!</definedName>
    <definedName name="__ird4">#REF!</definedName>
    <definedName name="__itm1">[93]DOM!#REF!</definedName>
    <definedName name="__itm2">[93]DOM!#REF!</definedName>
    <definedName name="__itm3">[93]DOM!$B$7</definedName>
    <definedName name="__itm4">[93]DOM!$B$9</definedName>
    <definedName name="__itm5">[93]DOM!$B$11</definedName>
    <definedName name="__itm6">[93]DOM!$B$13</definedName>
    <definedName name="__itm7">[93]DOM!$B$15</definedName>
    <definedName name="__itm8">[93]DOM!#REF!</definedName>
    <definedName name="__IV65999">#REF!</definedName>
    <definedName name="__IV66000">#REF!</definedName>
    <definedName name="__IV69999">#REF!</definedName>
    <definedName name="__IV70000">#REF!</definedName>
    <definedName name="__IV99999">#REF!</definedName>
    <definedName name="__jry2">#REF!</definedName>
    <definedName name="__jry3">[22]JRY!#REF!</definedName>
    <definedName name="__km1">[91]BOQ!#REF!</definedName>
    <definedName name="__km10">[93]summ!$D$85</definedName>
    <definedName name="__km11">[93]summ!$D$86</definedName>
    <definedName name="__km12">[93]summ!$D$87</definedName>
    <definedName name="__km13">[93]summ!$D$88</definedName>
    <definedName name="__km14">[93]summ!$D$89</definedName>
    <definedName name="__km15">[93]summ!$D$90</definedName>
    <definedName name="__km16">[93]summ!$D$91</definedName>
    <definedName name="__km17">[93]summ!$D$92</definedName>
    <definedName name="__km18">[93]summ!$D$93</definedName>
    <definedName name="__km19">[93]summ!$D$94</definedName>
    <definedName name="__km2">[94]BOQ!#REF!</definedName>
    <definedName name="__km20">[93]summ!$D$95</definedName>
    <definedName name="__km21">[93]summ!$D$96</definedName>
    <definedName name="__km22">[93]summ!$D$97</definedName>
    <definedName name="__km23">[93]summ!$D$98</definedName>
    <definedName name="__km24">[93]summ!$D$99</definedName>
    <definedName name="__km25">[93]summ!$D$100</definedName>
    <definedName name="__km26">[93]summ!$D$101</definedName>
    <definedName name="__km27">[93]summ!$D$102</definedName>
    <definedName name="__km28">[93]summ!$D$103</definedName>
    <definedName name="__km29">[93]summ!$D$104</definedName>
    <definedName name="__km3">[94]BOQ!#REF!</definedName>
    <definedName name="__km30">[93]summ!$D$105</definedName>
    <definedName name="__km31">[93]summ!$D$107</definedName>
    <definedName name="__km32">[93]summ!$D$108</definedName>
    <definedName name="__km33">[93]summ!$D$109</definedName>
    <definedName name="__km34">[93]summ!$D$110</definedName>
    <definedName name="__km35">[93]summ!$D$111</definedName>
    <definedName name="__km4">[94]BOQ!#REF!</definedName>
    <definedName name="__km5">[94]BOQ!#REF!</definedName>
    <definedName name="__km6">[94]BOQ!#REF!</definedName>
    <definedName name="__km7">[94]BOQ!#REF!</definedName>
    <definedName name="__km8">[94]BOQ!#REF!</definedName>
    <definedName name="__km9">[93]summ!$D$84</definedName>
    <definedName name="__len1" localSheetId="0">[112]mdtrd1!$S$6</definedName>
    <definedName name="__len1">[129]mdtrd1!$S$6</definedName>
    <definedName name="__m4031">#REF!</definedName>
    <definedName name="__m4031_1">"#REF!"</definedName>
    <definedName name="__MGP1" localSheetId="0">[140]RMR!$L$7</definedName>
    <definedName name="__MGP1">[95]RMR!$L$7</definedName>
    <definedName name="__MGP11" localSheetId="0">[113]RMR!$L$27</definedName>
    <definedName name="__MGP11">[95]RMR!$L$27</definedName>
    <definedName name="__MGP13" localSheetId="0">[140]RMR!$L$23</definedName>
    <definedName name="__MGP13">[95]RMR!$L$23</definedName>
    <definedName name="__MGP16" localSheetId="0">[140]RMR!$L$21</definedName>
    <definedName name="__MGP16">[95]RMR!$L$21</definedName>
    <definedName name="__MGP2" localSheetId="0">[140]RMR!$L$9</definedName>
    <definedName name="__MGP2">[95]RMR!$L$9</definedName>
    <definedName name="__MGP3" localSheetId="0">[113]RMR!$L$11</definedName>
    <definedName name="__MGP3">[95]RMR!$L$11</definedName>
    <definedName name="__MGP40" localSheetId="0">[140]RMR!$L$13</definedName>
    <definedName name="__MGP40">[95]RMR!$L$13</definedName>
    <definedName name="__MGP6" localSheetId="0">[140]RMR!$L$25</definedName>
    <definedName name="__MGP6">[95]RMR!$L$25</definedName>
    <definedName name="__mi2">#REF!</definedName>
    <definedName name="__mnt1">#REF!</definedName>
    <definedName name="__mnt2">#REF!</definedName>
    <definedName name="__mnt3">#REF!</definedName>
    <definedName name="__mnt4">#REF!</definedName>
    <definedName name="__mnt5">#REF!</definedName>
    <definedName name="__MPF1">[122]AOR!#REF!</definedName>
    <definedName name="__MPF2">[122]AOR!$B$5</definedName>
    <definedName name="__MPF3">[122]AOR!#REF!</definedName>
    <definedName name="__ms14">[115]Sheet1!$I$17</definedName>
    <definedName name="__MS2">#REF!</definedName>
    <definedName name="__ms32">[115]Sheet1!$I$35</definedName>
    <definedName name="__NP31000">#REF!</definedName>
    <definedName name="__NP3450">#REF!</definedName>
    <definedName name="__pd1">[122]AOR!#REF!</definedName>
    <definedName name="__pd2">[122]AOR!#REF!</definedName>
    <definedName name="__po20">[23]AMBD!#REF!</definedName>
    <definedName name="__pop1" localSheetId="0">[112]mdtrd1!$S$9</definedName>
    <definedName name="__pop1">[129]mdtrd1!$S$9</definedName>
    <definedName name="__pop2" localSheetId="0">[112]mdtrd1!$S$10</definedName>
    <definedName name="__pop2">[129]mdtrd1!$S$10</definedName>
    <definedName name="__pop3" localSheetId="0">[112]mdtrd1!$S$11</definedName>
    <definedName name="__pop3">[129]mdtrd1!$S$11</definedName>
    <definedName name="__pop4" localSheetId="0">[112]mdtrd1!$S$12</definedName>
    <definedName name="__pop4">[129]mdtrd1!$S$12</definedName>
    <definedName name="__pro1">[22]HANDPUMP!#REF!</definedName>
    <definedName name="__pro2">[22]HANDPUMP!#REF!</definedName>
    <definedName name="__pro3">[22]HANDPUMP!#REF!</definedName>
    <definedName name="__pro4">[22]HANDPUMP!#REF!</definedName>
    <definedName name="__pro5">#REF!</definedName>
    <definedName name="__qty1">[93]DOM!#REF!</definedName>
    <definedName name="__qty2">[93]DOM!#REF!</definedName>
    <definedName name="__qty3">[93]DOM!#REF!</definedName>
    <definedName name="__qty4">[93]DOM!$H$10</definedName>
    <definedName name="__qty5">[93]DOM!$H$12</definedName>
    <definedName name="__qty6">[93]DOM!#REF!</definedName>
    <definedName name="__qty7">[93]DOM!#REF!</definedName>
    <definedName name="__RAJ1">[132]Labour!$D$8</definedName>
    <definedName name="__rat1121">'[88] RMR'!#REF!</definedName>
    <definedName name="__rat1321">'[88] RMR'!$N$24</definedName>
    <definedName name="__rd1" localSheetId="0">[112]mdtrd1!$E$6</definedName>
    <definedName name="__rd1">[129]mdtrd1!$E$6</definedName>
    <definedName name="__rim4">[122]AOR!#REF!</definedName>
    <definedName name="__rm4">NA()</definedName>
    <definedName name="__rm4_5">#REF!</definedName>
    <definedName name="__RMR5">'[99]Plant &amp;  Machinery'!$G$45</definedName>
    <definedName name="__RMR6">[117]Material!$D$92</definedName>
    <definedName name="__rs1">[141]Bitumen!$R$14</definedName>
    <definedName name="__rt112" localSheetId="0">'[142] RMR'!$Q$20</definedName>
    <definedName name="__rt112">'[143] RMR'!$Q$20</definedName>
    <definedName name="__rt13">[96]RMR!$S$22</definedName>
    <definedName name="__rt131">[144]RMR!$S$19</definedName>
    <definedName name="__rt132">#REF!</definedName>
    <definedName name="__rt19">[96]RMR!$S$20</definedName>
    <definedName name="__rt191">[144]RMR!$S$17</definedName>
    <definedName name="__rt2">'[110] RMR'!$P$20</definedName>
    <definedName name="__rt2550">#REF!</definedName>
    <definedName name="__rt4563" localSheetId="0">'[142] RMR'!$Q$10</definedName>
    <definedName name="__rt4563">'[143] RMR'!$Q$10</definedName>
    <definedName name="__rt53">[96]RMR!$S$18</definedName>
    <definedName name="__rt531">[144]RMR!$S$15</definedName>
    <definedName name="__rt5322">#REF!</definedName>
    <definedName name="__rt6">[47]RMR!$S$22</definedName>
    <definedName name="__rt63">[141]RMR!$S$16</definedName>
    <definedName name="__rt6345">#REF!</definedName>
    <definedName name="__rtG2">#REF!</definedName>
    <definedName name="__rtG3">#REF!</definedName>
    <definedName name="__rtM15">'[142] Rtanal'!#REF!</definedName>
    <definedName name="__rtM20">#REF!</definedName>
    <definedName name="__rtP1">#REF!</definedName>
    <definedName name="__sak1">[22]JRY!#REF!</definedName>
    <definedName name="__sak2">[22]JRY!#REF!</definedName>
    <definedName name="__sb40">[118]RMR!$P$13</definedName>
    <definedName name="__sb4563" localSheetId="0">[112]RMR!$P$11</definedName>
    <definedName name="__sb4563">[129]RMR!$P$11</definedName>
    <definedName name="__SBD6982">'[145] RMR'!#REF!</definedName>
    <definedName name="__sep05">#REF!</definedName>
    <definedName name="__sh4">'[146]Plant &amp;  Machinery'!$G$24</definedName>
    <definedName name="__skk1">[22]JRY!#REF!</definedName>
    <definedName name="__skk1212">[22]JRY!#REF!</definedName>
    <definedName name="__skk2">[22]JRY!#REF!</definedName>
    <definedName name="__skk3">[22]JRY!#REF!</definedName>
    <definedName name="__ss1" localSheetId="0">'[112]Ana.-Bitu.'!$N$47</definedName>
    <definedName name="__ss1">'[129]Ana.-Bitu.'!$N$47</definedName>
    <definedName name="__ssb4563">#REF!</definedName>
    <definedName name="__ST10">#REF!</definedName>
    <definedName name="__ST11">#REF!</definedName>
    <definedName name="__ST7">#REF!</definedName>
    <definedName name="__ST8">#REF!</definedName>
    <definedName name="__ST9">#REF!</definedName>
    <definedName name="__SUM1">'[133]AoR Finishing'!$G$30</definedName>
    <definedName name="__tea1">[122]AOR!#REF!</definedName>
    <definedName name="__tem1">#N/A</definedName>
    <definedName name="__tf1">[116]A.O.R.!$J$140</definedName>
    <definedName name="__tf2">[116]A.O.R.!$J$142</definedName>
    <definedName name="__tf3">[116]A.O.R.!$J$148</definedName>
    <definedName name="__tf4">[116]A.O.R.!$J$150</definedName>
    <definedName name="__tfd1">[116]A.O.R.!$L$141</definedName>
    <definedName name="__tfd2">[116]A.O.R.!$L$143</definedName>
    <definedName name="__tfd3">[116]A.O.R.!$L$147</definedName>
    <definedName name="__tfd4">[116]A.O.R.!$L$149</definedName>
    <definedName name="__tr1">[116]A.O.R.!$C$140</definedName>
    <definedName name="__tr2">[116]A.O.R.!$C$142</definedName>
    <definedName name="__tr3">[116]A.O.R.!$C$150</definedName>
    <definedName name="__trd1">[116]A.O.R.!$B$140</definedName>
    <definedName name="__trd2">[116]A.O.R.!$B$142</definedName>
    <definedName name="__trd3">[116]A.O.R.!$B$148</definedName>
    <definedName name="__try1">#REF!</definedName>
    <definedName name="__tsb2550">[88]BasicRatesRd!$C$35</definedName>
    <definedName name="__tsb4563">[88]BasicRatesRd!$C$34</definedName>
    <definedName name="__tsb4590">[88]BasicRatesRd!$C$33</definedName>
    <definedName name="__unt1">[93]DOM!#REF!</definedName>
    <definedName name="__unt2">[93]DOM!#REF!</definedName>
    <definedName name="__unt3">[93]DOM!#REF!</definedName>
    <definedName name="__unt4">[93]DOM!$I$10</definedName>
    <definedName name="__unt5">[93]DOM!$I$12</definedName>
    <definedName name="__unt6">[93]DOM!#REF!</definedName>
    <definedName name="__unt7">[93]DOM!#REF!</definedName>
    <definedName name="__uu7">[111]mdtrd1!#REF!</definedName>
    <definedName name="__vg10">#REF!</definedName>
    <definedName name="__wbm1">#REF!</definedName>
    <definedName name="__wbm2">#REF!</definedName>
    <definedName name="__wbm3">#REF!</definedName>
    <definedName name="__wnb1">#REF!</definedName>
    <definedName name="__wnb7">#REF!</definedName>
    <definedName name="__wng1">#REF!</definedName>
    <definedName name="__wng2">#REF!</definedName>
    <definedName name="__wng3">#REF!</definedName>
    <definedName name="__wng4">#REF!</definedName>
    <definedName name="__wng5">#REF!</definedName>
    <definedName name="__wng6">#REF!</definedName>
    <definedName name="__wng7">#REF!</definedName>
    <definedName name="__xlfn.BAHTTEXT" hidden="1">#NAME?</definedName>
    <definedName name="__xlfn.IFERROR" hidden="1">#NAME?</definedName>
    <definedName name="__xlnm._FilterDatabase">#N/A</definedName>
    <definedName name="__xlnm.Database">"#REF!"</definedName>
    <definedName name="__xlnm.Database_1">"#REF!"</definedName>
    <definedName name="__xlnm.Database_2">"#REF!"</definedName>
    <definedName name="__xlnm.Database_3">"#REF!"</definedName>
    <definedName name="__xlnm.Print_Area">#REF!</definedName>
    <definedName name="__xlnm.Print_Area_1" localSheetId="0">#REF!</definedName>
    <definedName name="__xlnm.Print_Area_1" localSheetId="4">#REF!</definedName>
    <definedName name="__xlnm.Print_Area_1">#REF!</definedName>
    <definedName name="__xlnm.Print_Area_10">#REF!</definedName>
    <definedName name="__xlnm.Print_Area_15">([147]INPUT!$A$1:$H$98,[147]INPUT!$A$100:$H$389)</definedName>
    <definedName name="__xlnm.Print_Area_2">#REF!</definedName>
    <definedName name="__xlnm.Print_Area_3">#REF!</definedName>
    <definedName name="__xlnm.Print_Area_4">#REF!</definedName>
    <definedName name="__xlnm.Print_Area_5">#REF!</definedName>
    <definedName name="__xlnm.Print_Area_6">#REF!</definedName>
    <definedName name="__xlnm.Print_Area_8" localSheetId="0">([134]lime!$A$1:$H$60,[134]lime!$A$63:$H$91,[134]lime!$A$95:$H$110,[134]lime!$A$116:$H$139,[134]lime!$A$143:$H$212)</definedName>
    <definedName name="__xlnm.Print_Area_8">([135]lime!$A$1:$H$60,[135]lime!$A$63:$H$91,[135]lime!$A$95:$H$110,[135]lime!$A$116:$H$139,[135]lime!$A$143:$H$212)</definedName>
    <definedName name="__xlnm.Print_Area_9">#REF!</definedName>
    <definedName name="__xlnm.Print_Titles">#REF!</definedName>
    <definedName name="__xlnm.Print_Titles_1">#REF!</definedName>
    <definedName name="__xlnm.Print_Titles_10">#REF!</definedName>
    <definedName name="__xlnm.Print_Titles_11">('[147]5'!$A$1:$I$65536,'[147]5'!$A$3:$IV$3)</definedName>
    <definedName name="__xlnm.Print_Titles_12">('[148]Lean Concrete, Cement concrete'!$A$1:$I$65536,'[148]Lean Concrete, Cement concrete'!$A$3:$IV$3)</definedName>
    <definedName name="__xlnm.Print_Titles_13">('[147]7'!$A$1:$I$65536,'[147]7'!$A$3:$IV$3)</definedName>
    <definedName name="__xlnm.Print_Titles_14">('[147]8'!$A$1:$I$65536,'[147]8'!$A$3:$IV$3)</definedName>
    <definedName name="__xlnm.Print_Titles_15">('[147]9'!$A$1:$I$65536,'[147]9'!$A$3:$IV$3)</definedName>
    <definedName name="__xlnm.Print_Titles_2">('[147]11'!$A$1:$I$65536,'[147]11'!$A$5:$IV$5)</definedName>
    <definedName name="__xlnm.Print_Titles_3">#REF!</definedName>
    <definedName name="__xlnm.Print_Titles_4" localSheetId="0">(#REF!,#REF!)</definedName>
    <definedName name="__xlnm.Print_Titles_4">(#REF!,#REF!)</definedName>
    <definedName name="__xlnm.Print_Titles_5" localSheetId="0">(#REF!,#REF!)</definedName>
    <definedName name="__xlnm.Print_Titles_5">(#REF!,#REF!)</definedName>
    <definedName name="__xlnm.Print_Titles_6">('[147]15'!$A$1:$I$65536,'[147]15'!$A$3:$IV$3)</definedName>
    <definedName name="__xlnm.Print_Titles_7">'[149]Sch.Main Bldg.'!#REF!</definedName>
    <definedName name="__xlnm.Print_Titles_8">('[147]2'!$A$1:$I$65536,'[147]2'!$A$3:$IV$3)</definedName>
    <definedName name="__xlnm.Print_Titles_9">#REF!</definedName>
    <definedName name="__xlnm.Recorder">"#REF!"</definedName>
    <definedName name="__xlnm.Recorder_1">"#REF!"</definedName>
    <definedName name="__xlnm.Recorder_2">"#REF!"</definedName>
    <definedName name="__xlnm.Recorder_3">"#REF!"</definedName>
    <definedName name="_1">[150]A!#REF!</definedName>
    <definedName name="_1________Excel_BuiltIn_Print_Area_1_1">#REF!</definedName>
    <definedName name="_10.1">#REF!</definedName>
    <definedName name="_10____Excel_BuiltIn_Print_Area_1_1">#REF!</definedName>
    <definedName name="_1000A01">#N/A</definedName>
    <definedName name="_10A_61">#N/A</definedName>
    <definedName name="_10A_62">#N/A</definedName>
    <definedName name="_10A_63">#N/A</definedName>
    <definedName name="_10A_64">#N/A</definedName>
    <definedName name="_10A_65">#N/A</definedName>
    <definedName name="_10A_66">#N/A</definedName>
    <definedName name="_10A_67">#N/A</definedName>
    <definedName name="_10A_68">#N/A</definedName>
    <definedName name="_10A_69">#N/A</definedName>
    <definedName name="_10A_70">#N/A</definedName>
    <definedName name="_10A_71">#N/A</definedName>
    <definedName name="_10A_72">#N/A</definedName>
    <definedName name="_10A_73">#N/A</definedName>
    <definedName name="_10A_74">#N/A</definedName>
    <definedName name="_10A_75">#N/A</definedName>
    <definedName name="_10A_76">#N/A</definedName>
    <definedName name="_10A_77">#N/A</definedName>
    <definedName name="_10A_78">#N/A</definedName>
    <definedName name="_10A_79">#N/A</definedName>
    <definedName name="_10A_80">#N/A</definedName>
    <definedName name="_10A_81">#N/A</definedName>
    <definedName name="_10A_82">#N/A</definedName>
    <definedName name="_10A_83">#N/A</definedName>
    <definedName name="_10A_84">#N/A</definedName>
    <definedName name="_10A_85">#N/A</definedName>
    <definedName name="_10A_86">#N/A</definedName>
    <definedName name="_10A_87">#N/A</definedName>
    <definedName name="_10A_88">#N/A</definedName>
    <definedName name="_10A_89">#N/A</definedName>
    <definedName name="_10A_90">#N/A</definedName>
    <definedName name="_10B_61">#N/A</definedName>
    <definedName name="_10B_62">#N/A</definedName>
    <definedName name="_10B_63">#N/A</definedName>
    <definedName name="_10B_64">#N/A</definedName>
    <definedName name="_10B_65">#N/A</definedName>
    <definedName name="_10B_66">#N/A</definedName>
    <definedName name="_10B_67">#N/A</definedName>
    <definedName name="_10B_68">#N/A</definedName>
    <definedName name="_10B_69">#N/A</definedName>
    <definedName name="_10B_70">#N/A</definedName>
    <definedName name="_10B_71">#N/A</definedName>
    <definedName name="_10B_72">#N/A</definedName>
    <definedName name="_10B_73">#N/A</definedName>
    <definedName name="_10B_74">#N/A</definedName>
    <definedName name="_10B_75">#N/A</definedName>
    <definedName name="_10B_76">#N/A</definedName>
    <definedName name="_10B_77">#N/A</definedName>
    <definedName name="_10B_78">#N/A</definedName>
    <definedName name="_10B_79">#N/A</definedName>
    <definedName name="_10B_80">#N/A</definedName>
    <definedName name="_10B_81">#N/A</definedName>
    <definedName name="_10B_82">#N/A</definedName>
    <definedName name="_10B_83">#N/A</definedName>
    <definedName name="_10B_84">#N/A</definedName>
    <definedName name="_10B_85">#N/A</definedName>
    <definedName name="_10B_86">#N/A</definedName>
    <definedName name="_10B_87">#N/A</definedName>
    <definedName name="_10B_88">#N/A</definedName>
    <definedName name="_10B_89">#N/A</definedName>
    <definedName name="_10B_90">#N/A</definedName>
    <definedName name="_10C_61">#N/A</definedName>
    <definedName name="_10C_62">#N/A</definedName>
    <definedName name="_10C_63">#N/A</definedName>
    <definedName name="_10C_64">#N/A</definedName>
    <definedName name="_10C_65">#N/A</definedName>
    <definedName name="_10C_66">#N/A</definedName>
    <definedName name="_10C_67">#N/A</definedName>
    <definedName name="_10C_68">#N/A</definedName>
    <definedName name="_10C_69">#N/A</definedName>
    <definedName name="_10C_70">#N/A</definedName>
    <definedName name="_10C_71">#N/A</definedName>
    <definedName name="_10C_72">#N/A</definedName>
    <definedName name="_10C_73">#N/A</definedName>
    <definedName name="_10C_74">#N/A</definedName>
    <definedName name="_10C_75">#N/A</definedName>
    <definedName name="_10C_76">#N/A</definedName>
    <definedName name="_10C_77">#N/A</definedName>
    <definedName name="_10C_78">#N/A</definedName>
    <definedName name="_10C_79">#N/A</definedName>
    <definedName name="_10C_80">#N/A</definedName>
    <definedName name="_10C_81">#N/A</definedName>
    <definedName name="_10C_82">#N/A</definedName>
    <definedName name="_10C_83">#N/A</definedName>
    <definedName name="_10C_84">#N/A</definedName>
    <definedName name="_10C_85">#N/A</definedName>
    <definedName name="_10C_86">#N/A</definedName>
    <definedName name="_10C_87">#N/A</definedName>
    <definedName name="_10C_88">#N/A</definedName>
    <definedName name="_10C_89">#N/A</definedName>
    <definedName name="_10C_90">#N/A</definedName>
    <definedName name="_11">#N/A</definedName>
    <definedName name="_12___Excel_BuiltIn_Print_Area_1_1">#REF!</definedName>
    <definedName name="_12_Excel_BuiltIn_Print_Area_1_1">#REF!</definedName>
    <definedName name="_123graPh_A" localSheetId="0" hidden="1">'[151]Rate Analysis'!#REF!</definedName>
    <definedName name="_123graPh_A" hidden="1">'[151]Rate Analysis'!#REF!</definedName>
    <definedName name="_12A_1">#N/A</definedName>
    <definedName name="_12A_10">#N/A</definedName>
    <definedName name="_12A_11">#N/A</definedName>
    <definedName name="_12A_12">#N/A</definedName>
    <definedName name="_12A_13">#N/A</definedName>
    <definedName name="_12A_14">#N/A</definedName>
    <definedName name="_12A_15">#N/A</definedName>
    <definedName name="_12A_16">#N/A</definedName>
    <definedName name="_12A_17">#N/A</definedName>
    <definedName name="_12A_18">#N/A</definedName>
    <definedName name="_12A_19">#N/A</definedName>
    <definedName name="_12A_2">#N/A</definedName>
    <definedName name="_12A_20">#N/A</definedName>
    <definedName name="_12A_21">#N/A</definedName>
    <definedName name="_12A_22">#N/A</definedName>
    <definedName name="_12A_23">#N/A</definedName>
    <definedName name="_12A_24">#N/A</definedName>
    <definedName name="_12A_25">#N/A</definedName>
    <definedName name="_12A_26">#N/A</definedName>
    <definedName name="_12A_27">#N/A</definedName>
    <definedName name="_12A_28">#N/A</definedName>
    <definedName name="_12A_29">#N/A</definedName>
    <definedName name="_12A_3">#N/A</definedName>
    <definedName name="_12A_30">#N/A</definedName>
    <definedName name="_12A_31">#N/A</definedName>
    <definedName name="_12A_32">#N/A</definedName>
    <definedName name="_12A_33">#N/A</definedName>
    <definedName name="_12A_34">#N/A</definedName>
    <definedName name="_12A_35">#N/A</definedName>
    <definedName name="_12A_36">#N/A</definedName>
    <definedName name="_12A_37">#N/A</definedName>
    <definedName name="_12A_38">#N/A</definedName>
    <definedName name="_12A_39">#N/A</definedName>
    <definedName name="_12A_4">#N/A</definedName>
    <definedName name="_12A_40">#N/A</definedName>
    <definedName name="_12A_41">#N/A</definedName>
    <definedName name="_12A_42">#N/A</definedName>
    <definedName name="_12A_43">#N/A</definedName>
    <definedName name="_12A_44">#N/A</definedName>
    <definedName name="_12A_45">#N/A</definedName>
    <definedName name="_12A_46">#N/A</definedName>
    <definedName name="_12A_47">#N/A</definedName>
    <definedName name="_12A_48">#N/A</definedName>
    <definedName name="_12A_49">#N/A</definedName>
    <definedName name="_12A_5">#N/A</definedName>
    <definedName name="_12A_50">#N/A</definedName>
    <definedName name="_12A_51">#N/A</definedName>
    <definedName name="_12A_52">#N/A</definedName>
    <definedName name="_12A_53">#N/A</definedName>
    <definedName name="_12A_54">#N/A</definedName>
    <definedName name="_12A_55">#N/A</definedName>
    <definedName name="_12A_56">#N/A</definedName>
    <definedName name="_12A_57">#N/A</definedName>
    <definedName name="_12A_58">#N/A</definedName>
    <definedName name="_12A_59">#N/A</definedName>
    <definedName name="_12A_6">#N/A</definedName>
    <definedName name="_12A_60">#N/A</definedName>
    <definedName name="_12A_61">#N/A</definedName>
    <definedName name="_12A_62">#N/A</definedName>
    <definedName name="_12A_63">#N/A</definedName>
    <definedName name="_12A_64">#N/A</definedName>
    <definedName name="_12A_65">#N/A</definedName>
    <definedName name="_12A_66">#N/A</definedName>
    <definedName name="_12A_67">#N/A</definedName>
    <definedName name="_12A_68">#N/A</definedName>
    <definedName name="_12A_69">#N/A</definedName>
    <definedName name="_12A_7">#N/A</definedName>
    <definedName name="_12A_70">#N/A</definedName>
    <definedName name="_12A_71">#N/A</definedName>
    <definedName name="_12A_72">#N/A</definedName>
    <definedName name="_12A_73">#N/A</definedName>
    <definedName name="_12A_74">#N/A</definedName>
    <definedName name="_12A_75">#N/A</definedName>
    <definedName name="_12A_76">#N/A</definedName>
    <definedName name="_12A_77">#N/A</definedName>
    <definedName name="_12A_78">#N/A</definedName>
    <definedName name="_12A_79">#N/A</definedName>
    <definedName name="_12A_8">#N/A</definedName>
    <definedName name="_12A_80">#N/A</definedName>
    <definedName name="_12A_81">#N/A</definedName>
    <definedName name="_12A_9">#N/A</definedName>
    <definedName name="_12B_1">#N/A</definedName>
    <definedName name="_12B_10">#N/A</definedName>
    <definedName name="_12B_11">#N/A</definedName>
    <definedName name="_12B_12">#N/A</definedName>
    <definedName name="_12B_13">#N/A</definedName>
    <definedName name="_12B_14">#N/A</definedName>
    <definedName name="_12B_15">#N/A</definedName>
    <definedName name="_12B_16">#N/A</definedName>
    <definedName name="_12B_17">#N/A</definedName>
    <definedName name="_12B_18">#N/A</definedName>
    <definedName name="_12B_19">#N/A</definedName>
    <definedName name="_12B_2">#N/A</definedName>
    <definedName name="_12B_20">#N/A</definedName>
    <definedName name="_12B_21">#N/A</definedName>
    <definedName name="_12B_22">#N/A</definedName>
    <definedName name="_12B_23">#N/A</definedName>
    <definedName name="_12B_24">#N/A</definedName>
    <definedName name="_12B_25">#N/A</definedName>
    <definedName name="_12B_26">#N/A</definedName>
    <definedName name="_12B_27">#N/A</definedName>
    <definedName name="_12B_28">#N/A</definedName>
    <definedName name="_12B_29">#N/A</definedName>
    <definedName name="_12B_3">#N/A</definedName>
    <definedName name="_12B_30">#N/A</definedName>
    <definedName name="_12B_31">#N/A</definedName>
    <definedName name="_12B_32">#N/A</definedName>
    <definedName name="_12B_33">#N/A</definedName>
    <definedName name="_12B_34">#N/A</definedName>
    <definedName name="_12B_35">#N/A</definedName>
    <definedName name="_12B_36">#N/A</definedName>
    <definedName name="_12B_37">#N/A</definedName>
    <definedName name="_12B_38">#N/A</definedName>
    <definedName name="_12B_39">#N/A</definedName>
    <definedName name="_12B_4">#N/A</definedName>
    <definedName name="_12B_40">#N/A</definedName>
    <definedName name="_12B_41">#N/A</definedName>
    <definedName name="_12B_42">#N/A</definedName>
    <definedName name="_12B_43">#N/A</definedName>
    <definedName name="_12B_44">#N/A</definedName>
    <definedName name="_12B_45">#N/A</definedName>
    <definedName name="_12B_46">#N/A</definedName>
    <definedName name="_12B_47">#N/A</definedName>
    <definedName name="_12B_48">#N/A</definedName>
    <definedName name="_12B_49">#N/A</definedName>
    <definedName name="_12B_5">#N/A</definedName>
    <definedName name="_12B_50">#N/A</definedName>
    <definedName name="_12B_51">#N/A</definedName>
    <definedName name="_12B_52">#N/A</definedName>
    <definedName name="_12B_53">#N/A</definedName>
    <definedName name="_12B_54">#N/A</definedName>
    <definedName name="_12B_55">#N/A</definedName>
    <definedName name="_12B_56">#N/A</definedName>
    <definedName name="_12B_57">#N/A</definedName>
    <definedName name="_12B_58">#N/A</definedName>
    <definedName name="_12B_59">#N/A</definedName>
    <definedName name="_12B_6">#N/A</definedName>
    <definedName name="_12B_60">#N/A</definedName>
    <definedName name="_12B_61">#N/A</definedName>
    <definedName name="_12B_62">#N/A</definedName>
    <definedName name="_12B_63">#N/A</definedName>
    <definedName name="_12B_64">#N/A</definedName>
    <definedName name="_12B_65">#N/A</definedName>
    <definedName name="_12B_66">#N/A</definedName>
    <definedName name="_12B_67">#N/A</definedName>
    <definedName name="_12B_68">#N/A</definedName>
    <definedName name="_12B_69">#N/A</definedName>
    <definedName name="_12B_7">#N/A</definedName>
    <definedName name="_12B_70">#N/A</definedName>
    <definedName name="_12B_71">#N/A</definedName>
    <definedName name="_12B_72">#N/A</definedName>
    <definedName name="_12B_73">#N/A</definedName>
    <definedName name="_12B_74">#N/A</definedName>
    <definedName name="_12B_75">#N/A</definedName>
    <definedName name="_12B_76">#N/A</definedName>
    <definedName name="_12B_77">#N/A</definedName>
    <definedName name="_12B_78">#N/A</definedName>
    <definedName name="_12B_79">#N/A</definedName>
    <definedName name="_12B_8">#N/A</definedName>
    <definedName name="_12B_80">#N/A</definedName>
    <definedName name="_12B_81">#N/A</definedName>
    <definedName name="_12B_9">#N/A</definedName>
    <definedName name="_12C_1">#N/A</definedName>
    <definedName name="_12C_10">#N/A</definedName>
    <definedName name="_12C_11">#N/A</definedName>
    <definedName name="_12C_12">#N/A</definedName>
    <definedName name="_12C_13">#N/A</definedName>
    <definedName name="_12C_14">#N/A</definedName>
    <definedName name="_12C_15">#N/A</definedName>
    <definedName name="_12C_16">#N/A</definedName>
    <definedName name="_12C_17">#N/A</definedName>
    <definedName name="_12C_18">#N/A</definedName>
    <definedName name="_12C_19">#N/A</definedName>
    <definedName name="_12C_2">#N/A</definedName>
    <definedName name="_12C_20">#N/A</definedName>
    <definedName name="_12C_21">#N/A</definedName>
    <definedName name="_12C_22">#N/A</definedName>
    <definedName name="_12C_23">#N/A</definedName>
    <definedName name="_12C_24">#N/A</definedName>
    <definedName name="_12C_25">#N/A</definedName>
    <definedName name="_12C_26">#N/A</definedName>
    <definedName name="_12C_27">#N/A</definedName>
    <definedName name="_12C_28">#N/A</definedName>
    <definedName name="_12C_29">#N/A</definedName>
    <definedName name="_12C_3">#N/A</definedName>
    <definedName name="_12C_30">#N/A</definedName>
    <definedName name="_12C_31">#N/A</definedName>
    <definedName name="_12C_32">#N/A</definedName>
    <definedName name="_12C_33">#N/A</definedName>
    <definedName name="_12C_34">#N/A</definedName>
    <definedName name="_12C_35">#N/A</definedName>
    <definedName name="_12C_36">#N/A</definedName>
    <definedName name="_12C_37">#N/A</definedName>
    <definedName name="_12C_38">#N/A</definedName>
    <definedName name="_12C_39">#N/A</definedName>
    <definedName name="_12C_4">#N/A</definedName>
    <definedName name="_12C_40">#N/A</definedName>
    <definedName name="_12C_41">#N/A</definedName>
    <definedName name="_12C_42">#N/A</definedName>
    <definedName name="_12C_43">#N/A</definedName>
    <definedName name="_12C_44">#N/A</definedName>
    <definedName name="_12C_45">#N/A</definedName>
    <definedName name="_12C_46">#N/A</definedName>
    <definedName name="_12C_47">#N/A</definedName>
    <definedName name="_12C_48">#N/A</definedName>
    <definedName name="_12C_49">#N/A</definedName>
    <definedName name="_12C_5">#N/A</definedName>
    <definedName name="_12C_50">#N/A</definedName>
    <definedName name="_12C_51">#N/A</definedName>
    <definedName name="_12C_52">#N/A</definedName>
    <definedName name="_12C_53">#N/A</definedName>
    <definedName name="_12C_54">#N/A</definedName>
    <definedName name="_12C_55">#N/A</definedName>
    <definedName name="_12C_56">#N/A</definedName>
    <definedName name="_12C_57">#N/A</definedName>
    <definedName name="_12C_58">#N/A</definedName>
    <definedName name="_12C_59">#N/A</definedName>
    <definedName name="_12C_6">#N/A</definedName>
    <definedName name="_12C_60">#N/A</definedName>
    <definedName name="_12C_61">#N/A</definedName>
    <definedName name="_12C_62">#N/A</definedName>
    <definedName name="_12C_63">#N/A</definedName>
    <definedName name="_12C_64">#N/A</definedName>
    <definedName name="_12C_65">#N/A</definedName>
    <definedName name="_12C_66">#N/A</definedName>
    <definedName name="_12C_67">#N/A</definedName>
    <definedName name="_12C_68">#N/A</definedName>
    <definedName name="_12C_69">#N/A</definedName>
    <definedName name="_12C_7">#N/A</definedName>
    <definedName name="_12C_70">#N/A</definedName>
    <definedName name="_12C_71">#N/A</definedName>
    <definedName name="_12C_72">#N/A</definedName>
    <definedName name="_12C_73">#N/A</definedName>
    <definedName name="_12C_74">#N/A</definedName>
    <definedName name="_12C_75">#N/A</definedName>
    <definedName name="_12C_76">#N/A</definedName>
    <definedName name="_12C_77">#N/A</definedName>
    <definedName name="_12C_78">#N/A</definedName>
    <definedName name="_12C_79">#N/A</definedName>
    <definedName name="_12C_8">#N/A</definedName>
    <definedName name="_12C_80">#N/A</definedName>
    <definedName name="_12C_81">#N/A</definedName>
    <definedName name="_12C_9">#N/A</definedName>
    <definedName name="_13_Excel_BuiltIn_Print_Area_1_1">#REF!</definedName>
    <definedName name="_14__Excel_BuiltIn_Print_Area_1_1">#REF!</definedName>
    <definedName name="_14A_1">#N/A</definedName>
    <definedName name="_14A_10">#N/A</definedName>
    <definedName name="_14A_11">#N/A</definedName>
    <definedName name="_14A_12">#N/A</definedName>
    <definedName name="_14A_13">#N/A</definedName>
    <definedName name="_14A_14">#N/A</definedName>
    <definedName name="_14A_15">#N/A</definedName>
    <definedName name="_14A_16">#N/A</definedName>
    <definedName name="_14A_17">#N/A</definedName>
    <definedName name="_14A_18">#N/A</definedName>
    <definedName name="_14A_19">#N/A</definedName>
    <definedName name="_14A_2">#N/A</definedName>
    <definedName name="_14A_20">#N/A</definedName>
    <definedName name="_14A_21">#N/A</definedName>
    <definedName name="_14A_22">#N/A</definedName>
    <definedName name="_14A_23">#N/A</definedName>
    <definedName name="_14A_24">#N/A</definedName>
    <definedName name="_14A_25">#N/A</definedName>
    <definedName name="_14A_26">#N/A</definedName>
    <definedName name="_14A_27">#N/A</definedName>
    <definedName name="_14A_28">#N/A</definedName>
    <definedName name="_14A_29">#N/A</definedName>
    <definedName name="_14A_3">#N/A</definedName>
    <definedName name="_14A_30">#N/A</definedName>
    <definedName name="_14A_4">#N/A</definedName>
    <definedName name="_14A_5">#N/A</definedName>
    <definedName name="_14A_6">#N/A</definedName>
    <definedName name="_14A_7">#N/A</definedName>
    <definedName name="_14A_8">#N/A</definedName>
    <definedName name="_14A_9">#N/A</definedName>
    <definedName name="_14B_1">#N/A</definedName>
    <definedName name="_14B_10">#N/A</definedName>
    <definedName name="_14B_11">#N/A</definedName>
    <definedName name="_14B_12">#N/A</definedName>
    <definedName name="_14B_13">#N/A</definedName>
    <definedName name="_14B_14">#N/A</definedName>
    <definedName name="_14B_15">#N/A</definedName>
    <definedName name="_14B_16">#N/A</definedName>
    <definedName name="_14B_17">#N/A</definedName>
    <definedName name="_14B_18">#N/A</definedName>
    <definedName name="_14B_19">#N/A</definedName>
    <definedName name="_14B_2">#N/A</definedName>
    <definedName name="_14B_20">#N/A</definedName>
    <definedName name="_14B_21">#N/A</definedName>
    <definedName name="_14B_22">#N/A</definedName>
    <definedName name="_14B_23">#N/A</definedName>
    <definedName name="_14B_24">#N/A</definedName>
    <definedName name="_14B_25">#N/A</definedName>
    <definedName name="_14B_26">#N/A</definedName>
    <definedName name="_14B_27">#N/A</definedName>
    <definedName name="_14B_28">#N/A</definedName>
    <definedName name="_14B_29">#N/A</definedName>
    <definedName name="_14B_3">#N/A</definedName>
    <definedName name="_14B_30">#N/A</definedName>
    <definedName name="_14B_4">#N/A</definedName>
    <definedName name="_14B_5">#N/A</definedName>
    <definedName name="_14B_6">#N/A</definedName>
    <definedName name="_14B_7">#N/A</definedName>
    <definedName name="_14B_8">#N/A</definedName>
    <definedName name="_14B_9">#N/A</definedName>
    <definedName name="_14C_1">#N/A</definedName>
    <definedName name="_14C_10">#N/A</definedName>
    <definedName name="_14C_11">#N/A</definedName>
    <definedName name="_14C_12">#N/A</definedName>
    <definedName name="_14C_13">#N/A</definedName>
    <definedName name="_14C_14">#N/A</definedName>
    <definedName name="_14C_15">#N/A</definedName>
    <definedName name="_14C_16">#N/A</definedName>
    <definedName name="_14C_17">#N/A</definedName>
    <definedName name="_14C_18">#N/A</definedName>
    <definedName name="_14C_19">#N/A</definedName>
    <definedName name="_14C_2">#N/A</definedName>
    <definedName name="_14C_20">#N/A</definedName>
    <definedName name="_14C_21">#N/A</definedName>
    <definedName name="_14C_22">#N/A</definedName>
    <definedName name="_14C_23">#N/A</definedName>
    <definedName name="_14C_24">#N/A</definedName>
    <definedName name="_14C_25">#N/A</definedName>
    <definedName name="_14C_26">#N/A</definedName>
    <definedName name="_14C_27">#N/A</definedName>
    <definedName name="_14C_28">#N/A</definedName>
    <definedName name="_14C_29">#N/A</definedName>
    <definedName name="_14C_3">#N/A</definedName>
    <definedName name="_14C_30">#N/A</definedName>
    <definedName name="_14C_4">#N/A</definedName>
    <definedName name="_14C_5">#N/A</definedName>
    <definedName name="_14C_6">#N/A</definedName>
    <definedName name="_14C_7">#N/A</definedName>
    <definedName name="_14C_8">#N/A</definedName>
    <definedName name="_14C_9">#N/A</definedName>
    <definedName name="_15A_1">#N/A</definedName>
    <definedName name="_15A_10">#N/A</definedName>
    <definedName name="_15A_11">#N/A</definedName>
    <definedName name="_15A_12">#N/A</definedName>
    <definedName name="_15A_13">#N/A</definedName>
    <definedName name="_15A_14">#N/A</definedName>
    <definedName name="_15A_15">#N/A</definedName>
    <definedName name="_15A_16">#N/A</definedName>
    <definedName name="_15A_17">#N/A</definedName>
    <definedName name="_15A_18">#N/A</definedName>
    <definedName name="_15A_19">#N/A</definedName>
    <definedName name="_15A_2">#N/A</definedName>
    <definedName name="_15A_20">#N/A</definedName>
    <definedName name="_15A_21">#N/A</definedName>
    <definedName name="_15A_22">#N/A</definedName>
    <definedName name="_15A_23">#N/A</definedName>
    <definedName name="_15A_24">#N/A</definedName>
    <definedName name="_15A_25">#N/A</definedName>
    <definedName name="_15A_26">#N/A</definedName>
    <definedName name="_15A_27">#N/A</definedName>
    <definedName name="_15A_28">#N/A</definedName>
    <definedName name="_15A_29">#N/A</definedName>
    <definedName name="_15A_3">#N/A</definedName>
    <definedName name="_15A_30">#N/A</definedName>
    <definedName name="_15A_31">#N/A</definedName>
    <definedName name="_15A_32">#N/A</definedName>
    <definedName name="_15A_33">#N/A</definedName>
    <definedName name="_15A_34">#N/A</definedName>
    <definedName name="_15A_35">#N/A</definedName>
    <definedName name="_15A_36">#N/A</definedName>
    <definedName name="_15A_37">#N/A</definedName>
    <definedName name="_15A_38">#N/A</definedName>
    <definedName name="_15A_39">#N/A</definedName>
    <definedName name="_15A_4">#N/A</definedName>
    <definedName name="_15A_40">#N/A</definedName>
    <definedName name="_15A_41">#N/A</definedName>
    <definedName name="_15A_42">#N/A</definedName>
    <definedName name="_15A_43">#N/A</definedName>
    <definedName name="_15A_44">#N/A</definedName>
    <definedName name="_15A_45">#N/A</definedName>
    <definedName name="_15A_46">#N/A</definedName>
    <definedName name="_15A_47">#N/A</definedName>
    <definedName name="_15A_48">#N/A</definedName>
    <definedName name="_15A_49">#N/A</definedName>
    <definedName name="_15A_5">#N/A</definedName>
    <definedName name="_15A_50">#N/A</definedName>
    <definedName name="_15A_51">#N/A</definedName>
    <definedName name="_15A_52">#N/A</definedName>
    <definedName name="_15A_53">#N/A</definedName>
    <definedName name="_15A_54">#N/A</definedName>
    <definedName name="_15A_55">#N/A</definedName>
    <definedName name="_15A_56">#N/A</definedName>
    <definedName name="_15A_57">#N/A</definedName>
    <definedName name="_15A_58">#N/A</definedName>
    <definedName name="_15A_59">#N/A</definedName>
    <definedName name="_15A_6">#N/A</definedName>
    <definedName name="_15A_60">#N/A</definedName>
    <definedName name="_15A_61">#N/A</definedName>
    <definedName name="_15A_62">#N/A</definedName>
    <definedName name="_15A_63">#N/A</definedName>
    <definedName name="_15A_64">#N/A</definedName>
    <definedName name="_15A_65">#N/A</definedName>
    <definedName name="_15A_66">#N/A</definedName>
    <definedName name="_15A_67">#N/A</definedName>
    <definedName name="_15A_68">#N/A</definedName>
    <definedName name="_15A_69">#N/A</definedName>
    <definedName name="_15A_7">#N/A</definedName>
    <definedName name="_15A_70">#N/A</definedName>
    <definedName name="_15A_71">#N/A</definedName>
    <definedName name="_15A_72">#N/A</definedName>
    <definedName name="_15A_73">#N/A</definedName>
    <definedName name="_15A_74">#N/A</definedName>
    <definedName name="_15A_75">#N/A</definedName>
    <definedName name="_15A_76">#N/A</definedName>
    <definedName name="_15A_77">#N/A</definedName>
    <definedName name="_15A_78">#N/A</definedName>
    <definedName name="_15A_79">#N/A</definedName>
    <definedName name="_15A_8">#N/A</definedName>
    <definedName name="_15A_80">#N/A</definedName>
    <definedName name="_15A_81">#N/A</definedName>
    <definedName name="_15A_82">#N/A</definedName>
    <definedName name="_15A_83">#N/A</definedName>
    <definedName name="_15A_84">#N/A</definedName>
    <definedName name="_15A_85">#N/A</definedName>
    <definedName name="_15A_86">#N/A</definedName>
    <definedName name="_15A_87">#N/A</definedName>
    <definedName name="_15A_88">#N/A</definedName>
    <definedName name="_15A_89">#N/A</definedName>
    <definedName name="_15A_9">#N/A</definedName>
    <definedName name="_15A_90">#N/A</definedName>
    <definedName name="_15B_1">#N/A</definedName>
    <definedName name="_15B_10">#N/A</definedName>
    <definedName name="_15B_11">#N/A</definedName>
    <definedName name="_15B_12">#N/A</definedName>
    <definedName name="_15B_13">#N/A</definedName>
    <definedName name="_15B_14">#N/A</definedName>
    <definedName name="_15B_15">#N/A</definedName>
    <definedName name="_15B_16">#N/A</definedName>
    <definedName name="_15B_17">#N/A</definedName>
    <definedName name="_15B_18">#N/A</definedName>
    <definedName name="_15B_19">#N/A</definedName>
    <definedName name="_15B_2">#N/A</definedName>
    <definedName name="_15B_20">#N/A</definedName>
    <definedName name="_15B_21">#N/A</definedName>
    <definedName name="_15B_22">#N/A</definedName>
    <definedName name="_15B_23">#N/A</definedName>
    <definedName name="_15B_24">#N/A</definedName>
    <definedName name="_15B_25">#N/A</definedName>
    <definedName name="_15B_26">#N/A</definedName>
    <definedName name="_15B_27">#N/A</definedName>
    <definedName name="_15B_28">#N/A</definedName>
    <definedName name="_15B_29">#N/A</definedName>
    <definedName name="_15B_3">#N/A</definedName>
    <definedName name="_15B_30">#N/A</definedName>
    <definedName name="_15B_31">#N/A</definedName>
    <definedName name="_15B_32">#N/A</definedName>
    <definedName name="_15B_33">#N/A</definedName>
    <definedName name="_15B_34">#N/A</definedName>
    <definedName name="_15B_35">#N/A</definedName>
    <definedName name="_15B_36">#N/A</definedName>
    <definedName name="_15B_37">#N/A</definedName>
    <definedName name="_15B_38">#N/A</definedName>
    <definedName name="_15B_39">#N/A</definedName>
    <definedName name="_15B_4">#N/A</definedName>
    <definedName name="_15B_40">#N/A</definedName>
    <definedName name="_15B_41">#N/A</definedName>
    <definedName name="_15B_42">#N/A</definedName>
    <definedName name="_15B_43">#N/A</definedName>
    <definedName name="_15B_44">#N/A</definedName>
    <definedName name="_15B_45">#N/A</definedName>
    <definedName name="_15B_46">#N/A</definedName>
    <definedName name="_15B_47">#N/A</definedName>
    <definedName name="_15B_48">#N/A</definedName>
    <definedName name="_15B_49">#N/A</definedName>
    <definedName name="_15B_5">#N/A</definedName>
    <definedName name="_15B_50">#N/A</definedName>
    <definedName name="_15B_51">#N/A</definedName>
    <definedName name="_15B_52">#N/A</definedName>
    <definedName name="_15B_53">#N/A</definedName>
    <definedName name="_15B_54">#N/A</definedName>
    <definedName name="_15B_55">#N/A</definedName>
    <definedName name="_15B_56">#N/A</definedName>
    <definedName name="_15B_57">#N/A</definedName>
    <definedName name="_15B_58">#N/A</definedName>
    <definedName name="_15B_59">#N/A</definedName>
    <definedName name="_15B_6">#N/A</definedName>
    <definedName name="_15B_60">#N/A</definedName>
    <definedName name="_15B_61">#N/A</definedName>
    <definedName name="_15B_62">#N/A</definedName>
    <definedName name="_15B_63">#N/A</definedName>
    <definedName name="_15B_64">#N/A</definedName>
    <definedName name="_15B_65">#N/A</definedName>
    <definedName name="_15B_66">#N/A</definedName>
    <definedName name="_15B_67">#N/A</definedName>
    <definedName name="_15B_68">#N/A</definedName>
    <definedName name="_15B_69">#N/A</definedName>
    <definedName name="_15B_7">#N/A</definedName>
    <definedName name="_15B_70">#N/A</definedName>
    <definedName name="_15B_71">#N/A</definedName>
    <definedName name="_15B_72">#N/A</definedName>
    <definedName name="_15B_73">#N/A</definedName>
    <definedName name="_15B_74">#N/A</definedName>
    <definedName name="_15B_75">#N/A</definedName>
    <definedName name="_15B_76">#N/A</definedName>
    <definedName name="_15B_77">#N/A</definedName>
    <definedName name="_15B_78">#N/A</definedName>
    <definedName name="_15B_79">#N/A</definedName>
    <definedName name="_15B_8">#N/A</definedName>
    <definedName name="_15B_80">#N/A</definedName>
    <definedName name="_15B_81">#N/A</definedName>
    <definedName name="_15B_82">#N/A</definedName>
    <definedName name="_15B_83">#N/A</definedName>
    <definedName name="_15B_84">#N/A</definedName>
    <definedName name="_15B_85">#N/A</definedName>
    <definedName name="_15B_86">#N/A</definedName>
    <definedName name="_15B_87">#N/A</definedName>
    <definedName name="_15B_88">#N/A</definedName>
    <definedName name="_15B_89">#N/A</definedName>
    <definedName name="_15B_9">#N/A</definedName>
    <definedName name="_15B_90">#N/A</definedName>
    <definedName name="_15C_1">#N/A</definedName>
    <definedName name="_15C_10">#N/A</definedName>
    <definedName name="_15C_11">#N/A</definedName>
    <definedName name="_15C_12">#N/A</definedName>
    <definedName name="_15C_13">#N/A</definedName>
    <definedName name="_15C_14">#N/A</definedName>
    <definedName name="_15C_15">#N/A</definedName>
    <definedName name="_15C_16">#N/A</definedName>
    <definedName name="_15C_17">#N/A</definedName>
    <definedName name="_15C_18">#N/A</definedName>
    <definedName name="_15C_19">#N/A</definedName>
    <definedName name="_15C_2">#N/A</definedName>
    <definedName name="_15C_20">#N/A</definedName>
    <definedName name="_15C_21">#N/A</definedName>
    <definedName name="_15C_22">#N/A</definedName>
    <definedName name="_15C_23">#N/A</definedName>
    <definedName name="_15C_24">#N/A</definedName>
    <definedName name="_15C_25">#N/A</definedName>
    <definedName name="_15C_26">#N/A</definedName>
    <definedName name="_15C_27">#N/A</definedName>
    <definedName name="_15C_28">#N/A</definedName>
    <definedName name="_15C_29">#N/A</definedName>
    <definedName name="_15C_3">#N/A</definedName>
    <definedName name="_15C_30">#N/A</definedName>
    <definedName name="_15C_31">#N/A</definedName>
    <definedName name="_15C_32">#N/A</definedName>
    <definedName name="_15C_33">#N/A</definedName>
    <definedName name="_15C_34">#N/A</definedName>
    <definedName name="_15C_35">#N/A</definedName>
    <definedName name="_15C_36">#N/A</definedName>
    <definedName name="_15C_37">#N/A</definedName>
    <definedName name="_15C_38">#N/A</definedName>
    <definedName name="_15C_39">#N/A</definedName>
    <definedName name="_15C_4">#N/A</definedName>
    <definedName name="_15C_40">#N/A</definedName>
    <definedName name="_15C_41">#N/A</definedName>
    <definedName name="_15C_42">#N/A</definedName>
    <definedName name="_15C_43">#N/A</definedName>
    <definedName name="_15C_44">#N/A</definedName>
    <definedName name="_15C_45">#N/A</definedName>
    <definedName name="_15C_46">#N/A</definedName>
    <definedName name="_15C_47">#N/A</definedName>
    <definedName name="_15C_48">#N/A</definedName>
    <definedName name="_15C_49">#N/A</definedName>
    <definedName name="_15C_5">#N/A</definedName>
    <definedName name="_15C_50">#N/A</definedName>
    <definedName name="_15C_51">#N/A</definedName>
    <definedName name="_15C_52">#N/A</definedName>
    <definedName name="_15C_53">#N/A</definedName>
    <definedName name="_15C_54">#N/A</definedName>
    <definedName name="_15C_55">#N/A</definedName>
    <definedName name="_15C_56">#N/A</definedName>
    <definedName name="_15C_57">#N/A</definedName>
    <definedName name="_15C_58">#N/A</definedName>
    <definedName name="_15C_59">#N/A</definedName>
    <definedName name="_15C_6">#N/A</definedName>
    <definedName name="_15C_60">#N/A</definedName>
    <definedName name="_15C_61">#N/A</definedName>
    <definedName name="_15C_62">#N/A</definedName>
    <definedName name="_15C_63">#N/A</definedName>
    <definedName name="_15C_64">#N/A</definedName>
    <definedName name="_15C_65">#N/A</definedName>
    <definedName name="_15C_66">#N/A</definedName>
    <definedName name="_15C_67">#N/A</definedName>
    <definedName name="_15C_68">#N/A</definedName>
    <definedName name="_15C_69">#N/A</definedName>
    <definedName name="_15C_7">#N/A</definedName>
    <definedName name="_15C_70">#N/A</definedName>
    <definedName name="_15C_71">#N/A</definedName>
    <definedName name="_15C_72">#N/A</definedName>
    <definedName name="_15C_73">#N/A</definedName>
    <definedName name="_15C_74">#N/A</definedName>
    <definedName name="_15C_75">#N/A</definedName>
    <definedName name="_15C_76">#N/A</definedName>
    <definedName name="_15C_77">#N/A</definedName>
    <definedName name="_15C_78">#N/A</definedName>
    <definedName name="_15C_79">#N/A</definedName>
    <definedName name="_15C_8">#N/A</definedName>
    <definedName name="_15C_80">#N/A</definedName>
    <definedName name="_15C_81">#N/A</definedName>
    <definedName name="_15C_82">#N/A</definedName>
    <definedName name="_15C_83">#N/A</definedName>
    <definedName name="_15C_84">#N/A</definedName>
    <definedName name="_15C_85">#N/A</definedName>
    <definedName name="_15C_86">#N/A</definedName>
    <definedName name="_15C_87">#N/A</definedName>
    <definedName name="_15C_88">#N/A</definedName>
    <definedName name="_15C_89">#N/A</definedName>
    <definedName name="_15C_9">#N/A</definedName>
    <definedName name="_15C_90">#N/A</definedName>
    <definedName name="_16Excel_BuiltIn_Print_Area_1_1">#REF!</definedName>
    <definedName name="_17A_1">#N/A</definedName>
    <definedName name="_17A_10">#N/A</definedName>
    <definedName name="_17A_11">#N/A</definedName>
    <definedName name="_17A_12">#N/A</definedName>
    <definedName name="_17A_13">#N/A</definedName>
    <definedName name="_17A_14">#N/A</definedName>
    <definedName name="_17A_15">#N/A</definedName>
    <definedName name="_17A_2">#N/A</definedName>
    <definedName name="_17A_3">#N/A</definedName>
    <definedName name="_17A_4">#N/A</definedName>
    <definedName name="_17A_5">#N/A</definedName>
    <definedName name="_17A_6">#N/A</definedName>
    <definedName name="_17A_7">#N/A</definedName>
    <definedName name="_17A_8">#N/A</definedName>
    <definedName name="_17A_9">#N/A</definedName>
    <definedName name="_17B_1">#N/A</definedName>
    <definedName name="_17B_10">#N/A</definedName>
    <definedName name="_17B_11">#N/A</definedName>
    <definedName name="_17B_12">#N/A</definedName>
    <definedName name="_17B_13">#N/A</definedName>
    <definedName name="_17B_14">#N/A</definedName>
    <definedName name="_17B_15">#N/A</definedName>
    <definedName name="_17B_2">#N/A</definedName>
    <definedName name="_17B_3">#N/A</definedName>
    <definedName name="_17B_4">#N/A</definedName>
    <definedName name="_17B_5">#N/A</definedName>
    <definedName name="_17B_6">#N/A</definedName>
    <definedName name="_17B_7">#N/A</definedName>
    <definedName name="_17B_8">#N/A</definedName>
    <definedName name="_17B_9">#N/A</definedName>
    <definedName name="_17C_1">#N/A</definedName>
    <definedName name="_17C_10">#N/A</definedName>
    <definedName name="_17C_11">#N/A</definedName>
    <definedName name="_17C_12">#N/A</definedName>
    <definedName name="_17C_13">#N/A</definedName>
    <definedName name="_17C_14">#N/A</definedName>
    <definedName name="_17C_15">#N/A</definedName>
    <definedName name="_17C_2">#N/A</definedName>
    <definedName name="_17C_3">#N/A</definedName>
    <definedName name="_17C_4">#N/A</definedName>
    <definedName name="_17C_5">#N/A</definedName>
    <definedName name="_17C_6">#N/A</definedName>
    <definedName name="_17C_7">#N/A</definedName>
    <definedName name="_17C_8">#N/A</definedName>
    <definedName name="_17C_9">#N/A</definedName>
    <definedName name="_18A_1">#N/A</definedName>
    <definedName name="_18A_10">#N/A</definedName>
    <definedName name="_18A_11">#N/A</definedName>
    <definedName name="_18A_12">#N/A</definedName>
    <definedName name="_18A_13">#N/A</definedName>
    <definedName name="_18A_14">#N/A</definedName>
    <definedName name="_18A_15">#N/A</definedName>
    <definedName name="_18A_2">#N/A</definedName>
    <definedName name="_18A_3">#N/A</definedName>
    <definedName name="_18A_4">#N/A</definedName>
    <definedName name="_18A_5">#N/A</definedName>
    <definedName name="_18A_6">#N/A</definedName>
    <definedName name="_18A_7">#N/A</definedName>
    <definedName name="_18A_8">#N/A</definedName>
    <definedName name="_18A_9">#N/A</definedName>
    <definedName name="_18B_1">#N/A</definedName>
    <definedName name="_18B_10">#N/A</definedName>
    <definedName name="_18B_11">#N/A</definedName>
    <definedName name="_18B_12">#N/A</definedName>
    <definedName name="_18B_13">#N/A</definedName>
    <definedName name="_18B_14">#N/A</definedName>
    <definedName name="_18B_15">#N/A</definedName>
    <definedName name="_18B_2">#N/A</definedName>
    <definedName name="_18B_3">#N/A</definedName>
    <definedName name="_18B_4">#N/A</definedName>
    <definedName name="_18B_5">#N/A</definedName>
    <definedName name="_18B_6">#N/A</definedName>
    <definedName name="_18B_7">#N/A</definedName>
    <definedName name="_18B_8">#N/A</definedName>
    <definedName name="_18B_9">#N/A</definedName>
    <definedName name="_18C_1">#N/A</definedName>
    <definedName name="_18C_10">#N/A</definedName>
    <definedName name="_18C_11">#N/A</definedName>
    <definedName name="_18C_12">#N/A</definedName>
    <definedName name="_18C_13">#N/A</definedName>
    <definedName name="_18C_14">#N/A</definedName>
    <definedName name="_18C_15">#N/A</definedName>
    <definedName name="_18C_2">#N/A</definedName>
    <definedName name="_18C_3">#N/A</definedName>
    <definedName name="_18C_4">#N/A</definedName>
    <definedName name="_18C_5">#N/A</definedName>
    <definedName name="_18C_6">#N/A</definedName>
    <definedName name="_18C_7">#N/A</definedName>
    <definedName name="_18C_8">#N/A</definedName>
    <definedName name="_18C_9">#N/A</definedName>
    <definedName name="_18Excel_BuiltIn_Print_Area_1_1">#REF!</definedName>
    <definedName name="_1Excel_BuiltIn_Print_Area_4">NA()</definedName>
    <definedName name="_2">[150]A!#REF!</definedName>
    <definedName name="_2________Excel_BuiltIn_Print_Area_1_1">#REF!</definedName>
    <definedName name="_2_______Excel_BuiltIn_Print_Area_1_1">#REF!</definedName>
    <definedName name="_2__123Graph_ACHART_1" localSheetId="0" hidden="1">[152]Cash2!$G$16:$G$31</definedName>
    <definedName name="_2__123Graph_ACHART_1" hidden="1">[153]Cash2!$G$16:$G$31</definedName>
    <definedName name="_21_Excel_BuiltIn_Print_Area_1_1">#REF!</definedName>
    <definedName name="_22">#N/A</definedName>
    <definedName name="_26Excel_BuiltIn_Print_Area_1_1">#REF!</definedName>
    <definedName name="_2Excel_BuiltIn_Print_Area_3_1_1_1_1_1_1_1">NA()</definedName>
    <definedName name="_3">[150]A!#REF!</definedName>
    <definedName name="_3.1">#REF!</definedName>
    <definedName name="_3.10">#REF!</definedName>
    <definedName name="_3.11">#REF!</definedName>
    <definedName name="_3.12">#REF!</definedName>
    <definedName name="_3.13">#REF!</definedName>
    <definedName name="_3.14">#REF!</definedName>
    <definedName name="_3.15">#REF!</definedName>
    <definedName name="_3.16">#REF!</definedName>
    <definedName name="_3.17">#REF!</definedName>
    <definedName name="_3.2">#REF!</definedName>
    <definedName name="_3.3">#REF!</definedName>
    <definedName name="_3.4">#REF!</definedName>
    <definedName name="_3.5">#REF!</definedName>
    <definedName name="_3.6">#REF!</definedName>
    <definedName name="_3.7">#REF!</definedName>
    <definedName name="_3.8">#REF!</definedName>
    <definedName name="_3.9">#REF!</definedName>
    <definedName name="_3______Excel_BuiltIn_Print_Area_1_1">#REF!</definedName>
    <definedName name="_3__123Graph_ACHART_2" localSheetId="0" hidden="1">[152]Z!$T$179:$AH$179</definedName>
    <definedName name="_3__123Graph_ACHART_2" hidden="1">[153]Z!$T$179:$AH$179</definedName>
    <definedName name="_4_______Excel_BuiltIn_Print_Area_1_1">#REF!</definedName>
    <definedName name="_4_____Excel_BuiltIn_Print_Area_1_1">#REF!</definedName>
    <definedName name="_4__123Graph_BCHART_2" localSheetId="0" hidden="1">[152]Z!$T$180:$AH$180</definedName>
    <definedName name="_4__123Graph_BCHART_2" hidden="1">[153]Z!$T$180:$AH$180</definedName>
    <definedName name="_5____Excel_BuiltIn_Print_Area_1_1">#REF!</definedName>
    <definedName name="_5__123Graph_CCHART_1" localSheetId="0" hidden="1">[152]Cash2!$J$16:$J$36</definedName>
    <definedName name="_5__123Graph_CCHART_1" hidden="1">[153]Cash2!$J$16:$J$36</definedName>
    <definedName name="_6______Excel_BuiltIn_Print_Area_1_1">#REF!</definedName>
    <definedName name="_6___Excel_BuiltIn_Print_Area_1_1">#REF!</definedName>
    <definedName name="_6__123Graph_DCHART_1" localSheetId="0" hidden="1">[152]Cash2!$K$16:$K$36</definedName>
    <definedName name="_6__123Graph_DCHART_1" hidden="1">[153]Cash2!$K$16:$K$36</definedName>
    <definedName name="_7__Excel_BuiltIn_Print_Area_1_1">#REF!</definedName>
    <definedName name="_8_____Excel_BuiltIn_Print_Area_1_1">#REF!</definedName>
    <definedName name="_a">NA()</definedName>
    <definedName name="_a_1">NA()</definedName>
    <definedName name="_a_1_1">NA()</definedName>
    <definedName name="_a_1_1_1">NA()</definedName>
    <definedName name="_a_1_1_1_1">NA()</definedName>
    <definedName name="_a_1_1_1_1_1">#REF!</definedName>
    <definedName name="_a_1_1_1_1_1_1">NA()</definedName>
    <definedName name="_a_1_1_1_1_1_1_1">NA()</definedName>
    <definedName name="_a_1_1_1_1_1_5">#REF!</definedName>
    <definedName name="_a_1_1_1_1_3">NA()</definedName>
    <definedName name="_a_1_1_1_1_3_5">#REF!</definedName>
    <definedName name="_a_1_1_1_1_5">#REF!</definedName>
    <definedName name="_a_1_1_1_3">NA()</definedName>
    <definedName name="_a_1_1_1_3_1">NA()</definedName>
    <definedName name="_a_1_1_1_3_1_5">#REF!</definedName>
    <definedName name="_a_1_1_1_3_5">#REF!</definedName>
    <definedName name="_a_1_1_1_5">#REF!</definedName>
    <definedName name="_a_1_1_3">NA()</definedName>
    <definedName name="_a_1_1_3_1">NA()</definedName>
    <definedName name="_a_1_1_3_1_5">#REF!</definedName>
    <definedName name="_a_1_1_3_5">#REF!</definedName>
    <definedName name="_a_1_1_5">#REF!</definedName>
    <definedName name="_a_1_3">NA()</definedName>
    <definedName name="_a_1_3_1">NA()</definedName>
    <definedName name="_a_1_3_1_5">#REF!</definedName>
    <definedName name="_a_1_3_5">#REF!</definedName>
    <definedName name="_a_1_5">#REF!</definedName>
    <definedName name="_a_1_9">NA()</definedName>
    <definedName name="_a_1_9_3">NA()</definedName>
    <definedName name="_a_1_9_3_5">#REF!</definedName>
    <definedName name="_a_1_9_5">#REF!</definedName>
    <definedName name="_a_10">NA()</definedName>
    <definedName name="_a_10_3">NA()</definedName>
    <definedName name="_a_10_3_5">#REF!</definedName>
    <definedName name="_a_10_5">#REF!</definedName>
    <definedName name="_a_11">NA()</definedName>
    <definedName name="_a_11_1">NA()</definedName>
    <definedName name="_a_11_1_3">NA()</definedName>
    <definedName name="_a_11_1_3_5">#REF!</definedName>
    <definedName name="_a_11_1_5">#REF!</definedName>
    <definedName name="_a_11_3">NA()</definedName>
    <definedName name="_a_11_3_5">#REF!</definedName>
    <definedName name="_a_11_5">#REF!</definedName>
    <definedName name="_a_14">NA()</definedName>
    <definedName name="_a_14_3">NA()</definedName>
    <definedName name="_a_14_3_5">#REF!</definedName>
    <definedName name="_a_14_5">#REF!</definedName>
    <definedName name="_a_15">NA()</definedName>
    <definedName name="_a_15_3">NA()</definedName>
    <definedName name="_a_15_3_5">#REF!</definedName>
    <definedName name="_a_15_5">#REF!</definedName>
    <definedName name="_a_16">NA()</definedName>
    <definedName name="_a_16_3">NA()</definedName>
    <definedName name="_a_16_3_5">#REF!</definedName>
    <definedName name="_a_16_5">#REF!</definedName>
    <definedName name="_a_17">NA()</definedName>
    <definedName name="_a_17_1">NA()</definedName>
    <definedName name="_a_17_1_3">NA()</definedName>
    <definedName name="_a_17_1_3_5">#REF!</definedName>
    <definedName name="_a_17_1_5">#REF!</definedName>
    <definedName name="_a_17_3">NA()</definedName>
    <definedName name="_a_17_3_5">#REF!</definedName>
    <definedName name="_a_17_5">#REF!</definedName>
    <definedName name="_a_18">NA()</definedName>
    <definedName name="_a_18_1">NA()</definedName>
    <definedName name="_a_18_1_1">NA()</definedName>
    <definedName name="_a_18_1_1_3">NA()</definedName>
    <definedName name="_a_18_1_1_3_5">#REF!</definedName>
    <definedName name="_a_18_1_1_5">#REF!</definedName>
    <definedName name="_a_18_1_3">NA()</definedName>
    <definedName name="_a_18_1_3_5">#REF!</definedName>
    <definedName name="_a_18_1_5">#REF!</definedName>
    <definedName name="_a_18_2">NA()</definedName>
    <definedName name="_a_18_2_3">NA()</definedName>
    <definedName name="_a_18_2_3_5">#REF!</definedName>
    <definedName name="_a_18_2_5">#REF!</definedName>
    <definedName name="_a_18_3">NA()</definedName>
    <definedName name="_a_18_3_5">#REF!</definedName>
    <definedName name="_a_18_5">#REF!</definedName>
    <definedName name="_a_19">NA()</definedName>
    <definedName name="_a_19_3">NA()</definedName>
    <definedName name="_a_19_3_5">#REF!</definedName>
    <definedName name="_a_19_5">#REF!</definedName>
    <definedName name="_a_2">NA()</definedName>
    <definedName name="_a_2_3">NA()</definedName>
    <definedName name="_a_2_3_5">#REF!</definedName>
    <definedName name="_a_2_5">#REF!</definedName>
    <definedName name="_a_20">NA()</definedName>
    <definedName name="_a_20_3">NA()</definedName>
    <definedName name="_a_20_3_5">#REF!</definedName>
    <definedName name="_a_20_5">#REF!</definedName>
    <definedName name="_a_21">NA()</definedName>
    <definedName name="_a_21_1">NA()</definedName>
    <definedName name="_a_21_1_3">NA()</definedName>
    <definedName name="_a_21_1_3_5">#REF!</definedName>
    <definedName name="_a_21_1_5">#REF!</definedName>
    <definedName name="_a_21_2">NA()</definedName>
    <definedName name="_a_21_2_3">NA()</definedName>
    <definedName name="_a_21_2_3_5">#REF!</definedName>
    <definedName name="_a_21_2_5">#REF!</definedName>
    <definedName name="_a_21_3">NA()</definedName>
    <definedName name="_a_21_3_5">#REF!</definedName>
    <definedName name="_a_21_5">#REF!</definedName>
    <definedName name="_a_26">NA()</definedName>
    <definedName name="_a_26_3">NA()</definedName>
    <definedName name="_a_26_3_5">#REF!</definedName>
    <definedName name="_a_26_5">#REF!</definedName>
    <definedName name="_a_27">NA()</definedName>
    <definedName name="_a_27_3">NA()</definedName>
    <definedName name="_a_27_3_5">#REF!</definedName>
    <definedName name="_a_27_5">#REF!</definedName>
    <definedName name="_a_28">NA()</definedName>
    <definedName name="_a_28_3">NA()</definedName>
    <definedName name="_a_28_3_5">#REF!</definedName>
    <definedName name="_a_28_5">#REF!</definedName>
    <definedName name="_a_29">NA()</definedName>
    <definedName name="_a_29_3">NA()</definedName>
    <definedName name="_a_29_3_5">#REF!</definedName>
    <definedName name="_a_29_5">#REF!</definedName>
    <definedName name="_a_3">NA()</definedName>
    <definedName name="_a_3_5">#REF!</definedName>
    <definedName name="_a_4">NA()</definedName>
    <definedName name="_a_4_1">NA()</definedName>
    <definedName name="_a_4_1_1">NA()</definedName>
    <definedName name="_a_4_1_1_1">NA()</definedName>
    <definedName name="_a_4_1_1_1_1">NA()</definedName>
    <definedName name="_a_4_1_1_1_1_1">NA()</definedName>
    <definedName name="_a_4_1_1_1_1_1_5">#REF!</definedName>
    <definedName name="_a_4_1_1_1_1_3">NA()</definedName>
    <definedName name="_a_4_1_1_1_1_3_5">#REF!</definedName>
    <definedName name="_a_4_1_1_1_1_5">#REF!</definedName>
    <definedName name="_a_4_1_1_1_3">NA()</definedName>
    <definedName name="_a_4_1_1_1_3_1">NA()</definedName>
    <definedName name="_a_4_1_1_1_3_1_5">#REF!</definedName>
    <definedName name="_a_4_1_1_1_3_5">#REF!</definedName>
    <definedName name="_a_4_1_1_1_5">#REF!</definedName>
    <definedName name="_a_4_1_1_3">NA()</definedName>
    <definedName name="_a_4_1_1_3_1">NA()</definedName>
    <definedName name="_a_4_1_1_3_1_5">#REF!</definedName>
    <definedName name="_a_4_1_1_3_5">#REF!</definedName>
    <definedName name="_a_4_1_1_5">#REF!</definedName>
    <definedName name="_a_4_1_3">NA()</definedName>
    <definedName name="_a_4_1_3_5">#REF!</definedName>
    <definedName name="_a_4_1_5">#REF!</definedName>
    <definedName name="_a_4_18">NA()</definedName>
    <definedName name="_a_4_18_1">NA()</definedName>
    <definedName name="_a_4_18_1_3">NA()</definedName>
    <definedName name="_a_4_18_1_3_5">#REF!</definedName>
    <definedName name="_a_4_18_1_5">#REF!</definedName>
    <definedName name="_a_4_18_3">NA()</definedName>
    <definedName name="_a_4_18_3_5">#REF!</definedName>
    <definedName name="_a_4_18_5">#REF!</definedName>
    <definedName name="_a_4_21">NA()</definedName>
    <definedName name="_a_4_21_3">NA()</definedName>
    <definedName name="_a_4_21_3_5">#REF!</definedName>
    <definedName name="_a_4_21_5">#REF!</definedName>
    <definedName name="_a_4_3">NA()</definedName>
    <definedName name="_a_4_3_5">#REF!</definedName>
    <definedName name="_a_4_5">#REF!</definedName>
    <definedName name="_a_5">#REF!</definedName>
    <definedName name="_a_5_1">NA()</definedName>
    <definedName name="_a_5_3">NA()</definedName>
    <definedName name="_a_5_3_5">#REF!</definedName>
    <definedName name="_a_5_5">#REF!</definedName>
    <definedName name="_a_6">NA()</definedName>
    <definedName name="_a_6_1">NA()</definedName>
    <definedName name="_a_6_1_3">NA()</definedName>
    <definedName name="_a_6_1_3_5">#REF!</definedName>
    <definedName name="_a_6_1_5">#REF!</definedName>
    <definedName name="_a_6_18">NA()</definedName>
    <definedName name="_a_6_18_1">NA()</definedName>
    <definedName name="_a_6_18_1_3">NA()</definedName>
    <definedName name="_a_6_18_1_3_5">#REF!</definedName>
    <definedName name="_a_6_18_1_5">#REF!</definedName>
    <definedName name="_a_6_18_3">NA()</definedName>
    <definedName name="_a_6_18_3_5">#REF!</definedName>
    <definedName name="_a_6_18_5">#REF!</definedName>
    <definedName name="_a_6_21">NA()</definedName>
    <definedName name="_a_6_21_3">NA()</definedName>
    <definedName name="_a_6_21_3_5">#REF!</definedName>
    <definedName name="_a_6_21_5">#REF!</definedName>
    <definedName name="_a_6_3">NA()</definedName>
    <definedName name="_a_6_3_5">#REF!</definedName>
    <definedName name="_a_6_5">#REF!</definedName>
    <definedName name="_a_7">NA()</definedName>
    <definedName name="_a_7_3">NA()</definedName>
    <definedName name="_a_7_3_5">#REF!</definedName>
    <definedName name="_a_7_5">#REF!</definedName>
    <definedName name="_A1">#REF!</definedName>
    <definedName name="_A165536">#REF!</definedName>
    <definedName name="_A655600">[122]AOR!#REF!</definedName>
    <definedName name="_aa250408">[22]JRY!#REF!</definedName>
    <definedName name="_aaa5">NA()</definedName>
    <definedName name="_aaa5_5">#REF!</definedName>
    <definedName name="_aac178" localSheetId="0">'[154]LTG-STG'!$E$82</definedName>
    <definedName name="_aac178">'[154]LTG-STG'!$E$82</definedName>
    <definedName name="_amt1">#REF!</definedName>
    <definedName name="_amt10">#REF!</definedName>
    <definedName name="_amt11">#REF!</definedName>
    <definedName name="_amt12">#REF!</definedName>
    <definedName name="_amt13">#REF!</definedName>
    <definedName name="_amt14">'[155]anlaysis for 1 km'!#REF!</definedName>
    <definedName name="_amt2">#REF!</definedName>
    <definedName name="_amt3">#REF!</definedName>
    <definedName name="_amt4">#REF!</definedName>
    <definedName name="_amt5">#REF!</definedName>
    <definedName name="_amt6">#REF!</definedName>
    <definedName name="_amt7">#REF!</definedName>
    <definedName name="_amt8">#REF!</definedName>
    <definedName name="_amt9">#REF!</definedName>
    <definedName name="_Ans1">'[156]Plant &amp;  Machinery'!$G$10</definedName>
    <definedName name="_ans2">#REF!</definedName>
    <definedName name="_ans2_1">"#REF!"</definedName>
    <definedName name="_aoc1">'[152]01'!$I$31</definedName>
    <definedName name="_aoc10">#REF!</definedName>
    <definedName name="_aoc11">#REF!</definedName>
    <definedName name="_aoc2">'[152]02'!$I$21</definedName>
    <definedName name="_aoc3">'[152]03'!$I$21</definedName>
    <definedName name="_aoc4">'[152]04'!#REF!</definedName>
    <definedName name="_aoc7">#REF!</definedName>
    <definedName name="_aoc8">#REF!</definedName>
    <definedName name="_aoc9">#REF!</definedName>
    <definedName name="_Ast1">#REF!</definedName>
    <definedName name="_Ast2">#REF!</definedName>
    <definedName name="_att2">#N/A</definedName>
    <definedName name="_b">#REF!</definedName>
    <definedName name="_BAA1">#REF!</definedName>
    <definedName name="_bab2" localSheetId="0" hidden="1">#REF!</definedName>
    <definedName name="_bab2" hidden="1">#REF!</definedName>
    <definedName name="_BLK1">#REF!</definedName>
    <definedName name="_BLK2">#REF!</definedName>
    <definedName name="_blo1">[157]mdtrd1!$M$6</definedName>
    <definedName name="_blo2">[158]mdtrd1!#REF!</definedName>
    <definedName name="_blo3">[158]mdtrd1!#REF!</definedName>
    <definedName name="_blo4">[158]mdtrd1!#REF!</definedName>
    <definedName name="_blo44">[112]mdtrd1!#REF!</definedName>
    <definedName name="_blo5">[158]mdtrd1!#REF!</definedName>
    <definedName name="_bol1">NA()</definedName>
    <definedName name="_bol1_5">#REF!</definedName>
    <definedName name="_can430">40.73</definedName>
    <definedName name="_can435">43.3</definedName>
    <definedName name="_carriage">#REF!</definedName>
    <definedName name="_chr1">[122]AOR!#REF!</definedName>
    <definedName name="_cnw1">[159]mdtrd1!$T$6</definedName>
    <definedName name="_cnw10">[112]mdtrd1!#REF!</definedName>
    <definedName name="_cnw2">[158]mdtrd1!#REF!</definedName>
    <definedName name="_cnw3">[158]mdtrd1!#REF!</definedName>
    <definedName name="_cnw4">[158]mdtrd1!#REF!</definedName>
    <definedName name="_cnw5">[158]mdtrd1!#REF!</definedName>
    <definedName name="_col21">[23]AMBD!#REF!</definedName>
    <definedName name="_crt1">[160]Basic!$C$84</definedName>
    <definedName name="_crt2">[160]Basic!$C$85</definedName>
    <definedName name="_crt3">[160]Basic!$C$86</definedName>
    <definedName name="_crt4">[160]Basic!$C$87</definedName>
    <definedName name="_crt5">#REF!</definedName>
    <definedName name="_crt50">#REF!</definedName>
    <definedName name="_crt6">#REF!</definedName>
    <definedName name="_crt7">#REF!</definedName>
    <definedName name="_dim4" localSheetId="0">[122]AOR!#REF!</definedName>
    <definedName name="_dim4">NA()</definedName>
    <definedName name="_dim4_1">NA()</definedName>
    <definedName name="_dim4_1_5">#REF!</definedName>
    <definedName name="_dim4_5">#REF!</definedName>
    <definedName name="_dom4" localSheetId="0" hidden="1">#REF!</definedName>
    <definedName name="_dom4" hidden="1">#REF!</definedName>
    <definedName name="_DSR5">[57]VARIABLE!#REF!</definedName>
    <definedName name="_dyo1">#REF!</definedName>
    <definedName name="_dyo2">#REF!</definedName>
    <definedName name="_ff">#REF!</definedName>
    <definedName name="_fff55">'[103]Plant &amp;  Machinery'!$G$11</definedName>
    <definedName name="_fff6">[103]Material!$D$50</definedName>
    <definedName name="_Fill" localSheetId="0" hidden="1">#REF!</definedName>
    <definedName name="_Fill" hidden="1">#REF!</definedName>
    <definedName name="_Fill_1">"#REF!"</definedName>
    <definedName name="_Fill_2">"#REF!"</definedName>
    <definedName name="_Fill_3">"#REF!"</definedName>
    <definedName name="_Filld" localSheetId="0" hidden="1">#REF!</definedName>
    <definedName name="_Filld" hidden="1">#REF!</definedName>
    <definedName name="_xlnm._FilterDatabase" localSheetId="2" hidden="1">Internal!$D$1:$D$453</definedName>
    <definedName name="_FIT1">#REF!</definedName>
    <definedName name="_FIT2">#REF!</definedName>
    <definedName name="_hab1">[159]mdtrd1!$N$9</definedName>
    <definedName name="_hab2">[159]mdtrd1!$N$10</definedName>
    <definedName name="_hab3">[159]mdtrd1!$N$11</definedName>
    <definedName name="_hab4">[159]mdtrd1!$N$12</definedName>
    <definedName name="_hab5">[159]mdtrd1!$N$13</definedName>
    <definedName name="_HAD1">#REF!</definedName>
    <definedName name="_HDD1">NA()</definedName>
    <definedName name="_HDD1_5">#REF!</definedName>
    <definedName name="_HEALTHCENTER" localSheetId="0" hidden="1">'[136]Rate Analysis'!#REF!</definedName>
    <definedName name="_HEALTHCENTER" hidden="1">'[136]Rate Analysis'!#REF!</definedName>
    <definedName name="_HEALTHCENTRE" localSheetId="0" hidden="1">'[136]Rate Analysis'!#REF!</definedName>
    <definedName name="_HEALTHCENTRE" hidden="1">'[136]Rate Analysis'!#REF!</definedName>
    <definedName name="_HMP75">[161]Basic!$C$81</definedName>
    <definedName name="_hp10" localSheetId="0" hidden="1">{#N/A,#N/A,TRUE,"Front";#N/A,#N/A,TRUE,"Simple Letter";#N/A,#N/A,TRUE,"Inside";#N/A,#N/A,TRUE,"Contents";#N/A,#N/A,TRUE,"Basis";#N/A,#N/A,TRUE,"Inclusions";#N/A,#N/A,TRUE,"Exclusions";#N/A,#N/A,TRUE,"Areas";#N/A,#N/A,TRUE,"Summary";#N/A,#N/A,TRUE,"Detail"}</definedName>
    <definedName name="_hp10" hidden="1">{#N/A,#N/A,TRUE,"Front";#N/A,#N/A,TRUE,"Simple Letter";#N/A,#N/A,TRUE,"Inside";#N/A,#N/A,TRUE,"Contents";#N/A,#N/A,TRUE,"Basis";#N/A,#N/A,TRUE,"Inclusions";#N/A,#N/A,TRUE,"Exclusions";#N/A,#N/A,TRUE,"Areas";#N/A,#N/A,TRUE,"Summary";#N/A,#N/A,TRUE,"Detail"}</definedName>
    <definedName name="_hsd3">'[153]11-hsd'!#REF!</definedName>
    <definedName name="_ird">[22]JRY!#REF!</definedName>
    <definedName name="_ird1">#REF!</definedName>
    <definedName name="_ird2">#REF!</definedName>
    <definedName name="_ird3">#REF!</definedName>
    <definedName name="_ird4">#REF!</definedName>
    <definedName name="_itm1">[162]DOM!#REF!</definedName>
    <definedName name="_itm2">[162]DOM!#REF!</definedName>
    <definedName name="_itm3">[162]DOM!$B$7</definedName>
    <definedName name="_itm4">[162]DOM!$B$9</definedName>
    <definedName name="_itm5">[162]DOM!$B$11</definedName>
    <definedName name="_itm6">[162]DOM!$B$13</definedName>
    <definedName name="_itm7">[162]DOM!$B$15</definedName>
    <definedName name="_itm8">[162]DOM!#REF!</definedName>
    <definedName name="_IV65537">'[150]Steel-Circular'!#REF!</definedName>
    <definedName name="_IV65999">#REF!</definedName>
    <definedName name="_IV66000">#REF!</definedName>
    <definedName name="_IV69999">#REF!</definedName>
    <definedName name="_IV70000">#REF!</definedName>
    <definedName name="_IV99999">#REF!</definedName>
    <definedName name="_jai" localSheetId="0" hidden="1">#REF!</definedName>
    <definedName name="_jai" hidden="1">#REF!</definedName>
    <definedName name="_jry2">#REF!</definedName>
    <definedName name="_jry3">[22]JRY!#REF!</definedName>
    <definedName name="_Key1" localSheetId="0" hidden="1">#REF!</definedName>
    <definedName name="_Key1" hidden="1">#REF!</definedName>
    <definedName name="_Key2" localSheetId="0" hidden="1">#REF!</definedName>
    <definedName name="_Key2" hidden="1">#REF!</definedName>
    <definedName name="_km1">[155]BOQ!#REF!</definedName>
    <definedName name="_km10">[162]summ!$D$85</definedName>
    <definedName name="_km11">[162]summ!$D$86</definedName>
    <definedName name="_km12">[162]summ!$D$87</definedName>
    <definedName name="_km13">[162]summ!$D$88</definedName>
    <definedName name="_km14">[162]summ!$D$89</definedName>
    <definedName name="_km15">[162]summ!$D$90</definedName>
    <definedName name="_km16">[162]summ!$D$91</definedName>
    <definedName name="_km17">[162]summ!$D$92</definedName>
    <definedName name="_km18">[162]summ!$D$93</definedName>
    <definedName name="_km19">[162]summ!$D$94</definedName>
    <definedName name="_km2">[163]BOQ!#REF!</definedName>
    <definedName name="_km20">[162]summ!$D$95</definedName>
    <definedName name="_km21">[162]summ!$D$96</definedName>
    <definedName name="_km22">[162]summ!$D$97</definedName>
    <definedName name="_km23">[162]summ!$D$98</definedName>
    <definedName name="_km24">[162]summ!$D$99</definedName>
    <definedName name="_km25">[162]summ!$D$100</definedName>
    <definedName name="_km26">[162]summ!$D$101</definedName>
    <definedName name="_km27">[162]summ!$D$102</definedName>
    <definedName name="_km28">[162]summ!$D$103</definedName>
    <definedName name="_km29">[162]summ!$D$104</definedName>
    <definedName name="_km3">[163]BOQ!#REF!</definedName>
    <definedName name="_km30">[162]summ!$D$105</definedName>
    <definedName name="_km31">[162]summ!$D$107</definedName>
    <definedName name="_km32">[162]summ!$D$108</definedName>
    <definedName name="_km33">[162]summ!$D$109</definedName>
    <definedName name="_km34">[162]summ!$D$110</definedName>
    <definedName name="_km35">[162]summ!$D$111</definedName>
    <definedName name="_km4">[163]BOQ!#REF!</definedName>
    <definedName name="_km5">[163]BOQ!#REF!</definedName>
    <definedName name="_km6">[163]BOQ!#REF!</definedName>
    <definedName name="_km7">[163]BOQ!#REF!</definedName>
    <definedName name="_km8">[163]BOQ!#REF!</definedName>
    <definedName name="_km9">[162]summ!$D$84</definedName>
    <definedName name="_l">NA()</definedName>
    <definedName name="_l_1">NA()</definedName>
    <definedName name="_l_1_1">NA()</definedName>
    <definedName name="_l_1_1_1">NA()</definedName>
    <definedName name="_l_1_1_1_1">NA()</definedName>
    <definedName name="_l_1_1_1_1_1">#REF!</definedName>
    <definedName name="_l_1_1_1_1_1_1">NA()</definedName>
    <definedName name="_l_1_1_1_1_1_1_1">NA()</definedName>
    <definedName name="_l_1_1_1_1_1_5">#REF!</definedName>
    <definedName name="_l_1_1_1_1_5">#REF!</definedName>
    <definedName name="_l_1_1_1_5">#REF!</definedName>
    <definedName name="_l_1_1_17">NA()</definedName>
    <definedName name="_l_1_1_17_5">#REF!</definedName>
    <definedName name="_l_1_1_28">NA()</definedName>
    <definedName name="_l_1_1_28_5">#REF!</definedName>
    <definedName name="_l_1_1_5">#REF!</definedName>
    <definedName name="_l_1_1_6">NA()</definedName>
    <definedName name="_l_1_1_6_5">#REF!</definedName>
    <definedName name="_l_1_17">NA()</definedName>
    <definedName name="_l_1_17_5">#REF!</definedName>
    <definedName name="_l_1_2">NA()</definedName>
    <definedName name="_l_1_2_5">#REF!</definedName>
    <definedName name="_l_1_28">NA()</definedName>
    <definedName name="_l_1_28_5">#REF!</definedName>
    <definedName name="_l_1_5">#REF!</definedName>
    <definedName name="_l_1_6">NA()</definedName>
    <definedName name="_l_1_6_5">#REF!</definedName>
    <definedName name="_l_1_9">NA()</definedName>
    <definedName name="_l_1_9_5">#REF!</definedName>
    <definedName name="_l_10">NA()</definedName>
    <definedName name="_l_10_1">NA()</definedName>
    <definedName name="_l_10_1_1">NA()</definedName>
    <definedName name="_l_10_1_1_5">#REF!</definedName>
    <definedName name="_l_10_1_5">#REF!</definedName>
    <definedName name="_l_10_17">NA()</definedName>
    <definedName name="_l_10_17_5">#REF!</definedName>
    <definedName name="_l_10_5">#REF!</definedName>
    <definedName name="_l_11">NA()</definedName>
    <definedName name="_l_11_1">NA()</definedName>
    <definedName name="_l_11_1_5">#REF!</definedName>
    <definedName name="_l_11_5">#REF!</definedName>
    <definedName name="_l_12">NA()</definedName>
    <definedName name="_l_12_5">#REF!</definedName>
    <definedName name="_l_13">NA()</definedName>
    <definedName name="_l_13_5">#REF!</definedName>
    <definedName name="_l_14">NA()</definedName>
    <definedName name="_l_14_1">NA()</definedName>
    <definedName name="_l_14_1_5">#REF!</definedName>
    <definedName name="_l_14_17">NA()</definedName>
    <definedName name="_l_14_17_5">#REF!</definedName>
    <definedName name="_l_14_5">#REF!</definedName>
    <definedName name="_l_15">NA()</definedName>
    <definedName name="_l_15_1">NA()</definedName>
    <definedName name="_l_15_1_5">#REF!</definedName>
    <definedName name="_l_15_5">#REF!</definedName>
    <definedName name="_l_16">NA()</definedName>
    <definedName name="_l_16_1">NA()</definedName>
    <definedName name="_l_16_1_5">#REF!</definedName>
    <definedName name="_l_16_5">#REF!</definedName>
    <definedName name="_l_17">NA()</definedName>
    <definedName name="_l_17_1">NA()</definedName>
    <definedName name="_l_17_1_5">#REF!</definedName>
    <definedName name="_l_17_2">NA()</definedName>
    <definedName name="_l_17_2_5">#REF!</definedName>
    <definedName name="_l_17_5">#REF!</definedName>
    <definedName name="_l_18">NA()</definedName>
    <definedName name="_l_18_1">NA()</definedName>
    <definedName name="_l_18_1_1">NA()</definedName>
    <definedName name="_l_18_1_1_5">#REF!</definedName>
    <definedName name="_l_18_1_5">#REF!</definedName>
    <definedName name="_l_18_2">NA()</definedName>
    <definedName name="_l_18_2_5">#REF!</definedName>
    <definedName name="_l_18_5">#REF!</definedName>
    <definedName name="_l_19">NA()</definedName>
    <definedName name="_l_19_1">NA()</definedName>
    <definedName name="_l_19_1_5">#REF!</definedName>
    <definedName name="_l_19_5">#REF!</definedName>
    <definedName name="_l_2">NA()</definedName>
    <definedName name="_l_2_5">#REF!</definedName>
    <definedName name="_l_20">NA()</definedName>
    <definedName name="_l_20_1">NA()</definedName>
    <definedName name="_l_20_1_5">#REF!</definedName>
    <definedName name="_l_20_5">#REF!</definedName>
    <definedName name="_l_21">NA()</definedName>
    <definedName name="_l_21_1">NA()</definedName>
    <definedName name="_l_21_1_1">NA()</definedName>
    <definedName name="_l_21_1_1_5">#REF!</definedName>
    <definedName name="_l_21_1_5">#REF!</definedName>
    <definedName name="_l_21_2">NA()</definedName>
    <definedName name="_l_21_2_5">#REF!</definedName>
    <definedName name="_l_21_5">#REF!</definedName>
    <definedName name="_l_22">NA()</definedName>
    <definedName name="_l_22_5">#REF!</definedName>
    <definedName name="_l_23">NA()</definedName>
    <definedName name="_l_23_5">#REF!</definedName>
    <definedName name="_l_24">NA()</definedName>
    <definedName name="_l_24_5">#REF!</definedName>
    <definedName name="_l_25">NA()</definedName>
    <definedName name="_l_25_5">#REF!</definedName>
    <definedName name="_l_26">NA()</definedName>
    <definedName name="_l_26_1">NA()</definedName>
    <definedName name="_l_26_1_5">#REF!</definedName>
    <definedName name="_l_26_5">#REF!</definedName>
    <definedName name="_l_27">NA()</definedName>
    <definedName name="_l_27_1">NA()</definedName>
    <definedName name="_l_27_1_5">#REF!</definedName>
    <definedName name="_l_27_5">#REF!</definedName>
    <definedName name="_l_28">NA()</definedName>
    <definedName name="_l_28_1">NA()</definedName>
    <definedName name="_l_28_1_5">#REF!</definedName>
    <definedName name="_l_28_5">#REF!</definedName>
    <definedName name="_l_29">NA()</definedName>
    <definedName name="_l_29_5">#REF!</definedName>
    <definedName name="_l_4">NA()</definedName>
    <definedName name="_l_4_1">NA()</definedName>
    <definedName name="_l_4_1_1">NA()</definedName>
    <definedName name="_l_4_1_1_1">NA()</definedName>
    <definedName name="_l_4_1_1_1_1">NA()</definedName>
    <definedName name="_l_4_1_1_1_1_1">NA()</definedName>
    <definedName name="_l_4_1_1_1_1_1_5">#REF!</definedName>
    <definedName name="_l_4_1_1_1_1_5">#REF!</definedName>
    <definedName name="_l_4_1_1_1_5">#REF!</definedName>
    <definedName name="_l_4_1_1_5">#REF!</definedName>
    <definedName name="_l_4_1_17">NA()</definedName>
    <definedName name="_l_4_1_17_5">#REF!</definedName>
    <definedName name="_l_4_1_28">NA()</definedName>
    <definedName name="_l_4_1_28_5">#REF!</definedName>
    <definedName name="_l_4_1_5">#REF!</definedName>
    <definedName name="_l_4_1_6">NA()</definedName>
    <definedName name="_l_4_1_6_5">#REF!</definedName>
    <definedName name="_l_4_10">NA()</definedName>
    <definedName name="_l_4_10_5">#REF!</definedName>
    <definedName name="_l_4_12">NA()</definedName>
    <definedName name="_l_4_12_5">#REF!</definedName>
    <definedName name="_l_4_13">NA()</definedName>
    <definedName name="_l_4_13_5">#REF!</definedName>
    <definedName name="_l_4_14">NA()</definedName>
    <definedName name="_l_4_14_5">#REF!</definedName>
    <definedName name="_l_4_15">NA()</definedName>
    <definedName name="_l_4_15_5">#REF!</definedName>
    <definedName name="_l_4_16">NA()</definedName>
    <definedName name="_l_4_16_5">#REF!</definedName>
    <definedName name="_l_4_17">NA()</definedName>
    <definedName name="_l_4_17_5">#REF!</definedName>
    <definedName name="_l_4_18">NA()</definedName>
    <definedName name="_l_4_18_1">NA()</definedName>
    <definedName name="_l_4_18_1_5">#REF!</definedName>
    <definedName name="_l_4_18_5">#REF!</definedName>
    <definedName name="_l_4_19">NA()</definedName>
    <definedName name="_l_4_19_5">#REF!</definedName>
    <definedName name="_l_4_20">NA()</definedName>
    <definedName name="_l_4_20_5">#REF!</definedName>
    <definedName name="_l_4_21">NA()</definedName>
    <definedName name="_l_4_21_1">NA()</definedName>
    <definedName name="_l_4_21_1_5">#REF!</definedName>
    <definedName name="_l_4_21_5">#REF!</definedName>
    <definedName name="_l_4_22">NA()</definedName>
    <definedName name="_l_4_22_5">#REF!</definedName>
    <definedName name="_l_4_23">NA()</definedName>
    <definedName name="_l_4_23_5">#REF!</definedName>
    <definedName name="_l_4_24">NA()</definedName>
    <definedName name="_l_4_24_5">#REF!</definedName>
    <definedName name="_l_4_25">NA()</definedName>
    <definedName name="_l_4_25_5">#REF!</definedName>
    <definedName name="_l_4_26">NA()</definedName>
    <definedName name="_l_4_26_5">#REF!</definedName>
    <definedName name="_l_4_27">NA()</definedName>
    <definedName name="_l_4_27_5">#REF!</definedName>
    <definedName name="_l_4_28">NA()</definedName>
    <definedName name="_l_4_28_5">#REF!</definedName>
    <definedName name="_l_4_5">#REF!</definedName>
    <definedName name="_l_4_6">NA()</definedName>
    <definedName name="_l_4_6_5">#REF!</definedName>
    <definedName name="_l_4_7">NA()</definedName>
    <definedName name="_l_4_7_5">#REF!</definedName>
    <definedName name="_l_4_8">NA()</definedName>
    <definedName name="_l_4_8_5">#REF!</definedName>
    <definedName name="_l_4_9">NA()</definedName>
    <definedName name="_l_4_9_5">#REF!</definedName>
    <definedName name="_l_5">#REF!</definedName>
    <definedName name="_l_5_1">NA()</definedName>
    <definedName name="_l_5_17">NA()</definedName>
    <definedName name="_l_5_17_5">#REF!</definedName>
    <definedName name="_l_5_28">NA()</definedName>
    <definedName name="_l_5_28_5">#REF!</definedName>
    <definedName name="_l_5_5">#REF!</definedName>
    <definedName name="_l_5_6">NA()</definedName>
    <definedName name="_l_5_6_5">#REF!</definedName>
    <definedName name="_l_6">NA()</definedName>
    <definedName name="_l_6_1">NA()</definedName>
    <definedName name="_l_6_1_5">#REF!</definedName>
    <definedName name="_l_6_10">NA()</definedName>
    <definedName name="_l_6_10_5">#REF!</definedName>
    <definedName name="_l_6_12">NA()</definedName>
    <definedName name="_l_6_12_5">#REF!</definedName>
    <definedName name="_l_6_13">NA()</definedName>
    <definedName name="_l_6_13_5">#REF!</definedName>
    <definedName name="_l_6_14">NA()</definedName>
    <definedName name="_l_6_14_5">#REF!</definedName>
    <definedName name="_l_6_15">NA()</definedName>
    <definedName name="_l_6_15_5">#REF!</definedName>
    <definedName name="_l_6_16">NA()</definedName>
    <definedName name="_l_6_16_5">#REF!</definedName>
    <definedName name="_l_6_17">NA()</definedName>
    <definedName name="_l_6_17_5">#REF!</definedName>
    <definedName name="_l_6_18">NA()</definedName>
    <definedName name="_l_6_18_1">NA()</definedName>
    <definedName name="_l_6_18_1_5">#REF!</definedName>
    <definedName name="_l_6_18_5">#REF!</definedName>
    <definedName name="_l_6_19">NA()</definedName>
    <definedName name="_l_6_19_5">#REF!</definedName>
    <definedName name="_l_6_20">NA()</definedName>
    <definedName name="_l_6_20_5">#REF!</definedName>
    <definedName name="_l_6_21">NA()</definedName>
    <definedName name="_l_6_21_1">NA()</definedName>
    <definedName name="_l_6_21_1_5">#REF!</definedName>
    <definedName name="_l_6_21_5">#REF!</definedName>
    <definedName name="_l_6_22">NA()</definedName>
    <definedName name="_l_6_22_5">#REF!</definedName>
    <definedName name="_l_6_23">NA()</definedName>
    <definedName name="_l_6_23_5">#REF!</definedName>
    <definedName name="_l_6_24">NA()</definedName>
    <definedName name="_l_6_24_5">#REF!</definedName>
    <definedName name="_l_6_25">NA()</definedName>
    <definedName name="_l_6_25_5">#REF!</definedName>
    <definedName name="_l_6_26">NA()</definedName>
    <definedName name="_l_6_26_5">#REF!</definedName>
    <definedName name="_l_6_27">NA()</definedName>
    <definedName name="_l_6_27_5">#REF!</definedName>
    <definedName name="_l_6_28">NA()</definedName>
    <definedName name="_l_6_28_5">#REF!</definedName>
    <definedName name="_l_6_5">#REF!</definedName>
    <definedName name="_l_6_6">NA()</definedName>
    <definedName name="_l_6_6_5">#REF!</definedName>
    <definedName name="_l_6_7">NA()</definedName>
    <definedName name="_l_6_7_5">#REF!</definedName>
    <definedName name="_l_6_8">NA()</definedName>
    <definedName name="_l_6_8_5">#REF!</definedName>
    <definedName name="_l_6_9">NA()</definedName>
    <definedName name="_l_6_9_1">NA()</definedName>
    <definedName name="_l_6_9_1_1">NA()</definedName>
    <definedName name="_l_6_9_1_1_5">#REF!</definedName>
    <definedName name="_l_6_9_1_5">#REF!</definedName>
    <definedName name="_l_6_9_5">#REF!</definedName>
    <definedName name="_l_7">NA()</definedName>
    <definedName name="_l_7_5">#REF!</definedName>
    <definedName name="_l_8">NA()</definedName>
    <definedName name="_l_8_5">#REF!</definedName>
    <definedName name="_l_9">NA()</definedName>
    <definedName name="_l_9_1">NA()</definedName>
    <definedName name="_l_9_1_5">#REF!</definedName>
    <definedName name="_l_9_5">#REF!</definedName>
    <definedName name="_len1">[157]mdtrd1!$S$6</definedName>
    <definedName name="_len2">[158]mdtrd1!#REF!</definedName>
    <definedName name="_len3">[158]mdtrd1!#REF!</definedName>
    <definedName name="_len4">[158]mdtrd1!#REF!</definedName>
    <definedName name="_len5">[158]mdtrd1!#REF!</definedName>
    <definedName name="_ll17">#REF!</definedName>
    <definedName name="_m4031">#REF!</definedName>
    <definedName name="_m4031_1">"#REF!"</definedName>
    <definedName name="_MESBOUNDARY" hidden="1">'[138]1'!$I$20:$I$46</definedName>
    <definedName name="_MGP1" localSheetId="0">[140]RMR!$L$7</definedName>
    <definedName name="_MGP1">[164]RMR!$L$7</definedName>
    <definedName name="_MGP11">[164]RMR!$L$27</definedName>
    <definedName name="_MGP13" localSheetId="0">[140]RMR!$L$23</definedName>
    <definedName name="_MGP13">[164]RMR!$L$23</definedName>
    <definedName name="_MGP16" localSheetId="0">[140]RMR!$L$21</definedName>
    <definedName name="_MGP16">[164]RMR!$L$21</definedName>
    <definedName name="_MGP2" localSheetId="0">[140]RMR!$L$9</definedName>
    <definedName name="_MGP2">[164]RMR!$L$9</definedName>
    <definedName name="_MGP3">[164]RMR!$L$11</definedName>
    <definedName name="_MGP40" localSheetId="0">[140]RMR!$L$13</definedName>
    <definedName name="_MGP40">[164]RMR!$L$13</definedName>
    <definedName name="_MGP6" localSheetId="0">[140]RMR!$L$25</definedName>
    <definedName name="_MGP6">[164]RMR!$L$25</definedName>
    <definedName name="_mi2">#REF!</definedName>
    <definedName name="_mnt1">#REF!</definedName>
    <definedName name="_mnt2">#REF!</definedName>
    <definedName name="_mnt3">#REF!</definedName>
    <definedName name="_mnt4">#REF!</definedName>
    <definedName name="_mnt5">#REF!</definedName>
    <definedName name="_MPF1">[122]AOR!#REF!</definedName>
    <definedName name="_MPF2">[122]AOR!$B$5</definedName>
    <definedName name="_MPF3">[122]AOR!#REF!</definedName>
    <definedName name="_MRS1">#REF!</definedName>
    <definedName name="_MS2">#REF!</definedName>
    <definedName name="_np3">'[154]Material '!$G$50</definedName>
    <definedName name="_NP31000">#REF!</definedName>
    <definedName name="_NP3450">#REF!</definedName>
    <definedName name="_Order1" hidden="1">255</definedName>
    <definedName name="_Order2" hidden="1">255</definedName>
    <definedName name="_p">NA()</definedName>
    <definedName name="_p_1">NA()</definedName>
    <definedName name="_p_1_1">NA()</definedName>
    <definedName name="_p_1_1_1">NA()</definedName>
    <definedName name="_p_1_1_1_1">NA()</definedName>
    <definedName name="_p_1_1_1_1_1">#REF!</definedName>
    <definedName name="_p_1_1_1_1_1_1">NA()</definedName>
    <definedName name="_p_1_1_1_1_1_1_1">NA()</definedName>
    <definedName name="_p_1_1_1_1_1_5">#REF!</definedName>
    <definedName name="_p_1_1_1_1_5">#REF!</definedName>
    <definedName name="_p_1_1_1_5">#REF!</definedName>
    <definedName name="_p_1_1_17">NA()</definedName>
    <definedName name="_p_1_1_17_5">#REF!</definedName>
    <definedName name="_p_1_1_28">NA()</definedName>
    <definedName name="_p_1_1_28_5">#REF!</definedName>
    <definedName name="_p_1_1_5">#REF!</definedName>
    <definedName name="_p_1_1_6">NA()</definedName>
    <definedName name="_p_1_1_6_5">#REF!</definedName>
    <definedName name="_p_1_17">NA()</definedName>
    <definedName name="_p_1_17_5">#REF!</definedName>
    <definedName name="_p_1_2">NA()</definedName>
    <definedName name="_p_1_2_5">#REF!</definedName>
    <definedName name="_p_1_28">NA()</definedName>
    <definedName name="_p_1_28_5">#REF!</definedName>
    <definedName name="_p_1_5">#REF!</definedName>
    <definedName name="_p_1_6">NA()</definedName>
    <definedName name="_p_1_6_5">#REF!</definedName>
    <definedName name="_p_1_9">NA()</definedName>
    <definedName name="_p_1_9_5">#REF!</definedName>
    <definedName name="_p_10">NA()</definedName>
    <definedName name="_p_10_1">NA()</definedName>
    <definedName name="_p_10_1_1">NA()</definedName>
    <definedName name="_p_10_1_1_5">#REF!</definedName>
    <definedName name="_p_10_1_5">#REF!</definedName>
    <definedName name="_p_10_17">NA()</definedName>
    <definedName name="_p_10_17_5">#REF!</definedName>
    <definedName name="_p_10_5">#REF!</definedName>
    <definedName name="_p_11">NA()</definedName>
    <definedName name="_p_11_1">NA()</definedName>
    <definedName name="_p_11_1_5">#REF!</definedName>
    <definedName name="_p_11_5">#REF!</definedName>
    <definedName name="_p_12">NA()</definedName>
    <definedName name="_p_12_5">#REF!</definedName>
    <definedName name="_p_13">NA()</definedName>
    <definedName name="_p_13_5">#REF!</definedName>
    <definedName name="_p_14">NA()</definedName>
    <definedName name="_p_14_1">NA()</definedName>
    <definedName name="_p_14_1_5">#REF!</definedName>
    <definedName name="_p_14_17">NA()</definedName>
    <definedName name="_p_14_17_5">#REF!</definedName>
    <definedName name="_p_14_5">#REF!</definedName>
    <definedName name="_p_15">NA()</definedName>
    <definedName name="_p_15_1">NA()</definedName>
    <definedName name="_p_15_1_5">#REF!</definedName>
    <definedName name="_p_15_5">#REF!</definedName>
    <definedName name="_p_16">NA()</definedName>
    <definedName name="_p_16_1">NA()</definedName>
    <definedName name="_p_16_1_5">#REF!</definedName>
    <definedName name="_p_16_5">#REF!</definedName>
    <definedName name="_p_17">NA()</definedName>
    <definedName name="_p_17_1">NA()</definedName>
    <definedName name="_p_17_1_5">#REF!</definedName>
    <definedName name="_p_17_2">NA()</definedName>
    <definedName name="_p_17_2_5">#REF!</definedName>
    <definedName name="_p_17_5">#REF!</definedName>
    <definedName name="_p_18">NA()</definedName>
    <definedName name="_p_18_1">NA()</definedName>
    <definedName name="_p_18_1_1">NA()</definedName>
    <definedName name="_p_18_1_1_5">#REF!</definedName>
    <definedName name="_p_18_1_5">#REF!</definedName>
    <definedName name="_p_18_2">NA()</definedName>
    <definedName name="_p_18_2_5">#REF!</definedName>
    <definedName name="_p_18_5">#REF!</definedName>
    <definedName name="_p_19">NA()</definedName>
    <definedName name="_p_19_1">NA()</definedName>
    <definedName name="_p_19_1_5">#REF!</definedName>
    <definedName name="_p_19_5">#REF!</definedName>
    <definedName name="_p_2">NA()</definedName>
    <definedName name="_p_2_5">#REF!</definedName>
    <definedName name="_p_20">NA()</definedName>
    <definedName name="_p_20_1">NA()</definedName>
    <definedName name="_p_20_1_5">#REF!</definedName>
    <definedName name="_p_20_5">#REF!</definedName>
    <definedName name="_p_21">NA()</definedName>
    <definedName name="_p_21_1">NA()</definedName>
    <definedName name="_p_21_1_1">NA()</definedName>
    <definedName name="_p_21_1_1_5">#REF!</definedName>
    <definedName name="_p_21_1_5">#REF!</definedName>
    <definedName name="_p_21_2">NA()</definedName>
    <definedName name="_p_21_2_5">#REF!</definedName>
    <definedName name="_p_21_5">#REF!</definedName>
    <definedName name="_p_22">NA()</definedName>
    <definedName name="_p_22_5">#REF!</definedName>
    <definedName name="_p_23">NA()</definedName>
    <definedName name="_p_23_5">#REF!</definedName>
    <definedName name="_p_24">NA()</definedName>
    <definedName name="_p_24_5">#REF!</definedName>
    <definedName name="_p_25">NA()</definedName>
    <definedName name="_p_25_5">#REF!</definedName>
    <definedName name="_p_26">NA()</definedName>
    <definedName name="_p_26_1">NA()</definedName>
    <definedName name="_p_26_1_5">#REF!</definedName>
    <definedName name="_p_26_5">#REF!</definedName>
    <definedName name="_p_27">NA()</definedName>
    <definedName name="_p_27_1">NA()</definedName>
    <definedName name="_p_27_1_5">#REF!</definedName>
    <definedName name="_p_27_5">#REF!</definedName>
    <definedName name="_p_28">NA()</definedName>
    <definedName name="_p_28_1">NA()</definedName>
    <definedName name="_p_28_1_5">#REF!</definedName>
    <definedName name="_p_28_5">#REF!</definedName>
    <definedName name="_p_29">NA()</definedName>
    <definedName name="_p_29_5">#REF!</definedName>
    <definedName name="_p_4">NA()</definedName>
    <definedName name="_p_4_1">NA()</definedName>
    <definedName name="_p_4_1_1">NA()</definedName>
    <definedName name="_p_4_1_1_1">NA()</definedName>
    <definedName name="_p_4_1_1_1_1">NA()</definedName>
    <definedName name="_p_4_1_1_1_1_1">NA()</definedName>
    <definedName name="_p_4_1_1_1_1_1_5">#REF!</definedName>
    <definedName name="_p_4_1_1_1_1_5">#REF!</definedName>
    <definedName name="_p_4_1_1_1_5">#REF!</definedName>
    <definedName name="_p_4_1_1_5">#REF!</definedName>
    <definedName name="_p_4_1_17">NA()</definedName>
    <definedName name="_p_4_1_17_5">#REF!</definedName>
    <definedName name="_p_4_1_28">NA()</definedName>
    <definedName name="_p_4_1_28_5">#REF!</definedName>
    <definedName name="_p_4_1_5">#REF!</definedName>
    <definedName name="_p_4_1_6">NA()</definedName>
    <definedName name="_p_4_1_6_5">#REF!</definedName>
    <definedName name="_p_4_10">NA()</definedName>
    <definedName name="_p_4_10_5">#REF!</definedName>
    <definedName name="_p_4_12">NA()</definedName>
    <definedName name="_p_4_12_5">#REF!</definedName>
    <definedName name="_p_4_13">NA()</definedName>
    <definedName name="_p_4_13_5">#REF!</definedName>
    <definedName name="_p_4_14">NA()</definedName>
    <definedName name="_p_4_14_5">#REF!</definedName>
    <definedName name="_p_4_15">NA()</definedName>
    <definedName name="_p_4_15_5">#REF!</definedName>
    <definedName name="_p_4_16">NA()</definedName>
    <definedName name="_p_4_16_5">#REF!</definedName>
    <definedName name="_p_4_17">NA()</definedName>
    <definedName name="_p_4_17_5">#REF!</definedName>
    <definedName name="_p_4_18">NA()</definedName>
    <definedName name="_p_4_18_1">NA()</definedName>
    <definedName name="_p_4_18_1_5">#REF!</definedName>
    <definedName name="_p_4_18_5">#REF!</definedName>
    <definedName name="_p_4_19">NA()</definedName>
    <definedName name="_p_4_19_5">#REF!</definedName>
    <definedName name="_p_4_20">NA()</definedName>
    <definedName name="_p_4_20_5">#REF!</definedName>
    <definedName name="_p_4_21">NA()</definedName>
    <definedName name="_p_4_21_1">NA()</definedName>
    <definedName name="_p_4_21_1_5">#REF!</definedName>
    <definedName name="_p_4_21_5">#REF!</definedName>
    <definedName name="_p_4_22">NA()</definedName>
    <definedName name="_p_4_22_5">#REF!</definedName>
    <definedName name="_p_4_23">NA()</definedName>
    <definedName name="_p_4_23_5">#REF!</definedName>
    <definedName name="_p_4_24">NA()</definedName>
    <definedName name="_p_4_24_5">#REF!</definedName>
    <definedName name="_p_4_25">NA()</definedName>
    <definedName name="_p_4_25_5">#REF!</definedName>
    <definedName name="_p_4_26">NA()</definedName>
    <definedName name="_p_4_26_5">#REF!</definedName>
    <definedName name="_p_4_27">NA()</definedName>
    <definedName name="_p_4_27_5">#REF!</definedName>
    <definedName name="_p_4_28">NA()</definedName>
    <definedName name="_p_4_28_5">#REF!</definedName>
    <definedName name="_p_4_5">#REF!</definedName>
    <definedName name="_p_4_6">NA()</definedName>
    <definedName name="_p_4_6_5">#REF!</definedName>
    <definedName name="_p_4_7">NA()</definedName>
    <definedName name="_p_4_7_5">#REF!</definedName>
    <definedName name="_p_4_8">NA()</definedName>
    <definedName name="_p_4_8_5">#REF!</definedName>
    <definedName name="_p_4_9">NA()</definedName>
    <definedName name="_p_4_9_5">#REF!</definedName>
    <definedName name="_p_5">#REF!</definedName>
    <definedName name="_p_5_1">NA()</definedName>
    <definedName name="_p_5_17">NA()</definedName>
    <definedName name="_p_5_17_5">#REF!</definedName>
    <definedName name="_p_5_28">NA()</definedName>
    <definedName name="_p_5_28_5">#REF!</definedName>
    <definedName name="_p_5_5">#REF!</definedName>
    <definedName name="_p_5_6">NA()</definedName>
    <definedName name="_p_5_6_5">#REF!</definedName>
    <definedName name="_p_6">NA()</definedName>
    <definedName name="_p_6_1">NA()</definedName>
    <definedName name="_p_6_1_5">#REF!</definedName>
    <definedName name="_p_6_10">NA()</definedName>
    <definedName name="_p_6_10_5">#REF!</definedName>
    <definedName name="_p_6_12">NA()</definedName>
    <definedName name="_p_6_12_5">#REF!</definedName>
    <definedName name="_p_6_13">NA()</definedName>
    <definedName name="_p_6_13_5">#REF!</definedName>
    <definedName name="_p_6_14">NA()</definedName>
    <definedName name="_p_6_14_5">#REF!</definedName>
    <definedName name="_p_6_15">NA()</definedName>
    <definedName name="_p_6_15_5">#REF!</definedName>
    <definedName name="_p_6_16">NA()</definedName>
    <definedName name="_p_6_16_5">#REF!</definedName>
    <definedName name="_p_6_17">NA()</definedName>
    <definedName name="_p_6_17_5">#REF!</definedName>
    <definedName name="_p_6_18">NA()</definedName>
    <definedName name="_p_6_18_1">NA()</definedName>
    <definedName name="_p_6_18_1_5">#REF!</definedName>
    <definedName name="_p_6_18_5">#REF!</definedName>
    <definedName name="_p_6_19">NA()</definedName>
    <definedName name="_p_6_19_5">#REF!</definedName>
    <definedName name="_p_6_20">NA()</definedName>
    <definedName name="_p_6_20_5">#REF!</definedName>
    <definedName name="_p_6_21">NA()</definedName>
    <definedName name="_p_6_21_1">NA()</definedName>
    <definedName name="_p_6_21_1_5">#REF!</definedName>
    <definedName name="_p_6_21_5">#REF!</definedName>
    <definedName name="_p_6_22">NA()</definedName>
    <definedName name="_p_6_22_5">#REF!</definedName>
    <definedName name="_p_6_23">NA()</definedName>
    <definedName name="_p_6_23_5">#REF!</definedName>
    <definedName name="_p_6_24">NA()</definedName>
    <definedName name="_p_6_24_5">#REF!</definedName>
    <definedName name="_p_6_25">NA()</definedName>
    <definedName name="_p_6_25_5">#REF!</definedName>
    <definedName name="_p_6_26">NA()</definedName>
    <definedName name="_p_6_26_5">#REF!</definedName>
    <definedName name="_p_6_27">NA()</definedName>
    <definedName name="_p_6_27_5">#REF!</definedName>
    <definedName name="_p_6_28">NA()</definedName>
    <definedName name="_p_6_28_5">#REF!</definedName>
    <definedName name="_p_6_5">#REF!</definedName>
    <definedName name="_p_6_6">NA()</definedName>
    <definedName name="_p_6_6_5">#REF!</definedName>
    <definedName name="_p_6_7">NA()</definedName>
    <definedName name="_p_6_7_5">#REF!</definedName>
    <definedName name="_p_6_8">NA()</definedName>
    <definedName name="_p_6_8_5">#REF!</definedName>
    <definedName name="_p_6_9">NA()</definedName>
    <definedName name="_p_6_9_1">NA()</definedName>
    <definedName name="_p_6_9_1_1">NA()</definedName>
    <definedName name="_p_6_9_1_1_5">#REF!</definedName>
    <definedName name="_p_6_9_1_5">#REF!</definedName>
    <definedName name="_p_6_9_5">#REF!</definedName>
    <definedName name="_p_7">NA()</definedName>
    <definedName name="_p_7_5">#REF!</definedName>
    <definedName name="_p_8">NA()</definedName>
    <definedName name="_p_8_5">#REF!</definedName>
    <definedName name="_p_9">NA()</definedName>
    <definedName name="_p_9_1">NA()</definedName>
    <definedName name="_p_9_1_5">#REF!</definedName>
    <definedName name="_p_9_5">#REF!</definedName>
    <definedName name="_pd1">[122]AOR!#REF!</definedName>
    <definedName name="_pd2">[122]AOR!#REF!</definedName>
    <definedName name="_po20">[23]AMBD!#REF!</definedName>
    <definedName name="_pop1">[159]mdtrd1!$S$9</definedName>
    <definedName name="_pop2">[159]mdtrd1!$S$10</definedName>
    <definedName name="_pop3">[159]mdtrd1!$S$11</definedName>
    <definedName name="_pop4">[159]mdtrd1!$S$12</definedName>
    <definedName name="_pro1">[22]HANDPUMP!#REF!</definedName>
    <definedName name="_pro2">[22]HANDPUMP!#REF!</definedName>
    <definedName name="_pro3">[22]HANDPUMP!#REF!</definedName>
    <definedName name="_pro4">[22]HANDPUMP!#REF!</definedName>
    <definedName name="_pro5">#REF!</definedName>
    <definedName name="_qry112">#REF!</definedName>
    <definedName name="_qry132">#REF!</definedName>
    <definedName name="_qry2550">#REF!</definedName>
    <definedName name="_qry4563">#REF!</definedName>
    <definedName name="_qty1">[162]DOM!#REF!</definedName>
    <definedName name="_qty2">[162]DOM!#REF!</definedName>
    <definedName name="_qty3">[162]DOM!#REF!</definedName>
    <definedName name="_qty4">[162]DOM!$H$10</definedName>
    <definedName name="_qty5">[162]DOM!$H$12</definedName>
    <definedName name="_qty6">[162]DOM!#REF!</definedName>
    <definedName name="_qty7">[162]DOM!#REF!</definedName>
    <definedName name="_RAJ1">[105]Labour!$D$8</definedName>
    <definedName name="_rat1121">'[142] RMR'!#REF!</definedName>
    <definedName name="_rat1321" localSheetId="0">'[142] RMR'!$N$24</definedName>
    <definedName name="_rat1321">'[143] RMR'!$N$24</definedName>
    <definedName name="_Rate">#REF!</definedName>
    <definedName name="_rb1">'[153]india f&amp;s template'!#REF!</definedName>
    <definedName name="_rb2">'[153]india f&amp;s template'!#REF!</definedName>
    <definedName name="_rd1">[157]mdtrd1!$E$6</definedName>
    <definedName name="_rd2">[158]mdtrd1!#REF!</definedName>
    <definedName name="_rd3">[158]mdtrd1!#REF!</definedName>
    <definedName name="_rd4">[158]mdtrd1!#REF!</definedName>
    <definedName name="_rd5">[158]mdtrd1!#REF!</definedName>
    <definedName name="_Regression_Int" hidden="1">1</definedName>
    <definedName name="_rim4" localSheetId="0">[122]AOR!#REF!</definedName>
    <definedName name="_rim4">NA()</definedName>
    <definedName name="_rim4_5">#REF!</definedName>
    <definedName name="_rm4">NA()</definedName>
    <definedName name="_rm4_1">NA()</definedName>
    <definedName name="_rm4_1_5">#REF!</definedName>
    <definedName name="_rm4_5">#REF!</definedName>
    <definedName name="_rmr1">#REF!</definedName>
    <definedName name="_RMR5" localSheetId="0">'[165]Plant &amp;  Machinery'!$G$45</definedName>
    <definedName name="_RMR5">'[166]Plant &amp;  Machinery'!$G$45</definedName>
    <definedName name="_RMR6">[117]Material!$D$92</definedName>
    <definedName name="_rs1">[167]Bitumen!$R$14</definedName>
    <definedName name="_rt112">[168]RMR!$Q$22</definedName>
    <definedName name="_rt13">[167]RMR!$S$22</definedName>
    <definedName name="_rt131">[144]RMR!$S$19</definedName>
    <definedName name="_rt132" localSheetId="0">'[142] RMR'!$Q$18</definedName>
    <definedName name="_rt132">'[143] RMR'!$Q$18</definedName>
    <definedName name="_rt19">[167]RMR!$S$20</definedName>
    <definedName name="_rt191">[144]RMR!$S$17</definedName>
    <definedName name="_rt2">'[169] RMR'!$P$20</definedName>
    <definedName name="_rt2550" localSheetId="0">'[142] RMR'!$Q$12</definedName>
    <definedName name="_rt2550">'[143] RMR'!$Q$12</definedName>
    <definedName name="_rt4563">[168]RMR!$Q$10</definedName>
    <definedName name="_rt53">[167]RMR!$S$18</definedName>
    <definedName name="_rt531">[144]RMR!$S$15</definedName>
    <definedName name="_rt5322">#REF!</definedName>
    <definedName name="_rt6">[47]RMR!$S$22</definedName>
    <definedName name="_rt63">[167]RMR!$S$16</definedName>
    <definedName name="_rt6345">#REF!</definedName>
    <definedName name="_rtG2" localSheetId="0">'[142] F8-NDB'!$G$122</definedName>
    <definedName name="_rtG2">'[143] F8-NDB'!$G$122</definedName>
    <definedName name="_rtG3">'[142] F8-NDB'!#REF!</definedName>
    <definedName name="_rtM15">#REF!</definedName>
    <definedName name="_rtM15_1">"#REF!"</definedName>
    <definedName name="_rtM20">#REF!</definedName>
    <definedName name="_rtP1">#REF!</definedName>
    <definedName name="_sak1">[22]JRY!#REF!</definedName>
    <definedName name="_sak2">[22]JRY!#REF!</definedName>
    <definedName name="_sb20">#REF!</definedName>
    <definedName name="_sb40">#REF!</definedName>
    <definedName name="_sb4563">#REF!</definedName>
    <definedName name="_sep3">'[153]13-septic'!#REF!</definedName>
    <definedName name="_sh4">'[146]Plant &amp;  Machinery'!$G$24</definedName>
    <definedName name="_skk1">[22]JRY!#REF!</definedName>
    <definedName name="_skk1212">[22]JRY!#REF!</definedName>
    <definedName name="_skk2">[22]JRY!#REF!</definedName>
    <definedName name="_skk3">[22]JRY!#REF!</definedName>
    <definedName name="_Sort" localSheetId="0" hidden="1">'[136]1'!$A$20:$I$33</definedName>
    <definedName name="_Sort" hidden="1">'[137]1'!$A$20:$I$33</definedName>
    <definedName name="_SORT1" localSheetId="0" hidden="1">#REF!</definedName>
    <definedName name="_SORT1" hidden="1">#REF!</definedName>
    <definedName name="_SORT2" localSheetId="0" hidden="1">#REF!</definedName>
    <definedName name="_SORT2" hidden="1">#REF!</definedName>
    <definedName name="_ss1">#REF!</definedName>
    <definedName name="_ssb4563">#REF!</definedName>
    <definedName name="_st1">"Group 41"</definedName>
    <definedName name="_ST10">#REF!</definedName>
    <definedName name="_ST11">#REF!</definedName>
    <definedName name="_ST7">#REF!</definedName>
    <definedName name="_ST8">#REF!</definedName>
    <definedName name="_ST9">#REF!</definedName>
    <definedName name="_SUM1">'[133]AoR Finishing'!$G$30</definedName>
    <definedName name="_TB2">'[58]SPT vs PHI'!$B$2:$C$65</definedName>
    <definedName name="_tea1">[122]AOR!#REF!</definedName>
    <definedName name="_teh2">[158]mdtrd1!#REF!</definedName>
    <definedName name="_teh3">[158]mdtrd1!#REF!</definedName>
    <definedName name="_teh4">[158]mdtrd1!#REF!</definedName>
    <definedName name="_teh5">[158]mdtrd1!#REF!</definedName>
    <definedName name="_tem1">#N/A</definedName>
    <definedName name="_tf1">[116]A.O.R.!$J$140</definedName>
    <definedName name="_tf2">[116]A.O.R.!$J$142</definedName>
    <definedName name="_tf3">[116]A.O.R.!$J$148</definedName>
    <definedName name="_tf4">[116]A.O.R.!$J$150</definedName>
    <definedName name="_tfd1">[116]A.O.R.!$L$141</definedName>
    <definedName name="_tfd2">[116]A.O.R.!$L$143</definedName>
    <definedName name="_tfd3">[116]A.O.R.!$L$147</definedName>
    <definedName name="_tfd4">[116]A.O.R.!$L$149</definedName>
    <definedName name="_Toc458400507_2">NA()</definedName>
    <definedName name="_Toc458400507_2_5">[170]Version!#REF!</definedName>
    <definedName name="_tr1">[116]A.O.R.!$C$140</definedName>
    <definedName name="_tr2">[116]A.O.R.!$C$142</definedName>
    <definedName name="_tr3">[116]A.O.R.!$C$150</definedName>
    <definedName name="_trd1">[116]A.O.R.!$B$140</definedName>
    <definedName name="_trd2">[116]A.O.R.!$B$142</definedName>
    <definedName name="_trd3">[116]A.O.R.!$B$148</definedName>
    <definedName name="_try1">#REF!</definedName>
    <definedName name="_tsb2550" localSheetId="0">[142]BasicRatesRd!$C$35</definedName>
    <definedName name="_tsb2550">[143]BasicRatesRd!$C$35</definedName>
    <definedName name="_tsb4563" localSheetId="0">[142]BasicRatesRd!$C$34</definedName>
    <definedName name="_tsb4563">[143]BasicRatesRd!$C$34</definedName>
    <definedName name="_tsb4590">[171]Basic!$C$33</definedName>
    <definedName name="_ugt3">'[153]7-ug'!#REF!</definedName>
    <definedName name="_unt1">[162]DOM!#REF!</definedName>
    <definedName name="_unt2">[162]DOM!#REF!</definedName>
    <definedName name="_unt3">[162]DOM!#REF!</definedName>
    <definedName name="_unt4">[162]DOM!$I$10</definedName>
    <definedName name="_unt5">[162]DOM!$I$12</definedName>
    <definedName name="_unt6">[162]DOM!#REF!</definedName>
    <definedName name="_unt7">[162]DOM!#REF!</definedName>
    <definedName name="_utl3">'[153]2-utility'!#REF!</definedName>
    <definedName name="_uu7">[112]mdtrd1!#REF!</definedName>
    <definedName name="_vg10">#REF!</definedName>
    <definedName name="_wbm1">#REF!</definedName>
    <definedName name="_wbm2">#REF!</definedName>
    <definedName name="_wbm3">#REF!</definedName>
    <definedName name="_wnb1">#REF!</definedName>
    <definedName name="_wnb7">#REF!</definedName>
    <definedName name="_wng1">#REF!</definedName>
    <definedName name="_wng2">#REF!</definedName>
    <definedName name="_wng3">#REF!</definedName>
    <definedName name="_wng4">#REF!</definedName>
    <definedName name="_wng5">#REF!</definedName>
    <definedName name="_wng6">#REF!</definedName>
    <definedName name="_wng7">#REF!</definedName>
    <definedName name="√">"SQRT"</definedName>
    <definedName name="a" localSheetId="0">[172]Sheet4!$A$55288</definedName>
    <definedName name="A">NA()</definedName>
    <definedName name="A_10">"'file://Deserver/design/USER/HOUSING/SIRISH/temp.xls'#$'PRECAST lightconc_II'.$J$19"</definedName>
    <definedName name="A_12">"'file://Deserver/design/USER/HOUSING/SIRISH/temp.xls'#$'PRECAST lightconc_II'.$J$19"</definedName>
    <definedName name="A_13">"'file://Deserver/design/USER/HOUSING/SIRISH/temp.xls'#$'PRECAST lightconc_II'.$J$19"</definedName>
    <definedName name="A_14">"'file://Deserver/design/USER/HOUSING/SIRISH/temp.xls'#$'PRECAST lightconc_II'.$J$19"</definedName>
    <definedName name="A_15">"'file://Deserver/design/USER/HOUSING/SIRISH/temp.xls'#$'PRECAST lightconc_II'.$J$19"</definedName>
    <definedName name="A_16">"'file://Deserver/design/USER/HOUSING/SIRISH/temp.xls'#$'PRECAST lightconc_II'.$J$19"</definedName>
    <definedName name="A_17">"'file://Deserver/design/USER/HOUSING/SIRISH/temp.xls'#$'PRECAST lightconc_II'.$J$19"</definedName>
    <definedName name="A_18">"'file://Deserver/design/USER/HOUSING/SIRISH/temp.xls'#$'PRECAST lightconc_II'.$J$19"</definedName>
    <definedName name="A_19">"'file://Deserver/design/USER/HOUSING/SIRISH/temp.xls'#$'PRECAST lightconc_II'.$J$19"</definedName>
    <definedName name="A_20">"'file://Deserver/design/USER/HOUSING/SIRISH/temp.xls'#$'PRECAST lightconc_II'.$J$19"</definedName>
    <definedName name="A_21">"'file://Deserver/design/USER/HOUSING/SIRISH/temp.xls'#$'PRECAST lightconc_II'.$J$19"</definedName>
    <definedName name="A_22">"'file://Deserver/design/USER/HOUSING/SIRISH/temp.xls'#$'PRECAST lightconc_II'.$J$19"</definedName>
    <definedName name="A_23">"'file://Deserver/design/USER/HOUSING/SIRISH/temp.xls'#$'PRECAST lightconc_II'.$J$19"</definedName>
    <definedName name="A_24">"'file://Deserver/design/USER/HOUSING/SIRISH/temp.xls'#$'PRECAST lightconc_II'.$J$19"</definedName>
    <definedName name="A_25">"'file://Deserver/design/USER/HOUSING/SIRISH/temp.xls'#$'PRECAST lightconc_II'.$J$19"</definedName>
    <definedName name="A_26">"'file://Deserver/design/USER/HOUSING/SIRISH/temp.xls'#$'PRECAST lightconc_II'.$J$19"</definedName>
    <definedName name="A_27">"'file://Deserver/design/USER/HOUSING/SIRISH/temp.xls'#$'PRECAST lightconc_II'.$J$19"</definedName>
    <definedName name="A_28">"'file://Deserver/design/USER/HOUSING/SIRISH/temp.xls'#$'PRECAST lightconc_II'.$J$19"</definedName>
    <definedName name="A_5">#REF!</definedName>
    <definedName name="A_6">"'file://Deserver/design/USER/HOUSING/SIRISH/temp.xls'#$'PRECAST lightconc_II'.$J$19"</definedName>
    <definedName name="A_7">"'file://Deserver/design/USER/HOUSING/SIRISH/temp.xls'#$'PRECAST lightconc_II'.$J$19"</definedName>
    <definedName name="A_8">"'file://Deserver/design/USER/HOUSING/SIRISH/temp.xls'#$'PRECAST lightconc_II'.$J$19"</definedName>
    <definedName name="A_9">"'file://Deserver/design/USER/HOUSING/SIRISH/temp.xls'#$'PRECAST lightconc_II'.$J$19"</definedName>
    <definedName name="A_9_1">"'file://Deserver/design/USER/HOUSING/SIRISH/temp.xls'#$'PRECAST lightconc_II'.$J$19"</definedName>
    <definedName name="A_9_1_1">"'file://Deserver/design/USER/HOUSING/SIRISH/temp.xls'#$'PRECAST lightconc_II'.$J$19"</definedName>
    <definedName name="A0">#REF!</definedName>
    <definedName name="A0_1">"#REF!"</definedName>
    <definedName name="A01_">#N/A</definedName>
    <definedName name="A01AC">#N/A</definedName>
    <definedName name="A01CAT">#N/A</definedName>
    <definedName name="A01CODE">#N/A</definedName>
    <definedName name="A01DATA">#N/A</definedName>
    <definedName name="A01MI">#N/A</definedName>
    <definedName name="A01TO">#N/A</definedName>
    <definedName name="A1_" localSheetId="0">#REF!</definedName>
    <definedName name="A1_">NA()</definedName>
    <definedName name="A1__5">#REF!</definedName>
    <definedName name="A10_" localSheetId="0">#REF!</definedName>
    <definedName name="A10_">NA()</definedName>
    <definedName name="A10__5">#REF!</definedName>
    <definedName name="a10BM65536">#REF!</definedName>
    <definedName name="a10BM65536_1">"#REF!"</definedName>
    <definedName name="a10BM65536_2">"#REF!"</definedName>
    <definedName name="a10BM65536_3">"#REF!"</definedName>
    <definedName name="a10BM65536_4">"#REF!"</definedName>
    <definedName name="a10BM65536_5">"#REF!"</definedName>
    <definedName name="A13_" localSheetId="0">#REF!</definedName>
    <definedName name="A13_">NA()</definedName>
    <definedName name="A13__1">NA()</definedName>
    <definedName name="A13__1_5">#REF!</definedName>
    <definedName name="A13__5">#REF!</definedName>
    <definedName name="A1Print_Titles">#REF!</definedName>
    <definedName name="A2_" localSheetId="0">#REF!</definedName>
    <definedName name="A2_">NA()</definedName>
    <definedName name="A2__5">#REF!</definedName>
    <definedName name="A3_" localSheetId="0">#REF!</definedName>
    <definedName name="A3_">NA()</definedName>
    <definedName name="A3__5">#REF!</definedName>
    <definedName name="A4_" localSheetId="0">#REF!</definedName>
    <definedName name="A4_">NA()</definedName>
    <definedName name="A4__5">#REF!</definedName>
    <definedName name="A5_" localSheetId="0">#REF!</definedName>
    <definedName name="A5_">NA()</definedName>
    <definedName name="A5__5">#REF!</definedName>
    <definedName name="A6_" localSheetId="0">#REF!</definedName>
    <definedName name="A6_">NA()</definedName>
    <definedName name="A6__5">#REF!</definedName>
    <definedName name="A7_" localSheetId="0">#REF!</definedName>
    <definedName name="A7_">NA()</definedName>
    <definedName name="A7__5">#REF!</definedName>
    <definedName name="A8_" localSheetId="0">#REF!</definedName>
    <definedName name="A8_">NA()</definedName>
    <definedName name="A8__5">#REF!</definedName>
    <definedName name="A9_" localSheetId="0">#REF!</definedName>
    <definedName name="A9_">NA()</definedName>
    <definedName name="A9__5">#REF!</definedName>
    <definedName name="AA">#REF!</definedName>
    <definedName name="aaa" localSheetId="0" hidden="1">#REF!</definedName>
    <definedName name="aaa" hidden="1">#REF!</definedName>
    <definedName name="AAAA">#REF!</definedName>
    <definedName name="aaaaa" localSheetId="0" hidden="1">#REF!</definedName>
    <definedName name="aaaaa" hidden="1">#REF!</definedName>
    <definedName name="aaaaaa">#N/A</definedName>
    <definedName name="AAAAAAAAA">#REF!</definedName>
    <definedName name="aaaaaaaaaaa">'[173]Plant &amp;  Machinery'!$G$24</definedName>
    <definedName name="aaaaaaaaaaaa">#REF!</definedName>
    <definedName name="aaaaaaaaaaaaaaaa">[174]Material!$D$103</definedName>
    <definedName name="aaaaaaaaaaaaaaaaaaaaaaaaaaaaaaaaaaaaaaaaaaaaaaaaaaaaaaaaaaaaaaaaaa">[112]mdtrd1!#REF!</definedName>
    <definedName name="AAABBBBBBB">[175]Data!#REF!</definedName>
    <definedName name="AAC_Blocks">#REF!</definedName>
    <definedName name="aadfs">#N/A</definedName>
    <definedName name="aajjhgfgf66">'[176]Basic Approach'!$A$297</definedName>
    <definedName name="aajjjjaa">'[176]53'!$A$198</definedName>
    <definedName name="aaloo">[177]Material!$D$156</definedName>
    <definedName name="aas" localSheetId="0" hidden="1">{#N/A,#N/A,FALSE,"DATA D.I.";#N/A,#N/A,FALSE,"DATA C.I."}</definedName>
    <definedName name="aas" hidden="1">{#N/A,#N/A,FALSE,"DATA D.I.";#N/A,#N/A,FALSE,"DATA C.I."}</definedName>
    <definedName name="AB">'[178]Back_Cal_for OMC'!$A$15:$B$40</definedName>
    <definedName name="abadi">'[179]U-drain-bqty'!#REF!</definedName>
    <definedName name="abadi_upgradation">#REF!</definedName>
    <definedName name="abadi1">'[179]U-drain-bqty'!#REF!</definedName>
    <definedName name="AbadiBOE">#REF!</definedName>
    <definedName name="ABC">'[178]Back_Cal_for OMC'!$D$15:$E$18</definedName>
    <definedName name="ABCD">'[178]Back_Cal_for OMC'!$A$42:$B$45</definedName>
    <definedName name="abs">[116]A.O.R.!#REF!</definedName>
    <definedName name="Abstract" localSheetId="0">'[180]Plant &amp;  Machinery'!$G$24</definedName>
    <definedName name="Abstract">'[181]Plant &amp;  Machinery'!$G$24</definedName>
    <definedName name="ac" localSheetId="0" hidden="1">#REF!</definedName>
    <definedName name="ac" hidden="1">#REF!</definedName>
    <definedName name="acab">NA()</definedName>
    <definedName name="acab_5">#REF!</definedName>
    <definedName name="acabl">NA()</definedName>
    <definedName name="acabl_5">#REF!</definedName>
    <definedName name="acad" hidden="1">#REF!</definedName>
    <definedName name="academic" hidden="1">'[151]Rate Analysis'!#REF!</definedName>
    <definedName name="acBridge">#REF!</definedName>
    <definedName name="accab">NA()</definedName>
    <definedName name="accab_5">#REF!</definedName>
    <definedName name="AccessDatabase" hidden="1">"D:\MIS\TALLY  31.09.04 sep\AS PER TALLY 31.09.04.mdb"</definedName>
    <definedName name="ACCLINK.XLS_Localization_Table_List" hidden="1">"$A$1:$B$11"</definedName>
    <definedName name="ACCLINK.XLS_Localization_Table_List1" hidden="1">"$A$13:$B$31"</definedName>
    <definedName name="ACCLINK.XLS_Localization_Table_List10" hidden="1">"$A$13:$B$33"</definedName>
    <definedName name="ACCLINK.XLS_Localization_Table_List11" hidden="1">"$A$13:$B$33"</definedName>
    <definedName name="ACCLINK.XLS_Localization_Table_List12" hidden="1">"$A$13:$B$33"</definedName>
    <definedName name="ACCLINK.XLS_Localization_Table_List13" hidden="1">"$A$13:$B$33"</definedName>
    <definedName name="ACCLINK.XLS_Localization_Table_List14" hidden="1">"$A$13:$B$33"</definedName>
    <definedName name="ACCLINK.XLS_Localization_Table_List15" hidden="1">"$A$13:$B$33"</definedName>
    <definedName name="ACCLINK.XLS_Localization_Table_List16" hidden="1">"$A$13:$B$33"</definedName>
    <definedName name="ACCLINK.XLS_Localization_Table_List17" hidden="1">"$A$13:$B$33"</definedName>
    <definedName name="ACCLINK.XLS_Localization_Table_List18" hidden="1">"$A$13:$B$33"</definedName>
    <definedName name="ACCLINK.XLS_Localization_Table_List19" hidden="1">"$A$13:$B$33"</definedName>
    <definedName name="ACCLINK.XLS_Localization_Table_List2" hidden="1">"$A$13:$B$31"</definedName>
    <definedName name="ACCLINK.XLS_Localization_Table_List3" hidden="1">"$A$13:$B$31"</definedName>
    <definedName name="ACCLINK.XLS_Localization_Table_List4" hidden="1">"$A$13:$B$31"</definedName>
    <definedName name="ACCLINK.XLS_Localization_Table_List5" hidden="1">"$A$13:$B$31"</definedName>
    <definedName name="ACCLINK.XLS_Localization_Table_List6" hidden="1">"$A$13:$B$31"</definedName>
    <definedName name="ACCLINK.XLS_Localization_Table_List7" hidden="1">"$A$13:$B$31"</definedName>
    <definedName name="ACCLINK.XLS_Localization_Table_List8" hidden="1">"$A$13:$B$31"</definedName>
    <definedName name="ACCLINK.XLS_Localization_Table_List9" hidden="1">"$A$13:$B$33"</definedName>
    <definedName name="AcctName" localSheetId="0">[122]AOR!#REF!</definedName>
    <definedName name="AcctName">NA()</definedName>
    <definedName name="AcctName_1">NA()</definedName>
    <definedName name="AcctName_1_3">NA()</definedName>
    <definedName name="AcctName_1_3_5">#REF!</definedName>
    <definedName name="AcctName_1_5">#REF!</definedName>
    <definedName name="AcctName_10">NA()</definedName>
    <definedName name="AcctName_10_1">NA()</definedName>
    <definedName name="AcctName_10_1_3">NA()</definedName>
    <definedName name="AcctName_10_1_3_5">#REF!</definedName>
    <definedName name="AcctName_10_1_5">#REF!</definedName>
    <definedName name="AcctName_10_17">NA()</definedName>
    <definedName name="AcctName_10_17_3">NA()</definedName>
    <definedName name="AcctName_10_17_3_5">#REF!</definedName>
    <definedName name="AcctName_10_17_5">#REF!</definedName>
    <definedName name="AcctName_10_5">#REF!</definedName>
    <definedName name="AcctName_11">NA()</definedName>
    <definedName name="AcctName_11_1">NA()</definedName>
    <definedName name="AcctName_11_1_5">#REF!</definedName>
    <definedName name="AcctName_11_5">#REF!</definedName>
    <definedName name="AcctName_12">NA()</definedName>
    <definedName name="AcctName_12_3">NA()</definedName>
    <definedName name="AcctName_12_3_5">#REF!</definedName>
    <definedName name="AcctName_12_5">#REF!</definedName>
    <definedName name="AcctName_13">NA()</definedName>
    <definedName name="AcctName_13_3">NA()</definedName>
    <definedName name="AcctName_13_3_5">#REF!</definedName>
    <definedName name="AcctName_13_5">#REF!</definedName>
    <definedName name="AcctName_14">NA()</definedName>
    <definedName name="AcctName_14_5">#REF!</definedName>
    <definedName name="AcctName_15">NA()</definedName>
    <definedName name="AcctName_15_1">NA()</definedName>
    <definedName name="AcctName_15_1_5">#REF!</definedName>
    <definedName name="AcctName_15_5">#REF!</definedName>
    <definedName name="AcctName_16">NA()</definedName>
    <definedName name="AcctName_16_1">NA()</definedName>
    <definedName name="AcctName_16_1_3">NA()</definedName>
    <definedName name="AcctName_16_1_3_5">#REF!</definedName>
    <definedName name="AcctName_16_1_5">#REF!</definedName>
    <definedName name="AcctName_16_3">NA()</definedName>
    <definedName name="AcctName_16_3_5">#REF!</definedName>
    <definedName name="AcctName_16_5">#REF!</definedName>
    <definedName name="AcctName_17">NA()</definedName>
    <definedName name="AcctName_17_1">NA()</definedName>
    <definedName name="AcctName_17_1_5">#REF!</definedName>
    <definedName name="AcctName_17_3">NA()</definedName>
    <definedName name="AcctName_17_3_5">#REF!</definedName>
    <definedName name="AcctName_17_5">#REF!</definedName>
    <definedName name="AcctName_18">NA()</definedName>
    <definedName name="AcctName_18_1">NA()</definedName>
    <definedName name="AcctName_18_1_3">NA()</definedName>
    <definedName name="AcctName_18_1_3_5">#REF!</definedName>
    <definedName name="AcctName_18_1_5">#REF!</definedName>
    <definedName name="AcctName_18_5">#REF!</definedName>
    <definedName name="AcctName_19">NA()</definedName>
    <definedName name="AcctName_19_1">NA()</definedName>
    <definedName name="AcctName_19_1_5">#REF!</definedName>
    <definedName name="AcctName_19_5">#REF!</definedName>
    <definedName name="AcctName_2">NA()</definedName>
    <definedName name="AcctName_2_5">#REF!</definedName>
    <definedName name="AcctName_20">NA()</definedName>
    <definedName name="AcctName_20_1">NA()</definedName>
    <definedName name="AcctName_20_1_3">NA()</definedName>
    <definedName name="AcctName_20_1_3_5">#REF!</definedName>
    <definedName name="AcctName_20_1_5">#REF!</definedName>
    <definedName name="AcctName_20_5">#REF!</definedName>
    <definedName name="AcctName_21">NA()</definedName>
    <definedName name="AcctName_21_1">NA()</definedName>
    <definedName name="AcctName_21_1_1">NA()</definedName>
    <definedName name="AcctName_21_1_1_5">#REF!</definedName>
    <definedName name="AcctName_21_1_5">#REF!</definedName>
    <definedName name="AcctName_21_5">#REF!</definedName>
    <definedName name="AcctName_22">NA()</definedName>
    <definedName name="AcctName_22_3">NA()</definedName>
    <definedName name="AcctName_22_3_5">#REF!</definedName>
    <definedName name="AcctName_22_5">#REF!</definedName>
    <definedName name="AcctName_23">NA()</definedName>
    <definedName name="AcctName_23_3">NA()</definedName>
    <definedName name="AcctName_23_3_5">#REF!</definedName>
    <definedName name="AcctName_23_5">#REF!</definedName>
    <definedName name="AcctName_24">NA()</definedName>
    <definedName name="AcctName_24_3">NA()</definedName>
    <definedName name="AcctName_24_3_5">#REF!</definedName>
    <definedName name="AcctName_24_5">#REF!</definedName>
    <definedName name="AcctName_25">NA()</definedName>
    <definedName name="AcctName_25_3">NA()</definedName>
    <definedName name="AcctName_25_3_5">#REF!</definedName>
    <definedName name="AcctName_25_5">#REF!</definedName>
    <definedName name="AcctName_26">NA()</definedName>
    <definedName name="AcctName_26_1">NA()</definedName>
    <definedName name="AcctName_26_1_5">#REF!</definedName>
    <definedName name="AcctName_26_5">#REF!</definedName>
    <definedName name="AcctName_27">NA()</definedName>
    <definedName name="AcctName_27_1">NA()</definedName>
    <definedName name="AcctName_27_1_5">#REF!</definedName>
    <definedName name="AcctName_27_5">#REF!</definedName>
    <definedName name="AcctName_28">NA()</definedName>
    <definedName name="AcctName_28_1">NA()</definedName>
    <definedName name="AcctName_28_1_5">#REF!</definedName>
    <definedName name="AcctName_28_5">#REF!</definedName>
    <definedName name="AcctName_29">NA()</definedName>
    <definedName name="AcctName_29_5">#REF!</definedName>
    <definedName name="AcctName_3">NA()</definedName>
    <definedName name="AcctName_3_5">#REF!</definedName>
    <definedName name="AcctName_4">NA()</definedName>
    <definedName name="AcctName_4_1">NA()</definedName>
    <definedName name="AcctName_4_1_1">NA()</definedName>
    <definedName name="AcctName_4_1_1_1">NA()</definedName>
    <definedName name="AcctName_4_1_1_1_1">NA()</definedName>
    <definedName name="AcctName_4_1_1_1_1_1">NA()</definedName>
    <definedName name="AcctName_4_1_1_1_1_1_5">#REF!</definedName>
    <definedName name="AcctName_4_1_1_1_1_3">NA()</definedName>
    <definedName name="AcctName_4_1_1_1_1_3_5">#REF!</definedName>
    <definedName name="AcctName_4_1_1_1_1_5">#REF!</definedName>
    <definedName name="AcctName_4_1_1_1_3">NA()</definedName>
    <definedName name="AcctName_4_1_1_1_3_1">NA()</definedName>
    <definedName name="AcctName_4_1_1_1_3_1_5">#REF!</definedName>
    <definedName name="AcctName_4_1_1_1_3_5">#REF!</definedName>
    <definedName name="AcctName_4_1_1_1_5">#REF!</definedName>
    <definedName name="AcctName_4_1_1_3">NA()</definedName>
    <definedName name="AcctName_4_1_1_3_5">#REF!</definedName>
    <definedName name="AcctName_4_1_1_5">#REF!</definedName>
    <definedName name="AcctName_4_1_17">NA()</definedName>
    <definedName name="AcctName_4_1_17_3">NA()</definedName>
    <definedName name="AcctName_4_1_17_3_5">#REF!</definedName>
    <definedName name="AcctName_4_1_17_5">#REF!</definedName>
    <definedName name="AcctName_4_1_28">NA()</definedName>
    <definedName name="AcctName_4_1_28_5">#REF!</definedName>
    <definedName name="AcctName_4_1_3">NA()</definedName>
    <definedName name="AcctName_4_1_3_5">#REF!</definedName>
    <definedName name="AcctName_4_1_5">#REF!</definedName>
    <definedName name="AcctName_4_1_6">NA()</definedName>
    <definedName name="AcctName_4_1_6_5">#REF!</definedName>
    <definedName name="AcctName_4_10">NA()</definedName>
    <definedName name="AcctName_4_10_3">NA()</definedName>
    <definedName name="AcctName_4_10_3_5">#REF!</definedName>
    <definedName name="AcctName_4_10_5">#REF!</definedName>
    <definedName name="AcctName_4_12">NA()</definedName>
    <definedName name="AcctName_4_12_3">NA()</definedName>
    <definedName name="AcctName_4_12_3_5">#REF!</definedName>
    <definedName name="AcctName_4_12_5">#REF!</definedName>
    <definedName name="AcctName_4_13">NA()</definedName>
    <definedName name="AcctName_4_13_3">NA()</definedName>
    <definedName name="AcctName_4_13_3_5">#REF!</definedName>
    <definedName name="AcctName_4_13_5">#REF!</definedName>
    <definedName name="AcctName_4_14">NA()</definedName>
    <definedName name="AcctName_4_14_3">NA()</definedName>
    <definedName name="AcctName_4_14_3_5">#REF!</definedName>
    <definedName name="AcctName_4_14_5">#REF!</definedName>
    <definedName name="AcctName_4_15">NA()</definedName>
    <definedName name="AcctName_4_15_3">NA()</definedName>
    <definedName name="AcctName_4_15_3_5">#REF!</definedName>
    <definedName name="AcctName_4_15_5">#REF!</definedName>
    <definedName name="AcctName_4_16">NA()</definedName>
    <definedName name="AcctName_4_16_3">NA()</definedName>
    <definedName name="AcctName_4_16_3_5">#REF!</definedName>
    <definedName name="AcctName_4_16_5">#REF!</definedName>
    <definedName name="AcctName_4_17">NA()</definedName>
    <definedName name="AcctName_4_17_3">NA()</definedName>
    <definedName name="AcctName_4_17_3_5">#REF!</definedName>
    <definedName name="AcctName_4_17_5">#REF!</definedName>
    <definedName name="AcctName_4_18">NA()</definedName>
    <definedName name="AcctName_4_18_1">NA()</definedName>
    <definedName name="AcctName_4_18_1_3">NA()</definedName>
    <definedName name="AcctName_4_18_1_3_5">#REF!</definedName>
    <definedName name="AcctName_4_18_1_5">#REF!</definedName>
    <definedName name="AcctName_4_18_5">#REF!</definedName>
    <definedName name="AcctName_4_19">NA()</definedName>
    <definedName name="AcctName_4_19_5">#REF!</definedName>
    <definedName name="AcctName_4_20">NA()</definedName>
    <definedName name="AcctName_4_20_3">NA()</definedName>
    <definedName name="AcctName_4_20_3_5">#REF!</definedName>
    <definedName name="AcctName_4_20_5">#REF!</definedName>
    <definedName name="AcctName_4_21">NA()</definedName>
    <definedName name="AcctName_4_21_1">NA()</definedName>
    <definedName name="AcctName_4_21_1_3">NA()</definedName>
    <definedName name="AcctName_4_21_1_3_5">#REF!</definedName>
    <definedName name="AcctName_4_21_1_5">#REF!</definedName>
    <definedName name="AcctName_4_21_5">#REF!</definedName>
    <definedName name="AcctName_4_22">NA()</definedName>
    <definedName name="AcctName_4_22_3">NA()</definedName>
    <definedName name="AcctName_4_22_3_5">#REF!</definedName>
    <definedName name="AcctName_4_22_5">#REF!</definedName>
    <definedName name="AcctName_4_23">NA()</definedName>
    <definedName name="AcctName_4_23_3">NA()</definedName>
    <definedName name="AcctName_4_23_3_5">#REF!</definedName>
    <definedName name="AcctName_4_23_5">#REF!</definedName>
    <definedName name="AcctName_4_24">NA()</definedName>
    <definedName name="AcctName_4_24_3">NA()</definedName>
    <definedName name="AcctName_4_24_3_5">#REF!</definedName>
    <definedName name="AcctName_4_24_5">#REF!</definedName>
    <definedName name="AcctName_4_25">NA()</definedName>
    <definedName name="AcctName_4_25_3">NA()</definedName>
    <definedName name="AcctName_4_25_3_5">#REF!</definedName>
    <definedName name="AcctName_4_25_5">#REF!</definedName>
    <definedName name="AcctName_4_26">NA()</definedName>
    <definedName name="AcctName_4_26_3">NA()</definedName>
    <definedName name="AcctName_4_26_3_5">#REF!</definedName>
    <definedName name="AcctName_4_26_5">#REF!</definedName>
    <definedName name="AcctName_4_27">NA()</definedName>
    <definedName name="AcctName_4_27_3">NA()</definedName>
    <definedName name="AcctName_4_27_3_5">#REF!</definedName>
    <definedName name="AcctName_4_27_5">#REF!</definedName>
    <definedName name="AcctName_4_28">NA()</definedName>
    <definedName name="AcctName_4_28_5">#REF!</definedName>
    <definedName name="AcctName_4_5">#REF!</definedName>
    <definedName name="AcctName_4_6">NA()</definedName>
    <definedName name="AcctName_4_6_5">#REF!</definedName>
    <definedName name="AcctName_4_7">NA()</definedName>
    <definedName name="AcctName_4_7_3">NA()</definedName>
    <definedName name="AcctName_4_7_3_5">#REF!</definedName>
    <definedName name="AcctName_4_7_5">#REF!</definedName>
    <definedName name="AcctName_4_8">NA()</definedName>
    <definedName name="AcctName_4_8_3">NA()</definedName>
    <definedName name="AcctName_4_8_3_5">#REF!</definedName>
    <definedName name="AcctName_4_8_5">#REF!</definedName>
    <definedName name="AcctName_4_9">NA()</definedName>
    <definedName name="AcctName_4_9_3">NA()</definedName>
    <definedName name="AcctName_4_9_3_5">#REF!</definedName>
    <definedName name="AcctName_4_9_5">#REF!</definedName>
    <definedName name="AcctName_5">#REF!</definedName>
    <definedName name="AcctName_5_1">NA()</definedName>
    <definedName name="AcctName_5_17">NA()</definedName>
    <definedName name="AcctName_5_17_3">NA()</definedName>
    <definedName name="AcctName_5_17_3_5">#REF!</definedName>
    <definedName name="AcctName_5_17_5">#REF!</definedName>
    <definedName name="AcctName_5_28">NA()</definedName>
    <definedName name="AcctName_5_28_5">#REF!</definedName>
    <definedName name="AcctName_5_5">#REF!</definedName>
    <definedName name="AcctName_5_6">NA()</definedName>
    <definedName name="AcctName_5_6_5">#REF!</definedName>
    <definedName name="AcctName_6">NA()</definedName>
    <definedName name="AcctName_6_1">NA()</definedName>
    <definedName name="AcctName_6_1_5">#REF!</definedName>
    <definedName name="AcctName_6_10">NA()</definedName>
    <definedName name="AcctName_6_10_3">NA()</definedName>
    <definedName name="AcctName_6_10_3_5">#REF!</definedName>
    <definedName name="AcctName_6_10_5">#REF!</definedName>
    <definedName name="AcctName_6_12">NA()</definedName>
    <definedName name="AcctName_6_12_3">NA()</definedName>
    <definedName name="AcctName_6_12_3_5">#REF!</definedName>
    <definedName name="AcctName_6_12_5">#REF!</definedName>
    <definedName name="AcctName_6_13">NA()</definedName>
    <definedName name="AcctName_6_13_3">NA()</definedName>
    <definedName name="AcctName_6_13_3_5">#REF!</definedName>
    <definedName name="AcctName_6_13_5">#REF!</definedName>
    <definedName name="AcctName_6_14">NA()</definedName>
    <definedName name="AcctName_6_14_3">NA()</definedName>
    <definedName name="AcctName_6_14_3_5">#REF!</definedName>
    <definedName name="AcctName_6_14_5">#REF!</definedName>
    <definedName name="AcctName_6_15">NA()</definedName>
    <definedName name="AcctName_6_15_3">NA()</definedName>
    <definedName name="AcctName_6_15_3_5">#REF!</definedName>
    <definedName name="AcctName_6_15_5">#REF!</definedName>
    <definedName name="AcctName_6_16">NA()</definedName>
    <definedName name="AcctName_6_16_3">NA()</definedName>
    <definedName name="AcctName_6_16_3_5">#REF!</definedName>
    <definedName name="AcctName_6_16_5">#REF!</definedName>
    <definedName name="AcctName_6_17">NA()</definedName>
    <definedName name="AcctName_6_17_3">NA()</definedName>
    <definedName name="AcctName_6_17_3_5">#REF!</definedName>
    <definedName name="AcctName_6_17_5">#REF!</definedName>
    <definedName name="AcctName_6_18">NA()</definedName>
    <definedName name="AcctName_6_18_1">NA()</definedName>
    <definedName name="AcctName_6_18_1_3">NA()</definedName>
    <definedName name="AcctName_6_18_1_3_5">#REF!</definedName>
    <definedName name="AcctName_6_18_1_5">#REF!</definedName>
    <definedName name="AcctName_6_18_5">#REF!</definedName>
    <definedName name="AcctName_6_19">NA()</definedName>
    <definedName name="AcctName_6_19_5">#REF!</definedName>
    <definedName name="AcctName_6_20">NA()</definedName>
    <definedName name="AcctName_6_20_3">NA()</definedName>
    <definedName name="AcctName_6_20_3_5">#REF!</definedName>
    <definedName name="AcctName_6_20_5">#REF!</definedName>
    <definedName name="AcctName_6_21">NA()</definedName>
    <definedName name="AcctName_6_21_1">NA()</definedName>
    <definedName name="AcctName_6_21_1_3">NA()</definedName>
    <definedName name="AcctName_6_21_1_3_5">#REF!</definedName>
    <definedName name="AcctName_6_21_1_5">#REF!</definedName>
    <definedName name="AcctName_6_21_5">#REF!</definedName>
    <definedName name="AcctName_6_22">NA()</definedName>
    <definedName name="AcctName_6_22_3">NA()</definedName>
    <definedName name="AcctName_6_22_3_5">#REF!</definedName>
    <definedName name="AcctName_6_22_5">#REF!</definedName>
    <definedName name="AcctName_6_23">NA()</definedName>
    <definedName name="AcctName_6_23_3">NA()</definedName>
    <definedName name="AcctName_6_23_3_5">#REF!</definedName>
    <definedName name="AcctName_6_23_5">#REF!</definedName>
    <definedName name="AcctName_6_24">NA()</definedName>
    <definedName name="AcctName_6_24_3">NA()</definedName>
    <definedName name="AcctName_6_24_3_5">#REF!</definedName>
    <definedName name="AcctName_6_24_5">#REF!</definedName>
    <definedName name="AcctName_6_25">NA()</definedName>
    <definedName name="AcctName_6_25_3">NA()</definedName>
    <definedName name="AcctName_6_25_3_5">#REF!</definedName>
    <definedName name="AcctName_6_25_5">#REF!</definedName>
    <definedName name="AcctName_6_26">NA()</definedName>
    <definedName name="AcctName_6_26_3">NA()</definedName>
    <definedName name="AcctName_6_26_3_5">#REF!</definedName>
    <definedName name="AcctName_6_26_5">#REF!</definedName>
    <definedName name="AcctName_6_27">NA()</definedName>
    <definedName name="AcctName_6_27_3">NA()</definedName>
    <definedName name="AcctName_6_27_3_5">#REF!</definedName>
    <definedName name="AcctName_6_27_5">#REF!</definedName>
    <definedName name="AcctName_6_28">NA()</definedName>
    <definedName name="AcctName_6_28_5">#REF!</definedName>
    <definedName name="AcctName_6_5">#REF!</definedName>
    <definedName name="AcctName_6_6">NA()</definedName>
    <definedName name="AcctName_6_6_5">#REF!</definedName>
    <definedName name="AcctName_6_7">NA()</definedName>
    <definedName name="AcctName_6_7_3">NA()</definedName>
    <definedName name="AcctName_6_7_3_5">#REF!</definedName>
    <definedName name="AcctName_6_7_5">#REF!</definedName>
    <definedName name="AcctName_6_8">NA()</definedName>
    <definedName name="AcctName_6_8_3">NA()</definedName>
    <definedName name="AcctName_6_8_3_5">#REF!</definedName>
    <definedName name="AcctName_6_8_5">#REF!</definedName>
    <definedName name="AcctName_6_9">NA()</definedName>
    <definedName name="AcctName_6_9_1">NA()</definedName>
    <definedName name="AcctName_6_9_1_1">NA()</definedName>
    <definedName name="AcctName_6_9_1_1_3">NA()</definedName>
    <definedName name="AcctName_6_9_1_1_3_5">#REF!</definedName>
    <definedName name="AcctName_6_9_1_1_5">#REF!</definedName>
    <definedName name="AcctName_6_9_1_3">NA()</definedName>
    <definedName name="AcctName_6_9_1_3_5">#REF!</definedName>
    <definedName name="AcctName_6_9_1_5">#REF!</definedName>
    <definedName name="AcctName_6_9_5">#REF!</definedName>
    <definedName name="AcctName_7">NA()</definedName>
    <definedName name="AcctName_7_5">#REF!</definedName>
    <definedName name="AcctName_8">NA()</definedName>
    <definedName name="AcctName_8_3">NA()</definedName>
    <definedName name="AcctName_8_3_5">#REF!</definedName>
    <definedName name="AcctName_8_5">#REF!</definedName>
    <definedName name="AcctName_9">NA()</definedName>
    <definedName name="AcctName_9_3">NA()</definedName>
    <definedName name="AcctName_9_3_5">#REF!</definedName>
    <definedName name="AcctName_9_5">#REF!</definedName>
    <definedName name="AcctPrio" localSheetId="0">[122]AOR!#REF!</definedName>
    <definedName name="AcctPrio">NA()</definedName>
    <definedName name="AcctPrio_1">NA()</definedName>
    <definedName name="AcctPrio_1_3">NA()</definedName>
    <definedName name="AcctPrio_1_3_5">#REF!</definedName>
    <definedName name="AcctPrio_1_5">#REF!</definedName>
    <definedName name="AcctPrio_10">NA()</definedName>
    <definedName name="AcctPrio_10_1">NA()</definedName>
    <definedName name="AcctPrio_10_1_5">#REF!</definedName>
    <definedName name="AcctPrio_10_17">NA()</definedName>
    <definedName name="AcctPrio_10_17_5">#REF!</definedName>
    <definedName name="AcctPrio_10_5">#REF!</definedName>
    <definedName name="AcctPrio_11">NA()</definedName>
    <definedName name="AcctPrio_11_1">NA()</definedName>
    <definedName name="AcctPrio_11_1_5">#REF!</definedName>
    <definedName name="AcctPrio_11_5">#REF!</definedName>
    <definedName name="AcctPrio_12">NA()</definedName>
    <definedName name="AcctPrio_12_5">#REF!</definedName>
    <definedName name="AcctPrio_13">NA()</definedName>
    <definedName name="AcctPrio_13_5">#REF!</definedName>
    <definedName name="AcctPrio_14">NA()</definedName>
    <definedName name="AcctPrio_14_5">#REF!</definedName>
    <definedName name="AcctPrio_15">NA()</definedName>
    <definedName name="AcctPrio_15_1">NA()</definedName>
    <definedName name="AcctPrio_15_1_5">#REF!</definedName>
    <definedName name="AcctPrio_15_5">#REF!</definedName>
    <definedName name="AcctPrio_16">NA()</definedName>
    <definedName name="AcctPrio_16_1">NA()</definedName>
    <definedName name="AcctPrio_16_1_5">#REF!</definedName>
    <definedName name="AcctPrio_16_5">#REF!</definedName>
    <definedName name="AcctPrio_17">NA()</definedName>
    <definedName name="AcctPrio_17_1">NA()</definedName>
    <definedName name="AcctPrio_17_1_5">#REF!</definedName>
    <definedName name="AcctPrio_17_5">#REF!</definedName>
    <definedName name="AcctPrio_18">NA()</definedName>
    <definedName name="AcctPrio_18_1">NA()</definedName>
    <definedName name="AcctPrio_18_1_3">NA()</definedName>
    <definedName name="AcctPrio_18_1_3_5">#REF!</definedName>
    <definedName name="AcctPrio_18_1_5">#REF!</definedName>
    <definedName name="AcctPrio_18_5">#REF!</definedName>
    <definedName name="AcctPrio_19">NA()</definedName>
    <definedName name="AcctPrio_19_1">NA()</definedName>
    <definedName name="AcctPrio_19_1_5">#REF!</definedName>
    <definedName name="AcctPrio_19_5">#REF!</definedName>
    <definedName name="AcctPrio_2">NA()</definedName>
    <definedName name="AcctPrio_2_5">#REF!</definedName>
    <definedName name="AcctPrio_20">NA()</definedName>
    <definedName name="AcctPrio_20_1">NA()</definedName>
    <definedName name="AcctPrio_20_1_5">#REF!</definedName>
    <definedName name="AcctPrio_20_5">#REF!</definedName>
    <definedName name="AcctPrio_21">NA()</definedName>
    <definedName name="AcctPrio_21_1">NA()</definedName>
    <definedName name="AcctPrio_21_1_1">NA()</definedName>
    <definedName name="AcctPrio_21_1_1_5">#REF!</definedName>
    <definedName name="AcctPrio_21_1_5">#REF!</definedName>
    <definedName name="AcctPrio_21_5">#REF!</definedName>
    <definedName name="AcctPrio_22">NA()</definedName>
    <definedName name="AcctPrio_22_5">#REF!</definedName>
    <definedName name="AcctPrio_23">NA()</definedName>
    <definedName name="AcctPrio_23_5">#REF!</definedName>
    <definedName name="AcctPrio_24">NA()</definedName>
    <definedName name="AcctPrio_24_5">#REF!</definedName>
    <definedName name="AcctPrio_25">NA()</definedName>
    <definedName name="AcctPrio_25_5">#REF!</definedName>
    <definedName name="AcctPrio_26">NA()</definedName>
    <definedName name="AcctPrio_26_1">NA()</definedName>
    <definedName name="AcctPrio_26_1_5">#REF!</definedName>
    <definedName name="AcctPrio_26_5">#REF!</definedName>
    <definedName name="AcctPrio_27">NA()</definedName>
    <definedName name="AcctPrio_27_1">NA()</definedName>
    <definedName name="AcctPrio_27_1_5">#REF!</definedName>
    <definedName name="AcctPrio_27_5">#REF!</definedName>
    <definedName name="AcctPrio_28">NA()</definedName>
    <definedName name="AcctPrio_28_1">NA()</definedName>
    <definedName name="AcctPrio_28_1_5">#REF!</definedName>
    <definedName name="AcctPrio_28_5">#REF!</definedName>
    <definedName name="AcctPrio_29">NA()</definedName>
    <definedName name="AcctPrio_29_5">#REF!</definedName>
    <definedName name="AcctPrio_3">NA()</definedName>
    <definedName name="AcctPrio_3_5">#REF!</definedName>
    <definedName name="AcctPrio_4">NA()</definedName>
    <definedName name="AcctPrio_4_1">NA()</definedName>
    <definedName name="AcctPrio_4_1_1">NA()</definedName>
    <definedName name="AcctPrio_4_1_1_1">NA()</definedName>
    <definedName name="AcctPrio_4_1_1_1_1">NA()</definedName>
    <definedName name="AcctPrio_4_1_1_1_1_1">NA()</definedName>
    <definedName name="AcctPrio_4_1_1_1_1_1_5">#REF!</definedName>
    <definedName name="AcctPrio_4_1_1_1_1_3">NA()</definedName>
    <definedName name="AcctPrio_4_1_1_1_1_3_5">#REF!</definedName>
    <definedName name="AcctPrio_4_1_1_1_1_5">#REF!</definedName>
    <definedName name="AcctPrio_4_1_1_1_3">NA()</definedName>
    <definedName name="AcctPrio_4_1_1_1_3_1">NA()</definedName>
    <definedName name="AcctPrio_4_1_1_1_3_1_5">#REF!</definedName>
    <definedName name="AcctPrio_4_1_1_1_3_5">#REF!</definedName>
    <definedName name="AcctPrio_4_1_1_1_5">#REF!</definedName>
    <definedName name="AcctPrio_4_1_1_3">NA()</definedName>
    <definedName name="AcctPrio_4_1_1_3_5">#REF!</definedName>
    <definedName name="AcctPrio_4_1_1_5">#REF!</definedName>
    <definedName name="AcctPrio_4_1_17">NA()</definedName>
    <definedName name="AcctPrio_4_1_17_3">NA()</definedName>
    <definedName name="AcctPrio_4_1_17_3_5">#REF!</definedName>
    <definedName name="AcctPrio_4_1_17_5">#REF!</definedName>
    <definedName name="AcctPrio_4_1_28">NA()</definedName>
    <definedName name="AcctPrio_4_1_28_5">#REF!</definedName>
    <definedName name="AcctPrio_4_1_3">NA()</definedName>
    <definedName name="AcctPrio_4_1_3_5">#REF!</definedName>
    <definedName name="AcctPrio_4_1_5">#REF!</definedName>
    <definedName name="AcctPrio_4_1_6">NA()</definedName>
    <definedName name="AcctPrio_4_1_6_5">#REF!</definedName>
    <definedName name="AcctPrio_4_10">NA()</definedName>
    <definedName name="AcctPrio_4_10_5">#REF!</definedName>
    <definedName name="AcctPrio_4_12">NA()</definedName>
    <definedName name="AcctPrio_4_12_5">#REF!</definedName>
    <definedName name="AcctPrio_4_13">NA()</definedName>
    <definedName name="AcctPrio_4_13_5">#REF!</definedName>
    <definedName name="AcctPrio_4_14">NA()</definedName>
    <definedName name="AcctPrio_4_14_5">#REF!</definedName>
    <definedName name="AcctPrio_4_15">NA()</definedName>
    <definedName name="AcctPrio_4_15_5">#REF!</definedName>
    <definedName name="AcctPrio_4_16">NA()</definedName>
    <definedName name="AcctPrio_4_16_5">#REF!</definedName>
    <definedName name="AcctPrio_4_17">NA()</definedName>
    <definedName name="AcctPrio_4_17_5">#REF!</definedName>
    <definedName name="AcctPrio_4_18">NA()</definedName>
    <definedName name="AcctPrio_4_18_1">NA()</definedName>
    <definedName name="AcctPrio_4_18_1_3">NA()</definedName>
    <definedName name="AcctPrio_4_18_1_3_5">#REF!</definedName>
    <definedName name="AcctPrio_4_18_1_5">#REF!</definedName>
    <definedName name="AcctPrio_4_18_5">#REF!</definedName>
    <definedName name="AcctPrio_4_19">NA()</definedName>
    <definedName name="AcctPrio_4_19_5">#REF!</definedName>
    <definedName name="AcctPrio_4_20">NA()</definedName>
    <definedName name="AcctPrio_4_20_5">#REF!</definedName>
    <definedName name="AcctPrio_4_21">NA()</definedName>
    <definedName name="AcctPrio_4_21_1">NA()</definedName>
    <definedName name="AcctPrio_4_21_1_5">#REF!</definedName>
    <definedName name="AcctPrio_4_21_5">#REF!</definedName>
    <definedName name="AcctPrio_4_22">NA()</definedName>
    <definedName name="AcctPrio_4_22_5">#REF!</definedName>
    <definedName name="AcctPrio_4_23">NA()</definedName>
    <definedName name="AcctPrio_4_23_5">#REF!</definedName>
    <definedName name="AcctPrio_4_24">NA()</definedName>
    <definedName name="AcctPrio_4_24_5">#REF!</definedName>
    <definedName name="AcctPrio_4_25">NA()</definedName>
    <definedName name="AcctPrio_4_25_5">#REF!</definedName>
    <definedName name="AcctPrio_4_26">NA()</definedName>
    <definedName name="AcctPrio_4_26_5">#REF!</definedName>
    <definedName name="AcctPrio_4_27">NA()</definedName>
    <definedName name="AcctPrio_4_27_5">#REF!</definedName>
    <definedName name="AcctPrio_4_28">NA()</definedName>
    <definedName name="AcctPrio_4_28_5">#REF!</definedName>
    <definedName name="AcctPrio_4_5">#REF!</definedName>
    <definedName name="AcctPrio_4_6">NA()</definedName>
    <definedName name="AcctPrio_4_6_5">#REF!</definedName>
    <definedName name="AcctPrio_4_7">NA()</definedName>
    <definedName name="AcctPrio_4_7_5">#REF!</definedName>
    <definedName name="AcctPrio_4_8">NA()</definedName>
    <definedName name="AcctPrio_4_8_5">#REF!</definedName>
    <definedName name="AcctPrio_4_9">NA()</definedName>
    <definedName name="AcctPrio_4_9_5">#REF!</definedName>
    <definedName name="AcctPrio_5">#REF!</definedName>
    <definedName name="AcctPrio_5_1">NA()</definedName>
    <definedName name="AcctPrio_5_17">NA()</definedName>
    <definedName name="AcctPrio_5_17_5">#REF!</definedName>
    <definedName name="AcctPrio_5_28">NA()</definedName>
    <definedName name="AcctPrio_5_28_5">#REF!</definedName>
    <definedName name="AcctPrio_5_5">#REF!</definedName>
    <definedName name="AcctPrio_5_6">NA()</definedName>
    <definedName name="AcctPrio_5_6_5">#REF!</definedName>
    <definedName name="AcctPrio_6">NA()</definedName>
    <definedName name="AcctPrio_6_1">NA()</definedName>
    <definedName name="AcctPrio_6_1_5">#REF!</definedName>
    <definedName name="AcctPrio_6_10">NA()</definedName>
    <definedName name="AcctPrio_6_10_5">#REF!</definedName>
    <definedName name="AcctPrio_6_12">NA()</definedName>
    <definedName name="AcctPrio_6_12_5">#REF!</definedName>
    <definedName name="AcctPrio_6_13">NA()</definedName>
    <definedName name="AcctPrio_6_13_5">#REF!</definedName>
    <definedName name="AcctPrio_6_14">NA()</definedName>
    <definedName name="AcctPrio_6_14_5">#REF!</definedName>
    <definedName name="AcctPrio_6_15">NA()</definedName>
    <definedName name="AcctPrio_6_15_5">#REF!</definedName>
    <definedName name="AcctPrio_6_16">NA()</definedName>
    <definedName name="AcctPrio_6_16_5">#REF!</definedName>
    <definedName name="AcctPrio_6_17">NA()</definedName>
    <definedName name="AcctPrio_6_17_5">#REF!</definedName>
    <definedName name="AcctPrio_6_18">NA()</definedName>
    <definedName name="AcctPrio_6_18_1">NA()</definedName>
    <definedName name="AcctPrio_6_18_1_3">NA()</definedName>
    <definedName name="AcctPrio_6_18_1_3_5">#REF!</definedName>
    <definedName name="AcctPrio_6_18_1_5">#REF!</definedName>
    <definedName name="AcctPrio_6_18_5">#REF!</definedName>
    <definedName name="AcctPrio_6_19">NA()</definedName>
    <definedName name="AcctPrio_6_19_5">#REF!</definedName>
    <definedName name="AcctPrio_6_20">NA()</definedName>
    <definedName name="AcctPrio_6_20_5">#REF!</definedName>
    <definedName name="AcctPrio_6_21">NA()</definedName>
    <definedName name="AcctPrio_6_21_1">NA()</definedName>
    <definedName name="AcctPrio_6_21_1_5">#REF!</definedName>
    <definedName name="AcctPrio_6_21_5">#REF!</definedName>
    <definedName name="AcctPrio_6_22">NA()</definedName>
    <definedName name="AcctPrio_6_22_5">#REF!</definedName>
    <definedName name="AcctPrio_6_23">NA()</definedName>
    <definedName name="AcctPrio_6_23_5">#REF!</definedName>
    <definedName name="AcctPrio_6_24">NA()</definedName>
    <definedName name="AcctPrio_6_24_5">#REF!</definedName>
    <definedName name="AcctPrio_6_25">NA()</definedName>
    <definedName name="AcctPrio_6_25_5">#REF!</definedName>
    <definedName name="AcctPrio_6_26">NA()</definedName>
    <definedName name="AcctPrio_6_26_5">#REF!</definedName>
    <definedName name="AcctPrio_6_27">NA()</definedName>
    <definedName name="AcctPrio_6_27_5">#REF!</definedName>
    <definedName name="AcctPrio_6_28">NA()</definedName>
    <definedName name="AcctPrio_6_28_5">#REF!</definedName>
    <definedName name="AcctPrio_6_5">#REF!</definedName>
    <definedName name="AcctPrio_6_6">NA()</definedName>
    <definedName name="AcctPrio_6_6_5">#REF!</definedName>
    <definedName name="AcctPrio_6_7">NA()</definedName>
    <definedName name="AcctPrio_6_7_5">#REF!</definedName>
    <definedName name="AcctPrio_6_8">NA()</definedName>
    <definedName name="AcctPrio_6_8_5">#REF!</definedName>
    <definedName name="AcctPrio_6_9">NA()</definedName>
    <definedName name="AcctPrio_6_9_1">NA()</definedName>
    <definedName name="AcctPrio_6_9_1_1">NA()</definedName>
    <definedName name="AcctPrio_6_9_1_1_5">#REF!</definedName>
    <definedName name="AcctPrio_6_9_1_5">#REF!</definedName>
    <definedName name="AcctPrio_6_9_5">#REF!</definedName>
    <definedName name="AcctPrio_7">NA()</definedName>
    <definedName name="AcctPrio_7_5">#REF!</definedName>
    <definedName name="AcctPrio_8">NA()</definedName>
    <definedName name="AcctPrio_8_5">#REF!</definedName>
    <definedName name="AcctPrio_9">NA()</definedName>
    <definedName name="AcctPrio_9_5">#REF!</definedName>
    <definedName name="AcctPrio_Text" localSheetId="0">[122]AOR!#REF!</definedName>
    <definedName name="AcctPrio_Text">NA()</definedName>
    <definedName name="AcctPrio_Text_1">NA()</definedName>
    <definedName name="AcctPrio_Text_1_3">NA()</definedName>
    <definedName name="AcctPrio_Text_1_3_5">#REF!</definedName>
    <definedName name="AcctPrio_Text_1_5">#REF!</definedName>
    <definedName name="AcctPrio_Text_10">NA()</definedName>
    <definedName name="AcctPrio_Text_10_1">NA()</definedName>
    <definedName name="AcctPrio_Text_10_1_5">#REF!</definedName>
    <definedName name="AcctPrio_Text_10_17">NA()</definedName>
    <definedName name="AcctPrio_Text_10_17_5">#REF!</definedName>
    <definedName name="AcctPrio_Text_10_5">#REF!</definedName>
    <definedName name="AcctPrio_Text_11">NA()</definedName>
    <definedName name="AcctPrio_Text_11_1">NA()</definedName>
    <definedName name="AcctPrio_Text_11_1_5">#REF!</definedName>
    <definedName name="AcctPrio_Text_11_5">#REF!</definedName>
    <definedName name="AcctPrio_Text_12">NA()</definedName>
    <definedName name="AcctPrio_Text_12_5">#REF!</definedName>
    <definedName name="AcctPrio_Text_13">NA()</definedName>
    <definedName name="AcctPrio_Text_13_5">#REF!</definedName>
    <definedName name="AcctPrio_Text_14">NA()</definedName>
    <definedName name="AcctPrio_Text_14_5">#REF!</definedName>
    <definedName name="AcctPrio_Text_15">NA()</definedName>
    <definedName name="AcctPrio_Text_15_1">NA()</definedName>
    <definedName name="AcctPrio_Text_15_1_5">#REF!</definedName>
    <definedName name="AcctPrio_Text_15_5">#REF!</definedName>
    <definedName name="AcctPrio_Text_16">NA()</definedName>
    <definedName name="AcctPrio_Text_16_1">NA()</definedName>
    <definedName name="AcctPrio_Text_16_1_5">#REF!</definedName>
    <definedName name="AcctPrio_Text_16_5">#REF!</definedName>
    <definedName name="AcctPrio_Text_17">NA()</definedName>
    <definedName name="AcctPrio_Text_17_1">NA()</definedName>
    <definedName name="AcctPrio_Text_17_1_5">#REF!</definedName>
    <definedName name="AcctPrio_Text_17_5">#REF!</definedName>
    <definedName name="AcctPrio_Text_18">NA()</definedName>
    <definedName name="AcctPrio_Text_18_1">NA()</definedName>
    <definedName name="AcctPrio_Text_18_1_3">NA()</definedName>
    <definedName name="AcctPrio_Text_18_1_3_5">#REF!</definedName>
    <definedName name="AcctPrio_Text_18_1_5">#REF!</definedName>
    <definedName name="AcctPrio_Text_18_5">#REF!</definedName>
    <definedName name="AcctPrio_Text_19">NA()</definedName>
    <definedName name="AcctPrio_Text_19_1">NA()</definedName>
    <definedName name="AcctPrio_Text_19_1_5">#REF!</definedName>
    <definedName name="AcctPrio_Text_19_5">#REF!</definedName>
    <definedName name="AcctPrio_Text_2">NA()</definedName>
    <definedName name="AcctPrio_Text_2_5">#REF!</definedName>
    <definedName name="AcctPrio_Text_20">NA()</definedName>
    <definedName name="AcctPrio_Text_20_1">NA()</definedName>
    <definedName name="AcctPrio_Text_20_1_5">#REF!</definedName>
    <definedName name="AcctPrio_Text_20_5">#REF!</definedName>
    <definedName name="AcctPrio_Text_21">NA()</definedName>
    <definedName name="AcctPrio_Text_21_1">NA()</definedName>
    <definedName name="AcctPrio_Text_21_1_1">NA()</definedName>
    <definedName name="AcctPrio_Text_21_1_1_5">#REF!</definedName>
    <definedName name="AcctPrio_Text_21_1_5">#REF!</definedName>
    <definedName name="AcctPrio_Text_21_5">#REF!</definedName>
    <definedName name="AcctPrio_Text_22">NA()</definedName>
    <definedName name="AcctPrio_Text_22_5">#REF!</definedName>
    <definedName name="AcctPrio_Text_23">NA()</definedName>
    <definedName name="AcctPrio_Text_23_5">#REF!</definedName>
    <definedName name="AcctPrio_Text_24">NA()</definedName>
    <definedName name="AcctPrio_Text_24_5">#REF!</definedName>
    <definedName name="AcctPrio_Text_25">NA()</definedName>
    <definedName name="AcctPrio_Text_25_5">#REF!</definedName>
    <definedName name="AcctPrio_Text_26">NA()</definedName>
    <definedName name="AcctPrio_Text_26_1">NA()</definedName>
    <definedName name="AcctPrio_Text_26_1_5">#REF!</definedName>
    <definedName name="AcctPrio_Text_26_5">#REF!</definedName>
    <definedName name="AcctPrio_Text_27">NA()</definedName>
    <definedName name="AcctPrio_Text_27_1">NA()</definedName>
    <definedName name="AcctPrio_Text_27_1_5">#REF!</definedName>
    <definedName name="AcctPrio_Text_27_5">#REF!</definedName>
    <definedName name="AcctPrio_Text_28">NA()</definedName>
    <definedName name="AcctPrio_Text_28_1">NA()</definedName>
    <definedName name="AcctPrio_Text_28_1_5">#REF!</definedName>
    <definedName name="AcctPrio_Text_28_5">#REF!</definedName>
    <definedName name="AcctPrio_Text_29">NA()</definedName>
    <definedName name="AcctPrio_Text_29_5">#REF!</definedName>
    <definedName name="AcctPrio_Text_3">NA()</definedName>
    <definedName name="AcctPrio_Text_3_5">#REF!</definedName>
    <definedName name="AcctPrio_Text_4">NA()</definedName>
    <definedName name="AcctPrio_Text_4_1">NA()</definedName>
    <definedName name="AcctPrio_Text_4_1_1">NA()</definedName>
    <definedName name="AcctPrio_Text_4_1_1_1">NA()</definedName>
    <definedName name="AcctPrio_Text_4_1_1_1_1">NA()</definedName>
    <definedName name="AcctPrio_Text_4_1_1_1_1_1">NA()</definedName>
    <definedName name="AcctPrio_Text_4_1_1_1_1_1_5">#REF!</definedName>
    <definedName name="AcctPrio_Text_4_1_1_1_1_3">NA()</definedName>
    <definedName name="AcctPrio_Text_4_1_1_1_1_3_5">#REF!</definedName>
    <definedName name="AcctPrio_Text_4_1_1_1_1_5">#REF!</definedName>
    <definedName name="AcctPrio_Text_4_1_1_1_3">NA()</definedName>
    <definedName name="AcctPrio_Text_4_1_1_1_3_1">NA()</definedName>
    <definedName name="AcctPrio_Text_4_1_1_1_3_1_5">#REF!</definedName>
    <definedName name="AcctPrio_Text_4_1_1_1_3_5">#REF!</definedName>
    <definedName name="AcctPrio_Text_4_1_1_1_5">#REF!</definedName>
    <definedName name="AcctPrio_Text_4_1_1_3">NA()</definedName>
    <definedName name="AcctPrio_Text_4_1_1_3_5">#REF!</definedName>
    <definedName name="AcctPrio_Text_4_1_1_5">#REF!</definedName>
    <definedName name="AcctPrio_Text_4_1_17">NA()</definedName>
    <definedName name="AcctPrio_Text_4_1_17_3">NA()</definedName>
    <definedName name="AcctPrio_Text_4_1_17_3_5">#REF!</definedName>
    <definedName name="AcctPrio_Text_4_1_17_5">#REF!</definedName>
    <definedName name="AcctPrio_Text_4_1_28">NA()</definedName>
    <definedName name="AcctPrio_Text_4_1_28_5">#REF!</definedName>
    <definedName name="AcctPrio_Text_4_1_3">NA()</definedName>
    <definedName name="AcctPrio_Text_4_1_3_5">#REF!</definedName>
    <definedName name="AcctPrio_Text_4_1_5">#REF!</definedName>
    <definedName name="AcctPrio_Text_4_1_6">NA()</definedName>
    <definedName name="AcctPrio_Text_4_1_6_5">#REF!</definedName>
    <definedName name="AcctPrio_Text_4_10">NA()</definedName>
    <definedName name="AcctPrio_Text_4_10_5">#REF!</definedName>
    <definedName name="AcctPrio_Text_4_12">NA()</definedName>
    <definedName name="AcctPrio_Text_4_12_5">#REF!</definedName>
    <definedName name="AcctPrio_Text_4_13">NA()</definedName>
    <definedName name="AcctPrio_Text_4_13_5">#REF!</definedName>
    <definedName name="AcctPrio_Text_4_14">NA()</definedName>
    <definedName name="AcctPrio_Text_4_14_5">#REF!</definedName>
    <definedName name="AcctPrio_Text_4_15">NA()</definedName>
    <definedName name="AcctPrio_Text_4_15_5">#REF!</definedName>
    <definedName name="AcctPrio_Text_4_16">NA()</definedName>
    <definedName name="AcctPrio_Text_4_16_5">#REF!</definedName>
    <definedName name="AcctPrio_Text_4_17">NA()</definedName>
    <definedName name="AcctPrio_Text_4_17_5">#REF!</definedName>
    <definedName name="AcctPrio_Text_4_18">NA()</definedName>
    <definedName name="AcctPrio_Text_4_18_1">NA()</definedName>
    <definedName name="AcctPrio_Text_4_18_1_3">NA()</definedName>
    <definedName name="AcctPrio_Text_4_18_1_3_5">#REF!</definedName>
    <definedName name="AcctPrio_Text_4_18_1_5">#REF!</definedName>
    <definedName name="AcctPrio_Text_4_18_5">#REF!</definedName>
    <definedName name="AcctPrio_Text_4_19">NA()</definedName>
    <definedName name="AcctPrio_Text_4_19_5">#REF!</definedName>
    <definedName name="AcctPrio_Text_4_20">NA()</definedName>
    <definedName name="AcctPrio_Text_4_20_5">#REF!</definedName>
    <definedName name="AcctPrio_Text_4_21">NA()</definedName>
    <definedName name="AcctPrio_Text_4_21_1">NA()</definedName>
    <definedName name="AcctPrio_Text_4_21_1_5">#REF!</definedName>
    <definedName name="AcctPrio_Text_4_21_5">#REF!</definedName>
    <definedName name="AcctPrio_Text_4_22">NA()</definedName>
    <definedName name="AcctPrio_Text_4_22_5">#REF!</definedName>
    <definedName name="AcctPrio_Text_4_23">NA()</definedName>
    <definedName name="AcctPrio_Text_4_23_5">#REF!</definedName>
    <definedName name="AcctPrio_Text_4_24">NA()</definedName>
    <definedName name="AcctPrio_Text_4_24_5">#REF!</definedName>
    <definedName name="AcctPrio_Text_4_25">NA()</definedName>
    <definedName name="AcctPrio_Text_4_25_5">#REF!</definedName>
    <definedName name="AcctPrio_Text_4_26">NA()</definedName>
    <definedName name="AcctPrio_Text_4_26_5">#REF!</definedName>
    <definedName name="AcctPrio_Text_4_27">NA()</definedName>
    <definedName name="AcctPrio_Text_4_27_5">#REF!</definedName>
    <definedName name="AcctPrio_Text_4_28">NA()</definedName>
    <definedName name="AcctPrio_Text_4_28_5">#REF!</definedName>
    <definedName name="AcctPrio_Text_4_5">#REF!</definedName>
    <definedName name="AcctPrio_Text_4_6">NA()</definedName>
    <definedName name="AcctPrio_Text_4_6_5">#REF!</definedName>
    <definedName name="AcctPrio_Text_4_7">NA()</definedName>
    <definedName name="AcctPrio_Text_4_7_5">#REF!</definedName>
    <definedName name="AcctPrio_Text_4_8">NA()</definedName>
    <definedName name="AcctPrio_Text_4_8_5">#REF!</definedName>
    <definedName name="AcctPrio_Text_4_9">NA()</definedName>
    <definedName name="AcctPrio_Text_4_9_5">#REF!</definedName>
    <definedName name="AcctPrio_Text_5">#REF!</definedName>
    <definedName name="AcctPrio_Text_5_1">NA()</definedName>
    <definedName name="AcctPrio_Text_5_17">NA()</definedName>
    <definedName name="AcctPrio_Text_5_17_5">#REF!</definedName>
    <definedName name="AcctPrio_Text_5_28">NA()</definedName>
    <definedName name="AcctPrio_Text_5_28_5">#REF!</definedName>
    <definedName name="AcctPrio_Text_5_5">#REF!</definedName>
    <definedName name="AcctPrio_Text_5_6">NA()</definedName>
    <definedName name="AcctPrio_Text_5_6_5">#REF!</definedName>
    <definedName name="AcctPrio_Text_6">NA()</definedName>
    <definedName name="AcctPrio_Text_6_1">NA()</definedName>
    <definedName name="AcctPrio_Text_6_1_5">#REF!</definedName>
    <definedName name="AcctPrio_Text_6_10">NA()</definedName>
    <definedName name="AcctPrio_Text_6_10_5">#REF!</definedName>
    <definedName name="AcctPrio_Text_6_12">NA()</definedName>
    <definedName name="AcctPrio_Text_6_12_5">#REF!</definedName>
    <definedName name="AcctPrio_Text_6_13">NA()</definedName>
    <definedName name="AcctPrio_Text_6_13_5">#REF!</definedName>
    <definedName name="AcctPrio_Text_6_14">NA()</definedName>
    <definedName name="AcctPrio_Text_6_14_5">#REF!</definedName>
    <definedName name="AcctPrio_Text_6_15">NA()</definedName>
    <definedName name="AcctPrio_Text_6_15_5">#REF!</definedName>
    <definedName name="AcctPrio_Text_6_16">NA()</definedName>
    <definedName name="AcctPrio_Text_6_16_5">#REF!</definedName>
    <definedName name="AcctPrio_Text_6_17">NA()</definedName>
    <definedName name="AcctPrio_Text_6_17_5">#REF!</definedName>
    <definedName name="AcctPrio_Text_6_18">NA()</definedName>
    <definedName name="AcctPrio_Text_6_18_1">NA()</definedName>
    <definedName name="AcctPrio_Text_6_18_1_3">NA()</definedName>
    <definedName name="AcctPrio_Text_6_18_1_3_5">#REF!</definedName>
    <definedName name="AcctPrio_Text_6_18_1_5">#REF!</definedName>
    <definedName name="AcctPrio_Text_6_18_5">#REF!</definedName>
    <definedName name="AcctPrio_Text_6_19">NA()</definedName>
    <definedName name="AcctPrio_Text_6_19_5">#REF!</definedName>
    <definedName name="AcctPrio_Text_6_20">NA()</definedName>
    <definedName name="AcctPrio_Text_6_20_5">#REF!</definedName>
    <definedName name="AcctPrio_Text_6_21">NA()</definedName>
    <definedName name="AcctPrio_Text_6_21_1">NA()</definedName>
    <definedName name="AcctPrio_Text_6_21_1_5">#REF!</definedName>
    <definedName name="AcctPrio_Text_6_21_5">#REF!</definedName>
    <definedName name="AcctPrio_Text_6_22">NA()</definedName>
    <definedName name="AcctPrio_Text_6_22_5">#REF!</definedName>
    <definedName name="AcctPrio_Text_6_23">NA()</definedName>
    <definedName name="AcctPrio_Text_6_23_5">#REF!</definedName>
    <definedName name="AcctPrio_Text_6_24">NA()</definedName>
    <definedName name="AcctPrio_Text_6_24_5">#REF!</definedName>
    <definedName name="AcctPrio_Text_6_25">NA()</definedName>
    <definedName name="AcctPrio_Text_6_25_5">#REF!</definedName>
    <definedName name="AcctPrio_Text_6_26">NA()</definedName>
    <definedName name="AcctPrio_Text_6_26_5">#REF!</definedName>
    <definedName name="AcctPrio_Text_6_27">NA()</definedName>
    <definedName name="AcctPrio_Text_6_27_5">#REF!</definedName>
    <definedName name="AcctPrio_Text_6_28">NA()</definedName>
    <definedName name="AcctPrio_Text_6_28_5">#REF!</definedName>
    <definedName name="AcctPrio_Text_6_5">#REF!</definedName>
    <definedName name="AcctPrio_Text_6_6">NA()</definedName>
    <definedName name="AcctPrio_Text_6_6_5">#REF!</definedName>
    <definedName name="AcctPrio_Text_6_7">NA()</definedName>
    <definedName name="AcctPrio_Text_6_7_5">#REF!</definedName>
    <definedName name="AcctPrio_Text_6_8">NA()</definedName>
    <definedName name="AcctPrio_Text_6_8_5">#REF!</definedName>
    <definedName name="AcctPrio_Text_6_9">NA()</definedName>
    <definedName name="AcctPrio_Text_6_9_1">NA()</definedName>
    <definedName name="AcctPrio_Text_6_9_1_1">NA()</definedName>
    <definedName name="AcctPrio_Text_6_9_1_1_5">#REF!</definedName>
    <definedName name="AcctPrio_Text_6_9_1_5">#REF!</definedName>
    <definedName name="AcctPrio_Text_6_9_5">#REF!</definedName>
    <definedName name="AcctPrio_Text_7">NA()</definedName>
    <definedName name="AcctPrio_Text_7_5">#REF!</definedName>
    <definedName name="AcctPrio_Text_8">NA()</definedName>
    <definedName name="AcctPrio_Text_8_5">#REF!</definedName>
    <definedName name="AcctPrio_Text_9">NA()</definedName>
    <definedName name="AcctPrio_Text_9_5">#REF!</definedName>
    <definedName name="acon">NA()</definedName>
    <definedName name="acon_5">#REF!</definedName>
    <definedName name="acs">#REF!</definedName>
    <definedName name="ActCode">NA()</definedName>
    <definedName name="ActCode_5">#REF!</definedName>
    <definedName name="ActPilot">NA()</definedName>
    <definedName name="ActPilot_1">NA()</definedName>
    <definedName name="ActPilot_1_5">#REF!</definedName>
    <definedName name="ActPilot_5">#REF!</definedName>
    <definedName name="ActSignal">NA()</definedName>
    <definedName name="ActSignal_5">#REF!</definedName>
    <definedName name="ActType">NA()</definedName>
    <definedName name="ActType_5">#REF!</definedName>
    <definedName name="ActualCv">NA()</definedName>
    <definedName name="ActualCv_1">NA()</definedName>
    <definedName name="ActualCv_1_5">#REF!</definedName>
    <definedName name="ActualCv_5">#REF!</definedName>
    <definedName name="ActualPress">NA()</definedName>
    <definedName name="ActualPress_1">NA()</definedName>
    <definedName name="ActualPress_1_5">#REF!</definedName>
    <definedName name="ActualPress_5">#REF!</definedName>
    <definedName name="Actuals">#REF!</definedName>
    <definedName name="Actuals_SWF">#REF!</definedName>
    <definedName name="acv">NA()</definedName>
    <definedName name="acv_1">NA()</definedName>
    <definedName name="acv_1_5">#REF!</definedName>
    <definedName name="acv_5">#REF!</definedName>
    <definedName name="ad" localSheetId="0" hidden="1">#REF!</definedName>
    <definedName name="ad" hidden="1">#REF!</definedName>
    <definedName name="ADDR2">"8 MATHEW STREET"</definedName>
    <definedName name="ADDR3">"LIVERPOOL  L2 6RE"</definedName>
    <definedName name="ADDR4">" "</definedName>
    <definedName name="Address" localSheetId="0">#REF!</definedName>
    <definedName name="Address">#REF!</definedName>
    <definedName name="aded">'[182]Plant &amp;  Machinery'!$G$20</definedName>
    <definedName name="adfashjksadbuebfgsa">#REF!</definedName>
    <definedName name="adfe" localSheetId="0" hidden="1">#REF!</definedName>
    <definedName name="adfe" hidden="1">#REF!</definedName>
    <definedName name="adfsd">#REF!</definedName>
    <definedName name="Adjustable_Span_ESOSI">#REF!</definedName>
    <definedName name="Adjustable_Telescopic_prop">#REF!</definedName>
    <definedName name="adsbjdkshd">[122]AOR!#REF!</definedName>
    <definedName name="adsfgh">'[177]Plant &amp;  Machinery'!$G$22</definedName>
    <definedName name="adsrftgyhjik" localSheetId="0">[183]Labour!$D$19</definedName>
    <definedName name="adsrftgyhjik">[184]Labour!$D$19</definedName>
    <definedName name="ae">[157]mdtrd1!$E$12</definedName>
    <definedName name="aerfadd" localSheetId="0">[185]Annexure!$F$179</definedName>
    <definedName name="aerfadd">[186]Annexure!$F$179</definedName>
    <definedName name="afa">[1]Sheet2!#REF!</definedName>
    <definedName name="affgfgdfd">'[176]Preamble-6'!$A$5</definedName>
    <definedName name="aggggggggggggg">#REF!</definedName>
    <definedName name="aggr10">#REF!</definedName>
    <definedName name="aggr11">#REF!</definedName>
    <definedName name="aggr13">#REF!</definedName>
    <definedName name="aggr2">#REF!</definedName>
    <definedName name="aggr2.36">#REF!</definedName>
    <definedName name="aggr20">#REF!</definedName>
    <definedName name="aggr22">#REF!</definedName>
    <definedName name="aggr26">#REF!</definedName>
    <definedName name="aggr40">#REF!</definedName>
    <definedName name="aggr53">#REF!</definedName>
    <definedName name="aggr6">#REF!</definedName>
    <definedName name="aggr63">#REF!</definedName>
    <definedName name="AGGR7">#REF!</definedName>
    <definedName name="Aggregate_375mmMaximum_224_56mm">'[187]51'!$D$4</definedName>
    <definedName name="Aggregate_375mmMaximum_45_225mm">'[187]51'!$D$5</definedName>
    <definedName name="Aggregate_375mmMaximum_Below_56mm">'[187]51'!$D$6</definedName>
    <definedName name="Aggregate_53mmMaximum_225_56mm">'[187]51'!$D$7</definedName>
    <definedName name="Aggregate_53mmMaximum_63_45mm">'[187]51'!$D$8</definedName>
    <definedName name="Aggregate_53mmMaximum_below_56mm">'[187]51'!$D$9</definedName>
    <definedName name="Aggregate_GradeI_40mmNominal_10_5mm">'[188]51'!$D$10</definedName>
    <definedName name="Aggregate_GradeI_40mmNominal_25_10mm">'[188]51'!$D$11</definedName>
    <definedName name="Aggregate_GradeI_40mmNominal_3725_25mm">'[188]51'!$D$12</definedName>
    <definedName name="Aggregate_GradeI_40mmNominal_5mm">'[188]51'!$D$13</definedName>
    <definedName name="Aggregate_GradeII_19mmNominal_10_5mm">'[187]51'!$D$14</definedName>
    <definedName name="Aggregate_GradeII_19mmNominal_25_10mm">'[187]51'!$D$15</definedName>
    <definedName name="Aggregate_GradeII_19mmNominal_5mm_below">'[187]51'!$D$16</definedName>
    <definedName name="agri1">[22]JRY!#REF!</definedName>
    <definedName name="agrr10">#REF!</definedName>
    <definedName name="agrr63mm">#REF!</definedName>
    <definedName name="ahu">NA()</definedName>
    <definedName name="ahu_1">NA()</definedName>
    <definedName name="ahu_1_5">#REF!</definedName>
    <definedName name="ahu_10">NA()</definedName>
    <definedName name="ahu_10_5">#REF!</definedName>
    <definedName name="ahu_12">NA()</definedName>
    <definedName name="ahu_12_5">#REF!</definedName>
    <definedName name="ahu_13">NA()</definedName>
    <definedName name="ahu_13_5">#REF!</definedName>
    <definedName name="ahu_14">NA()</definedName>
    <definedName name="ahu_14_5">#REF!</definedName>
    <definedName name="ahu_15">NA()</definedName>
    <definedName name="ahu_15_5">#REF!</definedName>
    <definedName name="ahu_16">NA()</definedName>
    <definedName name="ahu_16_5">#REF!</definedName>
    <definedName name="ahu_17">NA()</definedName>
    <definedName name="ahu_17_5">#REF!</definedName>
    <definedName name="ahu_18">NA()</definedName>
    <definedName name="ahu_18_5">#REF!</definedName>
    <definedName name="ahu_19">NA()</definedName>
    <definedName name="ahu_19_5">#REF!</definedName>
    <definedName name="ahu_20">NA()</definedName>
    <definedName name="ahu_20_5">#REF!</definedName>
    <definedName name="ahu_21">NA()</definedName>
    <definedName name="ahu_21_5">#REF!</definedName>
    <definedName name="ahu_22">NA()</definedName>
    <definedName name="ahu_22_5">#REF!</definedName>
    <definedName name="ahu_23">NA()</definedName>
    <definedName name="ahu_23_1">NA()</definedName>
    <definedName name="ahu_23_1_5">#REF!</definedName>
    <definedName name="ahu_23_17">NA()</definedName>
    <definedName name="ahu_23_17_5">#REF!</definedName>
    <definedName name="ahu_23_28">NA()</definedName>
    <definedName name="ahu_23_28_5">#REF!</definedName>
    <definedName name="ahu_23_5">#REF!</definedName>
    <definedName name="ahu_23_6">NA()</definedName>
    <definedName name="ahu_23_6_5">#REF!</definedName>
    <definedName name="ahu_24">NA()</definedName>
    <definedName name="ahu_24_5">#REF!</definedName>
    <definedName name="ahu_25">NA()</definedName>
    <definedName name="ahu_25_5">#REF!</definedName>
    <definedName name="ahu_26">NA()</definedName>
    <definedName name="ahu_26_5">#REF!</definedName>
    <definedName name="ahu_27">NA()</definedName>
    <definedName name="ahu_27_5">#REF!</definedName>
    <definedName name="ahu_28">NA()</definedName>
    <definedName name="ahu_28_5">#REF!</definedName>
    <definedName name="ahu_5">#REF!</definedName>
    <definedName name="ahu_6">NA()</definedName>
    <definedName name="ahu_6_5">#REF!</definedName>
    <definedName name="ahu_7">NA()</definedName>
    <definedName name="ahu_7_5">#REF!</definedName>
    <definedName name="ahu_8">NA()</definedName>
    <definedName name="ahu_8_5">#REF!</definedName>
    <definedName name="ahu_9">NA()</definedName>
    <definedName name="ahu_9_1">NA()</definedName>
    <definedName name="ahu_9_1_1">NA()</definedName>
    <definedName name="ahu_9_1_1_5">#REF!</definedName>
    <definedName name="ahu_9_1_5">#REF!</definedName>
    <definedName name="ahu_9_5">#REF!</definedName>
    <definedName name="AI">'[189]assumption inputs'!#REF!</definedName>
    <definedName name="air">'[190]Rate Machine'!$H$21</definedName>
    <definedName name="Air.compressor">[167]basic!$C$25</definedName>
    <definedName name="air_compressor">[191]Basic!$C$64</definedName>
    <definedName name="Air_Conditioning">[192]detail!#REF!</definedName>
    <definedName name="aircom">#REF!</definedName>
    <definedName name="aircomp">[157]Mach.!$H$5</definedName>
    <definedName name="ajajaajajaj">#REF!</definedName>
    <definedName name="ajajajajajaajajajaajajaaj">#REF!</definedName>
    <definedName name="ajay" localSheetId="0">'[193]Sheet1 (2)'!$G$24</definedName>
    <definedName name="ajay">'[194]Sheet1 (2)'!$G$24</definedName>
    <definedName name="AKGOH">#REF!</definedName>
    <definedName name="Alalabad" localSheetId="0">[195]Material!$D$26</definedName>
    <definedName name="Alalabad">[196]Material!$D$26</definedName>
    <definedName name="alalalalalaal">#REF!</definedName>
    <definedName name="Aliganj">#REF!</definedName>
    <definedName name="Aliganj_1">"#REF!"</definedName>
    <definedName name="Allahabad">#REF!</definedName>
    <definedName name="ALPIN">#N/A</definedName>
    <definedName name="ALPJYOU">#N/A</definedName>
    <definedName name="ALPTOI">#N/A</definedName>
    <definedName name="Alterations">[192]detail!#REF!</definedName>
    <definedName name="Aluminium_Work">#REF!</definedName>
    <definedName name="ama">#REF!</definedName>
    <definedName name="ama_1">"#REF!"</definedName>
    <definedName name="aman">#REF!</definedName>
    <definedName name="amb">#REF!</definedName>
    <definedName name="AMIT">#REF!</definedName>
    <definedName name="an">#REF!</definedName>
    <definedName name="Ana">#REF!</definedName>
    <definedName name="Analysis">#REF!</definedName>
    <definedName name="Analysis4">[197]labour!$C$7</definedName>
    <definedName name="anil">#REF!</definedName>
    <definedName name="Anl">'[156]Plant &amp;  Machinery'!$G$4</definedName>
    <definedName name="ANS">[139]HPCul1000!#REF!</definedName>
    <definedName name="ans2hp2">#REF!</definedName>
    <definedName name="anscount" hidden="1">1</definedName>
    <definedName name="anshp">#REF!</definedName>
    <definedName name="anshp_1">"#REF!"</definedName>
    <definedName name="anu">#REF!</definedName>
    <definedName name="ap">#REF!</definedName>
    <definedName name="Appliance_discount">NA()</definedName>
    <definedName name="Appliance_discount_1">NA()</definedName>
    <definedName name="Appliance_discount_1_5">'[198]Works - Quote Sheet'!#REF!</definedName>
    <definedName name="Appliance_discount_5">'[198]Works - Quote Sheet'!#REF!</definedName>
    <definedName name="approachslab">#REF!</definedName>
    <definedName name="APRIL">[122]AOR!#REF!</definedName>
    <definedName name="april_qty">[122]AOR!#REF!</definedName>
    <definedName name="aq">[105]Material!$D$39</definedName>
    <definedName name="Arun">[199]Material!$D$43</definedName>
    <definedName name="AS">#REF!</definedName>
    <definedName name="AS2DocOpenMode" hidden="1">"AS2DocumentEdit"</definedName>
    <definedName name="ASA">#REF!</definedName>
    <definedName name="asas">[200]DOM!#REF!</definedName>
    <definedName name="Asc">#REF!</definedName>
    <definedName name="asd" localSheetId="0" hidden="1">#REF!</definedName>
    <definedName name="asd" hidden="1">#REF!</definedName>
    <definedName name="asd_1">"#REF!"</definedName>
    <definedName name="asdff">#REF!</definedName>
    <definedName name="asdfgh" localSheetId="0" hidden="1">#REF!</definedName>
    <definedName name="asdfgh" hidden="1">#REF!</definedName>
    <definedName name="asdfs" localSheetId="0" hidden="1">[152]Cash2!$G$16:$G$31</definedName>
    <definedName name="asdfs" hidden="1">[153]Cash2!$G$16:$G$31</definedName>
    <definedName name="asdsdg">'[201] RMR'!$P$24</definedName>
    <definedName name="asdsw">#N/A</definedName>
    <definedName name="ase">#REF!</definedName>
    <definedName name="asf">NA()</definedName>
    <definedName name="asf_1">NA()</definedName>
    <definedName name="asf_1_5">#REF!</definedName>
    <definedName name="asf_5">#REF!</definedName>
    <definedName name="asgsh">[22]JRY!#REF!</definedName>
    <definedName name="ashok" localSheetId="0">{"Book1","Bhabuwa to Pindarn Link  Road (1 Km).xls","Gujeni  Link  Road (2 Km).xls"}</definedName>
    <definedName name="ashok">{"Book1","Bhabuwa to Pindarn Link  Road (1 Km).xls","Gujeni  Link  Road (2 Km).xls"}</definedName>
    <definedName name="ashu">#N/A</definedName>
    <definedName name="ashupal">#N/A</definedName>
    <definedName name="asi">#REF!</definedName>
    <definedName name="asim">[202]ultmom!#REF!</definedName>
    <definedName name="asq" localSheetId="0" hidden="1">#REF!</definedName>
    <definedName name="asq" hidden="1">#REF!</definedName>
    <definedName name="ass">[203]Detail!$D$2948</definedName>
    <definedName name="assdcx">#REF!</definedName>
    <definedName name="assdf" localSheetId="0" hidden="1">[152]Z!$T$179:$AH$179</definedName>
    <definedName name="assdf" hidden="1">[153]Z!$T$179:$AH$179</definedName>
    <definedName name="AssemblyList">OFFSET([204]Search!$I$2,1,0,COUNTA([204]Search!$I:$I)-1,1)</definedName>
    <definedName name="Ast">#REF!</definedName>
    <definedName name="Ast_prv">[205]slab!#REF!</definedName>
    <definedName name="Attach" localSheetId="0">'[206]Plant &amp;  Machinery'!$G$24</definedName>
    <definedName name="Attach">'[207]Plant &amp;  Machinery'!$G$24</definedName>
    <definedName name="atul" localSheetId="0">{"Book1","Bhabuwa to Pindarn Link  Road (1 Km).xls","Gujeni  Link  Road (2 Km).xls"}</definedName>
    <definedName name="atul">{"Book1","Bhabuwa to Pindarn Link  Road (1 Km).xls","Gujeni  Link  Road (2 Km).xls"}</definedName>
    <definedName name="_xlnm.Auto_Close">#REF!</definedName>
    <definedName name="_xlnm.Auto_Open">#REF!</definedName>
    <definedName name="auxlp">NA()</definedName>
    <definedName name="auxlp_18">NA()</definedName>
    <definedName name="auxlp_18_1">NA()</definedName>
    <definedName name="auxlp_18_1_5">#REF!</definedName>
    <definedName name="auxlp_18_5">#REF!</definedName>
    <definedName name="auxlp_21">NA()</definedName>
    <definedName name="auxlp_21_5">#REF!</definedName>
    <definedName name="auxlp_5">#REF!</definedName>
    <definedName name="Available_Labour">'[208]LABOUR RATE'!$B$4:$B$20</definedName>
    <definedName name="avf">#N/A</definedName>
    <definedName name="avgdistCS">#REF!</definedName>
    <definedName name="avgdisthbs">#REF!</definedName>
    <definedName name="avgdisttsb">#REF!</definedName>
    <definedName name="avgrt112">[209]AvgRMR!$Q$14</definedName>
    <definedName name="avgrt132">[209]AvgRMR!$Q$12</definedName>
    <definedName name="avgRt20mm">[210]AvgRMR!$P$12</definedName>
    <definedName name="avgrt2550">[209]AvgRMR!$Q$10</definedName>
    <definedName name="avgRT40mm">#REF!</definedName>
    <definedName name="avgRT4563">#REF!</definedName>
    <definedName name="avgrt5.6mm">#REF!</definedName>
    <definedName name="avgRt6.7mm" localSheetId="0">[211]AvgRMR!$P$18</definedName>
    <definedName name="avgRt6.7mm">[212]AvgRMR!$P$18</definedName>
    <definedName name="avgrtcoarse">[209]AvgRMR!$Q$18</definedName>
    <definedName name="avgrtMoorum">#REF!</definedName>
    <definedName name="avgRtStBoulder" localSheetId="0">[211]AvgRMR!$P$20</definedName>
    <definedName name="avgRtStBoulder">[212]AvgRMR!$P$20</definedName>
    <definedName name="awa">#REF!</definedName>
    <definedName name="awa_1">"#REF!"</definedName>
    <definedName name="Awagarh">#REF!</definedName>
    <definedName name="Awagarh_1">"#REF!"</definedName>
    <definedName name="awqedrcftyb" localSheetId="0">[183]Labour!$D$18</definedName>
    <definedName name="awqedrcftyb">[184]Labour!$D$18</definedName>
    <definedName name="b" localSheetId="0">#REF!</definedName>
    <definedName name="B">NA()</definedName>
    <definedName name="B.S.Road._1">"#REF!"</definedName>
    <definedName name="b.smith">#REF!</definedName>
    <definedName name="B_10">"'file://Deserver/design/USER/HOUSING/SIRISH/temp.xls'#$'PRECAST lightconc_II'.$K$19"</definedName>
    <definedName name="B_12">"'file://Deserver/design/USER/HOUSING/SIRISH/temp.xls'#$'PRECAST lightconc_II'.$K$19"</definedName>
    <definedName name="B_13">"'file://Deserver/design/USER/HOUSING/SIRISH/temp.xls'#$'PRECAST lightconc_II'.$K$19"</definedName>
    <definedName name="B_14">"'file://Deserver/design/USER/HOUSING/SIRISH/temp.xls'#$'PRECAST lightconc_II'.$K$19"</definedName>
    <definedName name="B_15">"'file://Deserver/design/USER/HOUSING/SIRISH/temp.xls'#$'PRECAST lightconc_II'.$K$19"</definedName>
    <definedName name="B_16">"'file://Deserver/design/USER/HOUSING/SIRISH/temp.xls'#$'PRECAST lightconc_II'.$K$19"</definedName>
    <definedName name="B_17">"'file://Deserver/design/USER/HOUSING/SIRISH/temp.xls'#$'PRECAST lightconc_II'.$K$19"</definedName>
    <definedName name="B_18">"'file://Deserver/design/USER/HOUSING/SIRISH/temp.xls'#$'PRECAST lightconc_II'.$K$19"</definedName>
    <definedName name="B_19">"'file://Deserver/design/USER/HOUSING/SIRISH/temp.xls'#$'PRECAST lightconc_II'.$K$19"</definedName>
    <definedName name="B_20">"'file://Deserver/design/USER/HOUSING/SIRISH/temp.xls'#$'PRECAST lightconc_II'.$K$19"</definedName>
    <definedName name="B_21">"'file://Deserver/design/USER/HOUSING/SIRISH/temp.xls'#$'PRECAST lightconc_II'.$K$19"</definedName>
    <definedName name="B_22">"'file://Deserver/design/USER/HOUSING/SIRISH/temp.xls'#$'PRECAST lightconc_II'.$K$19"</definedName>
    <definedName name="B_23">"'file://Deserver/design/USER/HOUSING/SIRISH/temp.xls'#$'PRECAST lightconc_II'.$K$19"</definedName>
    <definedName name="B_24">"'file://Deserver/design/USER/HOUSING/SIRISH/temp.xls'#$'PRECAST lightconc_II'.$K$19"</definedName>
    <definedName name="B_25">"'file://Deserver/design/USER/HOUSING/SIRISH/temp.xls'#$'PRECAST lightconc_II'.$K$19"</definedName>
    <definedName name="B_26">"'file://Deserver/design/USER/HOUSING/SIRISH/temp.xls'#$'PRECAST lightconc_II'.$K$19"</definedName>
    <definedName name="B_27">"'file://Deserver/design/USER/HOUSING/SIRISH/temp.xls'#$'PRECAST lightconc_II'.$K$19"</definedName>
    <definedName name="B_28">"'file://Deserver/design/USER/HOUSING/SIRISH/temp.xls'#$'PRECAST lightconc_II'.$K$19"</definedName>
    <definedName name="B_5">'[213]PRECAST lightconc-II'!$K$19</definedName>
    <definedName name="B_6">"'file://Deserver/design/USER/HOUSING/SIRISH/temp.xls'#$'PRECAST lightconc_II'.$K$19"</definedName>
    <definedName name="B_7">"'file://Deserver/design/USER/HOUSING/SIRISH/temp.xls'#$'PRECAST lightconc_II'.$K$19"</definedName>
    <definedName name="B_8">"'file://Deserver/design/USER/HOUSING/SIRISH/temp.xls'#$'PRECAST lightconc_II'.$K$19"</definedName>
    <definedName name="B_9">"'file://Deserver/design/USER/HOUSING/SIRISH/temp.xls'#$'PRECAST lightconc_II'.$K$19"</definedName>
    <definedName name="B_9_1">"'file://Deserver/design/USER/HOUSING/SIRISH/temp.xls'#$'PRECAST lightconc_II'.$K$19"</definedName>
    <definedName name="B_9_1_1">"'file://Deserver/design/USER/HOUSING/SIRISH/temp.xls'#$'PRECAST lightconc_II'.$K$19"</definedName>
    <definedName name="b5b">#REF!</definedName>
    <definedName name="b6fv6fd">NA()</definedName>
    <definedName name="b6fv6fd_5">#REF!</definedName>
    <definedName name="B8.15">#REF!</definedName>
    <definedName name="baicstr">#REF!</definedName>
    <definedName name="ballies">'[154]Material '!$G$31</definedName>
    <definedName name="BAND" localSheetId="0">'[214]LABOR T&amp;P'!$I$5</definedName>
    <definedName name="Band">NA()</definedName>
    <definedName name="Band_5">[215]Labels!$E$3:$E$9</definedName>
    <definedName name="bandwidth">#REF!</definedName>
    <definedName name="bargroup1" localSheetId="0" hidden="1">OR([216]SCHEDULE!$J1=0,[216]SCHEDULE!$J1=99)</definedName>
    <definedName name="bargroup1" hidden="1">OR([217]SCHEDULE!$J1=0,[217]SCHEDULE!$J1=99)</definedName>
    <definedName name="bargroup2" localSheetId="0" hidden="1">OR([216]SCHEDULE!$J1=11,[216]SCHEDULE!$J1=33)</definedName>
    <definedName name="bargroup2" hidden="1">OR([217]SCHEDULE!$J1=11,[217]SCHEDULE!$J1=33)</definedName>
    <definedName name="bargroup3" localSheetId="0" hidden="1">OR([216]SCHEDULE!$J1=21,[216]SCHEDULE!$J1=15,[216]SCHEDULE!$J1=13,[216]SCHEDULE!$J1=51,[216]SCHEDULE!$J1=77)</definedName>
    <definedName name="bargroup3" hidden="1">OR([217]SCHEDULE!$J1=21,[217]SCHEDULE!$J1=15,[217]SCHEDULE!$J1=13,[217]SCHEDULE!$J1=51,[217]SCHEDULE!$J1=77)</definedName>
    <definedName name="bargroup4" localSheetId="0" hidden="1">OR([216]SCHEDULE!$J1=26,[216]SCHEDULE!$J1=31)</definedName>
    <definedName name="bargroup4" hidden="1">OR([217]SCHEDULE!$J1=26,[217]SCHEDULE!$J1=31)</definedName>
    <definedName name="bargroup5" localSheetId="0" hidden="1">OR([216]SCHEDULE!$J1=46,[216]SCHEDULE!$J1=25,[216]SCHEDULE!$J1=44,[216]SCHEDULE!$J1=41)</definedName>
    <definedName name="bargroup5" hidden="1">OR([217]SCHEDULE!$J1=46,[217]SCHEDULE!$J1=25,[217]SCHEDULE!$J1=44,[217]SCHEDULE!$J1=41)</definedName>
    <definedName name="bargroup6" localSheetId="0" hidden="1">[216]SCHEDULE!$J1=67</definedName>
    <definedName name="bargroup6" hidden="1">[217]SCHEDULE!$J1=67</definedName>
    <definedName name="bargroup7" localSheetId="0" hidden="1">[216]SCHEDULE!$J1=12</definedName>
    <definedName name="bargroup7" hidden="1">[217]SCHEDULE!$J1=12</definedName>
    <definedName name="Barkedasalam">#REF!</definedName>
    <definedName name="Barkhedabondar">#REF!</definedName>
    <definedName name="bars">#REF!</definedName>
    <definedName name="bas">'[218]A.O.R r1Str'!#REF!</definedName>
    <definedName name="base">#REF!</definedName>
    <definedName name="basf">#REF!</definedName>
    <definedName name="basi">#REF!</definedName>
    <definedName name="Basic">#REF!</definedName>
    <definedName name="Basic_amount">#REF!</definedName>
    <definedName name="Basic_Material_List">'[208]Material Rate'!$B$5:$B$17</definedName>
    <definedName name="Basic_Tower_A">#REF!</definedName>
    <definedName name="Basic1000Collar">[219]Basic!$C$62</definedName>
    <definedName name="Basic450Collar">[219]Basic!$C$61</definedName>
    <definedName name="Basic5fini">#REF!</definedName>
    <definedName name="Basic5str">#REF!</definedName>
    <definedName name="Basic6fini">#REF!</definedName>
    <definedName name="Basic6str">#REF!</definedName>
    <definedName name="BASIC80100">[220]Basic!#REF!</definedName>
    <definedName name="BasicC">[122]AOR!#REF!</definedName>
    <definedName name="BasicCRMB">#REF!</definedName>
    <definedName name="BasicEmulsion">#REF!</definedName>
    <definedName name="BasicEmulsionO">[220]Basic!#REF!</definedName>
    <definedName name="basicfin">#REF!</definedName>
    <definedName name="BasicNP31000">[219]Basic!$C$60</definedName>
    <definedName name="BasicNP3450">[219]Basic!$C$59</definedName>
    <definedName name="Basicoverall">#REF!</definedName>
    <definedName name="basistr">#REF!</definedName>
    <definedName name="bat">#REF!</definedName>
    <definedName name="BB" localSheetId="0" hidden="1">[221]analysis!#REF!</definedName>
    <definedName name="BB" hidden="1">[216]analysis!#REF!</definedName>
    <definedName name="bbb">[222]Estimate!$A$1:$IU$3</definedName>
    <definedName name="bbd">[223]Basic!#REF!</definedName>
    <definedName name="bbone">#REF!</definedName>
    <definedName name="bbtwo">#REF!</definedName>
    <definedName name="bc" localSheetId="0" hidden="1">#REF!</definedName>
    <definedName name="bc" hidden="1">#REF!</definedName>
    <definedName name="bcd">'[133]AoR Finishing'!$J$309</definedName>
    <definedName name="BD" localSheetId="0" hidden="1">[221]analysis!#REF!</definedName>
    <definedName name="BD" hidden="1">[216]analysis!#REF!</definedName>
    <definedName name="BE" localSheetId="0" hidden="1">[221]analysis!#REF!</definedName>
    <definedName name="BE" hidden="1">[216]analysis!#REF!</definedName>
    <definedName name="Beam_Clamp">#REF!</definedName>
    <definedName name="BeamLength">#REF!</definedName>
    <definedName name="BED">#REF!</definedName>
    <definedName name="bed_block">#REF!</definedName>
    <definedName name="beema">[22]JRY!#REF!</definedName>
    <definedName name="Beg_Bal">#REF!</definedName>
    <definedName name="beh1245632">#REF!</definedName>
    <definedName name="beh1245632_2">#REF!</definedName>
    <definedName name="BEL">#REF!</definedName>
    <definedName name="beldar">#REF!</definedName>
    <definedName name="BeldarO">[220]Basic!#REF!</definedName>
    <definedName name="bent">#REF!</definedName>
    <definedName name="bepressure">#REF!</definedName>
    <definedName name="bf">#REF!</definedName>
    <definedName name="bfour">#REF!</definedName>
    <definedName name="BG" localSheetId="0" hidden="1">[221]analysis!#REF!</definedName>
    <definedName name="BG" hidden="1">[216]analysis!#REF!</definedName>
    <definedName name="bgfbf" localSheetId="0">'[224]Plant &amp;  Machinery'!$G$17</definedName>
    <definedName name="bgfbf">'[225]Plant &amp;  Machinery'!$G$17</definedName>
    <definedName name="BH" localSheetId="0" hidden="1">[221]analysis!#REF!</definedName>
    <definedName name="BH" hidden="1">[216]analysis!#REF!</definedName>
    <definedName name="bhavesh">[226]Material!$D$110</definedName>
    <definedName name="Bhishti">#REF!</definedName>
    <definedName name="BHIST">#REF!</definedName>
    <definedName name="bhistee">#REF!</definedName>
    <definedName name="bhisti" localSheetId="0">[227]BasicRatesRd!$C$16</definedName>
    <definedName name="bhisti">[227]BasicRatesRd!$C$16</definedName>
    <definedName name="Bhisti1">[228]Basic!$C$4</definedName>
    <definedName name="BhistiO">[220]Basic!#REF!</definedName>
    <definedName name="BHU">[229]Material!$D$100</definedName>
    <definedName name="Bhuwan">#REF!</definedName>
    <definedName name="BidClass" localSheetId="0">[122]AOR!#REF!</definedName>
    <definedName name="BidClass">NA()</definedName>
    <definedName name="BidClass_1">NA()</definedName>
    <definedName name="BidClass_1_3">NA()</definedName>
    <definedName name="BidClass_1_3_5">#REF!</definedName>
    <definedName name="BidClass_1_5">#REF!</definedName>
    <definedName name="BidClass_10">NA()</definedName>
    <definedName name="BidClass_10_1">NA()</definedName>
    <definedName name="BidClass_10_1_3">NA()</definedName>
    <definedName name="BidClass_10_1_3_5">#REF!</definedName>
    <definedName name="BidClass_10_1_5">#REF!</definedName>
    <definedName name="BidClass_10_17">NA()</definedName>
    <definedName name="BidClass_10_17_3">NA()</definedName>
    <definedName name="BidClass_10_17_3_5">#REF!</definedName>
    <definedName name="BidClass_10_17_5">#REF!</definedName>
    <definedName name="BidClass_10_5">#REF!</definedName>
    <definedName name="BidClass_11">NA()</definedName>
    <definedName name="BidClass_11_1">NA()</definedName>
    <definedName name="BidClass_11_1_5">#REF!</definedName>
    <definedName name="BidClass_11_5">#REF!</definedName>
    <definedName name="BidClass_12">NA()</definedName>
    <definedName name="BidClass_12_3">NA()</definedName>
    <definedName name="BidClass_12_3_5">#REF!</definedName>
    <definedName name="BidClass_12_5">#REF!</definedName>
    <definedName name="BidClass_13">NA()</definedName>
    <definedName name="BidClass_13_3">NA()</definedName>
    <definedName name="BidClass_13_3_5">#REF!</definedName>
    <definedName name="BidClass_13_5">#REF!</definedName>
    <definedName name="BidClass_14">NA()</definedName>
    <definedName name="BidClass_14_5">#REF!</definedName>
    <definedName name="BidClass_15">NA()</definedName>
    <definedName name="BidClass_15_1">NA()</definedName>
    <definedName name="BidClass_15_1_3">NA()</definedName>
    <definedName name="BidClass_15_1_3_5">#REF!</definedName>
    <definedName name="BidClass_15_1_5">#REF!</definedName>
    <definedName name="BidClass_15_3">NA()</definedName>
    <definedName name="BidClass_15_3_5">#REF!</definedName>
    <definedName name="BidClass_15_5">#REF!</definedName>
    <definedName name="BidClass_16">NA()</definedName>
    <definedName name="BidClass_16_1">NA()</definedName>
    <definedName name="BidClass_16_1_3">NA()</definedName>
    <definedName name="BidClass_16_1_3_5">#REF!</definedName>
    <definedName name="BidClass_16_1_5">#REF!</definedName>
    <definedName name="BidClass_16_3">NA()</definedName>
    <definedName name="BidClass_16_3_5">#REF!</definedName>
    <definedName name="BidClass_16_5">#REF!</definedName>
    <definedName name="BidClass_17">NA()</definedName>
    <definedName name="BidClass_17_1">NA()</definedName>
    <definedName name="BidClass_17_1_5">#REF!</definedName>
    <definedName name="BidClass_17_3">NA()</definedName>
    <definedName name="BidClass_17_3_5">#REF!</definedName>
    <definedName name="BidClass_17_5">#REF!</definedName>
    <definedName name="BidClass_18">NA()</definedName>
    <definedName name="BidClass_18_1">NA()</definedName>
    <definedName name="BidClass_18_1_5">#REF!</definedName>
    <definedName name="BidClass_18_5">#REF!</definedName>
    <definedName name="BidClass_19">NA()</definedName>
    <definedName name="BidClass_19_1">NA()</definedName>
    <definedName name="BidClass_19_1_5">#REF!</definedName>
    <definedName name="BidClass_19_5">#REF!</definedName>
    <definedName name="BidClass_2">NA()</definedName>
    <definedName name="BidClass_2_5">#REF!</definedName>
    <definedName name="BidClass_20">NA()</definedName>
    <definedName name="BidClass_20_1">NA()</definedName>
    <definedName name="BidClass_20_1_3">NA()</definedName>
    <definedName name="BidClass_20_1_3_5">#REF!</definedName>
    <definedName name="BidClass_20_1_5">#REF!</definedName>
    <definedName name="BidClass_20_5">#REF!</definedName>
    <definedName name="BidClass_21">NA()</definedName>
    <definedName name="BidClass_21_1">NA()</definedName>
    <definedName name="BidClass_21_1_1">NA()</definedName>
    <definedName name="BidClass_21_1_1_3">NA()</definedName>
    <definedName name="BidClass_21_1_1_3_5">#REF!</definedName>
    <definedName name="BidClass_21_1_1_5">#REF!</definedName>
    <definedName name="BidClass_21_1_3">NA()</definedName>
    <definedName name="BidClass_21_1_3_5">#REF!</definedName>
    <definedName name="BidClass_21_1_5">#REF!</definedName>
    <definedName name="BidClass_21_5">#REF!</definedName>
    <definedName name="BidClass_22">NA()</definedName>
    <definedName name="BidClass_22_3">NA()</definedName>
    <definedName name="BidClass_22_3_5">#REF!</definedName>
    <definedName name="BidClass_22_5">#REF!</definedName>
    <definedName name="BidClass_23">NA()</definedName>
    <definedName name="BidClass_23_3">NA()</definedName>
    <definedName name="BidClass_23_3_5">#REF!</definedName>
    <definedName name="BidClass_23_5">#REF!</definedName>
    <definedName name="BidClass_24">NA()</definedName>
    <definedName name="BidClass_24_3">NA()</definedName>
    <definedName name="BidClass_24_3_5">#REF!</definedName>
    <definedName name="BidClass_24_5">#REF!</definedName>
    <definedName name="BidClass_25">NA()</definedName>
    <definedName name="BidClass_25_3">NA()</definedName>
    <definedName name="BidClass_25_3_5">#REF!</definedName>
    <definedName name="BidClass_25_5">#REF!</definedName>
    <definedName name="BidClass_26">NA()</definedName>
    <definedName name="BidClass_26_1">NA()</definedName>
    <definedName name="BidClass_26_1_3">NA()</definedName>
    <definedName name="BidClass_26_1_3_5">#REF!</definedName>
    <definedName name="BidClass_26_1_5">#REF!</definedName>
    <definedName name="BidClass_26_3">NA()</definedName>
    <definedName name="BidClass_26_3_5">#REF!</definedName>
    <definedName name="BidClass_26_5">#REF!</definedName>
    <definedName name="BidClass_27">NA()</definedName>
    <definedName name="BidClass_27_1">NA()</definedName>
    <definedName name="BidClass_27_1_3">NA()</definedName>
    <definedName name="BidClass_27_1_3_5">#REF!</definedName>
    <definedName name="BidClass_27_1_5">#REF!</definedName>
    <definedName name="BidClass_27_3">NA()</definedName>
    <definedName name="BidClass_27_3_5">#REF!</definedName>
    <definedName name="BidClass_27_5">#REF!</definedName>
    <definedName name="BidClass_28">NA()</definedName>
    <definedName name="BidClass_28_1">NA()</definedName>
    <definedName name="BidClass_28_1_3">NA()</definedName>
    <definedName name="BidClass_28_1_3_5">#REF!</definedName>
    <definedName name="BidClass_28_1_5">#REF!</definedName>
    <definedName name="BidClass_28_3">NA()</definedName>
    <definedName name="BidClass_28_3_5">#REF!</definedName>
    <definedName name="BidClass_28_5">#REF!</definedName>
    <definedName name="BidClass_29">NA()</definedName>
    <definedName name="BidClass_29_3">NA()</definedName>
    <definedName name="BidClass_29_3_5">#REF!</definedName>
    <definedName name="BidClass_29_5">#REF!</definedName>
    <definedName name="BidClass_3">NA()</definedName>
    <definedName name="BidClass_3_5">#REF!</definedName>
    <definedName name="BidClass_4">NA()</definedName>
    <definedName name="BidClass_4_1">NA()</definedName>
    <definedName name="BidClass_4_1_1">NA()</definedName>
    <definedName name="BidClass_4_1_1_1">NA()</definedName>
    <definedName name="BidClass_4_1_1_1_1">NA()</definedName>
    <definedName name="BidClass_4_1_1_1_1_1">NA()</definedName>
    <definedName name="BidClass_4_1_1_1_1_1_5">#REF!</definedName>
    <definedName name="BidClass_4_1_1_1_1_3">NA()</definedName>
    <definedName name="BidClass_4_1_1_1_1_3_5">#REF!</definedName>
    <definedName name="BidClass_4_1_1_1_1_5">#REF!</definedName>
    <definedName name="BidClass_4_1_1_1_3">NA()</definedName>
    <definedName name="BidClass_4_1_1_1_3_1">NA()</definedName>
    <definedName name="BidClass_4_1_1_1_3_1_5">#REF!</definedName>
    <definedName name="BidClass_4_1_1_1_3_5">#REF!</definedName>
    <definedName name="BidClass_4_1_1_1_5">#REF!</definedName>
    <definedName name="BidClass_4_1_1_3">NA()</definedName>
    <definedName name="BidClass_4_1_1_3_5">#REF!</definedName>
    <definedName name="BidClass_4_1_1_5">#REF!</definedName>
    <definedName name="BidClass_4_1_17">NA()</definedName>
    <definedName name="BidClass_4_1_17_3">NA()</definedName>
    <definedName name="BidClass_4_1_17_3_5">#REF!</definedName>
    <definedName name="BidClass_4_1_17_5">#REF!</definedName>
    <definedName name="BidClass_4_1_28">NA()</definedName>
    <definedName name="BidClass_4_1_28_3">NA()</definedName>
    <definedName name="BidClass_4_1_28_3_5">#REF!</definedName>
    <definedName name="BidClass_4_1_28_5">#REF!</definedName>
    <definedName name="BidClass_4_1_5">#REF!</definedName>
    <definedName name="BidClass_4_1_6">NA()</definedName>
    <definedName name="BidClass_4_1_6_3">NA()</definedName>
    <definedName name="BidClass_4_1_6_3_5">#REF!</definedName>
    <definedName name="BidClass_4_1_6_5">#REF!</definedName>
    <definedName name="BidClass_4_10">NA()</definedName>
    <definedName name="BidClass_4_10_3">NA()</definedName>
    <definedName name="BidClass_4_10_3_5">#REF!</definedName>
    <definedName name="BidClass_4_10_5">#REF!</definedName>
    <definedName name="BidClass_4_12">NA()</definedName>
    <definedName name="BidClass_4_12_3">NA()</definedName>
    <definedName name="BidClass_4_12_3_5">#REF!</definedName>
    <definedName name="BidClass_4_12_5">#REF!</definedName>
    <definedName name="BidClass_4_13">NA()</definedName>
    <definedName name="BidClass_4_13_3">NA()</definedName>
    <definedName name="BidClass_4_13_3_5">#REF!</definedName>
    <definedName name="BidClass_4_13_5">#REF!</definedName>
    <definedName name="BidClass_4_14">NA()</definedName>
    <definedName name="BidClass_4_14_3">NA()</definedName>
    <definedName name="BidClass_4_14_3_5">#REF!</definedName>
    <definedName name="BidClass_4_14_5">#REF!</definedName>
    <definedName name="BidClass_4_15">NA()</definedName>
    <definedName name="BidClass_4_15_3">NA()</definedName>
    <definedName name="BidClass_4_15_3_5">#REF!</definedName>
    <definedName name="BidClass_4_15_5">#REF!</definedName>
    <definedName name="BidClass_4_16">NA()</definedName>
    <definedName name="BidClass_4_16_3">NA()</definedName>
    <definedName name="BidClass_4_16_3_5">#REF!</definedName>
    <definedName name="BidClass_4_16_5">#REF!</definedName>
    <definedName name="BidClass_4_17">NA()</definedName>
    <definedName name="BidClass_4_17_3">NA()</definedName>
    <definedName name="BidClass_4_17_3_5">#REF!</definedName>
    <definedName name="BidClass_4_17_5">#REF!</definedName>
    <definedName name="BidClass_4_18">NA()</definedName>
    <definedName name="BidClass_4_18_1">NA()</definedName>
    <definedName name="BidClass_4_18_1_5">#REF!</definedName>
    <definedName name="BidClass_4_18_5">#REF!</definedName>
    <definedName name="BidClass_4_19">NA()</definedName>
    <definedName name="BidClass_4_19_5">#REF!</definedName>
    <definedName name="BidClass_4_20">NA()</definedName>
    <definedName name="BidClass_4_20_3">NA()</definedName>
    <definedName name="BidClass_4_20_3_5">#REF!</definedName>
    <definedName name="BidClass_4_20_5">#REF!</definedName>
    <definedName name="BidClass_4_21">NA()</definedName>
    <definedName name="BidClass_4_21_1">NA()</definedName>
    <definedName name="BidClass_4_21_1_3">NA()</definedName>
    <definedName name="BidClass_4_21_1_3_5">#REF!</definedName>
    <definedName name="BidClass_4_21_1_5">#REF!</definedName>
    <definedName name="BidClass_4_21_5">#REF!</definedName>
    <definedName name="BidClass_4_22">NA()</definedName>
    <definedName name="BidClass_4_22_3">NA()</definedName>
    <definedName name="BidClass_4_22_3_5">#REF!</definedName>
    <definedName name="BidClass_4_22_5">#REF!</definedName>
    <definedName name="BidClass_4_23">NA()</definedName>
    <definedName name="BidClass_4_23_3">NA()</definedName>
    <definedName name="BidClass_4_23_3_5">#REF!</definedName>
    <definedName name="BidClass_4_23_5">#REF!</definedName>
    <definedName name="BidClass_4_24">NA()</definedName>
    <definedName name="BidClass_4_24_3">NA()</definedName>
    <definedName name="BidClass_4_24_3_5">#REF!</definedName>
    <definedName name="BidClass_4_24_5">#REF!</definedName>
    <definedName name="BidClass_4_25">NA()</definedName>
    <definedName name="BidClass_4_25_3">NA()</definedName>
    <definedName name="BidClass_4_25_3_5">#REF!</definedName>
    <definedName name="BidClass_4_25_5">#REF!</definedName>
    <definedName name="BidClass_4_26">NA()</definedName>
    <definedName name="BidClass_4_26_3">NA()</definedName>
    <definedName name="BidClass_4_26_3_5">#REF!</definedName>
    <definedName name="BidClass_4_26_5">#REF!</definedName>
    <definedName name="BidClass_4_27">NA()</definedName>
    <definedName name="BidClass_4_27_3">NA()</definedName>
    <definedName name="BidClass_4_27_3_5">#REF!</definedName>
    <definedName name="BidClass_4_27_5">#REF!</definedName>
    <definedName name="BidClass_4_28">NA()</definedName>
    <definedName name="BidClass_4_28_3">NA()</definedName>
    <definedName name="BidClass_4_28_3_5">#REF!</definedName>
    <definedName name="BidClass_4_28_5">#REF!</definedName>
    <definedName name="BidClass_4_5">#REF!</definedName>
    <definedName name="BidClass_4_6">NA()</definedName>
    <definedName name="BidClass_4_6_3">NA()</definedName>
    <definedName name="BidClass_4_6_3_5">#REF!</definedName>
    <definedName name="BidClass_4_6_5">#REF!</definedName>
    <definedName name="BidClass_4_7">NA()</definedName>
    <definedName name="BidClass_4_7_3">NA()</definedName>
    <definedName name="BidClass_4_7_3_5">#REF!</definedName>
    <definedName name="BidClass_4_7_5">#REF!</definedName>
    <definedName name="BidClass_4_8">NA()</definedName>
    <definedName name="BidClass_4_8_3">NA()</definedName>
    <definedName name="BidClass_4_8_3_5">#REF!</definedName>
    <definedName name="BidClass_4_8_5">#REF!</definedName>
    <definedName name="BidClass_4_9">NA()</definedName>
    <definedName name="BidClass_4_9_3">NA()</definedName>
    <definedName name="BidClass_4_9_3_5">#REF!</definedName>
    <definedName name="BidClass_4_9_5">#REF!</definedName>
    <definedName name="BidClass_5">#REF!</definedName>
    <definedName name="BidClass_5_1">NA()</definedName>
    <definedName name="BidClass_5_17">NA()</definedName>
    <definedName name="BidClass_5_17_3">NA()</definedName>
    <definedName name="BidClass_5_17_3_5">#REF!</definedName>
    <definedName name="BidClass_5_17_5">#REF!</definedName>
    <definedName name="BidClass_5_28">NA()</definedName>
    <definedName name="BidClass_5_28_3">NA()</definedName>
    <definedName name="BidClass_5_28_3_5">#REF!</definedName>
    <definedName name="BidClass_5_28_5">#REF!</definedName>
    <definedName name="BidClass_5_3">NA()</definedName>
    <definedName name="BidClass_5_3_5">#REF!</definedName>
    <definedName name="BidClass_5_5">#REF!</definedName>
    <definedName name="BidClass_5_6">NA()</definedName>
    <definedName name="BidClass_5_6_3">NA()</definedName>
    <definedName name="BidClass_5_6_3_5">#REF!</definedName>
    <definedName name="BidClass_5_6_5">#REF!</definedName>
    <definedName name="BidClass_6">NA()</definedName>
    <definedName name="BidClass_6_1">NA()</definedName>
    <definedName name="BidClass_6_1_5">#REF!</definedName>
    <definedName name="BidClass_6_10">NA()</definedName>
    <definedName name="BidClass_6_10_3">NA()</definedName>
    <definedName name="BidClass_6_10_3_5">#REF!</definedName>
    <definedName name="BidClass_6_10_5">#REF!</definedName>
    <definedName name="BidClass_6_12">NA()</definedName>
    <definedName name="BidClass_6_12_3">NA()</definedName>
    <definedName name="BidClass_6_12_3_5">#REF!</definedName>
    <definedName name="BidClass_6_12_5">#REF!</definedName>
    <definedName name="BidClass_6_13">NA()</definedName>
    <definedName name="BidClass_6_13_3">NA()</definedName>
    <definedName name="BidClass_6_13_3_5">#REF!</definedName>
    <definedName name="BidClass_6_13_5">#REF!</definedName>
    <definedName name="BidClass_6_14">NA()</definedName>
    <definedName name="BidClass_6_14_3">NA()</definedName>
    <definedName name="BidClass_6_14_3_5">#REF!</definedName>
    <definedName name="BidClass_6_14_5">#REF!</definedName>
    <definedName name="BidClass_6_15">NA()</definedName>
    <definedName name="BidClass_6_15_3">NA()</definedName>
    <definedName name="BidClass_6_15_3_5">#REF!</definedName>
    <definedName name="BidClass_6_15_5">#REF!</definedName>
    <definedName name="BidClass_6_16">NA()</definedName>
    <definedName name="BidClass_6_16_3">NA()</definedName>
    <definedName name="BidClass_6_16_3_5">#REF!</definedName>
    <definedName name="BidClass_6_16_5">#REF!</definedName>
    <definedName name="BidClass_6_17">NA()</definedName>
    <definedName name="BidClass_6_17_3">NA()</definedName>
    <definedName name="BidClass_6_17_3_5">#REF!</definedName>
    <definedName name="BidClass_6_17_5">#REF!</definedName>
    <definedName name="BidClass_6_18">NA()</definedName>
    <definedName name="BidClass_6_18_1">NA()</definedName>
    <definedName name="BidClass_6_18_1_5">#REF!</definedName>
    <definedName name="BidClass_6_18_5">#REF!</definedName>
    <definedName name="BidClass_6_19">NA()</definedName>
    <definedName name="BidClass_6_19_5">#REF!</definedName>
    <definedName name="BidClass_6_20">NA()</definedName>
    <definedName name="BidClass_6_20_3">NA()</definedName>
    <definedName name="BidClass_6_20_3_5">#REF!</definedName>
    <definedName name="BidClass_6_20_5">#REF!</definedName>
    <definedName name="BidClass_6_21">NA()</definedName>
    <definedName name="BidClass_6_21_1">NA()</definedName>
    <definedName name="BidClass_6_21_1_3">NA()</definedName>
    <definedName name="BidClass_6_21_1_3_5">#REF!</definedName>
    <definedName name="BidClass_6_21_1_5">#REF!</definedName>
    <definedName name="BidClass_6_21_5">#REF!</definedName>
    <definedName name="BidClass_6_22">NA()</definedName>
    <definedName name="BidClass_6_22_3">NA()</definedName>
    <definedName name="BidClass_6_22_3_5">#REF!</definedName>
    <definedName name="BidClass_6_22_5">#REF!</definedName>
    <definedName name="BidClass_6_23">NA()</definedName>
    <definedName name="BidClass_6_23_3">NA()</definedName>
    <definedName name="BidClass_6_23_3_5">#REF!</definedName>
    <definedName name="BidClass_6_23_5">#REF!</definedName>
    <definedName name="BidClass_6_24">NA()</definedName>
    <definedName name="BidClass_6_24_3">NA()</definedName>
    <definedName name="BidClass_6_24_3_5">#REF!</definedName>
    <definedName name="BidClass_6_24_5">#REF!</definedName>
    <definedName name="BidClass_6_25">NA()</definedName>
    <definedName name="BidClass_6_25_3">NA()</definedName>
    <definedName name="BidClass_6_25_3_5">#REF!</definedName>
    <definedName name="BidClass_6_25_5">#REF!</definedName>
    <definedName name="BidClass_6_26">NA()</definedName>
    <definedName name="BidClass_6_26_3">NA()</definedName>
    <definedName name="BidClass_6_26_3_5">#REF!</definedName>
    <definedName name="BidClass_6_26_5">#REF!</definedName>
    <definedName name="BidClass_6_27">NA()</definedName>
    <definedName name="BidClass_6_27_3">NA()</definedName>
    <definedName name="BidClass_6_27_3_5">#REF!</definedName>
    <definedName name="BidClass_6_27_5">#REF!</definedName>
    <definedName name="BidClass_6_28">NA()</definedName>
    <definedName name="BidClass_6_28_3">NA()</definedName>
    <definedName name="BidClass_6_28_3_5">#REF!</definedName>
    <definedName name="BidClass_6_28_5">#REF!</definedName>
    <definedName name="BidClass_6_5">#REF!</definedName>
    <definedName name="BidClass_6_6">NA()</definedName>
    <definedName name="BidClass_6_6_3">NA()</definedName>
    <definedName name="BidClass_6_6_3_5">#REF!</definedName>
    <definedName name="BidClass_6_6_5">#REF!</definedName>
    <definedName name="BidClass_6_7">NA()</definedName>
    <definedName name="BidClass_6_7_3">NA()</definedName>
    <definedName name="BidClass_6_7_3_5">#REF!</definedName>
    <definedName name="BidClass_6_7_5">#REF!</definedName>
    <definedName name="BidClass_6_8">NA()</definedName>
    <definedName name="BidClass_6_8_3">NA()</definedName>
    <definedName name="BidClass_6_8_3_5">#REF!</definedName>
    <definedName name="BidClass_6_8_5">#REF!</definedName>
    <definedName name="BidClass_6_9">NA()</definedName>
    <definedName name="BidClass_6_9_1">NA()</definedName>
    <definedName name="BidClass_6_9_1_1">NA()</definedName>
    <definedName name="BidClass_6_9_1_1_3">NA()</definedName>
    <definedName name="BidClass_6_9_1_1_3_5">#REF!</definedName>
    <definedName name="BidClass_6_9_1_1_5">#REF!</definedName>
    <definedName name="BidClass_6_9_1_3">NA()</definedName>
    <definedName name="BidClass_6_9_1_3_5">#REF!</definedName>
    <definedName name="BidClass_6_9_1_5">#REF!</definedName>
    <definedName name="BidClass_6_9_5">#REF!</definedName>
    <definedName name="BidClass_7">NA()</definedName>
    <definedName name="BidClass_7_5">#REF!</definedName>
    <definedName name="BidClass_8">NA()</definedName>
    <definedName name="BidClass_8_3">NA()</definedName>
    <definedName name="BidClass_8_3_5">#REF!</definedName>
    <definedName name="BidClass_8_5">#REF!</definedName>
    <definedName name="BidClass_9">NA()</definedName>
    <definedName name="BidClass_9_3">NA()</definedName>
    <definedName name="BidClass_9_3_5">#REF!</definedName>
    <definedName name="BidClass_9_5">#REF!</definedName>
    <definedName name="BidClass_Text" localSheetId="0">[122]AOR!#REF!</definedName>
    <definedName name="BidClass_Text">NA()</definedName>
    <definedName name="BidClass_Text_1">NA()</definedName>
    <definedName name="BidClass_Text_1_3">NA()</definedName>
    <definedName name="BidClass_Text_1_3_5">#REF!</definedName>
    <definedName name="BidClass_Text_1_5">#REF!</definedName>
    <definedName name="BidClass_Text_10">NA()</definedName>
    <definedName name="BidClass_Text_10_1">NA()</definedName>
    <definedName name="BidClass_Text_10_1_3">NA()</definedName>
    <definedName name="BidClass_Text_10_1_3_5">#REF!</definedName>
    <definedName name="BidClass_Text_10_1_5">#REF!</definedName>
    <definedName name="BidClass_Text_10_17">NA()</definedName>
    <definedName name="BidClass_Text_10_17_3">NA()</definedName>
    <definedName name="BidClass_Text_10_17_3_5">#REF!</definedName>
    <definedName name="BidClass_Text_10_17_5">#REF!</definedName>
    <definedName name="BidClass_Text_10_5">#REF!</definedName>
    <definedName name="BidClass_Text_11">NA()</definedName>
    <definedName name="BidClass_Text_11_1">NA()</definedName>
    <definedName name="BidClass_Text_11_1_5">#REF!</definedName>
    <definedName name="BidClass_Text_11_5">#REF!</definedName>
    <definedName name="BidClass_Text_12">NA()</definedName>
    <definedName name="BidClass_Text_12_3">NA()</definedName>
    <definedName name="BidClass_Text_12_3_5">#REF!</definedName>
    <definedName name="BidClass_Text_12_5">#REF!</definedName>
    <definedName name="BidClass_Text_13">NA()</definedName>
    <definedName name="BidClass_Text_13_3">NA()</definedName>
    <definedName name="BidClass_Text_13_3_5">#REF!</definedName>
    <definedName name="BidClass_Text_13_5">#REF!</definedName>
    <definedName name="BidClass_Text_14">NA()</definedName>
    <definedName name="BidClass_Text_14_5">#REF!</definedName>
    <definedName name="BidClass_Text_15">NA()</definedName>
    <definedName name="BidClass_Text_15_1">NA()</definedName>
    <definedName name="BidClass_Text_15_1_3">NA()</definedName>
    <definedName name="BidClass_Text_15_1_3_5">#REF!</definedName>
    <definedName name="BidClass_Text_15_1_5">#REF!</definedName>
    <definedName name="BidClass_Text_15_3">NA()</definedName>
    <definedName name="BidClass_Text_15_3_5">#REF!</definedName>
    <definedName name="BidClass_Text_15_5">#REF!</definedName>
    <definedName name="BidClass_Text_16">NA()</definedName>
    <definedName name="BidClass_Text_16_1">NA()</definedName>
    <definedName name="BidClass_Text_16_1_3">NA()</definedName>
    <definedName name="BidClass_Text_16_1_3_5">#REF!</definedName>
    <definedName name="BidClass_Text_16_1_5">#REF!</definedName>
    <definedName name="BidClass_Text_16_3">NA()</definedName>
    <definedName name="BidClass_Text_16_3_5">#REF!</definedName>
    <definedName name="BidClass_Text_16_5">#REF!</definedName>
    <definedName name="BidClass_Text_17">NA()</definedName>
    <definedName name="BidClass_Text_17_1">NA()</definedName>
    <definedName name="BidClass_Text_17_1_5">#REF!</definedName>
    <definedName name="BidClass_Text_17_3">NA()</definedName>
    <definedName name="BidClass_Text_17_3_5">#REF!</definedName>
    <definedName name="BidClass_Text_17_5">#REF!</definedName>
    <definedName name="BidClass_Text_18">NA()</definedName>
    <definedName name="BidClass_Text_18_1">NA()</definedName>
    <definedName name="BidClass_Text_18_1_5">#REF!</definedName>
    <definedName name="BidClass_Text_18_5">#REF!</definedName>
    <definedName name="BidClass_Text_19">NA()</definedName>
    <definedName name="BidClass_Text_19_1">NA()</definedName>
    <definedName name="BidClass_Text_19_1_5">#REF!</definedName>
    <definedName name="BidClass_Text_19_5">#REF!</definedName>
    <definedName name="BidClass_Text_2">NA()</definedName>
    <definedName name="BidClass_Text_2_5">#REF!</definedName>
    <definedName name="BidClass_Text_20">NA()</definedName>
    <definedName name="BidClass_Text_20_1">NA()</definedName>
    <definedName name="BidClass_Text_20_1_3">NA()</definedName>
    <definedName name="BidClass_Text_20_1_3_5">#REF!</definedName>
    <definedName name="BidClass_Text_20_1_5">#REF!</definedName>
    <definedName name="BidClass_Text_20_5">#REF!</definedName>
    <definedName name="BidClass_Text_21">NA()</definedName>
    <definedName name="BidClass_Text_21_1">NA()</definedName>
    <definedName name="BidClass_Text_21_1_1">NA()</definedName>
    <definedName name="BidClass_Text_21_1_1_3">NA()</definedName>
    <definedName name="BidClass_Text_21_1_1_3_5">#REF!</definedName>
    <definedName name="BidClass_Text_21_1_1_5">#REF!</definedName>
    <definedName name="BidClass_Text_21_1_3">NA()</definedName>
    <definedName name="BidClass_Text_21_1_3_5">#REF!</definedName>
    <definedName name="BidClass_Text_21_1_5">#REF!</definedName>
    <definedName name="BidClass_Text_21_5">#REF!</definedName>
    <definedName name="BidClass_Text_22">NA()</definedName>
    <definedName name="BidClass_Text_22_3">NA()</definedName>
    <definedName name="BidClass_Text_22_3_5">#REF!</definedName>
    <definedName name="BidClass_Text_22_5">#REF!</definedName>
    <definedName name="BidClass_Text_23">NA()</definedName>
    <definedName name="BidClass_Text_23_3">NA()</definedName>
    <definedName name="BidClass_Text_23_3_5">#REF!</definedName>
    <definedName name="BidClass_Text_23_5">#REF!</definedName>
    <definedName name="BidClass_Text_24">NA()</definedName>
    <definedName name="BidClass_Text_24_3">NA()</definedName>
    <definedName name="BidClass_Text_24_3_5">#REF!</definedName>
    <definedName name="BidClass_Text_24_5">#REF!</definedName>
    <definedName name="BidClass_Text_25">NA()</definedName>
    <definedName name="BidClass_Text_25_3">NA()</definedName>
    <definedName name="BidClass_Text_25_3_5">#REF!</definedName>
    <definedName name="BidClass_Text_25_5">#REF!</definedName>
    <definedName name="BidClass_Text_26">NA()</definedName>
    <definedName name="BidClass_Text_26_1">NA()</definedName>
    <definedName name="BidClass_Text_26_1_3">NA()</definedName>
    <definedName name="BidClass_Text_26_1_3_5">#REF!</definedName>
    <definedName name="BidClass_Text_26_1_5">#REF!</definedName>
    <definedName name="BidClass_Text_26_3">NA()</definedName>
    <definedName name="BidClass_Text_26_3_5">#REF!</definedName>
    <definedName name="BidClass_Text_26_5">#REF!</definedName>
    <definedName name="BidClass_Text_27">NA()</definedName>
    <definedName name="BidClass_Text_27_1">NA()</definedName>
    <definedName name="BidClass_Text_27_1_3">NA()</definedName>
    <definedName name="BidClass_Text_27_1_3_5">#REF!</definedName>
    <definedName name="BidClass_Text_27_1_5">#REF!</definedName>
    <definedName name="BidClass_Text_27_3">NA()</definedName>
    <definedName name="BidClass_Text_27_3_5">#REF!</definedName>
    <definedName name="BidClass_Text_27_5">#REF!</definedName>
    <definedName name="BidClass_Text_28">NA()</definedName>
    <definedName name="BidClass_Text_28_1">NA()</definedName>
    <definedName name="BidClass_Text_28_1_3">NA()</definedName>
    <definedName name="BidClass_Text_28_1_3_5">#REF!</definedName>
    <definedName name="BidClass_Text_28_1_5">#REF!</definedName>
    <definedName name="BidClass_Text_28_3">NA()</definedName>
    <definedName name="BidClass_Text_28_3_5">#REF!</definedName>
    <definedName name="BidClass_Text_28_5">#REF!</definedName>
    <definedName name="BidClass_Text_29">NA()</definedName>
    <definedName name="BidClass_Text_29_3">NA()</definedName>
    <definedName name="BidClass_Text_29_3_5">#REF!</definedName>
    <definedName name="BidClass_Text_29_5">#REF!</definedName>
    <definedName name="BidClass_Text_3">NA()</definedName>
    <definedName name="BidClass_Text_3_5">#REF!</definedName>
    <definedName name="BidClass_Text_4">NA()</definedName>
    <definedName name="BidClass_Text_4_1">NA()</definedName>
    <definedName name="BidClass_Text_4_1_1">NA()</definedName>
    <definedName name="BidClass_Text_4_1_1_1">NA()</definedName>
    <definedName name="BidClass_Text_4_1_1_1_1">NA()</definedName>
    <definedName name="BidClass_Text_4_1_1_1_1_1">NA()</definedName>
    <definedName name="BidClass_Text_4_1_1_1_1_1_5">#REF!</definedName>
    <definedName name="BidClass_Text_4_1_1_1_1_3">NA()</definedName>
    <definedName name="BidClass_Text_4_1_1_1_1_3_5">#REF!</definedName>
    <definedName name="BidClass_Text_4_1_1_1_1_5">#REF!</definedName>
    <definedName name="BidClass_Text_4_1_1_1_3">NA()</definedName>
    <definedName name="BidClass_Text_4_1_1_1_3_1">NA()</definedName>
    <definedName name="BidClass_Text_4_1_1_1_3_1_5">#REF!</definedName>
    <definedName name="BidClass_Text_4_1_1_1_3_5">#REF!</definedName>
    <definedName name="BidClass_Text_4_1_1_1_5">#REF!</definedName>
    <definedName name="BidClass_Text_4_1_1_3">NA()</definedName>
    <definedName name="BidClass_Text_4_1_1_3_5">#REF!</definedName>
    <definedName name="BidClass_Text_4_1_1_5">#REF!</definedName>
    <definedName name="BidClass_Text_4_1_17">NA()</definedName>
    <definedName name="BidClass_Text_4_1_17_3">NA()</definedName>
    <definedName name="BidClass_Text_4_1_17_3_5">#REF!</definedName>
    <definedName name="BidClass_Text_4_1_17_5">#REF!</definedName>
    <definedName name="BidClass_Text_4_1_28">NA()</definedName>
    <definedName name="BidClass_Text_4_1_28_3">NA()</definedName>
    <definedName name="BidClass_Text_4_1_28_3_5">#REF!</definedName>
    <definedName name="BidClass_Text_4_1_28_5">#REF!</definedName>
    <definedName name="BidClass_Text_4_1_5">#REF!</definedName>
    <definedName name="BidClass_Text_4_1_6">NA()</definedName>
    <definedName name="BidClass_Text_4_1_6_3">NA()</definedName>
    <definedName name="BidClass_Text_4_1_6_3_5">#REF!</definedName>
    <definedName name="BidClass_Text_4_1_6_5">#REF!</definedName>
    <definedName name="BidClass_Text_4_10">NA()</definedName>
    <definedName name="BidClass_Text_4_10_3">NA()</definedName>
    <definedName name="BidClass_Text_4_10_3_5">#REF!</definedName>
    <definedName name="BidClass_Text_4_10_5">#REF!</definedName>
    <definedName name="BidClass_Text_4_12">NA()</definedName>
    <definedName name="BidClass_Text_4_12_3">NA()</definedName>
    <definedName name="BidClass_Text_4_12_3_5">#REF!</definedName>
    <definedName name="BidClass_Text_4_12_5">#REF!</definedName>
    <definedName name="BidClass_Text_4_13">NA()</definedName>
    <definedName name="BidClass_Text_4_13_3">NA()</definedName>
    <definedName name="BidClass_Text_4_13_3_5">#REF!</definedName>
    <definedName name="BidClass_Text_4_13_5">#REF!</definedName>
    <definedName name="BidClass_Text_4_14">NA()</definedName>
    <definedName name="BidClass_Text_4_14_3">NA()</definedName>
    <definedName name="BidClass_Text_4_14_3_5">#REF!</definedName>
    <definedName name="BidClass_Text_4_14_5">#REF!</definedName>
    <definedName name="BidClass_Text_4_15">NA()</definedName>
    <definedName name="BidClass_Text_4_15_3">NA()</definedName>
    <definedName name="BidClass_Text_4_15_3_5">#REF!</definedName>
    <definedName name="BidClass_Text_4_15_5">#REF!</definedName>
    <definedName name="BidClass_Text_4_16">NA()</definedName>
    <definedName name="BidClass_Text_4_16_3">NA()</definedName>
    <definedName name="BidClass_Text_4_16_3_5">#REF!</definedName>
    <definedName name="BidClass_Text_4_16_5">#REF!</definedName>
    <definedName name="BidClass_Text_4_17">NA()</definedName>
    <definedName name="BidClass_Text_4_17_3">NA()</definedName>
    <definedName name="BidClass_Text_4_17_3_5">#REF!</definedName>
    <definedName name="BidClass_Text_4_17_5">#REF!</definedName>
    <definedName name="BidClass_Text_4_18">NA()</definedName>
    <definedName name="BidClass_Text_4_18_1">NA()</definedName>
    <definedName name="BidClass_Text_4_18_1_5">#REF!</definedName>
    <definedName name="BidClass_Text_4_18_5">#REF!</definedName>
    <definedName name="BidClass_Text_4_19">NA()</definedName>
    <definedName name="BidClass_Text_4_19_5">#REF!</definedName>
    <definedName name="BidClass_Text_4_20">NA()</definedName>
    <definedName name="BidClass_Text_4_20_3">NA()</definedName>
    <definedName name="BidClass_Text_4_20_3_5">#REF!</definedName>
    <definedName name="BidClass_Text_4_20_5">#REF!</definedName>
    <definedName name="BidClass_Text_4_21">NA()</definedName>
    <definedName name="BidClass_Text_4_21_1">NA()</definedName>
    <definedName name="BidClass_Text_4_21_1_3">NA()</definedName>
    <definedName name="BidClass_Text_4_21_1_3_5">#REF!</definedName>
    <definedName name="BidClass_Text_4_21_1_5">#REF!</definedName>
    <definedName name="BidClass_Text_4_21_5">#REF!</definedName>
    <definedName name="BidClass_Text_4_22">NA()</definedName>
    <definedName name="BidClass_Text_4_22_3">NA()</definedName>
    <definedName name="BidClass_Text_4_22_3_5">#REF!</definedName>
    <definedName name="BidClass_Text_4_22_5">#REF!</definedName>
    <definedName name="BidClass_Text_4_23">NA()</definedName>
    <definedName name="BidClass_Text_4_23_3">NA()</definedName>
    <definedName name="BidClass_Text_4_23_3_5">#REF!</definedName>
    <definedName name="BidClass_Text_4_23_5">#REF!</definedName>
    <definedName name="BidClass_Text_4_24">NA()</definedName>
    <definedName name="BidClass_Text_4_24_3">NA()</definedName>
    <definedName name="BidClass_Text_4_24_3_5">#REF!</definedName>
    <definedName name="BidClass_Text_4_24_5">#REF!</definedName>
    <definedName name="BidClass_Text_4_25">NA()</definedName>
    <definedName name="BidClass_Text_4_25_3">NA()</definedName>
    <definedName name="BidClass_Text_4_25_3_5">#REF!</definedName>
    <definedName name="BidClass_Text_4_25_5">#REF!</definedName>
    <definedName name="BidClass_Text_4_26">NA()</definedName>
    <definedName name="BidClass_Text_4_26_3">NA()</definedName>
    <definedName name="BidClass_Text_4_26_3_5">#REF!</definedName>
    <definedName name="BidClass_Text_4_26_5">#REF!</definedName>
    <definedName name="BidClass_Text_4_27">NA()</definedName>
    <definedName name="BidClass_Text_4_27_3">NA()</definedName>
    <definedName name="BidClass_Text_4_27_3_5">#REF!</definedName>
    <definedName name="BidClass_Text_4_27_5">#REF!</definedName>
    <definedName name="BidClass_Text_4_28">NA()</definedName>
    <definedName name="BidClass_Text_4_28_3">NA()</definedName>
    <definedName name="BidClass_Text_4_28_3_5">#REF!</definedName>
    <definedName name="BidClass_Text_4_28_5">#REF!</definedName>
    <definedName name="BidClass_Text_4_5">#REF!</definedName>
    <definedName name="BidClass_Text_4_6">NA()</definedName>
    <definedName name="BidClass_Text_4_6_3">NA()</definedName>
    <definedName name="BidClass_Text_4_6_3_5">#REF!</definedName>
    <definedName name="BidClass_Text_4_6_5">#REF!</definedName>
    <definedName name="BidClass_Text_4_7">NA()</definedName>
    <definedName name="BidClass_Text_4_7_3">NA()</definedName>
    <definedName name="BidClass_Text_4_7_3_5">#REF!</definedName>
    <definedName name="BidClass_Text_4_7_5">#REF!</definedName>
    <definedName name="BidClass_Text_4_8">NA()</definedName>
    <definedName name="BidClass_Text_4_8_3">NA()</definedName>
    <definedName name="BidClass_Text_4_8_3_5">#REF!</definedName>
    <definedName name="BidClass_Text_4_8_5">#REF!</definedName>
    <definedName name="BidClass_Text_4_9">NA()</definedName>
    <definedName name="BidClass_Text_4_9_3">NA()</definedName>
    <definedName name="BidClass_Text_4_9_3_5">#REF!</definedName>
    <definedName name="BidClass_Text_4_9_5">#REF!</definedName>
    <definedName name="BidClass_Text_5">#REF!</definedName>
    <definedName name="BidClass_Text_5_1">NA()</definedName>
    <definedName name="BidClass_Text_5_17">NA()</definedName>
    <definedName name="BidClass_Text_5_17_3">NA()</definedName>
    <definedName name="BidClass_Text_5_17_3_5">#REF!</definedName>
    <definedName name="BidClass_Text_5_17_5">#REF!</definedName>
    <definedName name="BidClass_Text_5_28">NA()</definedName>
    <definedName name="BidClass_Text_5_28_3">NA()</definedName>
    <definedName name="BidClass_Text_5_28_3_5">#REF!</definedName>
    <definedName name="BidClass_Text_5_28_5">#REF!</definedName>
    <definedName name="BidClass_Text_5_3">NA()</definedName>
    <definedName name="BidClass_Text_5_3_5">#REF!</definedName>
    <definedName name="BidClass_Text_5_5">#REF!</definedName>
    <definedName name="BidClass_Text_5_6">NA()</definedName>
    <definedName name="BidClass_Text_5_6_3">NA()</definedName>
    <definedName name="BidClass_Text_5_6_3_5">#REF!</definedName>
    <definedName name="BidClass_Text_5_6_5">#REF!</definedName>
    <definedName name="BidClass_Text_6">NA()</definedName>
    <definedName name="BidClass_Text_6_1">NA()</definedName>
    <definedName name="BidClass_Text_6_1_5">#REF!</definedName>
    <definedName name="BidClass_Text_6_10">NA()</definedName>
    <definedName name="BidClass_Text_6_10_3">NA()</definedName>
    <definedName name="BidClass_Text_6_10_3_5">#REF!</definedName>
    <definedName name="BidClass_Text_6_10_5">#REF!</definedName>
    <definedName name="BidClass_Text_6_12">NA()</definedName>
    <definedName name="BidClass_Text_6_12_3">NA()</definedName>
    <definedName name="BidClass_Text_6_12_3_5">#REF!</definedName>
    <definedName name="BidClass_Text_6_12_5">#REF!</definedName>
    <definedName name="BidClass_Text_6_13">NA()</definedName>
    <definedName name="BidClass_Text_6_13_3">NA()</definedName>
    <definedName name="BidClass_Text_6_13_3_5">#REF!</definedName>
    <definedName name="BidClass_Text_6_13_5">#REF!</definedName>
    <definedName name="BidClass_Text_6_14">NA()</definedName>
    <definedName name="BidClass_Text_6_14_3">NA()</definedName>
    <definedName name="BidClass_Text_6_14_3_5">#REF!</definedName>
    <definedName name="BidClass_Text_6_14_5">#REF!</definedName>
    <definedName name="BidClass_Text_6_15">NA()</definedName>
    <definedName name="BidClass_Text_6_15_3">NA()</definedName>
    <definedName name="BidClass_Text_6_15_3_5">#REF!</definedName>
    <definedName name="BidClass_Text_6_15_5">#REF!</definedName>
    <definedName name="BidClass_Text_6_16">NA()</definedName>
    <definedName name="BidClass_Text_6_16_3">NA()</definedName>
    <definedName name="BidClass_Text_6_16_3_5">#REF!</definedName>
    <definedName name="BidClass_Text_6_16_5">#REF!</definedName>
    <definedName name="BidClass_Text_6_17">NA()</definedName>
    <definedName name="BidClass_Text_6_17_3">NA()</definedName>
    <definedName name="BidClass_Text_6_17_3_5">#REF!</definedName>
    <definedName name="BidClass_Text_6_17_5">#REF!</definedName>
    <definedName name="BidClass_Text_6_18">NA()</definedName>
    <definedName name="BidClass_Text_6_18_1">NA()</definedName>
    <definedName name="BidClass_Text_6_18_1_5">#REF!</definedName>
    <definedName name="BidClass_Text_6_18_5">#REF!</definedName>
    <definedName name="BidClass_Text_6_19">NA()</definedName>
    <definedName name="BidClass_Text_6_19_5">#REF!</definedName>
    <definedName name="BidClass_Text_6_20">NA()</definedName>
    <definedName name="BidClass_Text_6_20_3">NA()</definedName>
    <definedName name="BidClass_Text_6_20_3_5">#REF!</definedName>
    <definedName name="BidClass_Text_6_20_5">#REF!</definedName>
    <definedName name="BidClass_Text_6_21">NA()</definedName>
    <definedName name="BidClass_Text_6_21_1">NA()</definedName>
    <definedName name="BidClass_Text_6_21_1_3">NA()</definedName>
    <definedName name="BidClass_Text_6_21_1_3_5">#REF!</definedName>
    <definedName name="BidClass_Text_6_21_1_5">#REF!</definedName>
    <definedName name="BidClass_Text_6_21_5">#REF!</definedName>
    <definedName name="BidClass_Text_6_22">NA()</definedName>
    <definedName name="BidClass_Text_6_22_3">NA()</definedName>
    <definedName name="BidClass_Text_6_22_3_5">#REF!</definedName>
    <definedName name="BidClass_Text_6_22_5">#REF!</definedName>
    <definedName name="BidClass_Text_6_23">NA()</definedName>
    <definedName name="BidClass_Text_6_23_3">NA()</definedName>
    <definedName name="BidClass_Text_6_23_3_5">#REF!</definedName>
    <definedName name="BidClass_Text_6_23_5">#REF!</definedName>
    <definedName name="BidClass_Text_6_24">NA()</definedName>
    <definedName name="BidClass_Text_6_24_3">NA()</definedName>
    <definedName name="BidClass_Text_6_24_3_5">#REF!</definedName>
    <definedName name="BidClass_Text_6_24_5">#REF!</definedName>
    <definedName name="BidClass_Text_6_25">NA()</definedName>
    <definedName name="BidClass_Text_6_25_3">NA()</definedName>
    <definedName name="BidClass_Text_6_25_3_5">#REF!</definedName>
    <definedName name="BidClass_Text_6_25_5">#REF!</definedName>
    <definedName name="BidClass_Text_6_26">NA()</definedName>
    <definedName name="BidClass_Text_6_26_3">NA()</definedName>
    <definedName name="BidClass_Text_6_26_3_5">#REF!</definedName>
    <definedName name="BidClass_Text_6_26_5">#REF!</definedName>
    <definedName name="BidClass_Text_6_27">NA()</definedName>
    <definedName name="BidClass_Text_6_27_3">NA()</definedName>
    <definedName name="BidClass_Text_6_27_3_5">#REF!</definedName>
    <definedName name="BidClass_Text_6_27_5">#REF!</definedName>
    <definedName name="BidClass_Text_6_28">NA()</definedName>
    <definedName name="BidClass_Text_6_28_3">NA()</definedName>
    <definedName name="BidClass_Text_6_28_3_5">#REF!</definedName>
    <definedName name="BidClass_Text_6_28_5">#REF!</definedName>
    <definedName name="BidClass_Text_6_5">#REF!</definedName>
    <definedName name="BidClass_Text_6_6">NA()</definedName>
    <definedName name="BidClass_Text_6_6_3">NA()</definedName>
    <definedName name="BidClass_Text_6_6_3_5">#REF!</definedName>
    <definedName name="BidClass_Text_6_6_5">#REF!</definedName>
    <definedName name="BidClass_Text_6_7">NA()</definedName>
    <definedName name="BidClass_Text_6_7_3">NA()</definedName>
    <definedName name="BidClass_Text_6_7_3_5">#REF!</definedName>
    <definedName name="BidClass_Text_6_7_5">#REF!</definedName>
    <definedName name="BidClass_Text_6_8">NA()</definedName>
    <definedName name="BidClass_Text_6_8_3">NA()</definedName>
    <definedName name="BidClass_Text_6_8_3_5">#REF!</definedName>
    <definedName name="BidClass_Text_6_8_5">#REF!</definedName>
    <definedName name="BidClass_Text_6_9">NA()</definedName>
    <definedName name="BidClass_Text_6_9_1">NA()</definedName>
    <definedName name="BidClass_Text_6_9_1_1">NA()</definedName>
    <definedName name="BidClass_Text_6_9_1_1_3">NA()</definedName>
    <definedName name="BidClass_Text_6_9_1_1_3_5">#REF!</definedName>
    <definedName name="BidClass_Text_6_9_1_1_5">#REF!</definedName>
    <definedName name="BidClass_Text_6_9_1_3">NA()</definedName>
    <definedName name="BidClass_Text_6_9_1_3_5">#REF!</definedName>
    <definedName name="BidClass_Text_6_9_1_5">#REF!</definedName>
    <definedName name="BidClass_Text_6_9_5">#REF!</definedName>
    <definedName name="BidClass_Text_7">NA()</definedName>
    <definedName name="BidClass_Text_7_5">#REF!</definedName>
    <definedName name="BidClass_Text_8">NA()</definedName>
    <definedName name="BidClass_Text_8_3">NA()</definedName>
    <definedName name="BidClass_Text_8_3_5">#REF!</definedName>
    <definedName name="BidClass_Text_8_5">#REF!</definedName>
    <definedName name="BidClass_Text_9">NA()</definedName>
    <definedName name="BidClass_Text_9_3">NA()</definedName>
    <definedName name="BidClass_Text_9_3_5">#REF!</definedName>
    <definedName name="BidClass_Text_9_5">#REF!</definedName>
    <definedName name="bill">#REF!</definedName>
    <definedName name="BillingFreq" localSheetId="0">[122]AOR!#REF!</definedName>
    <definedName name="BillingFreq">NA()</definedName>
    <definedName name="BillingFreq_1">NA()</definedName>
    <definedName name="BillingFreq_1_3">NA()</definedName>
    <definedName name="BillingFreq_1_3_5">#REF!</definedName>
    <definedName name="BillingFreq_1_5">#REF!</definedName>
    <definedName name="BillingFreq_10">NA()</definedName>
    <definedName name="BillingFreq_10_1">NA()</definedName>
    <definedName name="BillingFreq_10_1_5">#REF!</definedName>
    <definedName name="BillingFreq_10_17">NA()</definedName>
    <definedName name="BillingFreq_10_17_5">#REF!</definedName>
    <definedName name="BillingFreq_10_5">#REF!</definedName>
    <definedName name="BillingFreq_11">NA()</definedName>
    <definedName name="BillingFreq_11_1">NA()</definedName>
    <definedName name="BillingFreq_11_1_5">#REF!</definedName>
    <definedName name="BillingFreq_11_5">#REF!</definedName>
    <definedName name="BillingFreq_12">NA()</definedName>
    <definedName name="BillingFreq_12_5">#REF!</definedName>
    <definedName name="BillingFreq_13">NA()</definedName>
    <definedName name="BillingFreq_13_5">#REF!</definedName>
    <definedName name="BillingFreq_14">NA()</definedName>
    <definedName name="BillingFreq_14_5">#REF!</definedName>
    <definedName name="BillingFreq_15">NA()</definedName>
    <definedName name="BillingFreq_15_1">NA()</definedName>
    <definedName name="BillingFreq_15_1_5">#REF!</definedName>
    <definedName name="BillingFreq_15_5">#REF!</definedName>
    <definedName name="BillingFreq_16">NA()</definedName>
    <definedName name="BillingFreq_16_1">NA()</definedName>
    <definedName name="BillingFreq_16_1_5">#REF!</definedName>
    <definedName name="BillingFreq_16_5">#REF!</definedName>
    <definedName name="BillingFreq_17">NA()</definedName>
    <definedName name="BillingFreq_17_1">NA()</definedName>
    <definedName name="BillingFreq_17_1_5">#REF!</definedName>
    <definedName name="BillingFreq_17_5">#REF!</definedName>
    <definedName name="BillingFreq_18">NA()</definedName>
    <definedName name="BillingFreq_18_1">NA()</definedName>
    <definedName name="BillingFreq_18_1_3">NA()</definedName>
    <definedName name="BillingFreq_18_1_3_5">#REF!</definedName>
    <definedName name="BillingFreq_18_1_5">#REF!</definedName>
    <definedName name="BillingFreq_18_5">#REF!</definedName>
    <definedName name="BillingFreq_19">NA()</definedName>
    <definedName name="BillingFreq_19_1">NA()</definedName>
    <definedName name="BillingFreq_19_1_5">#REF!</definedName>
    <definedName name="BillingFreq_19_5">#REF!</definedName>
    <definedName name="BillingFreq_2">NA()</definedName>
    <definedName name="BillingFreq_2_5">#REF!</definedName>
    <definedName name="BillingFreq_20">NA()</definedName>
    <definedName name="BillingFreq_20_1">NA()</definedName>
    <definedName name="BillingFreq_20_1_5">#REF!</definedName>
    <definedName name="BillingFreq_20_5">#REF!</definedName>
    <definedName name="BillingFreq_21">NA()</definedName>
    <definedName name="BillingFreq_21_1">NA()</definedName>
    <definedName name="BillingFreq_21_1_1">NA()</definedName>
    <definedName name="BillingFreq_21_1_1_5">#REF!</definedName>
    <definedName name="BillingFreq_21_1_5">#REF!</definedName>
    <definedName name="BillingFreq_21_5">#REF!</definedName>
    <definedName name="BillingFreq_22">NA()</definedName>
    <definedName name="BillingFreq_22_5">#REF!</definedName>
    <definedName name="BillingFreq_23">NA()</definedName>
    <definedName name="BillingFreq_23_5">#REF!</definedName>
    <definedName name="BillingFreq_24">NA()</definedName>
    <definedName name="BillingFreq_24_5">#REF!</definedName>
    <definedName name="BillingFreq_25">NA()</definedName>
    <definedName name="BillingFreq_25_5">#REF!</definedName>
    <definedName name="BillingFreq_26">NA()</definedName>
    <definedName name="BillingFreq_26_1">NA()</definedName>
    <definedName name="BillingFreq_26_1_5">#REF!</definedName>
    <definedName name="BillingFreq_26_5">#REF!</definedName>
    <definedName name="BillingFreq_27">NA()</definedName>
    <definedName name="BillingFreq_27_1">NA()</definedName>
    <definedName name="BillingFreq_27_1_5">#REF!</definedName>
    <definedName name="BillingFreq_27_5">#REF!</definedName>
    <definedName name="BillingFreq_28">NA()</definedName>
    <definedName name="BillingFreq_28_1">NA()</definedName>
    <definedName name="BillingFreq_28_1_5">#REF!</definedName>
    <definedName name="BillingFreq_28_5">#REF!</definedName>
    <definedName name="BillingFreq_29">NA()</definedName>
    <definedName name="BillingFreq_29_5">#REF!</definedName>
    <definedName name="BillingFreq_3">NA()</definedName>
    <definedName name="BillingFreq_3_5">#REF!</definedName>
    <definedName name="BillingFreq_4">NA()</definedName>
    <definedName name="BillingFreq_4_1">NA()</definedName>
    <definedName name="BillingFreq_4_1_1">NA()</definedName>
    <definedName name="BillingFreq_4_1_1_1">NA()</definedName>
    <definedName name="BillingFreq_4_1_1_1_1">NA()</definedName>
    <definedName name="BillingFreq_4_1_1_1_1_1">NA()</definedName>
    <definedName name="BillingFreq_4_1_1_1_1_1_5">#REF!</definedName>
    <definedName name="BillingFreq_4_1_1_1_1_3">NA()</definedName>
    <definedName name="BillingFreq_4_1_1_1_1_3_5">#REF!</definedName>
    <definedName name="BillingFreq_4_1_1_1_1_5">#REF!</definedName>
    <definedName name="BillingFreq_4_1_1_1_3">NA()</definedName>
    <definedName name="BillingFreq_4_1_1_1_3_1">NA()</definedName>
    <definedName name="BillingFreq_4_1_1_1_3_1_5">#REF!</definedName>
    <definedName name="BillingFreq_4_1_1_1_3_5">#REF!</definedName>
    <definedName name="BillingFreq_4_1_1_1_5">#REF!</definedName>
    <definedName name="BillingFreq_4_1_1_3">NA()</definedName>
    <definedName name="BillingFreq_4_1_1_3_5">#REF!</definedName>
    <definedName name="BillingFreq_4_1_1_5">#REF!</definedName>
    <definedName name="BillingFreq_4_1_17">NA()</definedName>
    <definedName name="BillingFreq_4_1_17_3">NA()</definedName>
    <definedName name="BillingFreq_4_1_17_3_5">#REF!</definedName>
    <definedName name="BillingFreq_4_1_17_5">#REF!</definedName>
    <definedName name="BillingFreq_4_1_28">NA()</definedName>
    <definedName name="BillingFreq_4_1_28_5">#REF!</definedName>
    <definedName name="BillingFreq_4_1_3">NA()</definedName>
    <definedName name="BillingFreq_4_1_3_5">#REF!</definedName>
    <definedName name="BillingFreq_4_1_5">#REF!</definedName>
    <definedName name="BillingFreq_4_1_6">NA()</definedName>
    <definedName name="BillingFreq_4_1_6_5">#REF!</definedName>
    <definedName name="BillingFreq_4_10">NA()</definedName>
    <definedName name="BillingFreq_4_10_5">#REF!</definedName>
    <definedName name="BillingFreq_4_12">NA()</definedName>
    <definedName name="BillingFreq_4_12_5">#REF!</definedName>
    <definedName name="BillingFreq_4_13">NA()</definedName>
    <definedName name="BillingFreq_4_13_5">#REF!</definedName>
    <definedName name="BillingFreq_4_14">NA()</definedName>
    <definedName name="BillingFreq_4_14_5">#REF!</definedName>
    <definedName name="BillingFreq_4_15">NA()</definedName>
    <definedName name="BillingFreq_4_15_5">#REF!</definedName>
    <definedName name="BillingFreq_4_16">NA()</definedName>
    <definedName name="BillingFreq_4_16_5">#REF!</definedName>
    <definedName name="BillingFreq_4_17">NA()</definedName>
    <definedName name="BillingFreq_4_17_5">#REF!</definedName>
    <definedName name="BillingFreq_4_18">NA()</definedName>
    <definedName name="BillingFreq_4_18_1">NA()</definedName>
    <definedName name="BillingFreq_4_18_1_3">NA()</definedName>
    <definedName name="BillingFreq_4_18_1_3_5">#REF!</definedName>
    <definedName name="BillingFreq_4_18_1_5">#REF!</definedName>
    <definedName name="BillingFreq_4_18_5">#REF!</definedName>
    <definedName name="BillingFreq_4_19">NA()</definedName>
    <definedName name="BillingFreq_4_19_5">#REF!</definedName>
    <definedName name="BillingFreq_4_20">NA()</definedName>
    <definedName name="BillingFreq_4_20_5">#REF!</definedName>
    <definedName name="BillingFreq_4_21">NA()</definedName>
    <definedName name="BillingFreq_4_21_1">NA()</definedName>
    <definedName name="BillingFreq_4_21_1_5">#REF!</definedName>
    <definedName name="BillingFreq_4_21_5">#REF!</definedName>
    <definedName name="BillingFreq_4_22">NA()</definedName>
    <definedName name="BillingFreq_4_22_5">#REF!</definedName>
    <definedName name="BillingFreq_4_23">NA()</definedName>
    <definedName name="BillingFreq_4_23_5">#REF!</definedName>
    <definedName name="BillingFreq_4_24">NA()</definedName>
    <definedName name="BillingFreq_4_24_5">#REF!</definedName>
    <definedName name="BillingFreq_4_25">NA()</definedName>
    <definedName name="BillingFreq_4_25_5">#REF!</definedName>
    <definedName name="BillingFreq_4_26">NA()</definedName>
    <definedName name="BillingFreq_4_26_5">#REF!</definedName>
    <definedName name="BillingFreq_4_27">NA()</definedName>
    <definedName name="BillingFreq_4_27_5">#REF!</definedName>
    <definedName name="BillingFreq_4_28">NA()</definedName>
    <definedName name="BillingFreq_4_28_5">#REF!</definedName>
    <definedName name="BillingFreq_4_5">#REF!</definedName>
    <definedName name="BillingFreq_4_6">NA()</definedName>
    <definedName name="BillingFreq_4_6_5">#REF!</definedName>
    <definedName name="BillingFreq_4_7">NA()</definedName>
    <definedName name="BillingFreq_4_7_5">#REF!</definedName>
    <definedName name="BillingFreq_4_8">NA()</definedName>
    <definedName name="BillingFreq_4_8_5">#REF!</definedName>
    <definedName name="BillingFreq_4_9">NA()</definedName>
    <definedName name="BillingFreq_4_9_5">#REF!</definedName>
    <definedName name="BillingFreq_5">#REF!</definedName>
    <definedName name="BillingFreq_5_1">NA()</definedName>
    <definedName name="BillingFreq_5_17">NA()</definedName>
    <definedName name="BillingFreq_5_17_5">#REF!</definedName>
    <definedName name="BillingFreq_5_28">NA()</definedName>
    <definedName name="BillingFreq_5_28_5">#REF!</definedName>
    <definedName name="BillingFreq_5_5">#REF!</definedName>
    <definedName name="BillingFreq_5_6">NA()</definedName>
    <definedName name="BillingFreq_5_6_5">#REF!</definedName>
    <definedName name="BillingFreq_6">NA()</definedName>
    <definedName name="BillingFreq_6_1">NA()</definedName>
    <definedName name="BillingFreq_6_1_5">#REF!</definedName>
    <definedName name="BillingFreq_6_10">NA()</definedName>
    <definedName name="BillingFreq_6_10_5">#REF!</definedName>
    <definedName name="BillingFreq_6_12">NA()</definedName>
    <definedName name="BillingFreq_6_12_5">#REF!</definedName>
    <definedName name="BillingFreq_6_13">NA()</definedName>
    <definedName name="BillingFreq_6_13_5">#REF!</definedName>
    <definedName name="BillingFreq_6_14">NA()</definedName>
    <definedName name="BillingFreq_6_14_5">#REF!</definedName>
    <definedName name="BillingFreq_6_15">NA()</definedName>
    <definedName name="BillingFreq_6_15_5">#REF!</definedName>
    <definedName name="BillingFreq_6_16">NA()</definedName>
    <definedName name="BillingFreq_6_16_5">#REF!</definedName>
    <definedName name="BillingFreq_6_17">NA()</definedName>
    <definedName name="BillingFreq_6_17_5">#REF!</definedName>
    <definedName name="BillingFreq_6_18">NA()</definedName>
    <definedName name="BillingFreq_6_18_1">NA()</definedName>
    <definedName name="BillingFreq_6_18_1_3">NA()</definedName>
    <definedName name="BillingFreq_6_18_1_3_5">#REF!</definedName>
    <definedName name="BillingFreq_6_18_1_5">#REF!</definedName>
    <definedName name="BillingFreq_6_18_5">#REF!</definedName>
    <definedName name="BillingFreq_6_19">NA()</definedName>
    <definedName name="BillingFreq_6_19_5">#REF!</definedName>
    <definedName name="BillingFreq_6_20">NA()</definedName>
    <definedName name="BillingFreq_6_20_5">#REF!</definedName>
    <definedName name="BillingFreq_6_21">NA()</definedName>
    <definedName name="BillingFreq_6_21_1">NA()</definedName>
    <definedName name="BillingFreq_6_21_1_5">#REF!</definedName>
    <definedName name="BillingFreq_6_21_5">#REF!</definedName>
    <definedName name="BillingFreq_6_22">NA()</definedName>
    <definedName name="BillingFreq_6_22_5">#REF!</definedName>
    <definedName name="BillingFreq_6_23">NA()</definedName>
    <definedName name="BillingFreq_6_23_5">#REF!</definedName>
    <definedName name="BillingFreq_6_24">NA()</definedName>
    <definedName name="BillingFreq_6_24_5">#REF!</definedName>
    <definedName name="BillingFreq_6_25">NA()</definedName>
    <definedName name="BillingFreq_6_25_5">#REF!</definedName>
    <definedName name="BillingFreq_6_26">NA()</definedName>
    <definedName name="BillingFreq_6_26_5">#REF!</definedName>
    <definedName name="BillingFreq_6_27">NA()</definedName>
    <definedName name="BillingFreq_6_27_5">#REF!</definedName>
    <definedName name="BillingFreq_6_28">NA()</definedName>
    <definedName name="BillingFreq_6_28_5">#REF!</definedName>
    <definedName name="BillingFreq_6_5">#REF!</definedName>
    <definedName name="BillingFreq_6_6">NA()</definedName>
    <definedName name="BillingFreq_6_6_5">#REF!</definedName>
    <definedName name="BillingFreq_6_7">NA()</definedName>
    <definedName name="BillingFreq_6_7_5">#REF!</definedName>
    <definedName name="BillingFreq_6_8">NA()</definedName>
    <definedName name="BillingFreq_6_8_5">#REF!</definedName>
    <definedName name="BillingFreq_6_9">NA()</definedName>
    <definedName name="BillingFreq_6_9_1">NA()</definedName>
    <definedName name="BillingFreq_6_9_1_1">NA()</definedName>
    <definedName name="BillingFreq_6_9_1_1_5">#REF!</definedName>
    <definedName name="BillingFreq_6_9_1_5">#REF!</definedName>
    <definedName name="BillingFreq_6_9_5">#REF!</definedName>
    <definedName name="BillingFreq_7">NA()</definedName>
    <definedName name="BillingFreq_7_5">#REF!</definedName>
    <definedName name="BillingFreq_8">NA()</definedName>
    <definedName name="BillingFreq_8_5">#REF!</definedName>
    <definedName name="BillingFreq_9">NA()</definedName>
    <definedName name="BillingFreq_9_5">#REF!</definedName>
    <definedName name="BillingTiming" localSheetId="0">[122]AOR!#REF!</definedName>
    <definedName name="BillingTiming">NA()</definedName>
    <definedName name="BillingTiming_1">NA()</definedName>
    <definedName name="BillingTiming_1_3">NA()</definedName>
    <definedName name="BillingTiming_1_3_5">#REF!</definedName>
    <definedName name="BillingTiming_1_5">#REF!</definedName>
    <definedName name="BillingTiming_10">NA()</definedName>
    <definedName name="BillingTiming_10_1">NA()</definedName>
    <definedName name="BillingTiming_10_1_5">#REF!</definedName>
    <definedName name="BillingTiming_10_17">NA()</definedName>
    <definedName name="BillingTiming_10_17_5">#REF!</definedName>
    <definedName name="BillingTiming_10_5">#REF!</definedName>
    <definedName name="BillingTiming_11">NA()</definedName>
    <definedName name="BillingTiming_11_1">NA()</definedName>
    <definedName name="BillingTiming_11_1_5">#REF!</definedName>
    <definedName name="BillingTiming_11_5">#REF!</definedName>
    <definedName name="BillingTiming_12">NA()</definedName>
    <definedName name="BillingTiming_12_5">#REF!</definedName>
    <definedName name="BillingTiming_13">NA()</definedName>
    <definedName name="BillingTiming_13_5">#REF!</definedName>
    <definedName name="BillingTiming_14">NA()</definedName>
    <definedName name="BillingTiming_14_5">#REF!</definedName>
    <definedName name="BillingTiming_15">NA()</definedName>
    <definedName name="BillingTiming_15_1">NA()</definedName>
    <definedName name="BillingTiming_15_1_5">#REF!</definedName>
    <definedName name="BillingTiming_15_5">#REF!</definedName>
    <definedName name="BillingTiming_16">NA()</definedName>
    <definedName name="BillingTiming_16_1">NA()</definedName>
    <definedName name="BillingTiming_16_1_5">#REF!</definedName>
    <definedName name="BillingTiming_16_5">#REF!</definedName>
    <definedName name="BillingTiming_17">NA()</definedName>
    <definedName name="BillingTiming_17_1">NA()</definedName>
    <definedName name="BillingTiming_17_1_5">#REF!</definedName>
    <definedName name="BillingTiming_17_5">#REF!</definedName>
    <definedName name="BillingTiming_18">NA()</definedName>
    <definedName name="BillingTiming_18_1">NA()</definedName>
    <definedName name="BillingTiming_18_1_3">NA()</definedName>
    <definedName name="BillingTiming_18_1_3_5">#REF!</definedName>
    <definedName name="BillingTiming_18_1_5">#REF!</definedName>
    <definedName name="BillingTiming_18_5">#REF!</definedName>
    <definedName name="BillingTiming_19">NA()</definedName>
    <definedName name="BillingTiming_19_1">NA()</definedName>
    <definedName name="BillingTiming_19_1_5">#REF!</definedName>
    <definedName name="BillingTiming_19_5">#REF!</definedName>
    <definedName name="BillingTiming_2">NA()</definedName>
    <definedName name="BillingTiming_2_5">#REF!</definedName>
    <definedName name="BillingTiming_20">NA()</definedName>
    <definedName name="BillingTiming_20_1">NA()</definedName>
    <definedName name="BillingTiming_20_1_5">#REF!</definedName>
    <definedName name="BillingTiming_20_5">#REF!</definedName>
    <definedName name="BillingTiming_21">NA()</definedName>
    <definedName name="BillingTiming_21_1">NA()</definedName>
    <definedName name="BillingTiming_21_1_1">NA()</definedName>
    <definedName name="BillingTiming_21_1_1_5">#REF!</definedName>
    <definedName name="BillingTiming_21_1_5">#REF!</definedName>
    <definedName name="BillingTiming_21_5">#REF!</definedName>
    <definedName name="BillingTiming_22">NA()</definedName>
    <definedName name="BillingTiming_22_5">#REF!</definedName>
    <definedName name="BillingTiming_23">NA()</definedName>
    <definedName name="BillingTiming_23_5">#REF!</definedName>
    <definedName name="BillingTiming_24">NA()</definedName>
    <definedName name="BillingTiming_24_5">#REF!</definedName>
    <definedName name="BillingTiming_25">NA()</definedName>
    <definedName name="BillingTiming_25_5">#REF!</definedName>
    <definedName name="BillingTiming_26">NA()</definedName>
    <definedName name="BillingTiming_26_1">NA()</definedName>
    <definedName name="BillingTiming_26_1_5">#REF!</definedName>
    <definedName name="BillingTiming_26_5">#REF!</definedName>
    <definedName name="BillingTiming_27">NA()</definedName>
    <definedName name="BillingTiming_27_1">NA()</definedName>
    <definedName name="BillingTiming_27_1_5">#REF!</definedName>
    <definedName name="BillingTiming_27_5">#REF!</definedName>
    <definedName name="BillingTiming_28">NA()</definedName>
    <definedName name="BillingTiming_28_1">NA()</definedName>
    <definedName name="BillingTiming_28_1_5">#REF!</definedName>
    <definedName name="BillingTiming_28_5">#REF!</definedName>
    <definedName name="BillingTiming_29">NA()</definedName>
    <definedName name="BillingTiming_29_5">#REF!</definedName>
    <definedName name="BillingTiming_3">NA()</definedName>
    <definedName name="BillingTiming_3_5">#REF!</definedName>
    <definedName name="BillingTiming_4">NA()</definedName>
    <definedName name="BillingTiming_4_1">NA()</definedName>
    <definedName name="BillingTiming_4_1_1">NA()</definedName>
    <definedName name="BillingTiming_4_1_1_1">NA()</definedName>
    <definedName name="BillingTiming_4_1_1_1_1">NA()</definedName>
    <definedName name="BillingTiming_4_1_1_1_1_1">NA()</definedName>
    <definedName name="BillingTiming_4_1_1_1_1_1_5">#REF!</definedName>
    <definedName name="BillingTiming_4_1_1_1_1_3">NA()</definedName>
    <definedName name="BillingTiming_4_1_1_1_1_3_5">#REF!</definedName>
    <definedName name="BillingTiming_4_1_1_1_1_5">#REF!</definedName>
    <definedName name="BillingTiming_4_1_1_1_3">NA()</definedName>
    <definedName name="BillingTiming_4_1_1_1_3_1">NA()</definedName>
    <definedName name="BillingTiming_4_1_1_1_3_1_5">#REF!</definedName>
    <definedName name="BillingTiming_4_1_1_1_3_5">#REF!</definedName>
    <definedName name="BillingTiming_4_1_1_1_5">#REF!</definedName>
    <definedName name="BillingTiming_4_1_1_3">NA()</definedName>
    <definedName name="BillingTiming_4_1_1_3_5">#REF!</definedName>
    <definedName name="BillingTiming_4_1_1_5">#REF!</definedName>
    <definedName name="BillingTiming_4_1_17">NA()</definedName>
    <definedName name="BillingTiming_4_1_17_3">NA()</definedName>
    <definedName name="BillingTiming_4_1_17_3_5">#REF!</definedName>
    <definedName name="BillingTiming_4_1_17_5">#REF!</definedName>
    <definedName name="BillingTiming_4_1_28">NA()</definedName>
    <definedName name="BillingTiming_4_1_28_5">#REF!</definedName>
    <definedName name="BillingTiming_4_1_3">NA()</definedName>
    <definedName name="BillingTiming_4_1_3_5">#REF!</definedName>
    <definedName name="BillingTiming_4_1_5">#REF!</definedName>
    <definedName name="BillingTiming_4_1_6">NA()</definedName>
    <definedName name="BillingTiming_4_1_6_5">#REF!</definedName>
    <definedName name="BillingTiming_4_10">NA()</definedName>
    <definedName name="BillingTiming_4_10_5">#REF!</definedName>
    <definedName name="BillingTiming_4_12">NA()</definedName>
    <definedName name="BillingTiming_4_12_5">#REF!</definedName>
    <definedName name="BillingTiming_4_13">NA()</definedName>
    <definedName name="BillingTiming_4_13_5">#REF!</definedName>
    <definedName name="BillingTiming_4_14">NA()</definedName>
    <definedName name="BillingTiming_4_14_5">#REF!</definedName>
    <definedName name="BillingTiming_4_15">NA()</definedName>
    <definedName name="BillingTiming_4_15_5">#REF!</definedName>
    <definedName name="BillingTiming_4_16">NA()</definedName>
    <definedName name="BillingTiming_4_16_5">#REF!</definedName>
    <definedName name="BillingTiming_4_17">NA()</definedName>
    <definedName name="BillingTiming_4_17_5">#REF!</definedName>
    <definedName name="BillingTiming_4_18">NA()</definedName>
    <definedName name="BillingTiming_4_18_1">NA()</definedName>
    <definedName name="BillingTiming_4_18_1_3">NA()</definedName>
    <definedName name="BillingTiming_4_18_1_3_5">#REF!</definedName>
    <definedName name="BillingTiming_4_18_1_5">#REF!</definedName>
    <definedName name="BillingTiming_4_18_5">#REF!</definedName>
    <definedName name="BillingTiming_4_19">NA()</definedName>
    <definedName name="BillingTiming_4_19_5">#REF!</definedName>
    <definedName name="BillingTiming_4_20">NA()</definedName>
    <definedName name="BillingTiming_4_20_5">#REF!</definedName>
    <definedName name="BillingTiming_4_21">NA()</definedName>
    <definedName name="BillingTiming_4_21_1">NA()</definedName>
    <definedName name="BillingTiming_4_21_1_5">#REF!</definedName>
    <definedName name="BillingTiming_4_21_5">#REF!</definedName>
    <definedName name="BillingTiming_4_22">NA()</definedName>
    <definedName name="BillingTiming_4_22_5">#REF!</definedName>
    <definedName name="BillingTiming_4_23">NA()</definedName>
    <definedName name="BillingTiming_4_23_5">#REF!</definedName>
    <definedName name="BillingTiming_4_24">NA()</definedName>
    <definedName name="BillingTiming_4_24_5">#REF!</definedName>
    <definedName name="BillingTiming_4_25">NA()</definedName>
    <definedName name="BillingTiming_4_25_5">#REF!</definedName>
    <definedName name="BillingTiming_4_26">NA()</definedName>
    <definedName name="BillingTiming_4_26_5">#REF!</definedName>
    <definedName name="BillingTiming_4_27">NA()</definedName>
    <definedName name="BillingTiming_4_27_5">#REF!</definedName>
    <definedName name="BillingTiming_4_28">NA()</definedName>
    <definedName name="BillingTiming_4_28_5">#REF!</definedName>
    <definedName name="BillingTiming_4_5">#REF!</definedName>
    <definedName name="BillingTiming_4_6">NA()</definedName>
    <definedName name="BillingTiming_4_6_5">#REF!</definedName>
    <definedName name="BillingTiming_4_7">NA()</definedName>
    <definedName name="BillingTiming_4_7_5">#REF!</definedName>
    <definedName name="BillingTiming_4_8">NA()</definedName>
    <definedName name="BillingTiming_4_8_5">#REF!</definedName>
    <definedName name="BillingTiming_4_9">NA()</definedName>
    <definedName name="BillingTiming_4_9_5">#REF!</definedName>
    <definedName name="BillingTiming_5">#REF!</definedName>
    <definedName name="BillingTiming_5_1">NA()</definedName>
    <definedName name="BillingTiming_5_17">NA()</definedName>
    <definedName name="BillingTiming_5_17_5">#REF!</definedName>
    <definedName name="BillingTiming_5_28">NA()</definedName>
    <definedName name="BillingTiming_5_28_5">#REF!</definedName>
    <definedName name="BillingTiming_5_5">#REF!</definedName>
    <definedName name="BillingTiming_5_6">NA()</definedName>
    <definedName name="BillingTiming_5_6_5">#REF!</definedName>
    <definedName name="BillingTiming_6">NA()</definedName>
    <definedName name="BillingTiming_6_1">NA()</definedName>
    <definedName name="BillingTiming_6_1_5">#REF!</definedName>
    <definedName name="BillingTiming_6_10">NA()</definedName>
    <definedName name="BillingTiming_6_10_5">#REF!</definedName>
    <definedName name="BillingTiming_6_12">NA()</definedName>
    <definedName name="BillingTiming_6_12_5">#REF!</definedName>
    <definedName name="BillingTiming_6_13">NA()</definedName>
    <definedName name="BillingTiming_6_13_5">#REF!</definedName>
    <definedName name="BillingTiming_6_14">NA()</definedName>
    <definedName name="BillingTiming_6_14_5">#REF!</definedName>
    <definedName name="BillingTiming_6_15">NA()</definedName>
    <definedName name="BillingTiming_6_15_5">#REF!</definedName>
    <definedName name="BillingTiming_6_16">NA()</definedName>
    <definedName name="BillingTiming_6_16_5">#REF!</definedName>
    <definedName name="BillingTiming_6_17">NA()</definedName>
    <definedName name="BillingTiming_6_17_5">#REF!</definedName>
    <definedName name="BillingTiming_6_18">NA()</definedName>
    <definedName name="BillingTiming_6_18_1">NA()</definedName>
    <definedName name="BillingTiming_6_18_1_3">NA()</definedName>
    <definedName name="BillingTiming_6_18_1_3_5">#REF!</definedName>
    <definedName name="BillingTiming_6_18_1_5">#REF!</definedName>
    <definedName name="BillingTiming_6_18_5">#REF!</definedName>
    <definedName name="BillingTiming_6_19">NA()</definedName>
    <definedName name="BillingTiming_6_19_5">#REF!</definedName>
    <definedName name="BillingTiming_6_20">NA()</definedName>
    <definedName name="BillingTiming_6_20_5">#REF!</definedName>
    <definedName name="BillingTiming_6_21">NA()</definedName>
    <definedName name="BillingTiming_6_21_1">NA()</definedName>
    <definedName name="BillingTiming_6_21_1_5">#REF!</definedName>
    <definedName name="BillingTiming_6_21_5">#REF!</definedName>
    <definedName name="BillingTiming_6_22">NA()</definedName>
    <definedName name="BillingTiming_6_22_5">#REF!</definedName>
    <definedName name="BillingTiming_6_23">NA()</definedName>
    <definedName name="BillingTiming_6_23_5">#REF!</definedName>
    <definedName name="BillingTiming_6_24">NA()</definedName>
    <definedName name="BillingTiming_6_24_5">#REF!</definedName>
    <definedName name="BillingTiming_6_25">NA()</definedName>
    <definedName name="BillingTiming_6_25_5">#REF!</definedName>
    <definedName name="BillingTiming_6_26">NA()</definedName>
    <definedName name="BillingTiming_6_26_5">#REF!</definedName>
    <definedName name="BillingTiming_6_27">NA()</definedName>
    <definedName name="BillingTiming_6_27_5">#REF!</definedName>
    <definedName name="BillingTiming_6_28">NA()</definedName>
    <definedName name="BillingTiming_6_28_5">#REF!</definedName>
    <definedName name="BillingTiming_6_5">#REF!</definedName>
    <definedName name="BillingTiming_6_6">NA()</definedName>
    <definedName name="BillingTiming_6_6_5">#REF!</definedName>
    <definedName name="BillingTiming_6_7">NA()</definedName>
    <definedName name="BillingTiming_6_7_5">#REF!</definedName>
    <definedName name="BillingTiming_6_8">NA()</definedName>
    <definedName name="BillingTiming_6_8_5">#REF!</definedName>
    <definedName name="BillingTiming_6_9">NA()</definedName>
    <definedName name="BillingTiming_6_9_1">NA()</definedName>
    <definedName name="BillingTiming_6_9_1_1">NA()</definedName>
    <definedName name="BillingTiming_6_9_1_1_5">#REF!</definedName>
    <definedName name="BillingTiming_6_9_1_5">#REF!</definedName>
    <definedName name="BillingTiming_6_9_5">#REF!</definedName>
    <definedName name="BillingTiming_7">NA()</definedName>
    <definedName name="BillingTiming_7_5">#REF!</definedName>
    <definedName name="BillingTiming_8">NA()</definedName>
    <definedName name="BillingTiming_8_5">#REF!</definedName>
    <definedName name="BillingTiming_9">NA()</definedName>
    <definedName name="BillingTiming_9_5">#REF!</definedName>
    <definedName name="bind">#REF!</definedName>
    <definedName name="binding">#REF!</definedName>
    <definedName name="BindingKabrai">#REF!</definedName>
    <definedName name="bindingwire">[157]Mat.!$E$44</definedName>
    <definedName name="bindQuarry">[220]Basic!#REF!</definedName>
    <definedName name="Bit">[230]Labour!$D$9</definedName>
    <definedName name="Bit_dist">[191]Basic!$C$63</definedName>
    <definedName name="BitDist" localSheetId="0">'[231]cmt,steel,HP'!$H$12</definedName>
    <definedName name="BitDist">'[232]cmt,steel,HP'!$H$12</definedName>
    <definedName name="bitpd">'[190]Rate Machine'!$H$24</definedName>
    <definedName name="bituboiler">[157]Mach.!$H$11</definedName>
    <definedName name="bitumen">#REF!</definedName>
    <definedName name="Bitumen.boiler">[167]basic!$C$33</definedName>
    <definedName name="bitumen6070">#REF!</definedName>
    <definedName name="bitumenboiler">#REF!</definedName>
    <definedName name="bitumenemul">#REF!</definedName>
    <definedName name="bitumenRd">#REF!</definedName>
    <definedName name="BitumenRdO">#REF!</definedName>
    <definedName name="bitupdistri">[157]Mach.!$H$71</definedName>
    <definedName name="bituspray">[157]Labour!$D$9</definedName>
    <definedName name="BJ" localSheetId="0" hidden="1">[221]analysis!#REF!</definedName>
    <definedName name="BJ" hidden="1">[216]analysis!#REF!</definedName>
    <definedName name="bk1_3">#REF!</definedName>
    <definedName name="Bkedging">#REF!</definedName>
    <definedName name="BkSoling">#REF!</definedName>
    <definedName name="BkSoling_1">"#REF!"</definedName>
    <definedName name="bksolinglab">'[220]Bk Anal'!#REF!</definedName>
    <definedName name="bksolinglabO">#REF!</definedName>
    <definedName name="bkstack">#REF!</definedName>
    <definedName name="BkStackO">[220]Basic!#REF!</definedName>
    <definedName name="blacksmith">#REF!</definedName>
    <definedName name="blacksmithhelper">#REF!</definedName>
    <definedName name="BlacksmithO">[220]Basic!#REF!</definedName>
    <definedName name="blaster">#REF!</definedName>
    <definedName name="BldgQty">NA()</definedName>
    <definedName name="BldgQty_5">#REF!</definedName>
    <definedName name="blnkcoat">'[233]stone dust'!$F$22</definedName>
    <definedName name="Block" localSheetId="0" hidden="1">#REF!</definedName>
    <definedName name="Block" hidden="1">#REF!</definedName>
    <definedName name="Block_1" localSheetId="0">"#REF!"</definedName>
    <definedName name="block_1">[234]q1!$C$5</definedName>
    <definedName name="block_2" localSheetId="0">[235]q1!$C$5</definedName>
    <definedName name="block_2">[236]q1!$C$5</definedName>
    <definedName name="block_3" localSheetId="0">[237]q1!$C$5</definedName>
    <definedName name="block_3">[238]q1!$C$5</definedName>
    <definedName name="Blockwise">#REF!</definedName>
    <definedName name="Blockwise_1">"#REF!"</definedName>
    <definedName name="bm" localSheetId="0" hidden="1">#REF!</definedName>
    <definedName name="bm" hidden="1">#REF!</definedName>
    <definedName name="bo" localSheetId="0" hidden="1">#REF!</definedName>
    <definedName name="bo" hidden="1">#REF!</definedName>
    <definedName name="boe_rdside">#REF!</definedName>
    <definedName name="boe_upgradation">#REF!</definedName>
    <definedName name="boewide" localSheetId="0">[142]q1!$C$11</definedName>
    <definedName name="boewide">[143]q1!$C$11</definedName>
    <definedName name="boeWide_rdSide">#REF!</definedName>
    <definedName name="boiler">[168]Basic!$C$72</definedName>
    <definedName name="boilerRd">#REF!</definedName>
    <definedName name="bol">NA()</definedName>
    <definedName name="bol_10">NA()</definedName>
    <definedName name="bol_10_3">NA()</definedName>
    <definedName name="bol_10_3_5">#REF!</definedName>
    <definedName name="bol_10_5">#REF!</definedName>
    <definedName name="bol_12">NA()</definedName>
    <definedName name="bol_12_3">NA()</definedName>
    <definedName name="bol_12_3_5">#REF!</definedName>
    <definedName name="bol_12_5">#REF!</definedName>
    <definedName name="bol_13">NA()</definedName>
    <definedName name="bol_13_3">NA()</definedName>
    <definedName name="bol_13_3_5">#REF!</definedName>
    <definedName name="bol_13_5">#REF!</definedName>
    <definedName name="bol_14">NA()</definedName>
    <definedName name="bol_14_3">NA()</definedName>
    <definedName name="bol_14_3_5">#REF!</definedName>
    <definedName name="bol_14_5">#REF!</definedName>
    <definedName name="bol_15">NA()</definedName>
    <definedName name="bol_15_3">NA()</definedName>
    <definedName name="bol_15_3_5">#REF!</definedName>
    <definedName name="bol_15_5">#REF!</definedName>
    <definedName name="bol_16">NA()</definedName>
    <definedName name="bol_16_3">NA()</definedName>
    <definedName name="bol_16_3_5">#REF!</definedName>
    <definedName name="bol_16_5">#REF!</definedName>
    <definedName name="bol_17">NA()</definedName>
    <definedName name="bol_17_3">NA()</definedName>
    <definedName name="bol_17_3_5">#REF!</definedName>
    <definedName name="bol_17_5">#REF!</definedName>
    <definedName name="bol_18">NA()</definedName>
    <definedName name="bol_18_5">#REF!</definedName>
    <definedName name="bol_19">NA()</definedName>
    <definedName name="bol_19_5">#REF!</definedName>
    <definedName name="bol_20">NA()</definedName>
    <definedName name="bol_20_3">NA()</definedName>
    <definedName name="bol_20_3_5">#REF!</definedName>
    <definedName name="bol_20_5">#REF!</definedName>
    <definedName name="bol_21">NA()</definedName>
    <definedName name="bol_21_3">NA()</definedName>
    <definedName name="bol_21_3_5">#REF!</definedName>
    <definedName name="bol_21_5">#REF!</definedName>
    <definedName name="bol_22">NA()</definedName>
    <definedName name="bol_22_3">NA()</definedName>
    <definedName name="bol_22_3_5">#REF!</definedName>
    <definedName name="bol_22_5">#REF!</definedName>
    <definedName name="bol_23">NA()</definedName>
    <definedName name="bol_23_3">NA()</definedName>
    <definedName name="bol_23_3_5">#REF!</definedName>
    <definedName name="bol_23_5">#REF!</definedName>
    <definedName name="bol_24">NA()</definedName>
    <definedName name="bol_24_3">NA()</definedName>
    <definedName name="bol_24_3_5">#REF!</definedName>
    <definedName name="bol_24_5">#REF!</definedName>
    <definedName name="bol_25">NA()</definedName>
    <definedName name="bol_25_3">NA()</definedName>
    <definedName name="bol_25_3_5">#REF!</definedName>
    <definedName name="bol_25_5">#REF!</definedName>
    <definedName name="bol_26">NA()</definedName>
    <definedName name="bol_26_3">NA()</definedName>
    <definedName name="bol_26_3_5">#REF!</definedName>
    <definedName name="bol_26_5">#REF!</definedName>
    <definedName name="bol_27">NA()</definedName>
    <definedName name="bol_27_3">NA()</definedName>
    <definedName name="bol_27_3_5">#REF!</definedName>
    <definedName name="bol_27_5">#REF!</definedName>
    <definedName name="bol_28">NA()</definedName>
    <definedName name="bol_28_3">NA()</definedName>
    <definedName name="bol_28_3_5">#REF!</definedName>
    <definedName name="bol_28_5">#REF!</definedName>
    <definedName name="bol_5">#REF!</definedName>
    <definedName name="bol_6">NA()</definedName>
    <definedName name="bol_6_3">NA()</definedName>
    <definedName name="bol_6_3_5">#REF!</definedName>
    <definedName name="bol_6_5">#REF!</definedName>
    <definedName name="bol_7">NA()</definedName>
    <definedName name="bol_7_3">NA()</definedName>
    <definedName name="bol_7_3_5">#REF!</definedName>
    <definedName name="bol_7_5">#REF!</definedName>
    <definedName name="bol_8">NA()</definedName>
    <definedName name="bol_8_3">NA()</definedName>
    <definedName name="bol_8_3_5">#REF!</definedName>
    <definedName name="bol_8_5">#REF!</definedName>
    <definedName name="bol_9">NA()</definedName>
    <definedName name="bol_9_1">NA()</definedName>
    <definedName name="bol_9_1_1">NA()</definedName>
    <definedName name="bol_9_1_1_3">NA()</definedName>
    <definedName name="bol_9_1_1_3_5">#REF!</definedName>
    <definedName name="bol_9_1_1_5">#REF!</definedName>
    <definedName name="bol_9_1_3">NA()</definedName>
    <definedName name="bol_9_1_3_5">#REF!</definedName>
    <definedName name="bol_9_1_5">#REF!</definedName>
    <definedName name="bol_9_5">#REF!</definedName>
    <definedName name="BOLT">INDIRECT("단중표!$T$8:$U$10")</definedName>
    <definedName name="boml">NA()</definedName>
    <definedName name="boml_10">NA()</definedName>
    <definedName name="boml_10_3">NA()</definedName>
    <definedName name="boml_10_3_5">#REF!</definedName>
    <definedName name="boml_10_5">#REF!</definedName>
    <definedName name="boml_12">NA()</definedName>
    <definedName name="boml_12_3">NA()</definedName>
    <definedName name="boml_12_3_5">#REF!</definedName>
    <definedName name="boml_12_5">#REF!</definedName>
    <definedName name="boml_13">NA()</definedName>
    <definedName name="boml_13_3">NA()</definedName>
    <definedName name="boml_13_3_5">#REF!</definedName>
    <definedName name="boml_13_5">#REF!</definedName>
    <definedName name="boml_14">NA()</definedName>
    <definedName name="boml_14_3">NA()</definedName>
    <definedName name="boml_14_3_5">#REF!</definedName>
    <definedName name="boml_14_5">#REF!</definedName>
    <definedName name="boml_15">NA()</definedName>
    <definedName name="boml_15_3">NA()</definedName>
    <definedName name="boml_15_3_5">#REF!</definedName>
    <definedName name="boml_15_5">#REF!</definedName>
    <definedName name="boml_16">NA()</definedName>
    <definedName name="boml_16_3">NA()</definedName>
    <definedName name="boml_16_3_5">#REF!</definedName>
    <definedName name="boml_16_5">#REF!</definedName>
    <definedName name="boml_17">NA()</definedName>
    <definedName name="boml_17_3">NA()</definedName>
    <definedName name="boml_17_3_5">#REF!</definedName>
    <definedName name="boml_17_5">#REF!</definedName>
    <definedName name="boml_18">NA()</definedName>
    <definedName name="boml_18_5">#REF!</definedName>
    <definedName name="boml_19">NA()</definedName>
    <definedName name="boml_19_5">#REF!</definedName>
    <definedName name="boml_20">NA()</definedName>
    <definedName name="boml_20_3">NA()</definedName>
    <definedName name="boml_20_3_5">#REF!</definedName>
    <definedName name="boml_20_5">#REF!</definedName>
    <definedName name="boml_21">NA()</definedName>
    <definedName name="boml_21_3">NA()</definedName>
    <definedName name="boml_21_3_5">#REF!</definedName>
    <definedName name="boml_21_5">#REF!</definedName>
    <definedName name="boml_22">NA()</definedName>
    <definedName name="boml_22_3">NA()</definedName>
    <definedName name="boml_22_3_5">#REF!</definedName>
    <definedName name="boml_22_5">#REF!</definedName>
    <definedName name="boml_23">NA()</definedName>
    <definedName name="boml_23_3">NA()</definedName>
    <definedName name="boml_23_3_5">#REF!</definedName>
    <definedName name="boml_23_5">#REF!</definedName>
    <definedName name="boml_24">NA()</definedName>
    <definedName name="boml_24_3">NA()</definedName>
    <definedName name="boml_24_3_5">#REF!</definedName>
    <definedName name="boml_24_5">#REF!</definedName>
    <definedName name="boml_25">NA()</definedName>
    <definedName name="boml_25_3">NA()</definedName>
    <definedName name="boml_25_3_5">#REF!</definedName>
    <definedName name="boml_25_5">#REF!</definedName>
    <definedName name="boml_26">NA()</definedName>
    <definedName name="boml_26_3">NA()</definedName>
    <definedName name="boml_26_3_5">#REF!</definedName>
    <definedName name="boml_26_5">#REF!</definedName>
    <definedName name="boml_27">NA()</definedName>
    <definedName name="boml_27_3">NA()</definedName>
    <definedName name="boml_27_3_5">#REF!</definedName>
    <definedName name="boml_27_5">#REF!</definedName>
    <definedName name="boml_28">NA()</definedName>
    <definedName name="boml_28_3">NA()</definedName>
    <definedName name="boml_28_3_5">#REF!</definedName>
    <definedName name="boml_28_5">#REF!</definedName>
    <definedName name="boml_5">#REF!</definedName>
    <definedName name="boml_6">NA()</definedName>
    <definedName name="boml_6_3">NA()</definedName>
    <definedName name="boml_6_3_5">#REF!</definedName>
    <definedName name="boml_6_5">#REF!</definedName>
    <definedName name="boml_7">NA()</definedName>
    <definedName name="boml_7_3">NA()</definedName>
    <definedName name="boml_7_3_5">#REF!</definedName>
    <definedName name="boml_7_5">#REF!</definedName>
    <definedName name="boml_8">NA()</definedName>
    <definedName name="boml_8_3">NA()</definedName>
    <definedName name="boml_8_3_5">#REF!</definedName>
    <definedName name="boml_8_5">#REF!</definedName>
    <definedName name="boml_9">NA()</definedName>
    <definedName name="boml_9_1">NA()</definedName>
    <definedName name="boml_9_1_1">NA()</definedName>
    <definedName name="boml_9_1_1_3">NA()</definedName>
    <definedName name="boml_9_1_1_3_5">#REF!</definedName>
    <definedName name="boml_9_1_1_5">#REF!</definedName>
    <definedName name="boml_9_1_3">NA()</definedName>
    <definedName name="boml_9_1_3_5">#REF!</definedName>
    <definedName name="boml_9_1_5">#REF!</definedName>
    <definedName name="boml_9_5">#REF!</definedName>
    <definedName name="bond">[239]MData!$D$7</definedName>
    <definedName name="bondstone">'[154]Material '!$G$40</definedName>
    <definedName name="bone">#REF!</definedName>
    <definedName name="book2">#REF!</definedName>
    <definedName name="BOQ" localSheetId="0" hidden="1">#REF!</definedName>
    <definedName name="BOQ" hidden="1">#REF!</definedName>
    <definedName name="boq_version">[240]Config!$C$2:$C$3</definedName>
    <definedName name="boring" localSheetId="0">[241]Basic!$C$23</definedName>
    <definedName name="boring">[242]Basic!$C$23</definedName>
    <definedName name="botl">NA()</definedName>
    <definedName name="botl_10">NA()</definedName>
    <definedName name="botl_10_3">NA()</definedName>
    <definedName name="botl_10_3_5">#REF!</definedName>
    <definedName name="botl_10_5">#REF!</definedName>
    <definedName name="botl_12">NA()</definedName>
    <definedName name="botl_12_3">NA()</definedName>
    <definedName name="botl_12_3_5">#REF!</definedName>
    <definedName name="botl_12_5">#REF!</definedName>
    <definedName name="botl_13">NA()</definedName>
    <definedName name="botl_13_3">NA()</definedName>
    <definedName name="botl_13_3_5">#REF!</definedName>
    <definedName name="botl_13_5">#REF!</definedName>
    <definedName name="botl_14">NA()</definedName>
    <definedName name="botl_14_3">NA()</definedName>
    <definedName name="botl_14_3_5">#REF!</definedName>
    <definedName name="botl_14_5">#REF!</definedName>
    <definedName name="botl_15">NA()</definedName>
    <definedName name="botl_15_3">NA()</definedName>
    <definedName name="botl_15_3_5">#REF!</definedName>
    <definedName name="botl_15_5">#REF!</definedName>
    <definedName name="botl_16">NA()</definedName>
    <definedName name="botl_16_3">NA()</definedName>
    <definedName name="botl_16_3_5">#REF!</definedName>
    <definedName name="botl_16_5">#REF!</definedName>
    <definedName name="botl_17">NA()</definedName>
    <definedName name="botl_17_3">NA()</definedName>
    <definedName name="botl_17_3_5">#REF!</definedName>
    <definedName name="botl_17_5">#REF!</definedName>
    <definedName name="botl_18">NA()</definedName>
    <definedName name="botl_18_5">#REF!</definedName>
    <definedName name="botl_19">NA()</definedName>
    <definedName name="botl_19_5">#REF!</definedName>
    <definedName name="botl_20">NA()</definedName>
    <definedName name="botl_20_3">NA()</definedName>
    <definedName name="botl_20_3_5">#REF!</definedName>
    <definedName name="botl_20_5">#REF!</definedName>
    <definedName name="botl_21">NA()</definedName>
    <definedName name="botl_21_3">NA()</definedName>
    <definedName name="botl_21_3_5">#REF!</definedName>
    <definedName name="botl_21_5">#REF!</definedName>
    <definedName name="botl_22">NA()</definedName>
    <definedName name="botl_22_3">NA()</definedName>
    <definedName name="botl_22_3_5">#REF!</definedName>
    <definedName name="botl_22_5">#REF!</definedName>
    <definedName name="botl_23">NA()</definedName>
    <definedName name="botl_23_3">NA()</definedName>
    <definedName name="botl_23_3_5">#REF!</definedName>
    <definedName name="botl_23_5">#REF!</definedName>
    <definedName name="botl_24">NA()</definedName>
    <definedName name="botl_24_3">NA()</definedName>
    <definedName name="botl_24_3_5">#REF!</definedName>
    <definedName name="botl_24_5">#REF!</definedName>
    <definedName name="botl_25">NA()</definedName>
    <definedName name="botl_25_3">NA()</definedName>
    <definedName name="botl_25_3_5">#REF!</definedName>
    <definedName name="botl_25_5">#REF!</definedName>
    <definedName name="botl_26">NA()</definedName>
    <definedName name="botl_26_3">NA()</definedName>
    <definedName name="botl_26_3_5">#REF!</definedName>
    <definedName name="botl_26_5">#REF!</definedName>
    <definedName name="botl_27">NA()</definedName>
    <definedName name="botl_27_3">NA()</definedName>
    <definedName name="botl_27_3_5">#REF!</definedName>
    <definedName name="botl_27_5">#REF!</definedName>
    <definedName name="botl_28">NA()</definedName>
    <definedName name="botl_28_3">NA()</definedName>
    <definedName name="botl_28_3_5">#REF!</definedName>
    <definedName name="botl_28_5">#REF!</definedName>
    <definedName name="botl_5">#REF!</definedName>
    <definedName name="botl_6">NA()</definedName>
    <definedName name="botl_6_3">NA()</definedName>
    <definedName name="botl_6_3_5">#REF!</definedName>
    <definedName name="botl_6_5">#REF!</definedName>
    <definedName name="botl_7">NA()</definedName>
    <definedName name="botl_7_3">NA()</definedName>
    <definedName name="botl_7_3_5">#REF!</definedName>
    <definedName name="botl_7_5">#REF!</definedName>
    <definedName name="botl_8">NA()</definedName>
    <definedName name="botl_8_3">NA()</definedName>
    <definedName name="botl_8_3_5">#REF!</definedName>
    <definedName name="botl_8_5">#REF!</definedName>
    <definedName name="botl_9">NA()</definedName>
    <definedName name="botl_9_1">NA()</definedName>
    <definedName name="botl_9_1_1">NA()</definedName>
    <definedName name="botl_9_1_1_3">NA()</definedName>
    <definedName name="botl_9_1_1_3_5">#REF!</definedName>
    <definedName name="botl_9_1_1_5">#REF!</definedName>
    <definedName name="botl_9_1_3">NA()</definedName>
    <definedName name="botl_9_1_3_5">#REF!</definedName>
    <definedName name="botl_9_1_5">#REF!</definedName>
    <definedName name="botl_9_5">#REF!</definedName>
    <definedName name="botn">NA()</definedName>
    <definedName name="botn_10">NA()</definedName>
    <definedName name="botn_10_3">NA()</definedName>
    <definedName name="botn_10_3_5">#REF!</definedName>
    <definedName name="botn_10_5">#REF!</definedName>
    <definedName name="botn_12">NA()</definedName>
    <definedName name="botn_12_3">NA()</definedName>
    <definedName name="botn_12_3_5">#REF!</definedName>
    <definedName name="botn_12_5">#REF!</definedName>
    <definedName name="botn_13">NA()</definedName>
    <definedName name="botn_13_3">NA()</definedName>
    <definedName name="botn_13_3_5">#REF!</definedName>
    <definedName name="botn_13_5">#REF!</definedName>
    <definedName name="botn_14">NA()</definedName>
    <definedName name="botn_14_3">NA()</definedName>
    <definedName name="botn_14_3_5">#REF!</definedName>
    <definedName name="botn_14_5">#REF!</definedName>
    <definedName name="botn_15">NA()</definedName>
    <definedName name="botn_15_3">NA()</definedName>
    <definedName name="botn_15_3_5">#REF!</definedName>
    <definedName name="botn_15_5">#REF!</definedName>
    <definedName name="botn_16">NA()</definedName>
    <definedName name="botn_16_3">NA()</definedName>
    <definedName name="botn_16_3_5">#REF!</definedName>
    <definedName name="botn_16_5">#REF!</definedName>
    <definedName name="botn_17">NA()</definedName>
    <definedName name="botn_17_3">NA()</definedName>
    <definedName name="botn_17_3_5">#REF!</definedName>
    <definedName name="botn_17_5">#REF!</definedName>
    <definedName name="botn_18">NA()</definedName>
    <definedName name="botn_18_5">#REF!</definedName>
    <definedName name="botn_19">NA()</definedName>
    <definedName name="botn_19_5">#REF!</definedName>
    <definedName name="botn_20">NA()</definedName>
    <definedName name="botn_20_3">NA()</definedName>
    <definedName name="botn_20_3_5">#REF!</definedName>
    <definedName name="botn_20_5">#REF!</definedName>
    <definedName name="botn_21">NA()</definedName>
    <definedName name="botn_21_3">NA()</definedName>
    <definedName name="botn_21_3_5">#REF!</definedName>
    <definedName name="botn_21_5">#REF!</definedName>
    <definedName name="botn_22">NA()</definedName>
    <definedName name="botn_22_3">NA()</definedName>
    <definedName name="botn_22_3_5">#REF!</definedName>
    <definedName name="botn_22_5">#REF!</definedName>
    <definedName name="botn_23">NA()</definedName>
    <definedName name="botn_23_3">NA()</definedName>
    <definedName name="botn_23_3_5">#REF!</definedName>
    <definedName name="botn_23_5">#REF!</definedName>
    <definedName name="botn_24">NA()</definedName>
    <definedName name="botn_24_3">NA()</definedName>
    <definedName name="botn_24_3_5">#REF!</definedName>
    <definedName name="botn_24_5">#REF!</definedName>
    <definedName name="botn_25">NA()</definedName>
    <definedName name="botn_25_3">NA()</definedName>
    <definedName name="botn_25_3_5">#REF!</definedName>
    <definedName name="botn_25_5">#REF!</definedName>
    <definedName name="botn_26">NA()</definedName>
    <definedName name="botn_26_3">NA()</definedName>
    <definedName name="botn_26_3_5">#REF!</definedName>
    <definedName name="botn_26_5">#REF!</definedName>
    <definedName name="botn_27">NA()</definedName>
    <definedName name="botn_27_3">NA()</definedName>
    <definedName name="botn_27_3_5">#REF!</definedName>
    <definedName name="botn_27_5">#REF!</definedName>
    <definedName name="botn_28">NA()</definedName>
    <definedName name="botn_28_3">NA()</definedName>
    <definedName name="botn_28_3_5">#REF!</definedName>
    <definedName name="botn_28_5">#REF!</definedName>
    <definedName name="botn_5">#REF!</definedName>
    <definedName name="botn_6">NA()</definedName>
    <definedName name="botn_6_3">NA()</definedName>
    <definedName name="botn_6_3_5">#REF!</definedName>
    <definedName name="botn_6_5">#REF!</definedName>
    <definedName name="botn_7">NA()</definedName>
    <definedName name="botn_7_3">NA()</definedName>
    <definedName name="botn_7_3_5">#REF!</definedName>
    <definedName name="botn_7_5">#REF!</definedName>
    <definedName name="botn_8">NA()</definedName>
    <definedName name="botn_8_3">NA()</definedName>
    <definedName name="botn_8_3_5">#REF!</definedName>
    <definedName name="botn_8_5">#REF!</definedName>
    <definedName name="botn_9">NA()</definedName>
    <definedName name="botn_9_1">NA()</definedName>
    <definedName name="botn_9_1_1">NA()</definedName>
    <definedName name="botn_9_1_1_3">NA()</definedName>
    <definedName name="botn_9_1_1_3_5">#REF!</definedName>
    <definedName name="botn_9_1_1_5">#REF!</definedName>
    <definedName name="botn_9_1_3">NA()</definedName>
    <definedName name="botn_9_1_3_5">#REF!</definedName>
    <definedName name="botn_9_1_5">#REF!</definedName>
    <definedName name="botn_9_5">#REF!</definedName>
    <definedName name="boulder">#REF!</definedName>
    <definedName name="bp">#REF!</definedName>
    <definedName name="Breakup">NA()</definedName>
    <definedName name="Breakup_1">NA()</definedName>
    <definedName name="Breakup_1_5">#REF!</definedName>
    <definedName name="Breakup_5">#REF!</definedName>
    <definedName name="brght">[243]Intro!#REF!</definedName>
    <definedName name="brglvl">[243]Intro!#REF!</definedName>
    <definedName name="brick">#REF!</definedName>
    <definedName name="Brick_Aggregate">#REF!</definedName>
    <definedName name="brickmaster">[244]q1!$C$5</definedName>
    <definedName name="brickmaster_1" localSheetId="0">[245]q1!$C$5</definedName>
    <definedName name="brickmaster_1">[246]q1!$C$5</definedName>
    <definedName name="brickmaster_2" localSheetId="0">[245]q1!$C$5</definedName>
    <definedName name="brickmaster_2">[246]q1!$C$5</definedName>
    <definedName name="brickmaster_3" localSheetId="0">[245]q1!$C$5</definedName>
    <definedName name="brickmaster_3">[246]q1!$C$5</definedName>
    <definedName name="brickmaster_4" localSheetId="0">[247]q1!$C$5</definedName>
    <definedName name="brickmaster_4">[248]q1!$C$5</definedName>
    <definedName name="bricks">#REF!</definedName>
    <definedName name="bricksO">[220]Basic!#REF!</definedName>
    <definedName name="Brickwork">#REF!</definedName>
    <definedName name="brickwork_utility">#REF!</definedName>
    <definedName name="brk.edg">'[233]brick edging'!$F$20</definedName>
    <definedName name="broom">'[190]Rate Machine'!$H$23</definedName>
    <definedName name="Bsalam">#REF!</definedName>
    <definedName name="bsc">'[218]A.O.R r1Str'!#REF!</definedName>
    <definedName name="bsmith">[157]Labour!$D$10</definedName>
    <definedName name="bsprayer">#REF!</definedName>
    <definedName name="BT">#REF!</definedName>
    <definedName name="bthree">#REF!</definedName>
    <definedName name="btwo">#REF!</definedName>
    <definedName name="bua">NA()</definedName>
    <definedName name="bua_10">NA()</definedName>
    <definedName name="bua_10_5">#REF!</definedName>
    <definedName name="bua_12">NA()</definedName>
    <definedName name="bua_12_5">#REF!</definedName>
    <definedName name="bua_13">NA()</definedName>
    <definedName name="bua_13_5">#REF!</definedName>
    <definedName name="bua_14">NA()</definedName>
    <definedName name="bua_14_5">#REF!</definedName>
    <definedName name="bua_15">NA()</definedName>
    <definedName name="bua_15_5">#REF!</definedName>
    <definedName name="bua_16">NA()</definedName>
    <definedName name="bua_16_5">#REF!</definedName>
    <definedName name="bua_17">NA()</definedName>
    <definedName name="bua_17_5">#REF!</definedName>
    <definedName name="bua_18">NA()</definedName>
    <definedName name="bua_18_5">#REF!</definedName>
    <definedName name="bua_19">NA()</definedName>
    <definedName name="bua_19_5">#REF!</definedName>
    <definedName name="bua_20">NA()</definedName>
    <definedName name="bua_20_5">#REF!</definedName>
    <definedName name="bua_21">NA()</definedName>
    <definedName name="bua_21_5">#REF!</definedName>
    <definedName name="bua_22">NA()</definedName>
    <definedName name="bua_22_5">#REF!</definedName>
    <definedName name="bua_23">NA()</definedName>
    <definedName name="bua_23_5">#REF!</definedName>
    <definedName name="bua_24">NA()</definedName>
    <definedName name="bua_24_5">#REF!</definedName>
    <definedName name="bua_25">NA()</definedName>
    <definedName name="bua_25_5">#REF!</definedName>
    <definedName name="bua_26">NA()</definedName>
    <definedName name="bua_26_5">#REF!</definedName>
    <definedName name="bua_27">NA()</definedName>
    <definedName name="bua_27_5">#REF!</definedName>
    <definedName name="bua_28">NA()</definedName>
    <definedName name="bua_28_5">#REF!</definedName>
    <definedName name="bua_5">#REF!</definedName>
    <definedName name="bua_6">NA()</definedName>
    <definedName name="bua_6_5">#REF!</definedName>
    <definedName name="bua_7">NA()</definedName>
    <definedName name="bua_7_5">#REF!</definedName>
    <definedName name="bua_8">NA()</definedName>
    <definedName name="bua_8_5">#REF!</definedName>
    <definedName name="bua_9">NA()</definedName>
    <definedName name="bua_9_1">NA()</definedName>
    <definedName name="bua_9_1_1">NA()</definedName>
    <definedName name="bua_9_1_1_5">#REF!</definedName>
    <definedName name="bua_9_1_5">#REF!</definedName>
    <definedName name="bua_9_5">#REF!</definedName>
    <definedName name="BuiltIn_Print_Titles___0">#N/A</definedName>
    <definedName name="buoy">[243]Intro!#REF!</definedName>
    <definedName name="Bust">#N/A</definedName>
    <definedName name="BusType" localSheetId="0">[122]AOR!#REF!</definedName>
    <definedName name="BusType">NA()</definedName>
    <definedName name="BusType_1">NA()</definedName>
    <definedName name="BusType_1_3">NA()</definedName>
    <definedName name="BusType_1_3_5">#REF!</definedName>
    <definedName name="BusType_1_5">#REF!</definedName>
    <definedName name="BusType_10">NA()</definedName>
    <definedName name="BusType_10_5">#REF!</definedName>
    <definedName name="BusType_11">NA()</definedName>
    <definedName name="BusType_11_1">NA()</definedName>
    <definedName name="BusType_11_1_5">#REF!</definedName>
    <definedName name="BusType_11_5">#REF!</definedName>
    <definedName name="BusType_14">NA()</definedName>
    <definedName name="BusType_14_5">#REF!</definedName>
    <definedName name="BusType_15">NA()</definedName>
    <definedName name="BusType_15_5">#REF!</definedName>
    <definedName name="BusType_16">NA()</definedName>
    <definedName name="BusType_16_5">#REF!</definedName>
    <definedName name="BusType_17">NA()</definedName>
    <definedName name="BusType_17_1">NA()</definedName>
    <definedName name="BusType_17_1_5">#REF!</definedName>
    <definedName name="BusType_17_5">#REF!</definedName>
    <definedName name="BusType_18">NA()</definedName>
    <definedName name="BusType_18_1">NA()</definedName>
    <definedName name="BusType_18_1_5">#REF!</definedName>
    <definedName name="BusType_18_5">#REF!</definedName>
    <definedName name="BusType_19">NA()</definedName>
    <definedName name="BusType_19_5">#REF!</definedName>
    <definedName name="BusType_2">NA()</definedName>
    <definedName name="BusType_2_5">#REF!</definedName>
    <definedName name="BusType_20">NA()</definedName>
    <definedName name="BusType_20_5">#REF!</definedName>
    <definedName name="BusType_21">NA()</definedName>
    <definedName name="BusType_21_1">NA()</definedName>
    <definedName name="BusType_21_1_5">#REF!</definedName>
    <definedName name="BusType_21_5">#REF!</definedName>
    <definedName name="BusType_26">NA()</definedName>
    <definedName name="BusType_26_5">#REF!</definedName>
    <definedName name="BusType_27">NA()</definedName>
    <definedName name="BusType_27_5">#REF!</definedName>
    <definedName name="BusType_28">NA()</definedName>
    <definedName name="BusType_28_5">#REF!</definedName>
    <definedName name="BusType_29">NA()</definedName>
    <definedName name="BusType_29_5">#REF!</definedName>
    <definedName name="BusType_3">NA()</definedName>
    <definedName name="BusType_3_5">#REF!</definedName>
    <definedName name="BusType_4">NA()</definedName>
    <definedName name="BusType_4_1">NA()</definedName>
    <definedName name="BusType_4_1_1">NA()</definedName>
    <definedName name="BusType_4_1_1_1">NA()</definedName>
    <definedName name="BusType_4_1_1_1_1">NA()</definedName>
    <definedName name="BusType_4_1_1_1_1_1">NA()</definedName>
    <definedName name="BusType_4_1_1_1_1_1_5">#REF!</definedName>
    <definedName name="BusType_4_1_1_1_1_5">#REF!</definedName>
    <definedName name="BusType_4_1_1_1_5">#REF!</definedName>
    <definedName name="BusType_4_1_1_5">#REF!</definedName>
    <definedName name="BusType_4_1_5">#REF!</definedName>
    <definedName name="BusType_4_18">NA()</definedName>
    <definedName name="BusType_4_18_1">NA()</definedName>
    <definedName name="BusType_4_18_1_5">#REF!</definedName>
    <definedName name="BusType_4_18_5">#REF!</definedName>
    <definedName name="BusType_4_21">NA()</definedName>
    <definedName name="BusType_4_21_5">#REF!</definedName>
    <definedName name="BusType_4_5">#REF!</definedName>
    <definedName name="BusType_5">#REF!</definedName>
    <definedName name="BusType_5_1">NA()</definedName>
    <definedName name="BusType_5_5">#REF!</definedName>
    <definedName name="BusType_6">NA()</definedName>
    <definedName name="BusType_6_1">NA()</definedName>
    <definedName name="BusType_6_1_5">#REF!</definedName>
    <definedName name="BusType_6_18">NA()</definedName>
    <definedName name="BusType_6_18_1">NA()</definedName>
    <definedName name="BusType_6_18_1_5">#REF!</definedName>
    <definedName name="BusType_6_18_5">#REF!</definedName>
    <definedName name="BusType_6_21">NA()</definedName>
    <definedName name="BusType_6_21_5">#REF!</definedName>
    <definedName name="BusType_6_5">#REF!</definedName>
    <definedName name="BusType_7">NA()</definedName>
    <definedName name="BusType_7_5">#REF!</definedName>
    <definedName name="BusType_Text" localSheetId="0">[122]AOR!#REF!</definedName>
    <definedName name="BusType_Text">NA()</definedName>
    <definedName name="BusType_Text_1">NA()</definedName>
    <definedName name="BusType_Text_1_3">NA()</definedName>
    <definedName name="BusType_Text_1_3_5">#REF!</definedName>
    <definedName name="BusType_Text_1_5">#REF!</definedName>
    <definedName name="BusType_Text_10">NA()</definedName>
    <definedName name="BusType_Text_10_5">#REF!</definedName>
    <definedName name="BusType_Text_11">NA()</definedName>
    <definedName name="BusType_Text_11_1">NA()</definedName>
    <definedName name="BusType_Text_11_1_5">#REF!</definedName>
    <definedName name="BusType_Text_11_5">#REF!</definedName>
    <definedName name="BusType_Text_14">NA()</definedName>
    <definedName name="BusType_Text_14_5">#REF!</definedName>
    <definedName name="BusType_Text_15">NA()</definedName>
    <definedName name="BusType_Text_15_5">#REF!</definedName>
    <definedName name="BusType_Text_16">NA()</definedName>
    <definedName name="BusType_Text_16_5">#REF!</definedName>
    <definedName name="BusType_Text_17">NA()</definedName>
    <definedName name="BusType_Text_17_1">NA()</definedName>
    <definedName name="BusType_Text_17_1_5">#REF!</definedName>
    <definedName name="BusType_Text_17_5">#REF!</definedName>
    <definedName name="BusType_Text_18">NA()</definedName>
    <definedName name="BusType_Text_18_1">NA()</definedName>
    <definedName name="BusType_Text_18_1_5">#REF!</definedName>
    <definedName name="BusType_Text_18_5">#REF!</definedName>
    <definedName name="BusType_Text_19">NA()</definedName>
    <definedName name="BusType_Text_19_5">#REF!</definedName>
    <definedName name="BusType_Text_2">NA()</definedName>
    <definedName name="BusType_Text_2_5">#REF!</definedName>
    <definedName name="BusType_Text_20">NA()</definedName>
    <definedName name="BusType_Text_20_5">#REF!</definedName>
    <definedName name="BusType_Text_21">NA()</definedName>
    <definedName name="BusType_Text_21_1">NA()</definedName>
    <definedName name="BusType_Text_21_1_5">#REF!</definedName>
    <definedName name="BusType_Text_21_5">#REF!</definedName>
    <definedName name="BusType_Text_26">NA()</definedName>
    <definedName name="BusType_Text_26_5">#REF!</definedName>
    <definedName name="BusType_Text_27">NA()</definedName>
    <definedName name="BusType_Text_27_5">#REF!</definedName>
    <definedName name="BusType_Text_28">NA()</definedName>
    <definedName name="BusType_Text_28_5">#REF!</definedName>
    <definedName name="BusType_Text_29">NA()</definedName>
    <definedName name="BusType_Text_29_5">#REF!</definedName>
    <definedName name="BusType_Text_3">NA()</definedName>
    <definedName name="BusType_Text_3_5">#REF!</definedName>
    <definedName name="BusType_Text_4">NA()</definedName>
    <definedName name="BusType_Text_4_1">NA()</definedName>
    <definedName name="BusType_Text_4_1_1">NA()</definedName>
    <definedName name="BusType_Text_4_1_1_1">NA()</definedName>
    <definedName name="BusType_Text_4_1_1_1_1">NA()</definedName>
    <definedName name="BusType_Text_4_1_1_1_1_1">NA()</definedName>
    <definedName name="BusType_Text_4_1_1_1_1_1_5">#REF!</definedName>
    <definedName name="BusType_Text_4_1_1_1_1_5">#REF!</definedName>
    <definedName name="BusType_Text_4_1_1_1_5">#REF!</definedName>
    <definedName name="BusType_Text_4_1_1_5">#REF!</definedName>
    <definedName name="BusType_Text_4_1_5">#REF!</definedName>
    <definedName name="BusType_Text_4_18">NA()</definedName>
    <definedName name="BusType_Text_4_18_1">NA()</definedName>
    <definedName name="BusType_Text_4_18_1_5">#REF!</definedName>
    <definedName name="BusType_Text_4_18_5">#REF!</definedName>
    <definedName name="BusType_Text_4_21">NA()</definedName>
    <definedName name="BusType_Text_4_21_5">#REF!</definedName>
    <definedName name="BusType_Text_4_5">#REF!</definedName>
    <definedName name="BusType_Text_5">#REF!</definedName>
    <definedName name="BusType_Text_5_1">NA()</definedName>
    <definedName name="BusType_Text_5_5">#REF!</definedName>
    <definedName name="BusType_Text_6">NA()</definedName>
    <definedName name="BusType_Text_6_1">NA()</definedName>
    <definedName name="BusType_Text_6_1_5">#REF!</definedName>
    <definedName name="BusType_Text_6_18">NA()</definedName>
    <definedName name="BusType_Text_6_18_1">NA()</definedName>
    <definedName name="BusType_Text_6_18_1_5">#REF!</definedName>
    <definedName name="BusType_Text_6_18_5">#REF!</definedName>
    <definedName name="BusType_Text_6_21">NA()</definedName>
    <definedName name="BusType_Text_6_21_5">#REF!</definedName>
    <definedName name="BusType_Text_6_5">#REF!</definedName>
    <definedName name="BusType_Text_7">NA()</definedName>
    <definedName name="BusType_Text_7_5">#REF!</definedName>
    <definedName name="Button_3">"vlvlist_vlvlist_List"</definedName>
    <definedName name="Button_5">"AS_PER_TALLY_31_09_04_ONYX_List"</definedName>
    <definedName name="Button_7">"AS_PER_TALLY_31_09_04_ONYX_List1"</definedName>
    <definedName name="Button_8">"AS_PER_TALLY_31_09_04_ONYX_List1"</definedName>
    <definedName name="bv">'[249]foundation(V)'!#REF!</definedName>
    <definedName name="bwire">'[118]Basic Rate'!$E$102</definedName>
    <definedName name="bxevxed">NA()</definedName>
    <definedName name="bxevxed_5">#REF!</definedName>
    <definedName name="bxn">NA()</definedName>
    <definedName name="bxn_5">#REF!</definedName>
    <definedName name="bxnvxnd">NA()</definedName>
    <definedName name="bxnvxnd_18">NA()</definedName>
    <definedName name="bxnvxnd_18_1">NA()</definedName>
    <definedName name="bxnvxnd_18_1_5">#REF!</definedName>
    <definedName name="bxnvxnd_18_5">#REF!</definedName>
    <definedName name="bxnvxnd_21">NA()</definedName>
    <definedName name="bxnvxnd_21_5">#REF!</definedName>
    <definedName name="bxnvxnd_5">#REF!</definedName>
    <definedName name="C.C.">[250]A.O.R.!#REF!</definedName>
    <definedName name="C.C.Road">'[221]Gen Info'!$B$34:$B$57</definedName>
    <definedName name="cab">NA()</definedName>
    <definedName name="cab_10">NA()</definedName>
    <definedName name="cab_10_5">#REF!</definedName>
    <definedName name="cab_12">NA()</definedName>
    <definedName name="cab_12_5">#REF!</definedName>
    <definedName name="cab_13">NA()</definedName>
    <definedName name="cab_13_5">#REF!</definedName>
    <definedName name="cab_14">NA()</definedName>
    <definedName name="cab_14_5">#REF!</definedName>
    <definedName name="cab_15">NA()</definedName>
    <definedName name="cab_15_5">#REF!</definedName>
    <definedName name="cab_16">NA()</definedName>
    <definedName name="cab_16_5">#REF!</definedName>
    <definedName name="cab_17">NA()</definedName>
    <definedName name="cab_17_5">#REF!</definedName>
    <definedName name="cab_18">NA()</definedName>
    <definedName name="cab_18_1">NA()</definedName>
    <definedName name="cab_18_1_5">#REF!</definedName>
    <definedName name="cab_18_5">#REF!</definedName>
    <definedName name="cab_19">NA()</definedName>
    <definedName name="cab_19_5">#REF!</definedName>
    <definedName name="cab_20">NA()</definedName>
    <definedName name="cab_20_5">#REF!</definedName>
    <definedName name="cab_21">NA()</definedName>
    <definedName name="cab_21_1">NA()</definedName>
    <definedName name="cab_21_1_5">#REF!</definedName>
    <definedName name="cab_21_5">#REF!</definedName>
    <definedName name="cab_22">NA()</definedName>
    <definedName name="cab_22_5">#REF!</definedName>
    <definedName name="cab_23">NA()</definedName>
    <definedName name="cab_23_5">#REF!</definedName>
    <definedName name="cab_24">NA()</definedName>
    <definedName name="cab_24_5">#REF!</definedName>
    <definedName name="cab_25">NA()</definedName>
    <definedName name="cab_25_5">#REF!</definedName>
    <definedName name="cab_26">NA()</definedName>
    <definedName name="cab_26_5">#REF!</definedName>
    <definedName name="cab_27">NA()</definedName>
    <definedName name="cab_27_5">#REF!</definedName>
    <definedName name="cab_28">NA()</definedName>
    <definedName name="cab_28_5">#REF!</definedName>
    <definedName name="cab_5">#REF!</definedName>
    <definedName name="cab_6">NA()</definedName>
    <definedName name="cab_6_5">#REF!</definedName>
    <definedName name="cab_7">NA()</definedName>
    <definedName name="cab_7_5">#REF!</definedName>
    <definedName name="cab_8">NA()</definedName>
    <definedName name="cab_8_5">#REF!</definedName>
    <definedName name="cab_9">NA()</definedName>
    <definedName name="cab_9_5">#REF!</definedName>
    <definedName name="cab21.5tp" localSheetId="0">[122]AOR!#REF!</definedName>
    <definedName name="cab21.5tp">NA()</definedName>
    <definedName name="cab21.5tp_1">NA()</definedName>
    <definedName name="cab21.5tp_1_3">NA()</definedName>
    <definedName name="cab21.5tp_1_3_5">#REF!</definedName>
    <definedName name="cab21.5tp_1_5">#REF!</definedName>
    <definedName name="cab21.5tp_10">NA()</definedName>
    <definedName name="cab21.5tp_10_1">NA()</definedName>
    <definedName name="cab21.5tp_10_1_3">NA()</definedName>
    <definedName name="cab21.5tp_10_1_3_5">#REF!</definedName>
    <definedName name="cab21.5tp_10_1_5">#REF!</definedName>
    <definedName name="cab21.5tp_10_17">NA()</definedName>
    <definedName name="cab21.5tp_10_17_3">NA()</definedName>
    <definedName name="cab21.5tp_10_17_3_5">#REF!</definedName>
    <definedName name="cab21.5tp_10_17_5">#REF!</definedName>
    <definedName name="cab21.5tp_10_5">#REF!</definedName>
    <definedName name="cab21.5tp_11">NA()</definedName>
    <definedName name="cab21.5tp_11_1">NA()</definedName>
    <definedName name="cab21.5tp_11_1_5">#REF!</definedName>
    <definedName name="cab21.5tp_11_5">#REF!</definedName>
    <definedName name="cab21.5tp_12">NA()</definedName>
    <definedName name="cab21.5tp_12_3">NA()</definedName>
    <definedName name="cab21.5tp_12_3_5">#REF!</definedName>
    <definedName name="cab21.5tp_12_5">#REF!</definedName>
    <definedName name="cab21.5tp_13">NA()</definedName>
    <definedName name="cab21.5tp_13_3">NA()</definedName>
    <definedName name="cab21.5tp_13_3_5">#REF!</definedName>
    <definedName name="cab21.5tp_13_5">#REF!</definedName>
    <definedName name="cab21.5tp_14">NA()</definedName>
    <definedName name="cab21.5tp_14_5">#REF!</definedName>
    <definedName name="cab21.5tp_15">NA()</definedName>
    <definedName name="cab21.5tp_15_1">NA()</definedName>
    <definedName name="cab21.5tp_15_1_3">NA()</definedName>
    <definedName name="cab21.5tp_15_1_3_5">#REF!</definedName>
    <definedName name="cab21.5tp_15_1_5">#REF!</definedName>
    <definedName name="cab21.5tp_15_3">NA()</definedName>
    <definedName name="cab21.5tp_15_3_5">#REF!</definedName>
    <definedName name="cab21.5tp_15_5">#REF!</definedName>
    <definedName name="cab21.5tp_16">NA()</definedName>
    <definedName name="cab21.5tp_16_1">NA()</definedName>
    <definedName name="cab21.5tp_16_1_3">NA()</definedName>
    <definedName name="cab21.5tp_16_1_3_5">#REF!</definedName>
    <definedName name="cab21.5tp_16_1_5">#REF!</definedName>
    <definedName name="cab21.5tp_16_3">NA()</definedName>
    <definedName name="cab21.5tp_16_3_5">#REF!</definedName>
    <definedName name="cab21.5tp_16_5">#REF!</definedName>
    <definedName name="cab21.5tp_17">NA()</definedName>
    <definedName name="cab21.5tp_17_1">NA()</definedName>
    <definedName name="cab21.5tp_17_1_5">#REF!</definedName>
    <definedName name="cab21.5tp_17_3">NA()</definedName>
    <definedName name="cab21.5tp_17_3_5">#REF!</definedName>
    <definedName name="cab21.5tp_17_5">#REF!</definedName>
    <definedName name="cab21.5tp_18">NA()</definedName>
    <definedName name="cab21.5tp_18_1">NA()</definedName>
    <definedName name="cab21.5tp_18_1_5">#REF!</definedName>
    <definedName name="cab21.5tp_18_5">#REF!</definedName>
    <definedName name="cab21.5tp_19">NA()</definedName>
    <definedName name="cab21.5tp_19_1">NA()</definedName>
    <definedName name="cab21.5tp_19_1_5">#REF!</definedName>
    <definedName name="cab21.5tp_19_5">#REF!</definedName>
    <definedName name="cab21.5tp_2">NA()</definedName>
    <definedName name="cab21.5tp_2_5">#REF!</definedName>
    <definedName name="cab21.5tp_20">NA()</definedName>
    <definedName name="cab21.5tp_20_1">NA()</definedName>
    <definedName name="cab21.5tp_20_1_3">NA()</definedName>
    <definedName name="cab21.5tp_20_1_3_5">#REF!</definedName>
    <definedName name="cab21.5tp_20_1_5">#REF!</definedName>
    <definedName name="cab21.5tp_20_5">#REF!</definedName>
    <definedName name="cab21.5tp_21">NA()</definedName>
    <definedName name="cab21.5tp_21_1">NA()</definedName>
    <definedName name="cab21.5tp_21_1_1">NA()</definedName>
    <definedName name="cab21.5tp_21_1_1_3">NA()</definedName>
    <definedName name="cab21.5tp_21_1_1_3_5">#REF!</definedName>
    <definedName name="cab21.5tp_21_1_1_5">#REF!</definedName>
    <definedName name="cab21.5tp_21_1_3">NA()</definedName>
    <definedName name="cab21.5tp_21_1_3_5">#REF!</definedName>
    <definedName name="cab21.5tp_21_1_5">#REF!</definedName>
    <definedName name="cab21.5tp_21_5">#REF!</definedName>
    <definedName name="cab21.5tp_22">NA()</definedName>
    <definedName name="cab21.5tp_22_3">NA()</definedName>
    <definedName name="cab21.5tp_22_3_5">#REF!</definedName>
    <definedName name="cab21.5tp_22_5">#REF!</definedName>
    <definedName name="cab21.5tp_23">NA()</definedName>
    <definedName name="cab21.5tp_23_3">NA()</definedName>
    <definedName name="cab21.5tp_23_3_5">#REF!</definedName>
    <definedName name="cab21.5tp_23_5">#REF!</definedName>
    <definedName name="cab21.5tp_24">NA()</definedName>
    <definedName name="cab21.5tp_24_3">NA()</definedName>
    <definedName name="cab21.5tp_24_3_5">#REF!</definedName>
    <definedName name="cab21.5tp_24_5">#REF!</definedName>
    <definedName name="cab21.5tp_25">NA()</definedName>
    <definedName name="cab21.5tp_25_3">NA()</definedName>
    <definedName name="cab21.5tp_25_3_5">#REF!</definedName>
    <definedName name="cab21.5tp_25_5">#REF!</definedName>
    <definedName name="cab21.5tp_26">NA()</definedName>
    <definedName name="cab21.5tp_26_1">NA()</definedName>
    <definedName name="cab21.5tp_26_1_3">NA()</definedName>
    <definedName name="cab21.5tp_26_1_3_5">#REF!</definedName>
    <definedName name="cab21.5tp_26_1_5">#REF!</definedName>
    <definedName name="cab21.5tp_26_3">NA()</definedName>
    <definedName name="cab21.5tp_26_3_5">#REF!</definedName>
    <definedName name="cab21.5tp_26_5">#REF!</definedName>
    <definedName name="cab21.5tp_27">NA()</definedName>
    <definedName name="cab21.5tp_27_1">NA()</definedName>
    <definedName name="cab21.5tp_27_1_3">NA()</definedName>
    <definedName name="cab21.5tp_27_1_3_5">#REF!</definedName>
    <definedName name="cab21.5tp_27_1_5">#REF!</definedName>
    <definedName name="cab21.5tp_27_3">NA()</definedName>
    <definedName name="cab21.5tp_27_3_5">#REF!</definedName>
    <definedName name="cab21.5tp_27_5">#REF!</definedName>
    <definedName name="cab21.5tp_28">NA()</definedName>
    <definedName name="cab21.5tp_28_1">NA()</definedName>
    <definedName name="cab21.5tp_28_1_3">NA()</definedName>
    <definedName name="cab21.5tp_28_1_3_5">#REF!</definedName>
    <definedName name="cab21.5tp_28_1_5">#REF!</definedName>
    <definedName name="cab21.5tp_28_3">NA()</definedName>
    <definedName name="cab21.5tp_28_3_5">#REF!</definedName>
    <definedName name="cab21.5tp_28_5">#REF!</definedName>
    <definedName name="cab21.5tp_29">NA()</definedName>
    <definedName name="cab21.5tp_29_3">NA()</definedName>
    <definedName name="cab21.5tp_29_3_5">#REF!</definedName>
    <definedName name="cab21.5tp_29_5">#REF!</definedName>
    <definedName name="cab21.5tp_3">NA()</definedName>
    <definedName name="cab21.5tp_3_5">#REF!</definedName>
    <definedName name="cab21.5tp_4">NA()</definedName>
    <definedName name="cab21.5tp_4_1">NA()</definedName>
    <definedName name="cab21.5tp_4_1_1">NA()</definedName>
    <definedName name="cab21.5tp_4_1_1_1">NA()</definedName>
    <definedName name="cab21.5tp_4_1_1_1_1">NA()</definedName>
    <definedName name="cab21.5tp_4_1_1_1_1_1">NA()</definedName>
    <definedName name="cab21.5tp_4_1_1_1_1_1_5">#REF!</definedName>
    <definedName name="cab21.5tp_4_1_1_1_1_3">NA()</definedName>
    <definedName name="cab21.5tp_4_1_1_1_1_3_5">#REF!</definedName>
    <definedName name="cab21.5tp_4_1_1_1_1_5">#REF!</definedName>
    <definedName name="cab21.5tp_4_1_1_1_3">NA()</definedName>
    <definedName name="cab21.5tp_4_1_1_1_3_1">NA()</definedName>
    <definedName name="cab21.5tp_4_1_1_1_3_1_5">#REF!</definedName>
    <definedName name="cab21.5tp_4_1_1_1_3_5">#REF!</definedName>
    <definedName name="cab21.5tp_4_1_1_1_5">#REF!</definedName>
    <definedName name="cab21.5tp_4_1_1_3">NA()</definedName>
    <definedName name="cab21.5tp_4_1_1_3_5">#REF!</definedName>
    <definedName name="cab21.5tp_4_1_1_5">#REF!</definedName>
    <definedName name="cab21.5tp_4_1_17">NA()</definedName>
    <definedName name="cab21.5tp_4_1_17_3">NA()</definedName>
    <definedName name="cab21.5tp_4_1_17_3_5">#REF!</definedName>
    <definedName name="cab21.5tp_4_1_17_5">#REF!</definedName>
    <definedName name="cab21.5tp_4_1_28">NA()</definedName>
    <definedName name="cab21.5tp_4_1_28_3">NA()</definedName>
    <definedName name="cab21.5tp_4_1_28_3_5">#REF!</definedName>
    <definedName name="cab21.5tp_4_1_28_5">#REF!</definedName>
    <definedName name="cab21.5tp_4_1_5">#REF!</definedName>
    <definedName name="cab21.5tp_4_1_6">NA()</definedName>
    <definedName name="cab21.5tp_4_1_6_3">NA()</definedName>
    <definedName name="cab21.5tp_4_1_6_3_5">#REF!</definedName>
    <definedName name="cab21.5tp_4_1_6_5">#REF!</definedName>
    <definedName name="cab21.5tp_4_10">NA()</definedName>
    <definedName name="cab21.5tp_4_10_3">NA()</definedName>
    <definedName name="cab21.5tp_4_10_3_5">#REF!</definedName>
    <definedName name="cab21.5tp_4_10_5">#REF!</definedName>
    <definedName name="cab21.5tp_4_12">NA()</definedName>
    <definedName name="cab21.5tp_4_12_3">NA()</definedName>
    <definedName name="cab21.5tp_4_12_3_5">#REF!</definedName>
    <definedName name="cab21.5tp_4_12_5">#REF!</definedName>
    <definedName name="cab21.5tp_4_13">NA()</definedName>
    <definedName name="cab21.5tp_4_13_3">NA()</definedName>
    <definedName name="cab21.5tp_4_13_3_5">#REF!</definedName>
    <definedName name="cab21.5tp_4_13_5">#REF!</definedName>
    <definedName name="cab21.5tp_4_14">NA()</definedName>
    <definedName name="cab21.5tp_4_14_3">NA()</definedName>
    <definedName name="cab21.5tp_4_14_3_5">#REF!</definedName>
    <definedName name="cab21.5tp_4_14_5">#REF!</definedName>
    <definedName name="cab21.5tp_4_15">NA()</definedName>
    <definedName name="cab21.5tp_4_15_3">NA()</definedName>
    <definedName name="cab21.5tp_4_15_3_5">#REF!</definedName>
    <definedName name="cab21.5tp_4_15_5">#REF!</definedName>
    <definedName name="cab21.5tp_4_16">NA()</definedName>
    <definedName name="cab21.5tp_4_16_3">NA()</definedName>
    <definedName name="cab21.5tp_4_16_3_5">#REF!</definedName>
    <definedName name="cab21.5tp_4_16_5">#REF!</definedName>
    <definedName name="cab21.5tp_4_17">NA()</definedName>
    <definedName name="cab21.5tp_4_17_3">NA()</definedName>
    <definedName name="cab21.5tp_4_17_3_5">#REF!</definedName>
    <definedName name="cab21.5tp_4_17_5">#REF!</definedName>
    <definedName name="cab21.5tp_4_18">NA()</definedName>
    <definedName name="cab21.5tp_4_18_1">NA()</definedName>
    <definedName name="cab21.5tp_4_18_1_5">#REF!</definedName>
    <definedName name="cab21.5tp_4_18_5">#REF!</definedName>
    <definedName name="cab21.5tp_4_19">NA()</definedName>
    <definedName name="cab21.5tp_4_19_5">#REF!</definedName>
    <definedName name="cab21.5tp_4_20">NA()</definedName>
    <definedName name="cab21.5tp_4_20_3">NA()</definedName>
    <definedName name="cab21.5tp_4_20_3_5">#REF!</definedName>
    <definedName name="cab21.5tp_4_20_5">#REF!</definedName>
    <definedName name="cab21.5tp_4_21">NA()</definedName>
    <definedName name="cab21.5tp_4_21_1">NA()</definedName>
    <definedName name="cab21.5tp_4_21_1_3">NA()</definedName>
    <definedName name="cab21.5tp_4_21_1_3_5">#REF!</definedName>
    <definedName name="cab21.5tp_4_21_1_5">#REF!</definedName>
    <definedName name="cab21.5tp_4_21_5">#REF!</definedName>
    <definedName name="cab21.5tp_4_22">NA()</definedName>
    <definedName name="cab21.5tp_4_22_3">NA()</definedName>
    <definedName name="cab21.5tp_4_22_3_5">#REF!</definedName>
    <definedName name="cab21.5tp_4_22_5">#REF!</definedName>
    <definedName name="cab21.5tp_4_23">NA()</definedName>
    <definedName name="cab21.5tp_4_23_3">NA()</definedName>
    <definedName name="cab21.5tp_4_23_3_5">#REF!</definedName>
    <definedName name="cab21.5tp_4_23_5">#REF!</definedName>
    <definedName name="cab21.5tp_4_24">NA()</definedName>
    <definedName name="cab21.5tp_4_24_3">NA()</definedName>
    <definedName name="cab21.5tp_4_24_3_5">#REF!</definedName>
    <definedName name="cab21.5tp_4_24_5">#REF!</definedName>
    <definedName name="cab21.5tp_4_25">NA()</definedName>
    <definedName name="cab21.5tp_4_25_3">NA()</definedName>
    <definedName name="cab21.5tp_4_25_3_5">#REF!</definedName>
    <definedName name="cab21.5tp_4_25_5">#REF!</definedName>
    <definedName name="cab21.5tp_4_26">NA()</definedName>
    <definedName name="cab21.5tp_4_26_3">NA()</definedName>
    <definedName name="cab21.5tp_4_26_3_5">#REF!</definedName>
    <definedName name="cab21.5tp_4_26_5">#REF!</definedName>
    <definedName name="cab21.5tp_4_27">NA()</definedName>
    <definedName name="cab21.5tp_4_27_3">NA()</definedName>
    <definedName name="cab21.5tp_4_27_3_5">#REF!</definedName>
    <definedName name="cab21.5tp_4_27_5">#REF!</definedName>
    <definedName name="cab21.5tp_4_28">NA()</definedName>
    <definedName name="cab21.5tp_4_28_3">NA()</definedName>
    <definedName name="cab21.5tp_4_28_3_5">#REF!</definedName>
    <definedName name="cab21.5tp_4_28_5">#REF!</definedName>
    <definedName name="cab21.5tp_4_5">#REF!</definedName>
    <definedName name="cab21.5tp_4_6">NA()</definedName>
    <definedName name="cab21.5tp_4_6_3">NA()</definedName>
    <definedName name="cab21.5tp_4_6_3_5">#REF!</definedName>
    <definedName name="cab21.5tp_4_6_5">#REF!</definedName>
    <definedName name="cab21.5tp_4_7">NA()</definedName>
    <definedName name="cab21.5tp_4_7_3">NA()</definedName>
    <definedName name="cab21.5tp_4_7_3_5">#REF!</definedName>
    <definedName name="cab21.5tp_4_7_5">#REF!</definedName>
    <definedName name="cab21.5tp_4_8">NA()</definedName>
    <definedName name="cab21.5tp_4_8_3">NA()</definedName>
    <definedName name="cab21.5tp_4_8_3_5">#REF!</definedName>
    <definedName name="cab21.5tp_4_8_5">#REF!</definedName>
    <definedName name="cab21.5tp_4_9">NA()</definedName>
    <definedName name="cab21.5tp_4_9_3">NA()</definedName>
    <definedName name="cab21.5tp_4_9_3_5">#REF!</definedName>
    <definedName name="cab21.5tp_4_9_5">#REF!</definedName>
    <definedName name="cab21.5tp_5">#REF!</definedName>
    <definedName name="cab21.5tp_5_1">NA()</definedName>
    <definedName name="cab21.5tp_5_17">NA()</definedName>
    <definedName name="cab21.5tp_5_17_3">NA()</definedName>
    <definedName name="cab21.5tp_5_17_3_5">#REF!</definedName>
    <definedName name="cab21.5tp_5_17_5">#REF!</definedName>
    <definedName name="cab21.5tp_5_28">NA()</definedName>
    <definedName name="cab21.5tp_5_28_3">NA()</definedName>
    <definedName name="cab21.5tp_5_28_3_5">#REF!</definedName>
    <definedName name="cab21.5tp_5_28_5">#REF!</definedName>
    <definedName name="cab21.5tp_5_3">NA()</definedName>
    <definedName name="cab21.5tp_5_3_5">#REF!</definedName>
    <definedName name="cab21.5tp_5_5">#REF!</definedName>
    <definedName name="cab21.5tp_5_6">NA()</definedName>
    <definedName name="cab21.5tp_5_6_3">NA()</definedName>
    <definedName name="cab21.5tp_5_6_3_5">#REF!</definedName>
    <definedName name="cab21.5tp_5_6_5">#REF!</definedName>
    <definedName name="cab21.5tp_6">NA()</definedName>
    <definedName name="cab21.5tp_6_1">NA()</definedName>
    <definedName name="cab21.5tp_6_1_5">#REF!</definedName>
    <definedName name="cab21.5tp_6_10">NA()</definedName>
    <definedName name="cab21.5tp_6_10_3">NA()</definedName>
    <definedName name="cab21.5tp_6_10_3_5">#REF!</definedName>
    <definedName name="cab21.5tp_6_10_5">#REF!</definedName>
    <definedName name="cab21.5tp_6_12">NA()</definedName>
    <definedName name="cab21.5tp_6_12_3">NA()</definedName>
    <definedName name="cab21.5tp_6_12_3_5">#REF!</definedName>
    <definedName name="cab21.5tp_6_12_5">#REF!</definedName>
    <definedName name="cab21.5tp_6_13">NA()</definedName>
    <definedName name="cab21.5tp_6_13_3">NA()</definedName>
    <definedName name="cab21.5tp_6_13_3_5">#REF!</definedName>
    <definedName name="cab21.5tp_6_13_5">#REF!</definedName>
    <definedName name="cab21.5tp_6_14">NA()</definedName>
    <definedName name="cab21.5tp_6_14_3">NA()</definedName>
    <definedName name="cab21.5tp_6_14_3_5">#REF!</definedName>
    <definedName name="cab21.5tp_6_14_5">#REF!</definedName>
    <definedName name="cab21.5tp_6_15">NA()</definedName>
    <definedName name="cab21.5tp_6_15_3">NA()</definedName>
    <definedName name="cab21.5tp_6_15_3_5">#REF!</definedName>
    <definedName name="cab21.5tp_6_15_5">#REF!</definedName>
    <definedName name="cab21.5tp_6_16">NA()</definedName>
    <definedName name="cab21.5tp_6_16_3">NA()</definedName>
    <definedName name="cab21.5tp_6_16_3_5">#REF!</definedName>
    <definedName name="cab21.5tp_6_16_5">#REF!</definedName>
    <definedName name="cab21.5tp_6_17">NA()</definedName>
    <definedName name="cab21.5tp_6_17_3">NA()</definedName>
    <definedName name="cab21.5tp_6_17_3_5">#REF!</definedName>
    <definedName name="cab21.5tp_6_17_5">#REF!</definedName>
    <definedName name="cab21.5tp_6_18">NA()</definedName>
    <definedName name="cab21.5tp_6_18_1">NA()</definedName>
    <definedName name="cab21.5tp_6_18_1_5">#REF!</definedName>
    <definedName name="cab21.5tp_6_18_5">#REF!</definedName>
    <definedName name="cab21.5tp_6_19">NA()</definedName>
    <definedName name="cab21.5tp_6_19_5">#REF!</definedName>
    <definedName name="cab21.5tp_6_20">NA()</definedName>
    <definedName name="cab21.5tp_6_20_3">NA()</definedName>
    <definedName name="cab21.5tp_6_20_3_5">#REF!</definedName>
    <definedName name="cab21.5tp_6_20_5">#REF!</definedName>
    <definedName name="cab21.5tp_6_21">NA()</definedName>
    <definedName name="cab21.5tp_6_21_1">NA()</definedName>
    <definedName name="cab21.5tp_6_21_1_3">NA()</definedName>
    <definedName name="cab21.5tp_6_21_1_3_5">#REF!</definedName>
    <definedName name="cab21.5tp_6_21_1_5">#REF!</definedName>
    <definedName name="cab21.5tp_6_21_5">#REF!</definedName>
    <definedName name="cab21.5tp_6_22">NA()</definedName>
    <definedName name="cab21.5tp_6_22_3">NA()</definedName>
    <definedName name="cab21.5tp_6_22_3_5">#REF!</definedName>
    <definedName name="cab21.5tp_6_22_5">#REF!</definedName>
    <definedName name="cab21.5tp_6_23">NA()</definedName>
    <definedName name="cab21.5tp_6_23_3">NA()</definedName>
    <definedName name="cab21.5tp_6_23_3_5">#REF!</definedName>
    <definedName name="cab21.5tp_6_23_5">#REF!</definedName>
    <definedName name="cab21.5tp_6_24">NA()</definedName>
    <definedName name="cab21.5tp_6_24_3">NA()</definedName>
    <definedName name="cab21.5tp_6_24_3_5">#REF!</definedName>
    <definedName name="cab21.5tp_6_24_5">#REF!</definedName>
    <definedName name="cab21.5tp_6_25">NA()</definedName>
    <definedName name="cab21.5tp_6_25_3">NA()</definedName>
    <definedName name="cab21.5tp_6_25_3_5">#REF!</definedName>
    <definedName name="cab21.5tp_6_25_5">#REF!</definedName>
    <definedName name="cab21.5tp_6_26">NA()</definedName>
    <definedName name="cab21.5tp_6_26_3">NA()</definedName>
    <definedName name="cab21.5tp_6_26_3_5">#REF!</definedName>
    <definedName name="cab21.5tp_6_26_5">#REF!</definedName>
    <definedName name="cab21.5tp_6_27">NA()</definedName>
    <definedName name="cab21.5tp_6_27_3">NA()</definedName>
    <definedName name="cab21.5tp_6_27_3_5">#REF!</definedName>
    <definedName name="cab21.5tp_6_27_5">#REF!</definedName>
    <definedName name="cab21.5tp_6_28">NA()</definedName>
    <definedName name="cab21.5tp_6_28_3">NA()</definedName>
    <definedName name="cab21.5tp_6_28_3_5">#REF!</definedName>
    <definedName name="cab21.5tp_6_28_5">#REF!</definedName>
    <definedName name="cab21.5tp_6_5">#REF!</definedName>
    <definedName name="cab21.5tp_6_6">NA()</definedName>
    <definedName name="cab21.5tp_6_6_3">NA()</definedName>
    <definedName name="cab21.5tp_6_6_3_5">#REF!</definedName>
    <definedName name="cab21.5tp_6_6_5">#REF!</definedName>
    <definedName name="cab21.5tp_6_7">NA()</definedName>
    <definedName name="cab21.5tp_6_7_3">NA()</definedName>
    <definedName name="cab21.5tp_6_7_3_5">#REF!</definedName>
    <definedName name="cab21.5tp_6_7_5">#REF!</definedName>
    <definedName name="cab21.5tp_6_8">NA()</definedName>
    <definedName name="cab21.5tp_6_8_3">NA()</definedName>
    <definedName name="cab21.5tp_6_8_3_5">#REF!</definedName>
    <definedName name="cab21.5tp_6_8_5">#REF!</definedName>
    <definedName name="cab21.5tp_6_9">NA()</definedName>
    <definedName name="cab21.5tp_6_9_1">NA()</definedName>
    <definedName name="cab21.5tp_6_9_1_1">NA()</definedName>
    <definedName name="cab21.5tp_6_9_1_1_3">NA()</definedName>
    <definedName name="cab21.5tp_6_9_1_1_3_5">#REF!</definedName>
    <definedName name="cab21.5tp_6_9_1_1_5">#REF!</definedName>
    <definedName name="cab21.5tp_6_9_1_3">NA()</definedName>
    <definedName name="cab21.5tp_6_9_1_3_5">#REF!</definedName>
    <definedName name="cab21.5tp_6_9_1_5">#REF!</definedName>
    <definedName name="cab21.5tp_6_9_5">#REF!</definedName>
    <definedName name="cab21.5tp_7">NA()</definedName>
    <definedName name="cab21.5tp_7_5">#REF!</definedName>
    <definedName name="cab21.5tp_8">NA()</definedName>
    <definedName name="cab21.5tp_8_3">NA()</definedName>
    <definedName name="cab21.5tp_8_3_5">#REF!</definedName>
    <definedName name="cab21.5tp_8_5">#REF!</definedName>
    <definedName name="cab21.5tp_9">NA()</definedName>
    <definedName name="cab21.5tp_9_3">NA()</definedName>
    <definedName name="cab21.5tp_9_3_5">#REF!</definedName>
    <definedName name="cab21.5tp_9_5">#REF!</definedName>
    <definedName name="cab21s" localSheetId="0">[122]AOR!#REF!</definedName>
    <definedName name="cab21s">NA()</definedName>
    <definedName name="cab21s_1">NA()</definedName>
    <definedName name="cab21s_1_3">NA()</definedName>
    <definedName name="cab21s_1_3_5">#REF!</definedName>
    <definedName name="cab21s_1_5">#REF!</definedName>
    <definedName name="cab21s_10">NA()</definedName>
    <definedName name="cab21s_10_1">NA()</definedName>
    <definedName name="cab21s_10_1_3">NA()</definedName>
    <definedName name="cab21s_10_1_3_5">#REF!</definedName>
    <definedName name="cab21s_10_1_5">#REF!</definedName>
    <definedName name="cab21s_10_17">NA()</definedName>
    <definedName name="cab21s_10_17_3">NA()</definedName>
    <definedName name="cab21s_10_17_3_5">#REF!</definedName>
    <definedName name="cab21s_10_17_5">#REF!</definedName>
    <definedName name="cab21s_10_5">#REF!</definedName>
    <definedName name="cab21s_11">NA()</definedName>
    <definedName name="cab21s_11_1">NA()</definedName>
    <definedName name="cab21s_11_1_5">#REF!</definedName>
    <definedName name="cab21s_11_5">#REF!</definedName>
    <definedName name="cab21s_12">NA()</definedName>
    <definedName name="cab21s_12_3">NA()</definedName>
    <definedName name="cab21s_12_3_5">#REF!</definedName>
    <definedName name="cab21s_12_5">#REF!</definedName>
    <definedName name="cab21s_13">NA()</definedName>
    <definedName name="cab21s_13_3">NA()</definedName>
    <definedName name="cab21s_13_3_5">#REF!</definedName>
    <definedName name="cab21s_13_5">#REF!</definedName>
    <definedName name="cab21s_14">NA()</definedName>
    <definedName name="cab21s_14_5">#REF!</definedName>
    <definedName name="cab21s_15">NA()</definedName>
    <definedName name="cab21s_15_1">NA()</definedName>
    <definedName name="cab21s_15_1_3">NA()</definedName>
    <definedName name="cab21s_15_1_3_5">#REF!</definedName>
    <definedName name="cab21s_15_1_5">#REF!</definedName>
    <definedName name="cab21s_15_3">NA()</definedName>
    <definedName name="cab21s_15_3_5">#REF!</definedName>
    <definedName name="cab21s_15_5">#REF!</definedName>
    <definedName name="cab21s_16">NA()</definedName>
    <definedName name="cab21s_16_1">NA()</definedName>
    <definedName name="cab21s_16_1_3">NA()</definedName>
    <definedName name="cab21s_16_1_3_5">#REF!</definedName>
    <definedName name="cab21s_16_1_5">#REF!</definedName>
    <definedName name="cab21s_16_3">NA()</definedName>
    <definedName name="cab21s_16_3_5">#REF!</definedName>
    <definedName name="cab21s_16_5">#REF!</definedName>
    <definedName name="cab21s_17">NA()</definedName>
    <definedName name="cab21s_17_1">NA()</definedName>
    <definedName name="cab21s_17_1_5">#REF!</definedName>
    <definedName name="cab21s_17_3">NA()</definedName>
    <definedName name="cab21s_17_3_5">#REF!</definedName>
    <definedName name="cab21s_17_5">#REF!</definedName>
    <definedName name="cab21s_18">NA()</definedName>
    <definedName name="cab21s_18_1">NA()</definedName>
    <definedName name="cab21s_18_1_5">#REF!</definedName>
    <definedName name="cab21s_18_5">#REF!</definedName>
    <definedName name="cab21s_19">NA()</definedName>
    <definedName name="cab21s_19_1">NA()</definedName>
    <definedName name="cab21s_19_1_5">#REF!</definedName>
    <definedName name="cab21s_19_5">#REF!</definedName>
    <definedName name="cab21s_2">NA()</definedName>
    <definedName name="cab21s_2_5">#REF!</definedName>
    <definedName name="cab21s_20">NA()</definedName>
    <definedName name="cab21s_20_1">NA()</definedName>
    <definedName name="cab21s_20_1_3">NA()</definedName>
    <definedName name="cab21s_20_1_3_5">#REF!</definedName>
    <definedName name="cab21s_20_1_5">#REF!</definedName>
    <definedName name="cab21s_20_5">#REF!</definedName>
    <definedName name="cab21s_21">NA()</definedName>
    <definedName name="cab21s_21_1">NA()</definedName>
    <definedName name="cab21s_21_1_1">NA()</definedName>
    <definedName name="cab21s_21_1_1_3">NA()</definedName>
    <definedName name="cab21s_21_1_1_3_5">#REF!</definedName>
    <definedName name="cab21s_21_1_1_5">#REF!</definedName>
    <definedName name="cab21s_21_1_3">NA()</definedName>
    <definedName name="cab21s_21_1_3_5">#REF!</definedName>
    <definedName name="cab21s_21_1_5">#REF!</definedName>
    <definedName name="cab21s_21_5">#REF!</definedName>
    <definedName name="cab21s_22">NA()</definedName>
    <definedName name="cab21s_22_3">NA()</definedName>
    <definedName name="cab21s_22_3_5">#REF!</definedName>
    <definedName name="cab21s_22_5">#REF!</definedName>
    <definedName name="cab21s_23">NA()</definedName>
    <definedName name="cab21s_23_3">NA()</definedName>
    <definedName name="cab21s_23_3_5">#REF!</definedName>
    <definedName name="cab21s_23_5">#REF!</definedName>
    <definedName name="cab21s_24">NA()</definedName>
    <definedName name="cab21s_24_3">NA()</definedName>
    <definedName name="cab21s_24_3_5">#REF!</definedName>
    <definedName name="cab21s_24_5">#REF!</definedName>
    <definedName name="cab21s_25">NA()</definedName>
    <definedName name="cab21s_25_3">NA()</definedName>
    <definedName name="cab21s_25_3_5">#REF!</definedName>
    <definedName name="cab21s_25_5">#REF!</definedName>
    <definedName name="cab21s_26">NA()</definedName>
    <definedName name="cab21s_26_1">NA()</definedName>
    <definedName name="cab21s_26_1_3">NA()</definedName>
    <definedName name="cab21s_26_1_3_5">#REF!</definedName>
    <definedName name="cab21s_26_1_5">#REF!</definedName>
    <definedName name="cab21s_26_3">NA()</definedName>
    <definedName name="cab21s_26_3_5">#REF!</definedName>
    <definedName name="cab21s_26_5">#REF!</definedName>
    <definedName name="cab21s_27">NA()</definedName>
    <definedName name="cab21s_27_1">NA()</definedName>
    <definedName name="cab21s_27_1_3">NA()</definedName>
    <definedName name="cab21s_27_1_3_5">#REF!</definedName>
    <definedName name="cab21s_27_1_5">#REF!</definedName>
    <definedName name="cab21s_27_3">NA()</definedName>
    <definedName name="cab21s_27_3_5">#REF!</definedName>
    <definedName name="cab21s_27_5">#REF!</definedName>
    <definedName name="cab21s_28">NA()</definedName>
    <definedName name="cab21s_28_1">NA()</definedName>
    <definedName name="cab21s_28_1_3">NA()</definedName>
    <definedName name="cab21s_28_1_3_5">#REF!</definedName>
    <definedName name="cab21s_28_1_5">#REF!</definedName>
    <definedName name="cab21s_28_3">NA()</definedName>
    <definedName name="cab21s_28_3_5">#REF!</definedName>
    <definedName name="cab21s_28_5">#REF!</definedName>
    <definedName name="cab21s_29">NA()</definedName>
    <definedName name="cab21s_29_3">NA()</definedName>
    <definedName name="cab21s_29_3_5">#REF!</definedName>
    <definedName name="cab21s_29_5">#REF!</definedName>
    <definedName name="cab21s_3">NA()</definedName>
    <definedName name="cab21s_3_5">#REF!</definedName>
    <definedName name="cab21s_4">NA()</definedName>
    <definedName name="cab21s_4_1">NA()</definedName>
    <definedName name="cab21s_4_1_1">NA()</definedName>
    <definedName name="cab21s_4_1_1_1">NA()</definedName>
    <definedName name="cab21s_4_1_1_1_1">NA()</definedName>
    <definedName name="cab21s_4_1_1_1_1_1">NA()</definedName>
    <definedName name="cab21s_4_1_1_1_1_1_5">#REF!</definedName>
    <definedName name="cab21s_4_1_1_1_1_3">NA()</definedName>
    <definedName name="cab21s_4_1_1_1_1_3_5">#REF!</definedName>
    <definedName name="cab21s_4_1_1_1_1_5">#REF!</definedName>
    <definedName name="cab21s_4_1_1_1_3">NA()</definedName>
    <definedName name="cab21s_4_1_1_1_3_1">NA()</definedName>
    <definedName name="cab21s_4_1_1_1_3_1_5">#REF!</definedName>
    <definedName name="cab21s_4_1_1_1_3_5">#REF!</definedName>
    <definedName name="cab21s_4_1_1_1_5">#REF!</definedName>
    <definedName name="cab21s_4_1_1_3">NA()</definedName>
    <definedName name="cab21s_4_1_1_3_5">#REF!</definedName>
    <definedName name="cab21s_4_1_1_5">#REF!</definedName>
    <definedName name="cab21s_4_1_17">NA()</definedName>
    <definedName name="cab21s_4_1_17_3">NA()</definedName>
    <definedName name="cab21s_4_1_17_3_5">#REF!</definedName>
    <definedName name="cab21s_4_1_17_5">#REF!</definedName>
    <definedName name="cab21s_4_1_28">NA()</definedName>
    <definedName name="cab21s_4_1_28_3">NA()</definedName>
    <definedName name="cab21s_4_1_28_3_5">#REF!</definedName>
    <definedName name="cab21s_4_1_28_5">#REF!</definedName>
    <definedName name="cab21s_4_1_5">#REF!</definedName>
    <definedName name="cab21s_4_1_6">NA()</definedName>
    <definedName name="cab21s_4_1_6_3">NA()</definedName>
    <definedName name="cab21s_4_1_6_3_5">#REF!</definedName>
    <definedName name="cab21s_4_1_6_5">#REF!</definedName>
    <definedName name="cab21s_4_10">NA()</definedName>
    <definedName name="cab21s_4_10_3">NA()</definedName>
    <definedName name="cab21s_4_10_3_5">#REF!</definedName>
    <definedName name="cab21s_4_10_5">#REF!</definedName>
    <definedName name="cab21s_4_12">NA()</definedName>
    <definedName name="cab21s_4_12_3">NA()</definedName>
    <definedName name="cab21s_4_12_3_5">#REF!</definedName>
    <definedName name="cab21s_4_12_5">#REF!</definedName>
    <definedName name="cab21s_4_13">NA()</definedName>
    <definedName name="cab21s_4_13_3">NA()</definedName>
    <definedName name="cab21s_4_13_3_5">#REF!</definedName>
    <definedName name="cab21s_4_13_5">#REF!</definedName>
    <definedName name="cab21s_4_14">NA()</definedName>
    <definedName name="cab21s_4_14_3">NA()</definedName>
    <definedName name="cab21s_4_14_3_5">#REF!</definedName>
    <definedName name="cab21s_4_14_5">#REF!</definedName>
    <definedName name="cab21s_4_15">NA()</definedName>
    <definedName name="cab21s_4_15_3">NA()</definedName>
    <definedName name="cab21s_4_15_3_5">#REF!</definedName>
    <definedName name="cab21s_4_15_5">#REF!</definedName>
    <definedName name="cab21s_4_16">NA()</definedName>
    <definedName name="cab21s_4_16_3">NA()</definedName>
    <definedName name="cab21s_4_16_3_5">#REF!</definedName>
    <definedName name="cab21s_4_16_5">#REF!</definedName>
    <definedName name="cab21s_4_17">NA()</definedName>
    <definedName name="cab21s_4_17_3">NA()</definedName>
    <definedName name="cab21s_4_17_3_5">#REF!</definedName>
    <definedName name="cab21s_4_17_5">#REF!</definedName>
    <definedName name="cab21s_4_18">NA()</definedName>
    <definedName name="cab21s_4_18_1">NA()</definedName>
    <definedName name="cab21s_4_18_1_5">#REF!</definedName>
    <definedName name="cab21s_4_18_5">#REF!</definedName>
    <definedName name="cab21s_4_19">NA()</definedName>
    <definedName name="cab21s_4_19_5">#REF!</definedName>
    <definedName name="cab21s_4_20">NA()</definedName>
    <definedName name="cab21s_4_20_3">NA()</definedName>
    <definedName name="cab21s_4_20_3_5">#REF!</definedName>
    <definedName name="cab21s_4_20_5">#REF!</definedName>
    <definedName name="cab21s_4_21">NA()</definedName>
    <definedName name="cab21s_4_21_1">NA()</definedName>
    <definedName name="cab21s_4_21_1_3">NA()</definedName>
    <definedName name="cab21s_4_21_1_3_5">#REF!</definedName>
    <definedName name="cab21s_4_21_1_5">#REF!</definedName>
    <definedName name="cab21s_4_21_5">#REF!</definedName>
    <definedName name="cab21s_4_22">NA()</definedName>
    <definedName name="cab21s_4_22_3">NA()</definedName>
    <definedName name="cab21s_4_22_3_5">#REF!</definedName>
    <definedName name="cab21s_4_22_5">#REF!</definedName>
    <definedName name="cab21s_4_23">NA()</definedName>
    <definedName name="cab21s_4_23_3">NA()</definedName>
    <definedName name="cab21s_4_23_3_5">#REF!</definedName>
    <definedName name="cab21s_4_23_5">#REF!</definedName>
    <definedName name="cab21s_4_24">NA()</definedName>
    <definedName name="cab21s_4_24_3">NA()</definedName>
    <definedName name="cab21s_4_24_3_5">#REF!</definedName>
    <definedName name="cab21s_4_24_5">#REF!</definedName>
    <definedName name="cab21s_4_25">NA()</definedName>
    <definedName name="cab21s_4_25_3">NA()</definedName>
    <definedName name="cab21s_4_25_3_5">#REF!</definedName>
    <definedName name="cab21s_4_25_5">#REF!</definedName>
    <definedName name="cab21s_4_26">NA()</definedName>
    <definedName name="cab21s_4_26_3">NA()</definedName>
    <definedName name="cab21s_4_26_3_5">#REF!</definedName>
    <definedName name="cab21s_4_26_5">#REF!</definedName>
    <definedName name="cab21s_4_27">NA()</definedName>
    <definedName name="cab21s_4_27_3">NA()</definedName>
    <definedName name="cab21s_4_27_3_5">#REF!</definedName>
    <definedName name="cab21s_4_27_5">#REF!</definedName>
    <definedName name="cab21s_4_28">NA()</definedName>
    <definedName name="cab21s_4_28_3">NA()</definedName>
    <definedName name="cab21s_4_28_3_5">#REF!</definedName>
    <definedName name="cab21s_4_28_5">#REF!</definedName>
    <definedName name="cab21s_4_5">#REF!</definedName>
    <definedName name="cab21s_4_6">NA()</definedName>
    <definedName name="cab21s_4_6_3">NA()</definedName>
    <definedName name="cab21s_4_6_3_5">#REF!</definedName>
    <definedName name="cab21s_4_6_5">#REF!</definedName>
    <definedName name="cab21s_4_7">NA()</definedName>
    <definedName name="cab21s_4_7_3">NA()</definedName>
    <definedName name="cab21s_4_7_3_5">#REF!</definedName>
    <definedName name="cab21s_4_7_5">#REF!</definedName>
    <definedName name="cab21s_4_8">NA()</definedName>
    <definedName name="cab21s_4_8_3">NA()</definedName>
    <definedName name="cab21s_4_8_3_5">#REF!</definedName>
    <definedName name="cab21s_4_8_5">#REF!</definedName>
    <definedName name="cab21s_4_9">NA()</definedName>
    <definedName name="cab21s_4_9_3">NA()</definedName>
    <definedName name="cab21s_4_9_3_5">#REF!</definedName>
    <definedName name="cab21s_4_9_5">#REF!</definedName>
    <definedName name="cab21s_5">#REF!</definedName>
    <definedName name="cab21s_5_1">NA()</definedName>
    <definedName name="cab21s_5_17">NA()</definedName>
    <definedName name="cab21s_5_17_3">NA()</definedName>
    <definedName name="cab21s_5_17_3_5">#REF!</definedName>
    <definedName name="cab21s_5_17_5">#REF!</definedName>
    <definedName name="cab21s_5_28">NA()</definedName>
    <definedName name="cab21s_5_28_3">NA()</definedName>
    <definedName name="cab21s_5_28_3_5">#REF!</definedName>
    <definedName name="cab21s_5_28_5">#REF!</definedName>
    <definedName name="cab21s_5_3">NA()</definedName>
    <definedName name="cab21s_5_3_5">#REF!</definedName>
    <definedName name="cab21s_5_5">#REF!</definedName>
    <definedName name="cab21s_5_6">NA()</definedName>
    <definedName name="cab21s_5_6_3">NA()</definedName>
    <definedName name="cab21s_5_6_3_5">#REF!</definedName>
    <definedName name="cab21s_5_6_5">#REF!</definedName>
    <definedName name="cab21s_6">NA()</definedName>
    <definedName name="cab21s_6_1">NA()</definedName>
    <definedName name="cab21s_6_1_5">#REF!</definedName>
    <definedName name="cab21s_6_10">NA()</definedName>
    <definedName name="cab21s_6_10_3">NA()</definedName>
    <definedName name="cab21s_6_10_3_5">#REF!</definedName>
    <definedName name="cab21s_6_10_5">#REF!</definedName>
    <definedName name="cab21s_6_12">NA()</definedName>
    <definedName name="cab21s_6_12_3">NA()</definedName>
    <definedName name="cab21s_6_12_3_5">#REF!</definedName>
    <definedName name="cab21s_6_12_5">#REF!</definedName>
    <definedName name="cab21s_6_13">NA()</definedName>
    <definedName name="cab21s_6_13_3">NA()</definedName>
    <definedName name="cab21s_6_13_3_5">#REF!</definedName>
    <definedName name="cab21s_6_13_5">#REF!</definedName>
    <definedName name="cab21s_6_14">NA()</definedName>
    <definedName name="cab21s_6_14_3">NA()</definedName>
    <definedName name="cab21s_6_14_3_5">#REF!</definedName>
    <definedName name="cab21s_6_14_5">#REF!</definedName>
    <definedName name="cab21s_6_15">NA()</definedName>
    <definedName name="cab21s_6_15_3">NA()</definedName>
    <definedName name="cab21s_6_15_3_5">#REF!</definedName>
    <definedName name="cab21s_6_15_5">#REF!</definedName>
    <definedName name="cab21s_6_16">NA()</definedName>
    <definedName name="cab21s_6_16_3">NA()</definedName>
    <definedName name="cab21s_6_16_3_5">#REF!</definedName>
    <definedName name="cab21s_6_16_5">#REF!</definedName>
    <definedName name="cab21s_6_17">NA()</definedName>
    <definedName name="cab21s_6_17_3">NA()</definedName>
    <definedName name="cab21s_6_17_3_5">#REF!</definedName>
    <definedName name="cab21s_6_17_5">#REF!</definedName>
    <definedName name="cab21s_6_18">NA()</definedName>
    <definedName name="cab21s_6_18_1">NA()</definedName>
    <definedName name="cab21s_6_18_1_5">#REF!</definedName>
    <definedName name="cab21s_6_18_5">#REF!</definedName>
    <definedName name="cab21s_6_19">NA()</definedName>
    <definedName name="cab21s_6_19_5">#REF!</definedName>
    <definedName name="cab21s_6_20">NA()</definedName>
    <definedName name="cab21s_6_20_3">NA()</definedName>
    <definedName name="cab21s_6_20_3_5">#REF!</definedName>
    <definedName name="cab21s_6_20_5">#REF!</definedName>
    <definedName name="cab21s_6_21">NA()</definedName>
    <definedName name="cab21s_6_21_1">NA()</definedName>
    <definedName name="cab21s_6_21_1_3">NA()</definedName>
    <definedName name="cab21s_6_21_1_3_5">#REF!</definedName>
    <definedName name="cab21s_6_21_1_5">#REF!</definedName>
    <definedName name="cab21s_6_21_5">#REF!</definedName>
    <definedName name="cab21s_6_22">NA()</definedName>
    <definedName name="cab21s_6_22_3">NA()</definedName>
    <definedName name="cab21s_6_22_3_5">#REF!</definedName>
    <definedName name="cab21s_6_22_5">#REF!</definedName>
    <definedName name="cab21s_6_23">NA()</definedName>
    <definedName name="cab21s_6_23_3">NA()</definedName>
    <definedName name="cab21s_6_23_3_5">#REF!</definedName>
    <definedName name="cab21s_6_23_5">#REF!</definedName>
    <definedName name="cab21s_6_24">NA()</definedName>
    <definedName name="cab21s_6_24_3">NA()</definedName>
    <definedName name="cab21s_6_24_3_5">#REF!</definedName>
    <definedName name="cab21s_6_24_5">#REF!</definedName>
    <definedName name="cab21s_6_25">NA()</definedName>
    <definedName name="cab21s_6_25_3">NA()</definedName>
    <definedName name="cab21s_6_25_3_5">#REF!</definedName>
    <definedName name="cab21s_6_25_5">#REF!</definedName>
    <definedName name="cab21s_6_26">NA()</definedName>
    <definedName name="cab21s_6_26_3">NA()</definedName>
    <definedName name="cab21s_6_26_3_5">#REF!</definedName>
    <definedName name="cab21s_6_26_5">#REF!</definedName>
    <definedName name="cab21s_6_27">NA()</definedName>
    <definedName name="cab21s_6_27_3">NA()</definedName>
    <definedName name="cab21s_6_27_3_5">#REF!</definedName>
    <definedName name="cab21s_6_27_5">#REF!</definedName>
    <definedName name="cab21s_6_28">NA()</definedName>
    <definedName name="cab21s_6_28_3">NA()</definedName>
    <definedName name="cab21s_6_28_3_5">#REF!</definedName>
    <definedName name="cab21s_6_28_5">#REF!</definedName>
    <definedName name="cab21s_6_5">#REF!</definedName>
    <definedName name="cab21s_6_6">NA()</definedName>
    <definedName name="cab21s_6_6_3">NA()</definedName>
    <definedName name="cab21s_6_6_3_5">#REF!</definedName>
    <definedName name="cab21s_6_6_5">#REF!</definedName>
    <definedName name="cab21s_6_7">NA()</definedName>
    <definedName name="cab21s_6_7_3">NA()</definedName>
    <definedName name="cab21s_6_7_3_5">#REF!</definedName>
    <definedName name="cab21s_6_7_5">#REF!</definedName>
    <definedName name="cab21s_6_8">NA()</definedName>
    <definedName name="cab21s_6_8_3">NA()</definedName>
    <definedName name="cab21s_6_8_3_5">#REF!</definedName>
    <definedName name="cab21s_6_8_5">#REF!</definedName>
    <definedName name="cab21s_6_9">NA()</definedName>
    <definedName name="cab21s_6_9_1">NA()</definedName>
    <definedName name="cab21s_6_9_1_1">NA()</definedName>
    <definedName name="cab21s_6_9_1_1_3">NA()</definedName>
    <definedName name="cab21s_6_9_1_1_3_5">#REF!</definedName>
    <definedName name="cab21s_6_9_1_1_5">#REF!</definedName>
    <definedName name="cab21s_6_9_1_3">NA()</definedName>
    <definedName name="cab21s_6_9_1_3_5">#REF!</definedName>
    <definedName name="cab21s_6_9_1_5">#REF!</definedName>
    <definedName name="cab21s_6_9_5">#REF!</definedName>
    <definedName name="cab21s_7">NA()</definedName>
    <definedName name="cab21s_7_5">#REF!</definedName>
    <definedName name="cab21s_8">NA()</definedName>
    <definedName name="cab21s_8_3">NA()</definedName>
    <definedName name="cab21s_8_3_5">#REF!</definedName>
    <definedName name="cab21s_8_5">#REF!</definedName>
    <definedName name="cab21s_9">NA()</definedName>
    <definedName name="cab21s_9_3">NA()</definedName>
    <definedName name="cab21s_9_3_5">#REF!</definedName>
    <definedName name="cab21s_9_5">#REF!</definedName>
    <definedName name="cab21us" localSheetId="0">[122]AOR!#REF!</definedName>
    <definedName name="cab21us">NA()</definedName>
    <definedName name="cab21us_1">NA()</definedName>
    <definedName name="cab21us_1_3">NA()</definedName>
    <definedName name="cab21us_1_3_5">#REF!</definedName>
    <definedName name="cab21us_1_5">#REF!</definedName>
    <definedName name="cab21us_10">NA()</definedName>
    <definedName name="cab21us_10_1">NA()</definedName>
    <definedName name="cab21us_10_1_3">NA()</definedName>
    <definedName name="cab21us_10_1_3_5">#REF!</definedName>
    <definedName name="cab21us_10_1_5">#REF!</definedName>
    <definedName name="cab21us_10_17">NA()</definedName>
    <definedName name="cab21us_10_17_3">NA()</definedName>
    <definedName name="cab21us_10_17_3_5">#REF!</definedName>
    <definedName name="cab21us_10_17_5">#REF!</definedName>
    <definedName name="cab21us_10_5">#REF!</definedName>
    <definedName name="cab21us_11">NA()</definedName>
    <definedName name="cab21us_11_1">NA()</definedName>
    <definedName name="cab21us_11_1_5">#REF!</definedName>
    <definedName name="cab21us_11_5">#REF!</definedName>
    <definedName name="cab21us_12">NA()</definedName>
    <definedName name="cab21us_12_3">NA()</definedName>
    <definedName name="cab21us_12_3_5">#REF!</definedName>
    <definedName name="cab21us_12_5">#REF!</definedName>
    <definedName name="cab21us_13">NA()</definedName>
    <definedName name="cab21us_13_3">NA()</definedName>
    <definedName name="cab21us_13_3_5">#REF!</definedName>
    <definedName name="cab21us_13_5">#REF!</definedName>
    <definedName name="cab21us_14">NA()</definedName>
    <definedName name="cab21us_14_5">#REF!</definedName>
    <definedName name="cab21us_15">NA()</definedName>
    <definedName name="cab21us_15_1">NA()</definedName>
    <definedName name="cab21us_15_1_3">NA()</definedName>
    <definedName name="cab21us_15_1_3_5">#REF!</definedName>
    <definedName name="cab21us_15_1_5">#REF!</definedName>
    <definedName name="cab21us_15_3">NA()</definedName>
    <definedName name="cab21us_15_3_5">#REF!</definedName>
    <definedName name="cab21us_15_5">#REF!</definedName>
    <definedName name="cab21us_16">NA()</definedName>
    <definedName name="cab21us_16_1">NA()</definedName>
    <definedName name="cab21us_16_1_3">NA()</definedName>
    <definedName name="cab21us_16_1_3_5">#REF!</definedName>
    <definedName name="cab21us_16_1_5">#REF!</definedName>
    <definedName name="cab21us_16_3">NA()</definedName>
    <definedName name="cab21us_16_3_5">#REF!</definedName>
    <definedName name="cab21us_16_5">#REF!</definedName>
    <definedName name="cab21us_17">NA()</definedName>
    <definedName name="cab21us_17_1">NA()</definedName>
    <definedName name="cab21us_17_1_5">#REF!</definedName>
    <definedName name="cab21us_17_3">NA()</definedName>
    <definedName name="cab21us_17_3_5">#REF!</definedName>
    <definedName name="cab21us_17_5">#REF!</definedName>
    <definedName name="cab21us_18">NA()</definedName>
    <definedName name="cab21us_18_1">NA()</definedName>
    <definedName name="cab21us_18_1_5">#REF!</definedName>
    <definedName name="cab21us_18_5">#REF!</definedName>
    <definedName name="cab21us_19">NA()</definedName>
    <definedName name="cab21us_19_1">NA()</definedName>
    <definedName name="cab21us_19_1_5">#REF!</definedName>
    <definedName name="cab21us_19_5">#REF!</definedName>
    <definedName name="cab21us_2">NA()</definedName>
    <definedName name="cab21us_2_5">#REF!</definedName>
    <definedName name="cab21us_20">NA()</definedName>
    <definedName name="cab21us_20_1">NA()</definedName>
    <definedName name="cab21us_20_1_3">NA()</definedName>
    <definedName name="cab21us_20_1_3_5">#REF!</definedName>
    <definedName name="cab21us_20_1_5">#REF!</definedName>
    <definedName name="cab21us_20_5">#REF!</definedName>
    <definedName name="cab21us_21">NA()</definedName>
    <definedName name="cab21us_21_1">NA()</definedName>
    <definedName name="cab21us_21_1_1">NA()</definedName>
    <definedName name="cab21us_21_1_1_3">NA()</definedName>
    <definedName name="cab21us_21_1_1_3_5">#REF!</definedName>
    <definedName name="cab21us_21_1_1_5">#REF!</definedName>
    <definedName name="cab21us_21_1_3">NA()</definedName>
    <definedName name="cab21us_21_1_3_5">#REF!</definedName>
    <definedName name="cab21us_21_1_5">#REF!</definedName>
    <definedName name="cab21us_21_5">#REF!</definedName>
    <definedName name="cab21us_22">NA()</definedName>
    <definedName name="cab21us_22_3">NA()</definedName>
    <definedName name="cab21us_22_3_5">#REF!</definedName>
    <definedName name="cab21us_22_5">#REF!</definedName>
    <definedName name="cab21us_23">NA()</definedName>
    <definedName name="cab21us_23_3">NA()</definedName>
    <definedName name="cab21us_23_3_5">#REF!</definedName>
    <definedName name="cab21us_23_5">#REF!</definedName>
    <definedName name="cab21us_24">NA()</definedName>
    <definedName name="cab21us_24_3">NA()</definedName>
    <definedName name="cab21us_24_3_5">#REF!</definedName>
    <definedName name="cab21us_24_5">#REF!</definedName>
    <definedName name="cab21us_25">NA()</definedName>
    <definedName name="cab21us_25_3">NA()</definedName>
    <definedName name="cab21us_25_3_5">#REF!</definedName>
    <definedName name="cab21us_25_5">#REF!</definedName>
    <definedName name="cab21us_26">NA()</definedName>
    <definedName name="cab21us_26_1">NA()</definedName>
    <definedName name="cab21us_26_1_3">NA()</definedName>
    <definedName name="cab21us_26_1_3_5">#REF!</definedName>
    <definedName name="cab21us_26_1_5">#REF!</definedName>
    <definedName name="cab21us_26_3">NA()</definedName>
    <definedName name="cab21us_26_3_5">#REF!</definedName>
    <definedName name="cab21us_26_5">#REF!</definedName>
    <definedName name="cab21us_27">NA()</definedName>
    <definedName name="cab21us_27_1">NA()</definedName>
    <definedName name="cab21us_27_1_3">NA()</definedName>
    <definedName name="cab21us_27_1_3_5">#REF!</definedName>
    <definedName name="cab21us_27_1_5">#REF!</definedName>
    <definedName name="cab21us_27_3">NA()</definedName>
    <definedName name="cab21us_27_3_5">#REF!</definedName>
    <definedName name="cab21us_27_5">#REF!</definedName>
    <definedName name="cab21us_28">NA()</definedName>
    <definedName name="cab21us_28_1">NA()</definedName>
    <definedName name="cab21us_28_1_3">NA()</definedName>
    <definedName name="cab21us_28_1_3_5">#REF!</definedName>
    <definedName name="cab21us_28_1_5">#REF!</definedName>
    <definedName name="cab21us_28_3">NA()</definedName>
    <definedName name="cab21us_28_3_5">#REF!</definedName>
    <definedName name="cab21us_28_5">#REF!</definedName>
    <definedName name="cab21us_29">NA()</definedName>
    <definedName name="cab21us_29_3">NA()</definedName>
    <definedName name="cab21us_29_3_5">#REF!</definedName>
    <definedName name="cab21us_29_5">#REF!</definedName>
    <definedName name="cab21us_3">NA()</definedName>
    <definedName name="cab21us_3_5">#REF!</definedName>
    <definedName name="cab21us_4">NA()</definedName>
    <definedName name="cab21us_4_1">NA()</definedName>
    <definedName name="cab21us_4_1_1">NA()</definedName>
    <definedName name="cab21us_4_1_1_1">NA()</definedName>
    <definedName name="cab21us_4_1_1_1_1">NA()</definedName>
    <definedName name="cab21us_4_1_1_1_1_1">NA()</definedName>
    <definedName name="cab21us_4_1_1_1_1_1_5">#REF!</definedName>
    <definedName name="cab21us_4_1_1_1_1_3">NA()</definedName>
    <definedName name="cab21us_4_1_1_1_1_3_5">#REF!</definedName>
    <definedName name="cab21us_4_1_1_1_1_5">#REF!</definedName>
    <definedName name="cab21us_4_1_1_1_3">NA()</definedName>
    <definedName name="cab21us_4_1_1_1_3_1">NA()</definedName>
    <definedName name="cab21us_4_1_1_1_3_1_5">#REF!</definedName>
    <definedName name="cab21us_4_1_1_1_3_5">#REF!</definedName>
    <definedName name="cab21us_4_1_1_1_5">#REF!</definedName>
    <definedName name="cab21us_4_1_1_3">NA()</definedName>
    <definedName name="cab21us_4_1_1_3_5">#REF!</definedName>
    <definedName name="cab21us_4_1_1_5">#REF!</definedName>
    <definedName name="cab21us_4_1_17">NA()</definedName>
    <definedName name="cab21us_4_1_17_3">NA()</definedName>
    <definedName name="cab21us_4_1_17_3_5">#REF!</definedName>
    <definedName name="cab21us_4_1_17_5">#REF!</definedName>
    <definedName name="cab21us_4_1_28">NA()</definedName>
    <definedName name="cab21us_4_1_28_3">NA()</definedName>
    <definedName name="cab21us_4_1_28_3_5">#REF!</definedName>
    <definedName name="cab21us_4_1_28_5">#REF!</definedName>
    <definedName name="cab21us_4_1_5">#REF!</definedName>
    <definedName name="cab21us_4_1_6">NA()</definedName>
    <definedName name="cab21us_4_1_6_3">NA()</definedName>
    <definedName name="cab21us_4_1_6_3_5">#REF!</definedName>
    <definedName name="cab21us_4_1_6_5">#REF!</definedName>
    <definedName name="cab21us_4_10">NA()</definedName>
    <definedName name="cab21us_4_10_3">NA()</definedName>
    <definedName name="cab21us_4_10_3_5">#REF!</definedName>
    <definedName name="cab21us_4_10_5">#REF!</definedName>
    <definedName name="cab21us_4_12">NA()</definedName>
    <definedName name="cab21us_4_12_3">NA()</definedName>
    <definedName name="cab21us_4_12_3_5">#REF!</definedName>
    <definedName name="cab21us_4_12_5">#REF!</definedName>
    <definedName name="cab21us_4_13">NA()</definedName>
    <definedName name="cab21us_4_13_3">NA()</definedName>
    <definedName name="cab21us_4_13_3_5">#REF!</definedName>
    <definedName name="cab21us_4_13_5">#REF!</definedName>
    <definedName name="cab21us_4_14">NA()</definedName>
    <definedName name="cab21us_4_14_3">NA()</definedName>
    <definedName name="cab21us_4_14_3_5">#REF!</definedName>
    <definedName name="cab21us_4_14_5">#REF!</definedName>
    <definedName name="cab21us_4_15">NA()</definedName>
    <definedName name="cab21us_4_15_3">NA()</definedName>
    <definedName name="cab21us_4_15_3_5">#REF!</definedName>
    <definedName name="cab21us_4_15_5">#REF!</definedName>
    <definedName name="cab21us_4_16">NA()</definedName>
    <definedName name="cab21us_4_16_3">NA()</definedName>
    <definedName name="cab21us_4_16_3_5">#REF!</definedName>
    <definedName name="cab21us_4_16_5">#REF!</definedName>
    <definedName name="cab21us_4_17">NA()</definedName>
    <definedName name="cab21us_4_17_3">NA()</definedName>
    <definedName name="cab21us_4_17_3_5">#REF!</definedName>
    <definedName name="cab21us_4_17_5">#REF!</definedName>
    <definedName name="cab21us_4_18">NA()</definedName>
    <definedName name="cab21us_4_18_1">NA()</definedName>
    <definedName name="cab21us_4_18_1_5">#REF!</definedName>
    <definedName name="cab21us_4_18_5">#REF!</definedName>
    <definedName name="cab21us_4_19">NA()</definedName>
    <definedName name="cab21us_4_19_5">#REF!</definedName>
    <definedName name="cab21us_4_20">NA()</definedName>
    <definedName name="cab21us_4_20_3">NA()</definedName>
    <definedName name="cab21us_4_20_3_5">#REF!</definedName>
    <definedName name="cab21us_4_20_5">#REF!</definedName>
    <definedName name="cab21us_4_21">NA()</definedName>
    <definedName name="cab21us_4_21_1">NA()</definedName>
    <definedName name="cab21us_4_21_1_3">NA()</definedName>
    <definedName name="cab21us_4_21_1_3_5">#REF!</definedName>
    <definedName name="cab21us_4_21_1_5">#REF!</definedName>
    <definedName name="cab21us_4_21_5">#REF!</definedName>
    <definedName name="cab21us_4_22">NA()</definedName>
    <definedName name="cab21us_4_22_3">NA()</definedName>
    <definedName name="cab21us_4_22_3_5">#REF!</definedName>
    <definedName name="cab21us_4_22_5">#REF!</definedName>
    <definedName name="cab21us_4_23">NA()</definedName>
    <definedName name="cab21us_4_23_3">NA()</definedName>
    <definedName name="cab21us_4_23_3_5">#REF!</definedName>
    <definedName name="cab21us_4_23_5">#REF!</definedName>
    <definedName name="cab21us_4_24">NA()</definedName>
    <definedName name="cab21us_4_24_3">NA()</definedName>
    <definedName name="cab21us_4_24_3_5">#REF!</definedName>
    <definedName name="cab21us_4_24_5">#REF!</definedName>
    <definedName name="cab21us_4_25">NA()</definedName>
    <definedName name="cab21us_4_25_3">NA()</definedName>
    <definedName name="cab21us_4_25_3_5">#REF!</definedName>
    <definedName name="cab21us_4_25_5">#REF!</definedName>
    <definedName name="cab21us_4_26">NA()</definedName>
    <definedName name="cab21us_4_26_3">NA()</definedName>
    <definedName name="cab21us_4_26_3_5">#REF!</definedName>
    <definedName name="cab21us_4_26_5">#REF!</definedName>
    <definedName name="cab21us_4_27">NA()</definedName>
    <definedName name="cab21us_4_27_3">NA()</definedName>
    <definedName name="cab21us_4_27_3_5">#REF!</definedName>
    <definedName name="cab21us_4_27_5">#REF!</definedName>
    <definedName name="cab21us_4_28">NA()</definedName>
    <definedName name="cab21us_4_28_3">NA()</definedName>
    <definedName name="cab21us_4_28_3_5">#REF!</definedName>
    <definedName name="cab21us_4_28_5">#REF!</definedName>
    <definedName name="cab21us_4_5">#REF!</definedName>
    <definedName name="cab21us_4_6">NA()</definedName>
    <definedName name="cab21us_4_6_3">NA()</definedName>
    <definedName name="cab21us_4_6_3_5">#REF!</definedName>
    <definedName name="cab21us_4_6_5">#REF!</definedName>
    <definedName name="cab21us_4_7">NA()</definedName>
    <definedName name="cab21us_4_7_3">NA()</definedName>
    <definedName name="cab21us_4_7_3_5">#REF!</definedName>
    <definedName name="cab21us_4_7_5">#REF!</definedName>
    <definedName name="cab21us_4_8">NA()</definedName>
    <definedName name="cab21us_4_8_3">NA()</definedName>
    <definedName name="cab21us_4_8_3_5">#REF!</definedName>
    <definedName name="cab21us_4_8_5">#REF!</definedName>
    <definedName name="cab21us_4_9">NA()</definedName>
    <definedName name="cab21us_4_9_3">NA()</definedName>
    <definedName name="cab21us_4_9_3_5">#REF!</definedName>
    <definedName name="cab21us_4_9_5">#REF!</definedName>
    <definedName name="cab21us_5">#REF!</definedName>
    <definedName name="cab21us_5_1">NA()</definedName>
    <definedName name="cab21us_5_17">NA()</definedName>
    <definedName name="cab21us_5_17_3">NA()</definedName>
    <definedName name="cab21us_5_17_3_5">#REF!</definedName>
    <definedName name="cab21us_5_17_5">#REF!</definedName>
    <definedName name="cab21us_5_28">NA()</definedName>
    <definedName name="cab21us_5_28_3">NA()</definedName>
    <definedName name="cab21us_5_28_3_5">#REF!</definedName>
    <definedName name="cab21us_5_28_5">#REF!</definedName>
    <definedName name="cab21us_5_3">NA()</definedName>
    <definedName name="cab21us_5_3_5">#REF!</definedName>
    <definedName name="cab21us_5_5">#REF!</definedName>
    <definedName name="cab21us_5_6">NA()</definedName>
    <definedName name="cab21us_5_6_3">NA()</definedName>
    <definedName name="cab21us_5_6_3_5">#REF!</definedName>
    <definedName name="cab21us_5_6_5">#REF!</definedName>
    <definedName name="cab21us_6">NA()</definedName>
    <definedName name="cab21us_6_1">NA()</definedName>
    <definedName name="cab21us_6_1_5">#REF!</definedName>
    <definedName name="cab21us_6_10">NA()</definedName>
    <definedName name="cab21us_6_10_3">NA()</definedName>
    <definedName name="cab21us_6_10_3_5">#REF!</definedName>
    <definedName name="cab21us_6_10_5">#REF!</definedName>
    <definedName name="cab21us_6_12">NA()</definedName>
    <definedName name="cab21us_6_12_3">NA()</definedName>
    <definedName name="cab21us_6_12_3_5">#REF!</definedName>
    <definedName name="cab21us_6_12_5">#REF!</definedName>
    <definedName name="cab21us_6_13">NA()</definedName>
    <definedName name="cab21us_6_13_3">NA()</definedName>
    <definedName name="cab21us_6_13_3_5">#REF!</definedName>
    <definedName name="cab21us_6_13_5">#REF!</definedName>
    <definedName name="cab21us_6_14">NA()</definedName>
    <definedName name="cab21us_6_14_3">NA()</definedName>
    <definedName name="cab21us_6_14_3_5">#REF!</definedName>
    <definedName name="cab21us_6_14_5">#REF!</definedName>
    <definedName name="cab21us_6_15">NA()</definedName>
    <definedName name="cab21us_6_15_3">NA()</definedName>
    <definedName name="cab21us_6_15_3_5">#REF!</definedName>
    <definedName name="cab21us_6_15_5">#REF!</definedName>
    <definedName name="cab21us_6_16">NA()</definedName>
    <definedName name="cab21us_6_16_3">NA()</definedName>
    <definedName name="cab21us_6_16_3_5">#REF!</definedName>
    <definedName name="cab21us_6_16_5">#REF!</definedName>
    <definedName name="cab21us_6_17">NA()</definedName>
    <definedName name="cab21us_6_17_3">NA()</definedName>
    <definedName name="cab21us_6_17_3_5">#REF!</definedName>
    <definedName name="cab21us_6_17_5">#REF!</definedName>
    <definedName name="cab21us_6_18">NA()</definedName>
    <definedName name="cab21us_6_18_1">NA()</definedName>
    <definedName name="cab21us_6_18_1_5">#REF!</definedName>
    <definedName name="cab21us_6_18_5">#REF!</definedName>
    <definedName name="cab21us_6_19">NA()</definedName>
    <definedName name="cab21us_6_19_5">#REF!</definedName>
    <definedName name="cab21us_6_20">NA()</definedName>
    <definedName name="cab21us_6_20_3">NA()</definedName>
    <definedName name="cab21us_6_20_3_5">#REF!</definedName>
    <definedName name="cab21us_6_20_5">#REF!</definedName>
    <definedName name="cab21us_6_21">NA()</definedName>
    <definedName name="cab21us_6_21_1">NA()</definedName>
    <definedName name="cab21us_6_21_1_3">NA()</definedName>
    <definedName name="cab21us_6_21_1_3_5">#REF!</definedName>
    <definedName name="cab21us_6_21_1_5">#REF!</definedName>
    <definedName name="cab21us_6_21_5">#REF!</definedName>
    <definedName name="cab21us_6_22">NA()</definedName>
    <definedName name="cab21us_6_22_3">NA()</definedName>
    <definedName name="cab21us_6_22_3_5">#REF!</definedName>
    <definedName name="cab21us_6_22_5">#REF!</definedName>
    <definedName name="cab21us_6_23">NA()</definedName>
    <definedName name="cab21us_6_23_3">NA()</definedName>
    <definedName name="cab21us_6_23_3_5">#REF!</definedName>
    <definedName name="cab21us_6_23_5">#REF!</definedName>
    <definedName name="cab21us_6_24">NA()</definedName>
    <definedName name="cab21us_6_24_3">NA()</definedName>
    <definedName name="cab21us_6_24_3_5">#REF!</definedName>
    <definedName name="cab21us_6_24_5">#REF!</definedName>
    <definedName name="cab21us_6_25">NA()</definedName>
    <definedName name="cab21us_6_25_3">NA()</definedName>
    <definedName name="cab21us_6_25_3_5">#REF!</definedName>
    <definedName name="cab21us_6_25_5">#REF!</definedName>
    <definedName name="cab21us_6_26">NA()</definedName>
    <definedName name="cab21us_6_26_3">NA()</definedName>
    <definedName name="cab21us_6_26_3_5">#REF!</definedName>
    <definedName name="cab21us_6_26_5">#REF!</definedName>
    <definedName name="cab21us_6_27">NA()</definedName>
    <definedName name="cab21us_6_27_3">NA()</definedName>
    <definedName name="cab21us_6_27_3_5">#REF!</definedName>
    <definedName name="cab21us_6_27_5">#REF!</definedName>
    <definedName name="cab21us_6_28">NA()</definedName>
    <definedName name="cab21us_6_28_3">NA()</definedName>
    <definedName name="cab21us_6_28_3_5">#REF!</definedName>
    <definedName name="cab21us_6_28_5">#REF!</definedName>
    <definedName name="cab21us_6_5">#REF!</definedName>
    <definedName name="cab21us_6_6">NA()</definedName>
    <definedName name="cab21us_6_6_3">NA()</definedName>
    <definedName name="cab21us_6_6_3_5">#REF!</definedName>
    <definedName name="cab21us_6_6_5">#REF!</definedName>
    <definedName name="cab21us_6_7">NA()</definedName>
    <definedName name="cab21us_6_7_3">NA()</definedName>
    <definedName name="cab21us_6_7_3_5">#REF!</definedName>
    <definedName name="cab21us_6_7_5">#REF!</definedName>
    <definedName name="cab21us_6_8">NA()</definedName>
    <definedName name="cab21us_6_8_3">NA()</definedName>
    <definedName name="cab21us_6_8_3_5">#REF!</definedName>
    <definedName name="cab21us_6_8_5">#REF!</definedName>
    <definedName name="cab21us_6_9">NA()</definedName>
    <definedName name="cab21us_6_9_1">NA()</definedName>
    <definedName name="cab21us_6_9_1_1">NA()</definedName>
    <definedName name="cab21us_6_9_1_1_3">NA()</definedName>
    <definedName name="cab21us_6_9_1_1_3_5">#REF!</definedName>
    <definedName name="cab21us_6_9_1_1_5">#REF!</definedName>
    <definedName name="cab21us_6_9_1_3">NA()</definedName>
    <definedName name="cab21us_6_9_1_3_5">#REF!</definedName>
    <definedName name="cab21us_6_9_1_5">#REF!</definedName>
    <definedName name="cab21us_6_9_5">#REF!</definedName>
    <definedName name="cab21us_7">NA()</definedName>
    <definedName name="cab21us_7_5">#REF!</definedName>
    <definedName name="cab21us_8">NA()</definedName>
    <definedName name="cab21us_8_3">NA()</definedName>
    <definedName name="cab21us_8_3_5">#REF!</definedName>
    <definedName name="cab21us_8_5">#REF!</definedName>
    <definedName name="cab21us_9">NA()</definedName>
    <definedName name="cab21us_9_3">NA()</definedName>
    <definedName name="cab21us_9_3_5">#REF!</definedName>
    <definedName name="cab21us_9_5">#REF!</definedName>
    <definedName name="cab31s" localSheetId="0">[122]AOR!#REF!</definedName>
    <definedName name="cab31s">NA()</definedName>
    <definedName name="cab31s_1">NA()</definedName>
    <definedName name="cab31s_1_3">NA()</definedName>
    <definedName name="cab31s_1_3_5">#REF!</definedName>
    <definedName name="cab31s_1_5">#REF!</definedName>
    <definedName name="cab31s_10">NA()</definedName>
    <definedName name="cab31s_10_1">NA()</definedName>
    <definedName name="cab31s_10_1_3">NA()</definedName>
    <definedName name="cab31s_10_1_3_5">#REF!</definedName>
    <definedName name="cab31s_10_1_5">#REF!</definedName>
    <definedName name="cab31s_10_17">NA()</definedName>
    <definedName name="cab31s_10_17_3">NA()</definedName>
    <definedName name="cab31s_10_17_3_5">#REF!</definedName>
    <definedName name="cab31s_10_17_5">#REF!</definedName>
    <definedName name="cab31s_10_5">#REF!</definedName>
    <definedName name="cab31s_11">NA()</definedName>
    <definedName name="cab31s_11_1">NA()</definedName>
    <definedName name="cab31s_11_1_5">#REF!</definedName>
    <definedName name="cab31s_11_5">#REF!</definedName>
    <definedName name="cab31s_12">NA()</definedName>
    <definedName name="cab31s_12_3">NA()</definedName>
    <definedName name="cab31s_12_3_5">#REF!</definedName>
    <definedName name="cab31s_12_5">#REF!</definedName>
    <definedName name="cab31s_13">NA()</definedName>
    <definedName name="cab31s_13_3">NA()</definedName>
    <definedName name="cab31s_13_3_5">#REF!</definedName>
    <definedName name="cab31s_13_5">#REF!</definedName>
    <definedName name="cab31s_14">NA()</definedName>
    <definedName name="cab31s_14_5">#REF!</definedName>
    <definedName name="cab31s_15">NA()</definedName>
    <definedName name="cab31s_15_1">NA()</definedName>
    <definedName name="cab31s_15_1_3">NA()</definedName>
    <definedName name="cab31s_15_1_3_5">#REF!</definedName>
    <definedName name="cab31s_15_1_5">#REF!</definedName>
    <definedName name="cab31s_15_3">NA()</definedName>
    <definedName name="cab31s_15_3_5">#REF!</definedName>
    <definedName name="cab31s_15_5">#REF!</definedName>
    <definedName name="cab31s_16">NA()</definedName>
    <definedName name="cab31s_16_1">NA()</definedName>
    <definedName name="cab31s_16_1_3">NA()</definedName>
    <definedName name="cab31s_16_1_3_5">#REF!</definedName>
    <definedName name="cab31s_16_1_5">#REF!</definedName>
    <definedName name="cab31s_16_3">NA()</definedName>
    <definedName name="cab31s_16_3_5">#REF!</definedName>
    <definedName name="cab31s_16_5">#REF!</definedName>
    <definedName name="cab31s_17">NA()</definedName>
    <definedName name="cab31s_17_1">NA()</definedName>
    <definedName name="cab31s_17_1_5">#REF!</definedName>
    <definedName name="cab31s_17_3">NA()</definedName>
    <definedName name="cab31s_17_3_5">#REF!</definedName>
    <definedName name="cab31s_17_5">#REF!</definedName>
    <definedName name="cab31s_18">NA()</definedName>
    <definedName name="cab31s_18_1">NA()</definedName>
    <definedName name="cab31s_18_1_5">#REF!</definedName>
    <definedName name="cab31s_18_5">#REF!</definedName>
    <definedName name="cab31s_19">NA()</definedName>
    <definedName name="cab31s_19_1">NA()</definedName>
    <definedName name="cab31s_19_1_5">#REF!</definedName>
    <definedName name="cab31s_19_5">#REF!</definedName>
    <definedName name="cab31s_2">NA()</definedName>
    <definedName name="cab31s_2_5">#REF!</definedName>
    <definedName name="cab31s_20">NA()</definedName>
    <definedName name="cab31s_20_1">NA()</definedName>
    <definedName name="cab31s_20_1_3">NA()</definedName>
    <definedName name="cab31s_20_1_3_5">#REF!</definedName>
    <definedName name="cab31s_20_1_5">#REF!</definedName>
    <definedName name="cab31s_20_5">#REF!</definedName>
    <definedName name="cab31s_21">NA()</definedName>
    <definedName name="cab31s_21_1">NA()</definedName>
    <definedName name="cab31s_21_1_1">NA()</definedName>
    <definedName name="cab31s_21_1_1_3">NA()</definedName>
    <definedName name="cab31s_21_1_1_3_5">#REF!</definedName>
    <definedName name="cab31s_21_1_1_5">#REF!</definedName>
    <definedName name="cab31s_21_1_3">NA()</definedName>
    <definedName name="cab31s_21_1_3_5">#REF!</definedName>
    <definedName name="cab31s_21_1_5">#REF!</definedName>
    <definedName name="cab31s_21_5">#REF!</definedName>
    <definedName name="cab31s_22">NA()</definedName>
    <definedName name="cab31s_22_3">NA()</definedName>
    <definedName name="cab31s_22_3_5">#REF!</definedName>
    <definedName name="cab31s_22_5">#REF!</definedName>
    <definedName name="cab31s_23">NA()</definedName>
    <definedName name="cab31s_23_3">NA()</definedName>
    <definedName name="cab31s_23_3_5">#REF!</definedName>
    <definedName name="cab31s_23_5">#REF!</definedName>
    <definedName name="cab31s_24">NA()</definedName>
    <definedName name="cab31s_24_3">NA()</definedName>
    <definedName name="cab31s_24_3_5">#REF!</definedName>
    <definedName name="cab31s_24_5">#REF!</definedName>
    <definedName name="cab31s_25">NA()</definedName>
    <definedName name="cab31s_25_3">NA()</definedName>
    <definedName name="cab31s_25_3_5">#REF!</definedName>
    <definedName name="cab31s_25_5">#REF!</definedName>
    <definedName name="cab31s_26">NA()</definedName>
    <definedName name="cab31s_26_1">NA()</definedName>
    <definedName name="cab31s_26_1_3">NA()</definedName>
    <definedName name="cab31s_26_1_3_5">#REF!</definedName>
    <definedName name="cab31s_26_1_5">#REF!</definedName>
    <definedName name="cab31s_26_3">NA()</definedName>
    <definedName name="cab31s_26_3_5">#REF!</definedName>
    <definedName name="cab31s_26_5">#REF!</definedName>
    <definedName name="cab31s_27">NA()</definedName>
    <definedName name="cab31s_27_1">NA()</definedName>
    <definedName name="cab31s_27_1_3">NA()</definedName>
    <definedName name="cab31s_27_1_3_5">#REF!</definedName>
    <definedName name="cab31s_27_1_5">#REF!</definedName>
    <definedName name="cab31s_27_3">NA()</definedName>
    <definedName name="cab31s_27_3_5">#REF!</definedName>
    <definedName name="cab31s_27_5">#REF!</definedName>
    <definedName name="cab31s_28">NA()</definedName>
    <definedName name="cab31s_28_1">NA()</definedName>
    <definedName name="cab31s_28_1_3">NA()</definedName>
    <definedName name="cab31s_28_1_3_5">#REF!</definedName>
    <definedName name="cab31s_28_1_5">#REF!</definedName>
    <definedName name="cab31s_28_3">NA()</definedName>
    <definedName name="cab31s_28_3_5">#REF!</definedName>
    <definedName name="cab31s_28_5">#REF!</definedName>
    <definedName name="cab31s_29">NA()</definedName>
    <definedName name="cab31s_29_3">NA()</definedName>
    <definedName name="cab31s_29_3_5">#REF!</definedName>
    <definedName name="cab31s_29_5">#REF!</definedName>
    <definedName name="cab31s_3">NA()</definedName>
    <definedName name="cab31s_3_5">#REF!</definedName>
    <definedName name="cab31s_4">NA()</definedName>
    <definedName name="cab31s_4_1">NA()</definedName>
    <definedName name="cab31s_4_1_1">NA()</definedName>
    <definedName name="cab31s_4_1_1_1">NA()</definedName>
    <definedName name="cab31s_4_1_1_1_1">NA()</definedName>
    <definedName name="cab31s_4_1_1_1_1_1">NA()</definedName>
    <definedName name="cab31s_4_1_1_1_1_1_5">#REF!</definedName>
    <definedName name="cab31s_4_1_1_1_1_3">NA()</definedName>
    <definedName name="cab31s_4_1_1_1_1_3_5">#REF!</definedName>
    <definedName name="cab31s_4_1_1_1_1_5">#REF!</definedName>
    <definedName name="cab31s_4_1_1_1_3">NA()</definedName>
    <definedName name="cab31s_4_1_1_1_3_1">NA()</definedName>
    <definedName name="cab31s_4_1_1_1_3_1_5">#REF!</definedName>
    <definedName name="cab31s_4_1_1_1_3_5">#REF!</definedName>
    <definedName name="cab31s_4_1_1_1_5">#REF!</definedName>
    <definedName name="cab31s_4_1_1_3">NA()</definedName>
    <definedName name="cab31s_4_1_1_3_5">#REF!</definedName>
    <definedName name="cab31s_4_1_1_5">#REF!</definedName>
    <definedName name="cab31s_4_1_17">NA()</definedName>
    <definedName name="cab31s_4_1_17_3">NA()</definedName>
    <definedName name="cab31s_4_1_17_3_5">#REF!</definedName>
    <definedName name="cab31s_4_1_17_5">#REF!</definedName>
    <definedName name="cab31s_4_1_28">NA()</definedName>
    <definedName name="cab31s_4_1_28_3">NA()</definedName>
    <definedName name="cab31s_4_1_28_3_5">#REF!</definedName>
    <definedName name="cab31s_4_1_28_5">#REF!</definedName>
    <definedName name="cab31s_4_1_5">#REF!</definedName>
    <definedName name="cab31s_4_1_6">NA()</definedName>
    <definedName name="cab31s_4_1_6_3">NA()</definedName>
    <definedName name="cab31s_4_1_6_3_5">#REF!</definedName>
    <definedName name="cab31s_4_1_6_5">#REF!</definedName>
    <definedName name="cab31s_4_10">NA()</definedName>
    <definedName name="cab31s_4_10_3">NA()</definedName>
    <definedName name="cab31s_4_10_3_5">#REF!</definedName>
    <definedName name="cab31s_4_10_5">#REF!</definedName>
    <definedName name="cab31s_4_12">NA()</definedName>
    <definedName name="cab31s_4_12_3">NA()</definedName>
    <definedName name="cab31s_4_12_3_5">#REF!</definedName>
    <definedName name="cab31s_4_12_5">#REF!</definedName>
    <definedName name="cab31s_4_13">NA()</definedName>
    <definedName name="cab31s_4_13_3">NA()</definedName>
    <definedName name="cab31s_4_13_3_5">#REF!</definedName>
    <definedName name="cab31s_4_13_5">#REF!</definedName>
    <definedName name="cab31s_4_14">NA()</definedName>
    <definedName name="cab31s_4_14_3">NA()</definedName>
    <definedName name="cab31s_4_14_3_5">#REF!</definedName>
    <definedName name="cab31s_4_14_5">#REF!</definedName>
    <definedName name="cab31s_4_15">NA()</definedName>
    <definedName name="cab31s_4_15_3">NA()</definedName>
    <definedName name="cab31s_4_15_3_5">#REF!</definedName>
    <definedName name="cab31s_4_15_5">#REF!</definedName>
    <definedName name="cab31s_4_16">NA()</definedName>
    <definedName name="cab31s_4_16_3">NA()</definedName>
    <definedName name="cab31s_4_16_3_5">#REF!</definedName>
    <definedName name="cab31s_4_16_5">#REF!</definedName>
    <definedName name="cab31s_4_17">NA()</definedName>
    <definedName name="cab31s_4_17_3">NA()</definedName>
    <definedName name="cab31s_4_17_3_5">#REF!</definedName>
    <definedName name="cab31s_4_17_5">#REF!</definedName>
    <definedName name="cab31s_4_18">NA()</definedName>
    <definedName name="cab31s_4_18_1">NA()</definedName>
    <definedName name="cab31s_4_18_1_5">#REF!</definedName>
    <definedName name="cab31s_4_18_5">#REF!</definedName>
    <definedName name="cab31s_4_19">NA()</definedName>
    <definedName name="cab31s_4_19_5">#REF!</definedName>
    <definedName name="cab31s_4_20">NA()</definedName>
    <definedName name="cab31s_4_20_3">NA()</definedName>
    <definedName name="cab31s_4_20_3_5">#REF!</definedName>
    <definedName name="cab31s_4_20_5">#REF!</definedName>
    <definedName name="cab31s_4_21">NA()</definedName>
    <definedName name="cab31s_4_21_1">NA()</definedName>
    <definedName name="cab31s_4_21_1_3">NA()</definedName>
    <definedName name="cab31s_4_21_1_3_5">#REF!</definedName>
    <definedName name="cab31s_4_21_1_5">#REF!</definedName>
    <definedName name="cab31s_4_21_5">#REF!</definedName>
    <definedName name="cab31s_4_22">NA()</definedName>
    <definedName name="cab31s_4_22_3">NA()</definedName>
    <definedName name="cab31s_4_22_3_5">#REF!</definedName>
    <definedName name="cab31s_4_22_5">#REF!</definedName>
    <definedName name="cab31s_4_23">NA()</definedName>
    <definedName name="cab31s_4_23_3">NA()</definedName>
    <definedName name="cab31s_4_23_3_5">#REF!</definedName>
    <definedName name="cab31s_4_23_5">#REF!</definedName>
    <definedName name="cab31s_4_24">NA()</definedName>
    <definedName name="cab31s_4_24_3">NA()</definedName>
    <definedName name="cab31s_4_24_3_5">#REF!</definedName>
    <definedName name="cab31s_4_24_5">#REF!</definedName>
    <definedName name="cab31s_4_25">NA()</definedName>
    <definedName name="cab31s_4_25_3">NA()</definedName>
    <definedName name="cab31s_4_25_3_5">#REF!</definedName>
    <definedName name="cab31s_4_25_5">#REF!</definedName>
    <definedName name="cab31s_4_26">NA()</definedName>
    <definedName name="cab31s_4_26_3">NA()</definedName>
    <definedName name="cab31s_4_26_3_5">#REF!</definedName>
    <definedName name="cab31s_4_26_5">#REF!</definedName>
    <definedName name="cab31s_4_27">NA()</definedName>
    <definedName name="cab31s_4_27_3">NA()</definedName>
    <definedName name="cab31s_4_27_3_5">#REF!</definedName>
    <definedName name="cab31s_4_27_5">#REF!</definedName>
    <definedName name="cab31s_4_28">NA()</definedName>
    <definedName name="cab31s_4_28_3">NA()</definedName>
    <definedName name="cab31s_4_28_3_5">#REF!</definedName>
    <definedName name="cab31s_4_28_5">#REF!</definedName>
    <definedName name="cab31s_4_5">#REF!</definedName>
    <definedName name="cab31s_4_6">NA()</definedName>
    <definedName name="cab31s_4_6_3">NA()</definedName>
    <definedName name="cab31s_4_6_3_5">#REF!</definedName>
    <definedName name="cab31s_4_6_5">#REF!</definedName>
    <definedName name="cab31s_4_7">NA()</definedName>
    <definedName name="cab31s_4_7_3">NA()</definedName>
    <definedName name="cab31s_4_7_3_5">#REF!</definedName>
    <definedName name="cab31s_4_7_5">#REF!</definedName>
    <definedName name="cab31s_4_8">NA()</definedName>
    <definedName name="cab31s_4_8_3">NA()</definedName>
    <definedName name="cab31s_4_8_3_5">#REF!</definedName>
    <definedName name="cab31s_4_8_5">#REF!</definedName>
    <definedName name="cab31s_4_9">NA()</definedName>
    <definedName name="cab31s_4_9_3">NA()</definedName>
    <definedName name="cab31s_4_9_3_5">#REF!</definedName>
    <definedName name="cab31s_4_9_5">#REF!</definedName>
    <definedName name="cab31s_5">#REF!</definedName>
    <definedName name="cab31s_5_1">NA()</definedName>
    <definedName name="cab31s_5_17">NA()</definedName>
    <definedName name="cab31s_5_17_3">NA()</definedName>
    <definedName name="cab31s_5_17_3_5">#REF!</definedName>
    <definedName name="cab31s_5_17_5">#REF!</definedName>
    <definedName name="cab31s_5_28">NA()</definedName>
    <definedName name="cab31s_5_28_3">NA()</definedName>
    <definedName name="cab31s_5_28_3_5">#REF!</definedName>
    <definedName name="cab31s_5_28_5">#REF!</definedName>
    <definedName name="cab31s_5_3">NA()</definedName>
    <definedName name="cab31s_5_3_5">#REF!</definedName>
    <definedName name="cab31s_5_5">#REF!</definedName>
    <definedName name="cab31s_5_6">NA()</definedName>
    <definedName name="cab31s_5_6_3">NA()</definedName>
    <definedName name="cab31s_5_6_3_5">#REF!</definedName>
    <definedName name="cab31s_5_6_5">#REF!</definedName>
    <definedName name="cab31s_6">NA()</definedName>
    <definedName name="cab31s_6_1">NA()</definedName>
    <definedName name="cab31s_6_1_5">#REF!</definedName>
    <definedName name="cab31s_6_10">NA()</definedName>
    <definedName name="cab31s_6_10_3">NA()</definedName>
    <definedName name="cab31s_6_10_3_5">#REF!</definedName>
    <definedName name="cab31s_6_10_5">#REF!</definedName>
    <definedName name="cab31s_6_12">NA()</definedName>
    <definedName name="cab31s_6_12_3">NA()</definedName>
    <definedName name="cab31s_6_12_3_5">#REF!</definedName>
    <definedName name="cab31s_6_12_5">#REF!</definedName>
    <definedName name="cab31s_6_13">NA()</definedName>
    <definedName name="cab31s_6_13_3">NA()</definedName>
    <definedName name="cab31s_6_13_3_5">#REF!</definedName>
    <definedName name="cab31s_6_13_5">#REF!</definedName>
    <definedName name="cab31s_6_14">NA()</definedName>
    <definedName name="cab31s_6_14_3">NA()</definedName>
    <definedName name="cab31s_6_14_3_5">#REF!</definedName>
    <definedName name="cab31s_6_14_5">#REF!</definedName>
    <definedName name="cab31s_6_15">NA()</definedName>
    <definedName name="cab31s_6_15_3">NA()</definedName>
    <definedName name="cab31s_6_15_3_5">#REF!</definedName>
    <definedName name="cab31s_6_15_5">#REF!</definedName>
    <definedName name="cab31s_6_16">NA()</definedName>
    <definedName name="cab31s_6_16_3">NA()</definedName>
    <definedName name="cab31s_6_16_3_5">#REF!</definedName>
    <definedName name="cab31s_6_16_5">#REF!</definedName>
    <definedName name="cab31s_6_17">NA()</definedName>
    <definedName name="cab31s_6_17_3">NA()</definedName>
    <definedName name="cab31s_6_17_3_5">#REF!</definedName>
    <definedName name="cab31s_6_17_5">#REF!</definedName>
    <definedName name="cab31s_6_18">NA()</definedName>
    <definedName name="cab31s_6_18_1">NA()</definedName>
    <definedName name="cab31s_6_18_1_5">#REF!</definedName>
    <definedName name="cab31s_6_18_5">#REF!</definedName>
    <definedName name="cab31s_6_19">NA()</definedName>
    <definedName name="cab31s_6_19_5">#REF!</definedName>
    <definedName name="cab31s_6_20">NA()</definedName>
    <definedName name="cab31s_6_20_3">NA()</definedName>
    <definedName name="cab31s_6_20_3_5">#REF!</definedName>
    <definedName name="cab31s_6_20_5">#REF!</definedName>
    <definedName name="cab31s_6_21">NA()</definedName>
    <definedName name="cab31s_6_21_1">NA()</definedName>
    <definedName name="cab31s_6_21_1_3">NA()</definedName>
    <definedName name="cab31s_6_21_1_3_5">#REF!</definedName>
    <definedName name="cab31s_6_21_1_5">#REF!</definedName>
    <definedName name="cab31s_6_21_5">#REF!</definedName>
    <definedName name="cab31s_6_22">NA()</definedName>
    <definedName name="cab31s_6_22_3">NA()</definedName>
    <definedName name="cab31s_6_22_3_5">#REF!</definedName>
    <definedName name="cab31s_6_22_5">#REF!</definedName>
    <definedName name="cab31s_6_23">NA()</definedName>
    <definedName name="cab31s_6_23_3">NA()</definedName>
    <definedName name="cab31s_6_23_3_5">#REF!</definedName>
    <definedName name="cab31s_6_23_5">#REF!</definedName>
    <definedName name="cab31s_6_24">NA()</definedName>
    <definedName name="cab31s_6_24_3">NA()</definedName>
    <definedName name="cab31s_6_24_3_5">#REF!</definedName>
    <definedName name="cab31s_6_24_5">#REF!</definedName>
    <definedName name="cab31s_6_25">NA()</definedName>
    <definedName name="cab31s_6_25_3">NA()</definedName>
    <definedName name="cab31s_6_25_3_5">#REF!</definedName>
    <definedName name="cab31s_6_25_5">#REF!</definedName>
    <definedName name="cab31s_6_26">NA()</definedName>
    <definedName name="cab31s_6_26_3">NA()</definedName>
    <definedName name="cab31s_6_26_3_5">#REF!</definedName>
    <definedName name="cab31s_6_26_5">#REF!</definedName>
    <definedName name="cab31s_6_27">NA()</definedName>
    <definedName name="cab31s_6_27_3">NA()</definedName>
    <definedName name="cab31s_6_27_3_5">#REF!</definedName>
    <definedName name="cab31s_6_27_5">#REF!</definedName>
    <definedName name="cab31s_6_28">NA()</definedName>
    <definedName name="cab31s_6_28_3">NA()</definedName>
    <definedName name="cab31s_6_28_3_5">#REF!</definedName>
    <definedName name="cab31s_6_28_5">#REF!</definedName>
    <definedName name="cab31s_6_5">#REF!</definedName>
    <definedName name="cab31s_6_6">NA()</definedName>
    <definedName name="cab31s_6_6_3">NA()</definedName>
    <definedName name="cab31s_6_6_3_5">#REF!</definedName>
    <definedName name="cab31s_6_6_5">#REF!</definedName>
    <definedName name="cab31s_6_7">NA()</definedName>
    <definedName name="cab31s_6_7_3">NA()</definedName>
    <definedName name="cab31s_6_7_3_5">#REF!</definedName>
    <definedName name="cab31s_6_7_5">#REF!</definedName>
    <definedName name="cab31s_6_8">NA()</definedName>
    <definedName name="cab31s_6_8_3">NA()</definedName>
    <definedName name="cab31s_6_8_3_5">#REF!</definedName>
    <definedName name="cab31s_6_8_5">#REF!</definedName>
    <definedName name="cab31s_6_9">NA()</definedName>
    <definedName name="cab31s_6_9_1">NA()</definedName>
    <definedName name="cab31s_6_9_1_1">NA()</definedName>
    <definedName name="cab31s_6_9_1_1_3">NA()</definedName>
    <definedName name="cab31s_6_9_1_1_3_5">#REF!</definedName>
    <definedName name="cab31s_6_9_1_1_5">#REF!</definedName>
    <definedName name="cab31s_6_9_1_3">NA()</definedName>
    <definedName name="cab31s_6_9_1_3_5">#REF!</definedName>
    <definedName name="cab31s_6_9_1_5">#REF!</definedName>
    <definedName name="cab31s_6_9_5">#REF!</definedName>
    <definedName name="cab31s_7">NA()</definedName>
    <definedName name="cab31s_7_5">#REF!</definedName>
    <definedName name="cab31s_8">NA()</definedName>
    <definedName name="cab31s_8_3">NA()</definedName>
    <definedName name="cab31s_8_3_5">#REF!</definedName>
    <definedName name="cab31s_8_5">#REF!</definedName>
    <definedName name="cab31s_9">NA()</definedName>
    <definedName name="cab31s_9_3">NA()</definedName>
    <definedName name="cab31s_9_3_5">#REF!</definedName>
    <definedName name="cab31s_9_5">#REF!</definedName>
    <definedName name="cab31us" localSheetId="0">[122]AOR!#REF!</definedName>
    <definedName name="cab31us">NA()</definedName>
    <definedName name="cab31us_1">NA()</definedName>
    <definedName name="cab31us_1_3">NA()</definedName>
    <definedName name="cab31us_1_3_5">#REF!</definedName>
    <definedName name="cab31us_1_5">#REF!</definedName>
    <definedName name="cab31us_10">NA()</definedName>
    <definedName name="cab31us_10_1">NA()</definedName>
    <definedName name="cab31us_10_1_3">NA()</definedName>
    <definedName name="cab31us_10_1_3_5">#REF!</definedName>
    <definedName name="cab31us_10_1_5">#REF!</definedName>
    <definedName name="cab31us_10_17">NA()</definedName>
    <definedName name="cab31us_10_17_3">NA()</definedName>
    <definedName name="cab31us_10_17_3_5">#REF!</definedName>
    <definedName name="cab31us_10_17_5">#REF!</definedName>
    <definedName name="cab31us_10_5">#REF!</definedName>
    <definedName name="cab31us_11">NA()</definedName>
    <definedName name="cab31us_11_1">NA()</definedName>
    <definedName name="cab31us_11_1_5">#REF!</definedName>
    <definedName name="cab31us_11_5">#REF!</definedName>
    <definedName name="cab31us_12">NA()</definedName>
    <definedName name="cab31us_12_3">NA()</definedName>
    <definedName name="cab31us_12_3_5">#REF!</definedName>
    <definedName name="cab31us_12_5">#REF!</definedName>
    <definedName name="cab31us_13">NA()</definedName>
    <definedName name="cab31us_13_3">NA()</definedName>
    <definedName name="cab31us_13_3_5">#REF!</definedName>
    <definedName name="cab31us_13_5">#REF!</definedName>
    <definedName name="cab31us_14">NA()</definedName>
    <definedName name="cab31us_14_5">#REF!</definedName>
    <definedName name="cab31us_15">NA()</definedName>
    <definedName name="cab31us_15_1">NA()</definedName>
    <definedName name="cab31us_15_1_3">NA()</definedName>
    <definedName name="cab31us_15_1_3_5">#REF!</definedName>
    <definedName name="cab31us_15_1_5">#REF!</definedName>
    <definedName name="cab31us_15_3">NA()</definedName>
    <definedName name="cab31us_15_3_5">#REF!</definedName>
    <definedName name="cab31us_15_5">#REF!</definedName>
    <definedName name="cab31us_16">NA()</definedName>
    <definedName name="cab31us_16_1">NA()</definedName>
    <definedName name="cab31us_16_1_3">NA()</definedName>
    <definedName name="cab31us_16_1_3_5">#REF!</definedName>
    <definedName name="cab31us_16_1_5">#REF!</definedName>
    <definedName name="cab31us_16_3">NA()</definedName>
    <definedName name="cab31us_16_3_5">#REF!</definedName>
    <definedName name="cab31us_16_5">#REF!</definedName>
    <definedName name="cab31us_17">NA()</definedName>
    <definedName name="cab31us_17_1">NA()</definedName>
    <definedName name="cab31us_17_1_5">#REF!</definedName>
    <definedName name="cab31us_17_3">NA()</definedName>
    <definedName name="cab31us_17_3_5">#REF!</definedName>
    <definedName name="cab31us_17_5">#REF!</definedName>
    <definedName name="cab31us_18">NA()</definedName>
    <definedName name="cab31us_18_1">NA()</definedName>
    <definedName name="cab31us_18_1_5">#REF!</definedName>
    <definedName name="cab31us_18_5">#REF!</definedName>
    <definedName name="cab31us_19">NA()</definedName>
    <definedName name="cab31us_19_1">NA()</definedName>
    <definedName name="cab31us_19_1_5">#REF!</definedName>
    <definedName name="cab31us_19_5">#REF!</definedName>
    <definedName name="cab31us_2">NA()</definedName>
    <definedName name="cab31us_2_5">#REF!</definedName>
    <definedName name="cab31us_20">NA()</definedName>
    <definedName name="cab31us_20_1">NA()</definedName>
    <definedName name="cab31us_20_1_3">NA()</definedName>
    <definedName name="cab31us_20_1_3_5">#REF!</definedName>
    <definedName name="cab31us_20_1_5">#REF!</definedName>
    <definedName name="cab31us_20_5">#REF!</definedName>
    <definedName name="cab31us_21">NA()</definedName>
    <definedName name="cab31us_21_1">NA()</definedName>
    <definedName name="cab31us_21_1_1">NA()</definedName>
    <definedName name="cab31us_21_1_1_3">NA()</definedName>
    <definedName name="cab31us_21_1_1_3_5">#REF!</definedName>
    <definedName name="cab31us_21_1_1_5">#REF!</definedName>
    <definedName name="cab31us_21_1_3">NA()</definedName>
    <definedName name="cab31us_21_1_3_5">#REF!</definedName>
    <definedName name="cab31us_21_1_5">#REF!</definedName>
    <definedName name="cab31us_21_5">#REF!</definedName>
    <definedName name="cab31us_22">NA()</definedName>
    <definedName name="cab31us_22_3">NA()</definedName>
    <definedName name="cab31us_22_3_5">#REF!</definedName>
    <definedName name="cab31us_22_5">#REF!</definedName>
    <definedName name="cab31us_23">NA()</definedName>
    <definedName name="cab31us_23_3">NA()</definedName>
    <definedName name="cab31us_23_3_5">#REF!</definedName>
    <definedName name="cab31us_23_5">#REF!</definedName>
    <definedName name="cab31us_24">NA()</definedName>
    <definedName name="cab31us_24_3">NA()</definedName>
    <definedName name="cab31us_24_3_5">#REF!</definedName>
    <definedName name="cab31us_24_5">#REF!</definedName>
    <definedName name="cab31us_25">NA()</definedName>
    <definedName name="cab31us_25_3">NA()</definedName>
    <definedName name="cab31us_25_3_5">#REF!</definedName>
    <definedName name="cab31us_25_5">#REF!</definedName>
    <definedName name="cab31us_26">NA()</definedName>
    <definedName name="cab31us_26_1">NA()</definedName>
    <definedName name="cab31us_26_1_3">NA()</definedName>
    <definedName name="cab31us_26_1_3_5">#REF!</definedName>
    <definedName name="cab31us_26_1_5">#REF!</definedName>
    <definedName name="cab31us_26_3">NA()</definedName>
    <definedName name="cab31us_26_3_5">#REF!</definedName>
    <definedName name="cab31us_26_5">#REF!</definedName>
    <definedName name="cab31us_27">NA()</definedName>
    <definedName name="cab31us_27_1">NA()</definedName>
    <definedName name="cab31us_27_1_3">NA()</definedName>
    <definedName name="cab31us_27_1_3_5">#REF!</definedName>
    <definedName name="cab31us_27_1_5">#REF!</definedName>
    <definedName name="cab31us_27_3">NA()</definedName>
    <definedName name="cab31us_27_3_5">#REF!</definedName>
    <definedName name="cab31us_27_5">#REF!</definedName>
    <definedName name="cab31us_28">NA()</definedName>
    <definedName name="cab31us_28_1">NA()</definedName>
    <definedName name="cab31us_28_1_3">NA()</definedName>
    <definedName name="cab31us_28_1_3_5">#REF!</definedName>
    <definedName name="cab31us_28_1_5">#REF!</definedName>
    <definedName name="cab31us_28_3">NA()</definedName>
    <definedName name="cab31us_28_3_5">#REF!</definedName>
    <definedName name="cab31us_28_5">#REF!</definedName>
    <definedName name="cab31us_29">NA()</definedName>
    <definedName name="cab31us_29_3">NA()</definedName>
    <definedName name="cab31us_29_3_5">#REF!</definedName>
    <definedName name="cab31us_29_5">#REF!</definedName>
    <definedName name="cab31us_3">NA()</definedName>
    <definedName name="cab31us_3_5">#REF!</definedName>
    <definedName name="cab31us_4">NA()</definedName>
    <definedName name="cab31us_4_1">NA()</definedName>
    <definedName name="cab31us_4_1_1">NA()</definedName>
    <definedName name="cab31us_4_1_1_1">NA()</definedName>
    <definedName name="cab31us_4_1_1_1_1">NA()</definedName>
    <definedName name="cab31us_4_1_1_1_1_1">NA()</definedName>
    <definedName name="cab31us_4_1_1_1_1_1_5">#REF!</definedName>
    <definedName name="cab31us_4_1_1_1_1_3">NA()</definedName>
    <definedName name="cab31us_4_1_1_1_1_3_5">#REF!</definedName>
    <definedName name="cab31us_4_1_1_1_1_5">#REF!</definedName>
    <definedName name="cab31us_4_1_1_1_3">NA()</definedName>
    <definedName name="cab31us_4_1_1_1_3_1">NA()</definedName>
    <definedName name="cab31us_4_1_1_1_3_1_5">#REF!</definedName>
    <definedName name="cab31us_4_1_1_1_3_5">#REF!</definedName>
    <definedName name="cab31us_4_1_1_1_5">#REF!</definedName>
    <definedName name="cab31us_4_1_1_3">NA()</definedName>
    <definedName name="cab31us_4_1_1_3_5">#REF!</definedName>
    <definedName name="cab31us_4_1_1_5">#REF!</definedName>
    <definedName name="cab31us_4_1_17">NA()</definedName>
    <definedName name="cab31us_4_1_17_3">NA()</definedName>
    <definedName name="cab31us_4_1_17_3_5">#REF!</definedName>
    <definedName name="cab31us_4_1_17_5">#REF!</definedName>
    <definedName name="cab31us_4_1_28">NA()</definedName>
    <definedName name="cab31us_4_1_28_3">NA()</definedName>
    <definedName name="cab31us_4_1_28_3_5">#REF!</definedName>
    <definedName name="cab31us_4_1_28_5">#REF!</definedName>
    <definedName name="cab31us_4_1_5">#REF!</definedName>
    <definedName name="cab31us_4_1_6">NA()</definedName>
    <definedName name="cab31us_4_1_6_3">NA()</definedName>
    <definedName name="cab31us_4_1_6_3_5">#REF!</definedName>
    <definedName name="cab31us_4_1_6_5">#REF!</definedName>
    <definedName name="cab31us_4_10">NA()</definedName>
    <definedName name="cab31us_4_10_3">NA()</definedName>
    <definedName name="cab31us_4_10_3_5">#REF!</definedName>
    <definedName name="cab31us_4_10_5">#REF!</definedName>
    <definedName name="cab31us_4_12">NA()</definedName>
    <definedName name="cab31us_4_12_3">NA()</definedName>
    <definedName name="cab31us_4_12_3_5">#REF!</definedName>
    <definedName name="cab31us_4_12_5">#REF!</definedName>
    <definedName name="cab31us_4_13">NA()</definedName>
    <definedName name="cab31us_4_13_3">NA()</definedName>
    <definedName name="cab31us_4_13_3_5">#REF!</definedName>
    <definedName name="cab31us_4_13_5">#REF!</definedName>
    <definedName name="cab31us_4_14">NA()</definedName>
    <definedName name="cab31us_4_14_3">NA()</definedName>
    <definedName name="cab31us_4_14_3_5">#REF!</definedName>
    <definedName name="cab31us_4_14_5">#REF!</definedName>
    <definedName name="cab31us_4_15">NA()</definedName>
    <definedName name="cab31us_4_15_3">NA()</definedName>
    <definedName name="cab31us_4_15_3_5">#REF!</definedName>
    <definedName name="cab31us_4_15_5">#REF!</definedName>
    <definedName name="cab31us_4_16">NA()</definedName>
    <definedName name="cab31us_4_16_3">NA()</definedName>
    <definedName name="cab31us_4_16_3_5">#REF!</definedName>
    <definedName name="cab31us_4_16_5">#REF!</definedName>
    <definedName name="cab31us_4_17">NA()</definedName>
    <definedName name="cab31us_4_17_3">NA()</definedName>
    <definedName name="cab31us_4_17_3_5">#REF!</definedName>
    <definedName name="cab31us_4_17_5">#REF!</definedName>
    <definedName name="cab31us_4_18">NA()</definedName>
    <definedName name="cab31us_4_18_1">NA()</definedName>
    <definedName name="cab31us_4_18_1_5">#REF!</definedName>
    <definedName name="cab31us_4_18_5">#REF!</definedName>
    <definedName name="cab31us_4_19">NA()</definedName>
    <definedName name="cab31us_4_19_5">#REF!</definedName>
    <definedName name="cab31us_4_20">NA()</definedName>
    <definedName name="cab31us_4_20_3">NA()</definedName>
    <definedName name="cab31us_4_20_3_5">#REF!</definedName>
    <definedName name="cab31us_4_20_5">#REF!</definedName>
    <definedName name="cab31us_4_21">NA()</definedName>
    <definedName name="cab31us_4_21_1">NA()</definedName>
    <definedName name="cab31us_4_21_1_3">NA()</definedName>
    <definedName name="cab31us_4_21_1_3_5">#REF!</definedName>
    <definedName name="cab31us_4_21_1_5">#REF!</definedName>
    <definedName name="cab31us_4_21_5">#REF!</definedName>
    <definedName name="cab31us_4_22">NA()</definedName>
    <definedName name="cab31us_4_22_3">NA()</definedName>
    <definedName name="cab31us_4_22_3_5">#REF!</definedName>
    <definedName name="cab31us_4_22_5">#REF!</definedName>
    <definedName name="cab31us_4_23">NA()</definedName>
    <definedName name="cab31us_4_23_3">NA()</definedName>
    <definedName name="cab31us_4_23_3_5">#REF!</definedName>
    <definedName name="cab31us_4_23_5">#REF!</definedName>
    <definedName name="cab31us_4_24">NA()</definedName>
    <definedName name="cab31us_4_24_3">NA()</definedName>
    <definedName name="cab31us_4_24_3_5">#REF!</definedName>
    <definedName name="cab31us_4_24_5">#REF!</definedName>
    <definedName name="cab31us_4_25">NA()</definedName>
    <definedName name="cab31us_4_25_3">NA()</definedName>
    <definedName name="cab31us_4_25_3_5">#REF!</definedName>
    <definedName name="cab31us_4_25_5">#REF!</definedName>
    <definedName name="cab31us_4_26">NA()</definedName>
    <definedName name="cab31us_4_26_3">NA()</definedName>
    <definedName name="cab31us_4_26_3_5">#REF!</definedName>
    <definedName name="cab31us_4_26_5">#REF!</definedName>
    <definedName name="cab31us_4_27">NA()</definedName>
    <definedName name="cab31us_4_27_3">NA()</definedName>
    <definedName name="cab31us_4_27_3_5">#REF!</definedName>
    <definedName name="cab31us_4_27_5">#REF!</definedName>
    <definedName name="cab31us_4_28">NA()</definedName>
    <definedName name="cab31us_4_28_3">NA()</definedName>
    <definedName name="cab31us_4_28_3_5">#REF!</definedName>
    <definedName name="cab31us_4_28_5">#REF!</definedName>
    <definedName name="cab31us_4_5">#REF!</definedName>
    <definedName name="cab31us_4_6">NA()</definedName>
    <definedName name="cab31us_4_6_3">NA()</definedName>
    <definedName name="cab31us_4_6_3_5">#REF!</definedName>
    <definedName name="cab31us_4_6_5">#REF!</definedName>
    <definedName name="cab31us_4_7">NA()</definedName>
    <definedName name="cab31us_4_7_3">NA()</definedName>
    <definedName name="cab31us_4_7_3_5">#REF!</definedName>
    <definedName name="cab31us_4_7_5">#REF!</definedName>
    <definedName name="cab31us_4_8">NA()</definedName>
    <definedName name="cab31us_4_8_3">NA()</definedName>
    <definedName name="cab31us_4_8_3_5">#REF!</definedName>
    <definedName name="cab31us_4_8_5">#REF!</definedName>
    <definedName name="cab31us_4_9">NA()</definedName>
    <definedName name="cab31us_4_9_3">NA()</definedName>
    <definedName name="cab31us_4_9_3_5">#REF!</definedName>
    <definedName name="cab31us_4_9_5">#REF!</definedName>
    <definedName name="cab31us_5">#REF!</definedName>
    <definedName name="cab31us_5_1">NA()</definedName>
    <definedName name="cab31us_5_17">NA()</definedName>
    <definedName name="cab31us_5_17_3">NA()</definedName>
    <definedName name="cab31us_5_17_3_5">#REF!</definedName>
    <definedName name="cab31us_5_17_5">#REF!</definedName>
    <definedName name="cab31us_5_28">NA()</definedName>
    <definedName name="cab31us_5_28_3">NA()</definedName>
    <definedName name="cab31us_5_28_3_5">#REF!</definedName>
    <definedName name="cab31us_5_28_5">#REF!</definedName>
    <definedName name="cab31us_5_3">NA()</definedName>
    <definedName name="cab31us_5_3_5">#REF!</definedName>
    <definedName name="cab31us_5_5">#REF!</definedName>
    <definedName name="cab31us_5_6">NA()</definedName>
    <definedName name="cab31us_5_6_3">NA()</definedName>
    <definedName name="cab31us_5_6_3_5">#REF!</definedName>
    <definedName name="cab31us_5_6_5">#REF!</definedName>
    <definedName name="cab31us_6">NA()</definedName>
    <definedName name="cab31us_6_1">NA()</definedName>
    <definedName name="cab31us_6_1_5">#REF!</definedName>
    <definedName name="cab31us_6_10">NA()</definedName>
    <definedName name="cab31us_6_10_3">NA()</definedName>
    <definedName name="cab31us_6_10_3_5">#REF!</definedName>
    <definedName name="cab31us_6_10_5">#REF!</definedName>
    <definedName name="cab31us_6_12">NA()</definedName>
    <definedName name="cab31us_6_12_3">NA()</definedName>
    <definedName name="cab31us_6_12_3_5">#REF!</definedName>
    <definedName name="cab31us_6_12_5">#REF!</definedName>
    <definedName name="cab31us_6_13">NA()</definedName>
    <definedName name="cab31us_6_13_3">NA()</definedName>
    <definedName name="cab31us_6_13_3_5">#REF!</definedName>
    <definedName name="cab31us_6_13_5">#REF!</definedName>
    <definedName name="cab31us_6_14">NA()</definedName>
    <definedName name="cab31us_6_14_3">NA()</definedName>
    <definedName name="cab31us_6_14_3_5">#REF!</definedName>
    <definedName name="cab31us_6_14_5">#REF!</definedName>
    <definedName name="cab31us_6_15">NA()</definedName>
    <definedName name="cab31us_6_15_3">NA()</definedName>
    <definedName name="cab31us_6_15_3_5">#REF!</definedName>
    <definedName name="cab31us_6_15_5">#REF!</definedName>
    <definedName name="cab31us_6_16">NA()</definedName>
    <definedName name="cab31us_6_16_3">NA()</definedName>
    <definedName name="cab31us_6_16_3_5">#REF!</definedName>
    <definedName name="cab31us_6_16_5">#REF!</definedName>
    <definedName name="cab31us_6_17">NA()</definedName>
    <definedName name="cab31us_6_17_3">NA()</definedName>
    <definedName name="cab31us_6_17_3_5">#REF!</definedName>
    <definedName name="cab31us_6_17_5">#REF!</definedName>
    <definedName name="cab31us_6_18">NA()</definedName>
    <definedName name="cab31us_6_18_1">NA()</definedName>
    <definedName name="cab31us_6_18_1_5">#REF!</definedName>
    <definedName name="cab31us_6_18_5">#REF!</definedName>
    <definedName name="cab31us_6_19">NA()</definedName>
    <definedName name="cab31us_6_19_5">#REF!</definedName>
    <definedName name="cab31us_6_20">NA()</definedName>
    <definedName name="cab31us_6_20_3">NA()</definedName>
    <definedName name="cab31us_6_20_3_5">#REF!</definedName>
    <definedName name="cab31us_6_20_5">#REF!</definedName>
    <definedName name="cab31us_6_21">NA()</definedName>
    <definedName name="cab31us_6_21_1">NA()</definedName>
    <definedName name="cab31us_6_21_1_3">NA()</definedName>
    <definedName name="cab31us_6_21_1_3_5">#REF!</definedName>
    <definedName name="cab31us_6_21_1_5">#REF!</definedName>
    <definedName name="cab31us_6_21_5">#REF!</definedName>
    <definedName name="cab31us_6_22">NA()</definedName>
    <definedName name="cab31us_6_22_3">NA()</definedName>
    <definedName name="cab31us_6_22_3_5">#REF!</definedName>
    <definedName name="cab31us_6_22_5">#REF!</definedName>
    <definedName name="cab31us_6_23">NA()</definedName>
    <definedName name="cab31us_6_23_3">NA()</definedName>
    <definedName name="cab31us_6_23_3_5">#REF!</definedName>
    <definedName name="cab31us_6_23_5">#REF!</definedName>
    <definedName name="cab31us_6_24">NA()</definedName>
    <definedName name="cab31us_6_24_3">NA()</definedName>
    <definedName name="cab31us_6_24_3_5">#REF!</definedName>
    <definedName name="cab31us_6_24_5">#REF!</definedName>
    <definedName name="cab31us_6_25">NA()</definedName>
    <definedName name="cab31us_6_25_3">NA()</definedName>
    <definedName name="cab31us_6_25_3_5">#REF!</definedName>
    <definedName name="cab31us_6_25_5">#REF!</definedName>
    <definedName name="cab31us_6_26">NA()</definedName>
    <definedName name="cab31us_6_26_3">NA()</definedName>
    <definedName name="cab31us_6_26_3_5">#REF!</definedName>
    <definedName name="cab31us_6_26_5">#REF!</definedName>
    <definedName name="cab31us_6_27">NA()</definedName>
    <definedName name="cab31us_6_27_3">NA()</definedName>
    <definedName name="cab31us_6_27_3_5">#REF!</definedName>
    <definedName name="cab31us_6_27_5">#REF!</definedName>
    <definedName name="cab31us_6_28">NA()</definedName>
    <definedName name="cab31us_6_28_3">NA()</definedName>
    <definedName name="cab31us_6_28_3_5">#REF!</definedName>
    <definedName name="cab31us_6_28_5">#REF!</definedName>
    <definedName name="cab31us_6_5">#REF!</definedName>
    <definedName name="cab31us_6_6">NA()</definedName>
    <definedName name="cab31us_6_6_3">NA()</definedName>
    <definedName name="cab31us_6_6_3_5">#REF!</definedName>
    <definedName name="cab31us_6_6_5">#REF!</definedName>
    <definedName name="cab31us_6_7">NA()</definedName>
    <definedName name="cab31us_6_7_3">NA()</definedName>
    <definedName name="cab31us_6_7_3_5">#REF!</definedName>
    <definedName name="cab31us_6_7_5">#REF!</definedName>
    <definedName name="cab31us_6_8">NA()</definedName>
    <definedName name="cab31us_6_8_3">NA()</definedName>
    <definedName name="cab31us_6_8_3_5">#REF!</definedName>
    <definedName name="cab31us_6_8_5">#REF!</definedName>
    <definedName name="cab31us_6_9">NA()</definedName>
    <definedName name="cab31us_6_9_1">NA()</definedName>
    <definedName name="cab31us_6_9_1_1">NA()</definedName>
    <definedName name="cab31us_6_9_1_1_3">NA()</definedName>
    <definedName name="cab31us_6_9_1_1_3_5">#REF!</definedName>
    <definedName name="cab31us_6_9_1_1_5">#REF!</definedName>
    <definedName name="cab31us_6_9_1_3">NA()</definedName>
    <definedName name="cab31us_6_9_1_3_5">#REF!</definedName>
    <definedName name="cab31us_6_9_1_5">#REF!</definedName>
    <definedName name="cab31us_6_9_5">#REF!</definedName>
    <definedName name="cab31us_7">NA()</definedName>
    <definedName name="cab31us_7_5">#REF!</definedName>
    <definedName name="cab31us_8">NA()</definedName>
    <definedName name="cab31us_8_3">NA()</definedName>
    <definedName name="cab31us_8_3_5">#REF!</definedName>
    <definedName name="cab31us_8_5">#REF!</definedName>
    <definedName name="cab31us_9">NA()</definedName>
    <definedName name="cab31us_9_3">NA()</definedName>
    <definedName name="cab31us_9_3_5">#REF!</definedName>
    <definedName name="cab31us_9_5">#REF!</definedName>
    <definedName name="cab41s" localSheetId="0">[122]AOR!#REF!</definedName>
    <definedName name="cab41s">NA()</definedName>
    <definedName name="cab41s_1">NA()</definedName>
    <definedName name="cab41s_1_3">NA()</definedName>
    <definedName name="cab41s_1_3_5">#REF!</definedName>
    <definedName name="cab41s_1_5">#REF!</definedName>
    <definedName name="cab41s_10">NA()</definedName>
    <definedName name="cab41s_10_1">NA()</definedName>
    <definedName name="cab41s_10_1_3">NA()</definedName>
    <definedName name="cab41s_10_1_3_5">#REF!</definedName>
    <definedName name="cab41s_10_1_5">#REF!</definedName>
    <definedName name="cab41s_10_17">NA()</definedName>
    <definedName name="cab41s_10_17_3">NA()</definedName>
    <definedName name="cab41s_10_17_3_5">#REF!</definedName>
    <definedName name="cab41s_10_17_5">#REF!</definedName>
    <definedName name="cab41s_10_5">#REF!</definedName>
    <definedName name="cab41s_11">NA()</definedName>
    <definedName name="cab41s_11_1">NA()</definedName>
    <definedName name="cab41s_11_1_5">#REF!</definedName>
    <definedName name="cab41s_11_5">#REF!</definedName>
    <definedName name="cab41s_12">NA()</definedName>
    <definedName name="cab41s_12_3">NA()</definedName>
    <definedName name="cab41s_12_3_5">#REF!</definedName>
    <definedName name="cab41s_12_5">#REF!</definedName>
    <definedName name="cab41s_13">NA()</definedName>
    <definedName name="cab41s_13_3">NA()</definedName>
    <definedName name="cab41s_13_3_5">#REF!</definedName>
    <definedName name="cab41s_13_5">#REF!</definedName>
    <definedName name="cab41s_14">NA()</definedName>
    <definedName name="cab41s_14_5">#REF!</definedName>
    <definedName name="cab41s_15">NA()</definedName>
    <definedName name="cab41s_15_1">NA()</definedName>
    <definedName name="cab41s_15_1_3">NA()</definedName>
    <definedName name="cab41s_15_1_3_5">#REF!</definedName>
    <definedName name="cab41s_15_1_5">#REF!</definedName>
    <definedName name="cab41s_15_3">NA()</definedName>
    <definedName name="cab41s_15_3_5">#REF!</definedName>
    <definedName name="cab41s_15_5">#REF!</definedName>
    <definedName name="cab41s_16">NA()</definedName>
    <definedName name="cab41s_16_1">NA()</definedName>
    <definedName name="cab41s_16_1_3">NA()</definedName>
    <definedName name="cab41s_16_1_3_5">#REF!</definedName>
    <definedName name="cab41s_16_1_5">#REF!</definedName>
    <definedName name="cab41s_16_3">NA()</definedName>
    <definedName name="cab41s_16_3_5">#REF!</definedName>
    <definedName name="cab41s_16_5">#REF!</definedName>
    <definedName name="cab41s_17">NA()</definedName>
    <definedName name="cab41s_17_1">NA()</definedName>
    <definedName name="cab41s_17_1_5">#REF!</definedName>
    <definedName name="cab41s_17_3">NA()</definedName>
    <definedName name="cab41s_17_3_5">#REF!</definedName>
    <definedName name="cab41s_17_5">#REF!</definedName>
    <definedName name="cab41s_18">NA()</definedName>
    <definedName name="cab41s_18_1">NA()</definedName>
    <definedName name="cab41s_18_1_5">#REF!</definedName>
    <definedName name="cab41s_18_5">#REF!</definedName>
    <definedName name="cab41s_19">NA()</definedName>
    <definedName name="cab41s_19_1">NA()</definedName>
    <definedName name="cab41s_19_1_5">#REF!</definedName>
    <definedName name="cab41s_19_5">#REF!</definedName>
    <definedName name="cab41s_2">NA()</definedName>
    <definedName name="cab41s_2_5">#REF!</definedName>
    <definedName name="cab41s_20">NA()</definedName>
    <definedName name="cab41s_20_1">NA()</definedName>
    <definedName name="cab41s_20_1_3">NA()</definedName>
    <definedName name="cab41s_20_1_3_5">#REF!</definedName>
    <definedName name="cab41s_20_1_5">#REF!</definedName>
    <definedName name="cab41s_20_5">#REF!</definedName>
    <definedName name="cab41s_21">NA()</definedName>
    <definedName name="cab41s_21_1">NA()</definedName>
    <definedName name="cab41s_21_1_1">NA()</definedName>
    <definedName name="cab41s_21_1_1_3">NA()</definedName>
    <definedName name="cab41s_21_1_1_3_5">#REF!</definedName>
    <definedName name="cab41s_21_1_1_5">#REF!</definedName>
    <definedName name="cab41s_21_1_3">NA()</definedName>
    <definedName name="cab41s_21_1_3_5">#REF!</definedName>
    <definedName name="cab41s_21_1_5">#REF!</definedName>
    <definedName name="cab41s_21_5">#REF!</definedName>
    <definedName name="cab41s_22">NA()</definedName>
    <definedName name="cab41s_22_3">NA()</definedName>
    <definedName name="cab41s_22_3_5">#REF!</definedName>
    <definedName name="cab41s_22_5">#REF!</definedName>
    <definedName name="cab41s_23">NA()</definedName>
    <definedName name="cab41s_23_3">NA()</definedName>
    <definedName name="cab41s_23_3_5">#REF!</definedName>
    <definedName name="cab41s_23_5">#REF!</definedName>
    <definedName name="cab41s_24">NA()</definedName>
    <definedName name="cab41s_24_3">NA()</definedName>
    <definedName name="cab41s_24_3_5">#REF!</definedName>
    <definedName name="cab41s_24_5">#REF!</definedName>
    <definedName name="cab41s_25">NA()</definedName>
    <definedName name="cab41s_25_3">NA()</definedName>
    <definedName name="cab41s_25_3_5">#REF!</definedName>
    <definedName name="cab41s_25_5">#REF!</definedName>
    <definedName name="cab41s_26">NA()</definedName>
    <definedName name="cab41s_26_1">NA()</definedName>
    <definedName name="cab41s_26_1_3">NA()</definedName>
    <definedName name="cab41s_26_1_3_5">#REF!</definedName>
    <definedName name="cab41s_26_1_5">#REF!</definedName>
    <definedName name="cab41s_26_3">NA()</definedName>
    <definedName name="cab41s_26_3_5">#REF!</definedName>
    <definedName name="cab41s_26_5">#REF!</definedName>
    <definedName name="cab41s_27">NA()</definedName>
    <definedName name="cab41s_27_1">NA()</definedName>
    <definedName name="cab41s_27_1_3">NA()</definedName>
    <definedName name="cab41s_27_1_3_5">#REF!</definedName>
    <definedName name="cab41s_27_1_5">#REF!</definedName>
    <definedName name="cab41s_27_3">NA()</definedName>
    <definedName name="cab41s_27_3_5">#REF!</definedName>
    <definedName name="cab41s_27_5">#REF!</definedName>
    <definedName name="cab41s_28">NA()</definedName>
    <definedName name="cab41s_28_1">NA()</definedName>
    <definedName name="cab41s_28_1_3">NA()</definedName>
    <definedName name="cab41s_28_1_3_5">#REF!</definedName>
    <definedName name="cab41s_28_1_5">#REF!</definedName>
    <definedName name="cab41s_28_3">NA()</definedName>
    <definedName name="cab41s_28_3_5">#REF!</definedName>
    <definedName name="cab41s_28_5">#REF!</definedName>
    <definedName name="cab41s_29">NA()</definedName>
    <definedName name="cab41s_29_3">NA()</definedName>
    <definedName name="cab41s_29_3_5">#REF!</definedName>
    <definedName name="cab41s_29_5">#REF!</definedName>
    <definedName name="cab41s_3">NA()</definedName>
    <definedName name="cab41s_3_5">#REF!</definedName>
    <definedName name="cab41s_4">NA()</definedName>
    <definedName name="cab41s_4_1">NA()</definedName>
    <definedName name="cab41s_4_1_1">NA()</definedName>
    <definedName name="cab41s_4_1_1_1">NA()</definedName>
    <definedName name="cab41s_4_1_1_1_1">NA()</definedName>
    <definedName name="cab41s_4_1_1_1_1_1">NA()</definedName>
    <definedName name="cab41s_4_1_1_1_1_1_5">#REF!</definedName>
    <definedName name="cab41s_4_1_1_1_1_3">NA()</definedName>
    <definedName name="cab41s_4_1_1_1_1_3_5">#REF!</definedName>
    <definedName name="cab41s_4_1_1_1_1_5">#REF!</definedName>
    <definedName name="cab41s_4_1_1_1_3">NA()</definedName>
    <definedName name="cab41s_4_1_1_1_3_1">NA()</definedName>
    <definedName name="cab41s_4_1_1_1_3_1_5">#REF!</definedName>
    <definedName name="cab41s_4_1_1_1_3_5">#REF!</definedName>
    <definedName name="cab41s_4_1_1_1_5">#REF!</definedName>
    <definedName name="cab41s_4_1_1_3">NA()</definedName>
    <definedName name="cab41s_4_1_1_3_5">#REF!</definedName>
    <definedName name="cab41s_4_1_1_5">#REF!</definedName>
    <definedName name="cab41s_4_1_17">NA()</definedName>
    <definedName name="cab41s_4_1_17_3">NA()</definedName>
    <definedName name="cab41s_4_1_17_3_5">#REF!</definedName>
    <definedName name="cab41s_4_1_17_5">#REF!</definedName>
    <definedName name="cab41s_4_1_28">NA()</definedName>
    <definedName name="cab41s_4_1_28_3">NA()</definedName>
    <definedName name="cab41s_4_1_28_3_5">#REF!</definedName>
    <definedName name="cab41s_4_1_28_5">#REF!</definedName>
    <definedName name="cab41s_4_1_5">#REF!</definedName>
    <definedName name="cab41s_4_1_6">NA()</definedName>
    <definedName name="cab41s_4_1_6_3">NA()</definedName>
    <definedName name="cab41s_4_1_6_3_5">#REF!</definedName>
    <definedName name="cab41s_4_1_6_5">#REF!</definedName>
    <definedName name="cab41s_4_10">NA()</definedName>
    <definedName name="cab41s_4_10_3">NA()</definedName>
    <definedName name="cab41s_4_10_3_5">#REF!</definedName>
    <definedName name="cab41s_4_10_5">#REF!</definedName>
    <definedName name="cab41s_4_12">NA()</definedName>
    <definedName name="cab41s_4_12_3">NA()</definedName>
    <definedName name="cab41s_4_12_3_5">#REF!</definedName>
    <definedName name="cab41s_4_12_5">#REF!</definedName>
    <definedName name="cab41s_4_13">NA()</definedName>
    <definedName name="cab41s_4_13_3">NA()</definedName>
    <definedName name="cab41s_4_13_3_5">#REF!</definedName>
    <definedName name="cab41s_4_13_5">#REF!</definedName>
    <definedName name="cab41s_4_14">NA()</definedName>
    <definedName name="cab41s_4_14_3">NA()</definedName>
    <definedName name="cab41s_4_14_3_5">#REF!</definedName>
    <definedName name="cab41s_4_14_5">#REF!</definedName>
    <definedName name="cab41s_4_15">NA()</definedName>
    <definedName name="cab41s_4_15_3">NA()</definedName>
    <definedName name="cab41s_4_15_3_5">#REF!</definedName>
    <definedName name="cab41s_4_15_5">#REF!</definedName>
    <definedName name="cab41s_4_16">NA()</definedName>
    <definedName name="cab41s_4_16_3">NA()</definedName>
    <definedName name="cab41s_4_16_3_5">#REF!</definedName>
    <definedName name="cab41s_4_16_5">#REF!</definedName>
    <definedName name="cab41s_4_17">NA()</definedName>
    <definedName name="cab41s_4_17_3">NA()</definedName>
    <definedName name="cab41s_4_17_3_5">#REF!</definedName>
    <definedName name="cab41s_4_17_5">#REF!</definedName>
    <definedName name="cab41s_4_18">NA()</definedName>
    <definedName name="cab41s_4_18_1">NA()</definedName>
    <definedName name="cab41s_4_18_1_5">#REF!</definedName>
    <definedName name="cab41s_4_18_5">#REF!</definedName>
    <definedName name="cab41s_4_19">NA()</definedName>
    <definedName name="cab41s_4_19_5">#REF!</definedName>
    <definedName name="cab41s_4_20">NA()</definedName>
    <definedName name="cab41s_4_20_3">NA()</definedName>
    <definedName name="cab41s_4_20_3_5">#REF!</definedName>
    <definedName name="cab41s_4_20_5">#REF!</definedName>
    <definedName name="cab41s_4_21">NA()</definedName>
    <definedName name="cab41s_4_21_1">NA()</definedName>
    <definedName name="cab41s_4_21_1_3">NA()</definedName>
    <definedName name="cab41s_4_21_1_3_5">#REF!</definedName>
    <definedName name="cab41s_4_21_1_5">#REF!</definedName>
    <definedName name="cab41s_4_21_5">#REF!</definedName>
    <definedName name="cab41s_4_22">NA()</definedName>
    <definedName name="cab41s_4_22_3">NA()</definedName>
    <definedName name="cab41s_4_22_3_5">#REF!</definedName>
    <definedName name="cab41s_4_22_5">#REF!</definedName>
    <definedName name="cab41s_4_23">NA()</definedName>
    <definedName name="cab41s_4_23_3">NA()</definedName>
    <definedName name="cab41s_4_23_3_5">#REF!</definedName>
    <definedName name="cab41s_4_23_5">#REF!</definedName>
    <definedName name="cab41s_4_24">NA()</definedName>
    <definedName name="cab41s_4_24_3">NA()</definedName>
    <definedName name="cab41s_4_24_3_5">#REF!</definedName>
    <definedName name="cab41s_4_24_5">#REF!</definedName>
    <definedName name="cab41s_4_25">NA()</definedName>
    <definedName name="cab41s_4_25_3">NA()</definedName>
    <definedName name="cab41s_4_25_3_5">#REF!</definedName>
    <definedName name="cab41s_4_25_5">#REF!</definedName>
    <definedName name="cab41s_4_26">NA()</definedName>
    <definedName name="cab41s_4_26_3">NA()</definedName>
    <definedName name="cab41s_4_26_3_5">#REF!</definedName>
    <definedName name="cab41s_4_26_5">#REF!</definedName>
    <definedName name="cab41s_4_27">NA()</definedName>
    <definedName name="cab41s_4_27_3">NA()</definedName>
    <definedName name="cab41s_4_27_3_5">#REF!</definedName>
    <definedName name="cab41s_4_27_5">#REF!</definedName>
    <definedName name="cab41s_4_28">NA()</definedName>
    <definedName name="cab41s_4_28_3">NA()</definedName>
    <definedName name="cab41s_4_28_3_5">#REF!</definedName>
    <definedName name="cab41s_4_28_5">#REF!</definedName>
    <definedName name="cab41s_4_5">#REF!</definedName>
    <definedName name="cab41s_4_6">NA()</definedName>
    <definedName name="cab41s_4_6_3">NA()</definedName>
    <definedName name="cab41s_4_6_3_5">#REF!</definedName>
    <definedName name="cab41s_4_6_5">#REF!</definedName>
    <definedName name="cab41s_4_7">NA()</definedName>
    <definedName name="cab41s_4_7_3">NA()</definedName>
    <definedName name="cab41s_4_7_3_5">#REF!</definedName>
    <definedName name="cab41s_4_7_5">#REF!</definedName>
    <definedName name="cab41s_4_8">NA()</definedName>
    <definedName name="cab41s_4_8_3">NA()</definedName>
    <definedName name="cab41s_4_8_3_5">#REF!</definedName>
    <definedName name="cab41s_4_8_5">#REF!</definedName>
    <definedName name="cab41s_4_9">NA()</definedName>
    <definedName name="cab41s_4_9_3">NA()</definedName>
    <definedName name="cab41s_4_9_3_5">#REF!</definedName>
    <definedName name="cab41s_4_9_5">#REF!</definedName>
    <definedName name="cab41s_5">#REF!</definedName>
    <definedName name="cab41s_5_1">NA()</definedName>
    <definedName name="cab41s_5_17">NA()</definedName>
    <definedName name="cab41s_5_17_3">NA()</definedName>
    <definedName name="cab41s_5_17_3_5">#REF!</definedName>
    <definedName name="cab41s_5_17_5">#REF!</definedName>
    <definedName name="cab41s_5_28">NA()</definedName>
    <definedName name="cab41s_5_28_3">NA()</definedName>
    <definedName name="cab41s_5_28_3_5">#REF!</definedName>
    <definedName name="cab41s_5_28_5">#REF!</definedName>
    <definedName name="cab41s_5_3">NA()</definedName>
    <definedName name="cab41s_5_3_5">#REF!</definedName>
    <definedName name="cab41s_5_5">#REF!</definedName>
    <definedName name="cab41s_5_6">NA()</definedName>
    <definedName name="cab41s_5_6_3">NA()</definedName>
    <definedName name="cab41s_5_6_3_5">#REF!</definedName>
    <definedName name="cab41s_5_6_5">#REF!</definedName>
    <definedName name="cab41s_6">NA()</definedName>
    <definedName name="cab41s_6_1">NA()</definedName>
    <definedName name="cab41s_6_1_5">#REF!</definedName>
    <definedName name="cab41s_6_10">NA()</definedName>
    <definedName name="cab41s_6_10_3">NA()</definedName>
    <definedName name="cab41s_6_10_3_5">#REF!</definedName>
    <definedName name="cab41s_6_10_5">#REF!</definedName>
    <definedName name="cab41s_6_12">NA()</definedName>
    <definedName name="cab41s_6_12_3">NA()</definedName>
    <definedName name="cab41s_6_12_3_5">#REF!</definedName>
    <definedName name="cab41s_6_12_5">#REF!</definedName>
    <definedName name="cab41s_6_13">NA()</definedName>
    <definedName name="cab41s_6_13_3">NA()</definedName>
    <definedName name="cab41s_6_13_3_5">#REF!</definedName>
    <definedName name="cab41s_6_13_5">#REF!</definedName>
    <definedName name="cab41s_6_14">NA()</definedName>
    <definedName name="cab41s_6_14_3">NA()</definedName>
    <definedName name="cab41s_6_14_3_5">#REF!</definedName>
    <definedName name="cab41s_6_14_5">#REF!</definedName>
    <definedName name="cab41s_6_15">NA()</definedName>
    <definedName name="cab41s_6_15_3">NA()</definedName>
    <definedName name="cab41s_6_15_3_5">#REF!</definedName>
    <definedName name="cab41s_6_15_5">#REF!</definedName>
    <definedName name="cab41s_6_16">NA()</definedName>
    <definedName name="cab41s_6_16_3">NA()</definedName>
    <definedName name="cab41s_6_16_3_5">#REF!</definedName>
    <definedName name="cab41s_6_16_5">#REF!</definedName>
    <definedName name="cab41s_6_17">NA()</definedName>
    <definedName name="cab41s_6_17_3">NA()</definedName>
    <definedName name="cab41s_6_17_3_5">#REF!</definedName>
    <definedName name="cab41s_6_17_5">#REF!</definedName>
    <definedName name="cab41s_6_18">NA()</definedName>
    <definedName name="cab41s_6_18_1">NA()</definedName>
    <definedName name="cab41s_6_18_1_5">#REF!</definedName>
    <definedName name="cab41s_6_18_5">#REF!</definedName>
    <definedName name="cab41s_6_19">NA()</definedName>
    <definedName name="cab41s_6_19_5">#REF!</definedName>
    <definedName name="cab41s_6_20">NA()</definedName>
    <definedName name="cab41s_6_20_3">NA()</definedName>
    <definedName name="cab41s_6_20_3_5">#REF!</definedName>
    <definedName name="cab41s_6_20_5">#REF!</definedName>
    <definedName name="cab41s_6_21">NA()</definedName>
    <definedName name="cab41s_6_21_1">NA()</definedName>
    <definedName name="cab41s_6_21_1_3">NA()</definedName>
    <definedName name="cab41s_6_21_1_3_5">#REF!</definedName>
    <definedName name="cab41s_6_21_1_5">#REF!</definedName>
    <definedName name="cab41s_6_21_5">#REF!</definedName>
    <definedName name="cab41s_6_22">NA()</definedName>
    <definedName name="cab41s_6_22_3">NA()</definedName>
    <definedName name="cab41s_6_22_3_5">#REF!</definedName>
    <definedName name="cab41s_6_22_5">#REF!</definedName>
    <definedName name="cab41s_6_23">NA()</definedName>
    <definedName name="cab41s_6_23_3">NA()</definedName>
    <definedName name="cab41s_6_23_3_5">#REF!</definedName>
    <definedName name="cab41s_6_23_5">#REF!</definedName>
    <definedName name="cab41s_6_24">NA()</definedName>
    <definedName name="cab41s_6_24_3">NA()</definedName>
    <definedName name="cab41s_6_24_3_5">#REF!</definedName>
    <definedName name="cab41s_6_24_5">#REF!</definedName>
    <definedName name="cab41s_6_25">NA()</definedName>
    <definedName name="cab41s_6_25_3">NA()</definedName>
    <definedName name="cab41s_6_25_3_5">#REF!</definedName>
    <definedName name="cab41s_6_25_5">#REF!</definedName>
    <definedName name="cab41s_6_26">NA()</definedName>
    <definedName name="cab41s_6_26_3">NA()</definedName>
    <definedName name="cab41s_6_26_3_5">#REF!</definedName>
    <definedName name="cab41s_6_26_5">#REF!</definedName>
    <definedName name="cab41s_6_27">NA()</definedName>
    <definedName name="cab41s_6_27_3">NA()</definedName>
    <definedName name="cab41s_6_27_3_5">#REF!</definedName>
    <definedName name="cab41s_6_27_5">#REF!</definedName>
    <definedName name="cab41s_6_28">NA()</definedName>
    <definedName name="cab41s_6_28_3">NA()</definedName>
    <definedName name="cab41s_6_28_3_5">#REF!</definedName>
    <definedName name="cab41s_6_28_5">#REF!</definedName>
    <definedName name="cab41s_6_5">#REF!</definedName>
    <definedName name="cab41s_6_6">NA()</definedName>
    <definedName name="cab41s_6_6_3">NA()</definedName>
    <definedName name="cab41s_6_6_3_5">#REF!</definedName>
    <definedName name="cab41s_6_6_5">#REF!</definedName>
    <definedName name="cab41s_6_7">NA()</definedName>
    <definedName name="cab41s_6_7_3">NA()</definedName>
    <definedName name="cab41s_6_7_3_5">#REF!</definedName>
    <definedName name="cab41s_6_7_5">#REF!</definedName>
    <definedName name="cab41s_6_8">NA()</definedName>
    <definedName name="cab41s_6_8_3">NA()</definedName>
    <definedName name="cab41s_6_8_3_5">#REF!</definedName>
    <definedName name="cab41s_6_8_5">#REF!</definedName>
    <definedName name="cab41s_6_9">NA()</definedName>
    <definedName name="cab41s_6_9_1">NA()</definedName>
    <definedName name="cab41s_6_9_1_1">NA()</definedName>
    <definedName name="cab41s_6_9_1_1_3">NA()</definedName>
    <definedName name="cab41s_6_9_1_1_3_5">#REF!</definedName>
    <definedName name="cab41s_6_9_1_1_5">#REF!</definedName>
    <definedName name="cab41s_6_9_1_3">NA()</definedName>
    <definedName name="cab41s_6_9_1_3_5">#REF!</definedName>
    <definedName name="cab41s_6_9_1_5">#REF!</definedName>
    <definedName name="cab41s_6_9_5">#REF!</definedName>
    <definedName name="cab41s_7">NA()</definedName>
    <definedName name="cab41s_7_5">#REF!</definedName>
    <definedName name="cab41s_8">NA()</definedName>
    <definedName name="cab41s_8_3">NA()</definedName>
    <definedName name="cab41s_8_3_5">#REF!</definedName>
    <definedName name="cab41s_8_5">#REF!</definedName>
    <definedName name="cab41s_9">NA()</definedName>
    <definedName name="cab41s_9_3">NA()</definedName>
    <definedName name="cab41s_9_3_5">#REF!</definedName>
    <definedName name="cab41s_9_5">#REF!</definedName>
    <definedName name="cab41us" localSheetId="0">[122]AOR!#REF!</definedName>
    <definedName name="cab41us">NA()</definedName>
    <definedName name="cab41us_1">NA()</definedName>
    <definedName name="cab41us_1_3">NA()</definedName>
    <definedName name="cab41us_1_3_5">#REF!</definedName>
    <definedName name="cab41us_1_5">#REF!</definedName>
    <definedName name="cab41us_10">NA()</definedName>
    <definedName name="cab41us_10_1">NA()</definedName>
    <definedName name="cab41us_10_1_3">NA()</definedName>
    <definedName name="cab41us_10_1_3_5">#REF!</definedName>
    <definedName name="cab41us_10_1_5">#REF!</definedName>
    <definedName name="cab41us_10_17">NA()</definedName>
    <definedName name="cab41us_10_17_3">NA()</definedName>
    <definedName name="cab41us_10_17_3_5">#REF!</definedName>
    <definedName name="cab41us_10_17_5">#REF!</definedName>
    <definedName name="cab41us_10_5">#REF!</definedName>
    <definedName name="cab41us_11">NA()</definedName>
    <definedName name="cab41us_11_1">NA()</definedName>
    <definedName name="cab41us_11_1_5">#REF!</definedName>
    <definedName name="cab41us_11_5">#REF!</definedName>
    <definedName name="cab41us_12">NA()</definedName>
    <definedName name="cab41us_12_3">NA()</definedName>
    <definedName name="cab41us_12_3_5">#REF!</definedName>
    <definedName name="cab41us_12_5">#REF!</definedName>
    <definedName name="cab41us_13">NA()</definedName>
    <definedName name="cab41us_13_3">NA()</definedName>
    <definedName name="cab41us_13_3_5">#REF!</definedName>
    <definedName name="cab41us_13_5">#REF!</definedName>
    <definedName name="cab41us_14">NA()</definedName>
    <definedName name="cab41us_14_5">#REF!</definedName>
    <definedName name="cab41us_15">NA()</definedName>
    <definedName name="cab41us_15_1">NA()</definedName>
    <definedName name="cab41us_15_1_3">NA()</definedName>
    <definedName name="cab41us_15_1_3_5">#REF!</definedName>
    <definedName name="cab41us_15_1_5">#REF!</definedName>
    <definedName name="cab41us_15_3">NA()</definedName>
    <definedName name="cab41us_15_3_5">#REF!</definedName>
    <definedName name="cab41us_15_5">#REF!</definedName>
    <definedName name="cab41us_16">NA()</definedName>
    <definedName name="cab41us_16_1">NA()</definedName>
    <definedName name="cab41us_16_1_3">NA()</definedName>
    <definedName name="cab41us_16_1_3_5">#REF!</definedName>
    <definedName name="cab41us_16_1_5">#REF!</definedName>
    <definedName name="cab41us_16_3">NA()</definedName>
    <definedName name="cab41us_16_3_5">#REF!</definedName>
    <definedName name="cab41us_16_5">#REF!</definedName>
    <definedName name="cab41us_17">NA()</definedName>
    <definedName name="cab41us_17_1">NA()</definedName>
    <definedName name="cab41us_17_1_5">#REF!</definedName>
    <definedName name="cab41us_17_3">NA()</definedName>
    <definedName name="cab41us_17_3_5">#REF!</definedName>
    <definedName name="cab41us_17_5">#REF!</definedName>
    <definedName name="cab41us_18">NA()</definedName>
    <definedName name="cab41us_18_1">NA()</definedName>
    <definedName name="cab41us_18_1_5">#REF!</definedName>
    <definedName name="cab41us_18_5">#REF!</definedName>
    <definedName name="cab41us_19">NA()</definedName>
    <definedName name="cab41us_19_1">NA()</definedName>
    <definedName name="cab41us_19_1_5">#REF!</definedName>
    <definedName name="cab41us_19_5">#REF!</definedName>
    <definedName name="cab41us_2">NA()</definedName>
    <definedName name="cab41us_2_5">#REF!</definedName>
    <definedName name="cab41us_20">NA()</definedName>
    <definedName name="cab41us_20_1">NA()</definedName>
    <definedName name="cab41us_20_1_3">NA()</definedName>
    <definedName name="cab41us_20_1_3_5">#REF!</definedName>
    <definedName name="cab41us_20_1_5">#REF!</definedName>
    <definedName name="cab41us_20_5">#REF!</definedName>
    <definedName name="cab41us_21">NA()</definedName>
    <definedName name="cab41us_21_1">NA()</definedName>
    <definedName name="cab41us_21_1_1">NA()</definedName>
    <definedName name="cab41us_21_1_1_3">NA()</definedName>
    <definedName name="cab41us_21_1_1_3_5">#REF!</definedName>
    <definedName name="cab41us_21_1_1_5">#REF!</definedName>
    <definedName name="cab41us_21_1_3">NA()</definedName>
    <definedName name="cab41us_21_1_3_5">#REF!</definedName>
    <definedName name="cab41us_21_1_5">#REF!</definedName>
    <definedName name="cab41us_21_5">#REF!</definedName>
    <definedName name="cab41us_22">NA()</definedName>
    <definedName name="cab41us_22_3">NA()</definedName>
    <definedName name="cab41us_22_3_5">#REF!</definedName>
    <definedName name="cab41us_22_5">#REF!</definedName>
    <definedName name="cab41us_23">NA()</definedName>
    <definedName name="cab41us_23_3">NA()</definedName>
    <definedName name="cab41us_23_3_5">#REF!</definedName>
    <definedName name="cab41us_23_5">#REF!</definedName>
    <definedName name="cab41us_24">NA()</definedName>
    <definedName name="cab41us_24_3">NA()</definedName>
    <definedName name="cab41us_24_3_5">#REF!</definedName>
    <definedName name="cab41us_24_5">#REF!</definedName>
    <definedName name="cab41us_25">NA()</definedName>
    <definedName name="cab41us_25_3">NA()</definedName>
    <definedName name="cab41us_25_3_5">#REF!</definedName>
    <definedName name="cab41us_25_5">#REF!</definedName>
    <definedName name="cab41us_26">NA()</definedName>
    <definedName name="cab41us_26_1">NA()</definedName>
    <definedName name="cab41us_26_1_3">NA()</definedName>
    <definedName name="cab41us_26_1_3_5">#REF!</definedName>
    <definedName name="cab41us_26_1_5">#REF!</definedName>
    <definedName name="cab41us_26_3">NA()</definedName>
    <definedName name="cab41us_26_3_5">#REF!</definedName>
    <definedName name="cab41us_26_5">#REF!</definedName>
    <definedName name="cab41us_27">NA()</definedName>
    <definedName name="cab41us_27_1">NA()</definedName>
    <definedName name="cab41us_27_1_3">NA()</definedName>
    <definedName name="cab41us_27_1_3_5">#REF!</definedName>
    <definedName name="cab41us_27_1_5">#REF!</definedName>
    <definedName name="cab41us_27_3">NA()</definedName>
    <definedName name="cab41us_27_3_5">#REF!</definedName>
    <definedName name="cab41us_27_5">#REF!</definedName>
    <definedName name="cab41us_28">NA()</definedName>
    <definedName name="cab41us_28_1">NA()</definedName>
    <definedName name="cab41us_28_1_3">NA()</definedName>
    <definedName name="cab41us_28_1_3_5">#REF!</definedName>
    <definedName name="cab41us_28_1_5">#REF!</definedName>
    <definedName name="cab41us_28_3">NA()</definedName>
    <definedName name="cab41us_28_3_5">#REF!</definedName>
    <definedName name="cab41us_28_5">#REF!</definedName>
    <definedName name="cab41us_29">NA()</definedName>
    <definedName name="cab41us_29_3">NA()</definedName>
    <definedName name="cab41us_29_3_5">#REF!</definedName>
    <definedName name="cab41us_29_5">#REF!</definedName>
    <definedName name="cab41us_3">NA()</definedName>
    <definedName name="cab41us_3_5">#REF!</definedName>
    <definedName name="cab41us_4">NA()</definedName>
    <definedName name="cab41us_4_1">NA()</definedName>
    <definedName name="cab41us_4_1_1">NA()</definedName>
    <definedName name="cab41us_4_1_1_1">NA()</definedName>
    <definedName name="cab41us_4_1_1_1_1">NA()</definedName>
    <definedName name="cab41us_4_1_1_1_1_1">NA()</definedName>
    <definedName name="cab41us_4_1_1_1_1_1_5">#REF!</definedName>
    <definedName name="cab41us_4_1_1_1_1_3">NA()</definedName>
    <definedName name="cab41us_4_1_1_1_1_3_5">#REF!</definedName>
    <definedName name="cab41us_4_1_1_1_1_5">#REF!</definedName>
    <definedName name="cab41us_4_1_1_1_3">NA()</definedName>
    <definedName name="cab41us_4_1_1_1_3_1">NA()</definedName>
    <definedName name="cab41us_4_1_1_1_3_1_5">#REF!</definedName>
    <definedName name="cab41us_4_1_1_1_3_5">#REF!</definedName>
    <definedName name="cab41us_4_1_1_1_5">#REF!</definedName>
    <definedName name="cab41us_4_1_1_3">NA()</definedName>
    <definedName name="cab41us_4_1_1_3_5">#REF!</definedName>
    <definedName name="cab41us_4_1_1_5">#REF!</definedName>
    <definedName name="cab41us_4_1_17">NA()</definedName>
    <definedName name="cab41us_4_1_17_3">NA()</definedName>
    <definedName name="cab41us_4_1_17_3_5">#REF!</definedName>
    <definedName name="cab41us_4_1_17_5">#REF!</definedName>
    <definedName name="cab41us_4_1_28">NA()</definedName>
    <definedName name="cab41us_4_1_28_3">NA()</definedName>
    <definedName name="cab41us_4_1_28_3_5">#REF!</definedName>
    <definedName name="cab41us_4_1_28_5">#REF!</definedName>
    <definedName name="cab41us_4_1_5">#REF!</definedName>
    <definedName name="cab41us_4_1_6">NA()</definedName>
    <definedName name="cab41us_4_1_6_3">NA()</definedName>
    <definedName name="cab41us_4_1_6_3_5">#REF!</definedName>
    <definedName name="cab41us_4_1_6_5">#REF!</definedName>
    <definedName name="cab41us_4_10">NA()</definedName>
    <definedName name="cab41us_4_10_3">NA()</definedName>
    <definedName name="cab41us_4_10_3_5">#REF!</definedName>
    <definedName name="cab41us_4_10_5">#REF!</definedName>
    <definedName name="cab41us_4_12">NA()</definedName>
    <definedName name="cab41us_4_12_3">NA()</definedName>
    <definedName name="cab41us_4_12_3_5">#REF!</definedName>
    <definedName name="cab41us_4_12_5">#REF!</definedName>
    <definedName name="cab41us_4_13">NA()</definedName>
    <definedName name="cab41us_4_13_3">NA()</definedName>
    <definedName name="cab41us_4_13_3_5">#REF!</definedName>
    <definedName name="cab41us_4_13_5">#REF!</definedName>
    <definedName name="cab41us_4_14">NA()</definedName>
    <definedName name="cab41us_4_14_3">NA()</definedName>
    <definedName name="cab41us_4_14_3_5">#REF!</definedName>
    <definedName name="cab41us_4_14_5">#REF!</definedName>
    <definedName name="cab41us_4_15">NA()</definedName>
    <definedName name="cab41us_4_15_3">NA()</definedName>
    <definedName name="cab41us_4_15_3_5">#REF!</definedName>
    <definedName name="cab41us_4_15_5">#REF!</definedName>
    <definedName name="cab41us_4_16">NA()</definedName>
    <definedName name="cab41us_4_16_3">NA()</definedName>
    <definedName name="cab41us_4_16_3_5">#REF!</definedName>
    <definedName name="cab41us_4_16_5">#REF!</definedName>
    <definedName name="cab41us_4_17">NA()</definedName>
    <definedName name="cab41us_4_17_3">NA()</definedName>
    <definedName name="cab41us_4_17_3_5">#REF!</definedName>
    <definedName name="cab41us_4_17_5">#REF!</definedName>
    <definedName name="cab41us_4_18">NA()</definedName>
    <definedName name="cab41us_4_18_1">NA()</definedName>
    <definedName name="cab41us_4_18_1_5">#REF!</definedName>
    <definedName name="cab41us_4_18_5">#REF!</definedName>
    <definedName name="cab41us_4_19">NA()</definedName>
    <definedName name="cab41us_4_19_5">#REF!</definedName>
    <definedName name="cab41us_4_20">NA()</definedName>
    <definedName name="cab41us_4_20_3">NA()</definedName>
    <definedName name="cab41us_4_20_3_5">#REF!</definedName>
    <definedName name="cab41us_4_20_5">#REF!</definedName>
    <definedName name="cab41us_4_21">NA()</definedName>
    <definedName name="cab41us_4_21_1">NA()</definedName>
    <definedName name="cab41us_4_21_1_3">NA()</definedName>
    <definedName name="cab41us_4_21_1_3_5">#REF!</definedName>
    <definedName name="cab41us_4_21_1_5">#REF!</definedName>
    <definedName name="cab41us_4_21_5">#REF!</definedName>
    <definedName name="cab41us_4_22">NA()</definedName>
    <definedName name="cab41us_4_22_3">NA()</definedName>
    <definedName name="cab41us_4_22_3_5">#REF!</definedName>
    <definedName name="cab41us_4_22_5">#REF!</definedName>
    <definedName name="cab41us_4_23">NA()</definedName>
    <definedName name="cab41us_4_23_3">NA()</definedName>
    <definedName name="cab41us_4_23_3_5">#REF!</definedName>
    <definedName name="cab41us_4_23_5">#REF!</definedName>
    <definedName name="cab41us_4_24">NA()</definedName>
    <definedName name="cab41us_4_24_3">NA()</definedName>
    <definedName name="cab41us_4_24_3_5">#REF!</definedName>
    <definedName name="cab41us_4_24_5">#REF!</definedName>
    <definedName name="cab41us_4_25">NA()</definedName>
    <definedName name="cab41us_4_25_3">NA()</definedName>
    <definedName name="cab41us_4_25_3_5">#REF!</definedName>
    <definedName name="cab41us_4_25_5">#REF!</definedName>
    <definedName name="cab41us_4_26">NA()</definedName>
    <definedName name="cab41us_4_26_3">NA()</definedName>
    <definedName name="cab41us_4_26_3_5">#REF!</definedName>
    <definedName name="cab41us_4_26_5">#REF!</definedName>
    <definedName name="cab41us_4_27">NA()</definedName>
    <definedName name="cab41us_4_27_3">NA()</definedName>
    <definedName name="cab41us_4_27_3_5">#REF!</definedName>
    <definedName name="cab41us_4_27_5">#REF!</definedName>
    <definedName name="cab41us_4_28">NA()</definedName>
    <definedName name="cab41us_4_28_3">NA()</definedName>
    <definedName name="cab41us_4_28_3_5">#REF!</definedName>
    <definedName name="cab41us_4_28_5">#REF!</definedName>
    <definedName name="cab41us_4_5">#REF!</definedName>
    <definedName name="cab41us_4_6">NA()</definedName>
    <definedName name="cab41us_4_6_3">NA()</definedName>
    <definedName name="cab41us_4_6_3_5">#REF!</definedName>
    <definedName name="cab41us_4_6_5">#REF!</definedName>
    <definedName name="cab41us_4_7">NA()</definedName>
    <definedName name="cab41us_4_7_3">NA()</definedName>
    <definedName name="cab41us_4_7_3_5">#REF!</definedName>
    <definedName name="cab41us_4_7_5">#REF!</definedName>
    <definedName name="cab41us_4_8">NA()</definedName>
    <definedName name="cab41us_4_8_3">NA()</definedName>
    <definedName name="cab41us_4_8_3_5">#REF!</definedName>
    <definedName name="cab41us_4_8_5">#REF!</definedName>
    <definedName name="cab41us_4_9">NA()</definedName>
    <definedName name="cab41us_4_9_3">NA()</definedName>
    <definedName name="cab41us_4_9_3_5">#REF!</definedName>
    <definedName name="cab41us_4_9_5">#REF!</definedName>
    <definedName name="cab41us_5">#REF!</definedName>
    <definedName name="cab41us_5_1">NA()</definedName>
    <definedName name="cab41us_5_17">NA()</definedName>
    <definedName name="cab41us_5_17_3">NA()</definedName>
    <definedName name="cab41us_5_17_3_5">#REF!</definedName>
    <definedName name="cab41us_5_17_5">#REF!</definedName>
    <definedName name="cab41us_5_28">NA()</definedName>
    <definedName name="cab41us_5_28_3">NA()</definedName>
    <definedName name="cab41us_5_28_3_5">#REF!</definedName>
    <definedName name="cab41us_5_28_5">#REF!</definedName>
    <definedName name="cab41us_5_3">NA()</definedName>
    <definedName name="cab41us_5_3_5">#REF!</definedName>
    <definedName name="cab41us_5_5">#REF!</definedName>
    <definedName name="cab41us_5_6">NA()</definedName>
    <definedName name="cab41us_5_6_3">NA()</definedName>
    <definedName name="cab41us_5_6_3_5">#REF!</definedName>
    <definedName name="cab41us_5_6_5">#REF!</definedName>
    <definedName name="cab41us_6">NA()</definedName>
    <definedName name="cab41us_6_1">NA()</definedName>
    <definedName name="cab41us_6_1_5">#REF!</definedName>
    <definedName name="cab41us_6_10">NA()</definedName>
    <definedName name="cab41us_6_10_3">NA()</definedName>
    <definedName name="cab41us_6_10_3_5">#REF!</definedName>
    <definedName name="cab41us_6_10_5">#REF!</definedName>
    <definedName name="cab41us_6_12">NA()</definedName>
    <definedName name="cab41us_6_12_3">NA()</definedName>
    <definedName name="cab41us_6_12_3_5">#REF!</definedName>
    <definedName name="cab41us_6_12_5">#REF!</definedName>
    <definedName name="cab41us_6_13">NA()</definedName>
    <definedName name="cab41us_6_13_3">NA()</definedName>
    <definedName name="cab41us_6_13_3_5">#REF!</definedName>
    <definedName name="cab41us_6_13_5">#REF!</definedName>
    <definedName name="cab41us_6_14">NA()</definedName>
    <definedName name="cab41us_6_14_3">NA()</definedName>
    <definedName name="cab41us_6_14_3_5">#REF!</definedName>
    <definedName name="cab41us_6_14_5">#REF!</definedName>
    <definedName name="cab41us_6_15">NA()</definedName>
    <definedName name="cab41us_6_15_3">NA()</definedName>
    <definedName name="cab41us_6_15_3_5">#REF!</definedName>
    <definedName name="cab41us_6_15_5">#REF!</definedName>
    <definedName name="cab41us_6_16">NA()</definedName>
    <definedName name="cab41us_6_16_3">NA()</definedName>
    <definedName name="cab41us_6_16_3_5">#REF!</definedName>
    <definedName name="cab41us_6_16_5">#REF!</definedName>
    <definedName name="cab41us_6_17">NA()</definedName>
    <definedName name="cab41us_6_17_3">NA()</definedName>
    <definedName name="cab41us_6_17_3_5">#REF!</definedName>
    <definedName name="cab41us_6_17_5">#REF!</definedName>
    <definedName name="cab41us_6_18">NA()</definedName>
    <definedName name="cab41us_6_18_1">NA()</definedName>
    <definedName name="cab41us_6_18_1_5">#REF!</definedName>
    <definedName name="cab41us_6_18_5">#REF!</definedName>
    <definedName name="cab41us_6_19">NA()</definedName>
    <definedName name="cab41us_6_19_5">#REF!</definedName>
    <definedName name="cab41us_6_20">NA()</definedName>
    <definedName name="cab41us_6_20_3">NA()</definedName>
    <definedName name="cab41us_6_20_3_5">#REF!</definedName>
    <definedName name="cab41us_6_20_5">#REF!</definedName>
    <definedName name="cab41us_6_21">NA()</definedName>
    <definedName name="cab41us_6_21_1">NA()</definedName>
    <definedName name="cab41us_6_21_1_3">NA()</definedName>
    <definedName name="cab41us_6_21_1_3_5">#REF!</definedName>
    <definedName name="cab41us_6_21_1_5">#REF!</definedName>
    <definedName name="cab41us_6_21_5">#REF!</definedName>
    <definedName name="cab41us_6_22">NA()</definedName>
    <definedName name="cab41us_6_22_3">NA()</definedName>
    <definedName name="cab41us_6_22_3_5">#REF!</definedName>
    <definedName name="cab41us_6_22_5">#REF!</definedName>
    <definedName name="cab41us_6_23">NA()</definedName>
    <definedName name="cab41us_6_23_3">NA()</definedName>
    <definedName name="cab41us_6_23_3_5">#REF!</definedName>
    <definedName name="cab41us_6_23_5">#REF!</definedName>
    <definedName name="cab41us_6_24">NA()</definedName>
    <definedName name="cab41us_6_24_3">NA()</definedName>
    <definedName name="cab41us_6_24_3_5">#REF!</definedName>
    <definedName name="cab41us_6_24_5">#REF!</definedName>
    <definedName name="cab41us_6_25">NA()</definedName>
    <definedName name="cab41us_6_25_3">NA()</definedName>
    <definedName name="cab41us_6_25_3_5">#REF!</definedName>
    <definedName name="cab41us_6_25_5">#REF!</definedName>
    <definedName name="cab41us_6_26">NA()</definedName>
    <definedName name="cab41us_6_26_3">NA()</definedName>
    <definedName name="cab41us_6_26_3_5">#REF!</definedName>
    <definedName name="cab41us_6_26_5">#REF!</definedName>
    <definedName name="cab41us_6_27">NA()</definedName>
    <definedName name="cab41us_6_27_3">NA()</definedName>
    <definedName name="cab41us_6_27_3_5">#REF!</definedName>
    <definedName name="cab41us_6_27_5">#REF!</definedName>
    <definedName name="cab41us_6_28">NA()</definedName>
    <definedName name="cab41us_6_28_3">NA()</definedName>
    <definedName name="cab41us_6_28_3_5">#REF!</definedName>
    <definedName name="cab41us_6_28_5">#REF!</definedName>
    <definedName name="cab41us_6_5">#REF!</definedName>
    <definedName name="cab41us_6_6">NA()</definedName>
    <definedName name="cab41us_6_6_3">NA()</definedName>
    <definedName name="cab41us_6_6_3_5">#REF!</definedName>
    <definedName name="cab41us_6_6_5">#REF!</definedName>
    <definedName name="cab41us_6_7">NA()</definedName>
    <definedName name="cab41us_6_7_3">NA()</definedName>
    <definedName name="cab41us_6_7_3_5">#REF!</definedName>
    <definedName name="cab41us_6_7_5">#REF!</definedName>
    <definedName name="cab41us_6_8">NA()</definedName>
    <definedName name="cab41us_6_8_3">NA()</definedName>
    <definedName name="cab41us_6_8_3_5">#REF!</definedName>
    <definedName name="cab41us_6_8_5">#REF!</definedName>
    <definedName name="cab41us_6_9">NA()</definedName>
    <definedName name="cab41us_6_9_1">NA()</definedName>
    <definedName name="cab41us_6_9_1_1">NA()</definedName>
    <definedName name="cab41us_6_9_1_1_3">NA()</definedName>
    <definedName name="cab41us_6_9_1_1_3_5">#REF!</definedName>
    <definedName name="cab41us_6_9_1_1_5">#REF!</definedName>
    <definedName name="cab41us_6_9_1_3">NA()</definedName>
    <definedName name="cab41us_6_9_1_3_5">#REF!</definedName>
    <definedName name="cab41us_6_9_1_5">#REF!</definedName>
    <definedName name="cab41us_6_9_5">#REF!</definedName>
    <definedName name="cab41us_7">NA()</definedName>
    <definedName name="cab41us_7_5">#REF!</definedName>
    <definedName name="cab41us_8">NA()</definedName>
    <definedName name="cab41us_8_3">NA()</definedName>
    <definedName name="cab41us_8_3_5">#REF!</definedName>
    <definedName name="cab41us_8_5">#REF!</definedName>
    <definedName name="cab41us_9">NA()</definedName>
    <definedName name="cab41us_9_3">NA()</definedName>
    <definedName name="cab41us_9_3_5">#REF!</definedName>
    <definedName name="cab41us_9_5">#REF!</definedName>
    <definedName name="caba">NA()</definedName>
    <definedName name="caba_1">NA()</definedName>
    <definedName name="caba_1_5">#REF!</definedName>
    <definedName name="caba_5">#REF!</definedName>
    <definedName name="cabd">NA()</definedName>
    <definedName name="cabd_5">#REF!</definedName>
    <definedName name="cabf" localSheetId="0">[122]AOR!#REF!</definedName>
    <definedName name="cabf">NA()</definedName>
    <definedName name="cabf_1">NA()</definedName>
    <definedName name="cabf_1_3">NA()</definedName>
    <definedName name="cabf_1_3_5">#REF!</definedName>
    <definedName name="cabf_1_5">#REF!</definedName>
    <definedName name="cabf_10">NA()</definedName>
    <definedName name="cabf_10_5">#REF!</definedName>
    <definedName name="cabf_11">NA()</definedName>
    <definedName name="cabf_11_1">NA()</definedName>
    <definedName name="cabf_11_1_5">#REF!</definedName>
    <definedName name="cabf_11_5">#REF!</definedName>
    <definedName name="cabf_14">NA()</definedName>
    <definedName name="cabf_14_5">#REF!</definedName>
    <definedName name="cabf_15">NA()</definedName>
    <definedName name="cabf_15_5">#REF!</definedName>
    <definedName name="cabf_16">NA()</definedName>
    <definedName name="cabf_16_5">#REF!</definedName>
    <definedName name="cabf_17">NA()</definedName>
    <definedName name="cabf_17_1">NA()</definedName>
    <definedName name="cabf_17_1_5">#REF!</definedName>
    <definedName name="cabf_17_5">#REF!</definedName>
    <definedName name="cabf_18">NA()</definedName>
    <definedName name="cabf_18_1">NA()</definedName>
    <definedName name="cabf_18_1_5">#REF!</definedName>
    <definedName name="cabf_18_5">#REF!</definedName>
    <definedName name="cabf_19">NA()</definedName>
    <definedName name="cabf_19_5">#REF!</definedName>
    <definedName name="cabf_2">NA()</definedName>
    <definedName name="cabf_2_5">#REF!</definedName>
    <definedName name="cabf_20">NA()</definedName>
    <definedName name="cabf_20_5">#REF!</definedName>
    <definedName name="cabf_21">NA()</definedName>
    <definedName name="cabf_21_1">NA()</definedName>
    <definedName name="cabf_21_1_5">#REF!</definedName>
    <definedName name="cabf_21_5">#REF!</definedName>
    <definedName name="cabf_26">NA()</definedName>
    <definedName name="cabf_26_5">#REF!</definedName>
    <definedName name="cabf_27">NA()</definedName>
    <definedName name="cabf_27_5">#REF!</definedName>
    <definedName name="cabf_28">NA()</definedName>
    <definedName name="cabf_28_5">#REF!</definedName>
    <definedName name="cabf_29">NA()</definedName>
    <definedName name="cabf_29_5">#REF!</definedName>
    <definedName name="cabf_3">NA()</definedName>
    <definedName name="cabf_3_5">#REF!</definedName>
    <definedName name="cabf_4">NA()</definedName>
    <definedName name="cabf_4_1">NA()</definedName>
    <definedName name="cabf_4_1_1">NA()</definedName>
    <definedName name="cabf_4_1_1_1">NA()</definedName>
    <definedName name="cabf_4_1_1_1_1">NA()</definedName>
    <definedName name="cabf_4_1_1_1_1_1">NA()</definedName>
    <definedName name="cabf_4_1_1_1_1_1_5">#REF!</definedName>
    <definedName name="cabf_4_1_1_1_1_5">#REF!</definedName>
    <definedName name="cabf_4_1_1_1_5">#REF!</definedName>
    <definedName name="cabf_4_1_1_5">#REF!</definedName>
    <definedName name="cabf_4_1_5">#REF!</definedName>
    <definedName name="cabf_4_18">NA()</definedName>
    <definedName name="cabf_4_18_1">NA()</definedName>
    <definedName name="cabf_4_18_1_5">#REF!</definedName>
    <definedName name="cabf_4_18_5">#REF!</definedName>
    <definedName name="cabf_4_21">NA()</definedName>
    <definedName name="cabf_4_21_5">#REF!</definedName>
    <definedName name="cabf_4_5">#REF!</definedName>
    <definedName name="cabf_5">#REF!</definedName>
    <definedName name="cabf_5_1">NA()</definedName>
    <definedName name="cabf_5_5">#REF!</definedName>
    <definedName name="cabf_6">NA()</definedName>
    <definedName name="cabf_6_1">NA()</definedName>
    <definedName name="cabf_6_1_5">#REF!</definedName>
    <definedName name="cabf_6_18">NA()</definedName>
    <definedName name="cabf_6_18_1">NA()</definedName>
    <definedName name="cabf_6_18_1_5">#REF!</definedName>
    <definedName name="cabf_6_18_5">#REF!</definedName>
    <definedName name="cabf_6_21">NA()</definedName>
    <definedName name="cabf_6_21_5">#REF!</definedName>
    <definedName name="cabf_6_5">#REF!</definedName>
    <definedName name="cabf_7">NA()</definedName>
    <definedName name="cabf_7_5">#REF!</definedName>
    <definedName name="cabinet">NA()</definedName>
    <definedName name="cabinet_5">#REF!</definedName>
    <definedName name="cabl">NA()</definedName>
    <definedName name="cabl_5">#REF!</definedName>
    <definedName name="CABLE" localSheetId="0">#REF!</definedName>
    <definedName name="CABLE">NA()</definedName>
    <definedName name="CABLE_1">NA()</definedName>
    <definedName name="CABLE_1_5">#REF!</definedName>
    <definedName name="CABLE_10">NA()</definedName>
    <definedName name="CABLE_10_1">NA()</definedName>
    <definedName name="CABLE_10_1_5">#REF!</definedName>
    <definedName name="CABLE_10_17">NA()</definedName>
    <definedName name="CABLE_10_17_5">#REF!</definedName>
    <definedName name="CABLE_10_5">#REF!</definedName>
    <definedName name="CABLE_11">NA()</definedName>
    <definedName name="CABLE_11_1">NA()</definedName>
    <definedName name="CABLE_11_1_5">#REF!</definedName>
    <definedName name="CABLE_11_5">#REF!</definedName>
    <definedName name="CABLE_12">NA()</definedName>
    <definedName name="CABLE_12_5">#REF!</definedName>
    <definedName name="CABLE_13">NA()</definedName>
    <definedName name="CABLE_13_5">#REF!</definedName>
    <definedName name="CABLE_14">NA()</definedName>
    <definedName name="CABLE_14_5">#REF!</definedName>
    <definedName name="CABLE_15">NA()</definedName>
    <definedName name="CABLE_15_1">NA()</definedName>
    <definedName name="CABLE_15_1_5">#REF!</definedName>
    <definedName name="CABLE_15_5">#REF!</definedName>
    <definedName name="CABLE_16">NA()</definedName>
    <definedName name="CABLE_16_1">NA()</definedName>
    <definedName name="CABLE_16_1_5">#REF!</definedName>
    <definedName name="CABLE_16_5">#REF!</definedName>
    <definedName name="CABLE_17">NA()</definedName>
    <definedName name="CABLE_17_1">NA()</definedName>
    <definedName name="CABLE_17_1_5">#REF!</definedName>
    <definedName name="CABLE_17_5">#REF!</definedName>
    <definedName name="CABLE_18">NA()</definedName>
    <definedName name="CABLE_18_1">NA()</definedName>
    <definedName name="CABLE_18_1_5">#REF!</definedName>
    <definedName name="CABLE_18_5">#REF!</definedName>
    <definedName name="CABLE_19">NA()</definedName>
    <definedName name="CABLE_19_1">NA()</definedName>
    <definedName name="CABLE_19_1_5">#REF!</definedName>
    <definedName name="CABLE_19_5">#REF!</definedName>
    <definedName name="CABLE_2">NA()</definedName>
    <definedName name="CABLE_2_5">#REF!</definedName>
    <definedName name="CABLE_20">NA()</definedName>
    <definedName name="CABLE_20_1">NA()</definedName>
    <definedName name="CABLE_20_1_5">#REF!</definedName>
    <definedName name="CABLE_20_5">#REF!</definedName>
    <definedName name="CABLE_21">NA()</definedName>
    <definedName name="CABLE_21_1">NA()</definedName>
    <definedName name="CABLE_21_1_1">NA()</definedName>
    <definedName name="CABLE_21_1_1_5">#REF!</definedName>
    <definedName name="CABLE_21_1_5">#REF!</definedName>
    <definedName name="CABLE_21_5">#REF!</definedName>
    <definedName name="CABLE_22">NA()</definedName>
    <definedName name="CABLE_22_5">#REF!</definedName>
    <definedName name="CABLE_23">NA()</definedName>
    <definedName name="CABLE_23_5">#REF!</definedName>
    <definedName name="CABLE_24">NA()</definedName>
    <definedName name="CABLE_24_5">#REF!</definedName>
    <definedName name="CABLE_25">NA()</definedName>
    <definedName name="CABLE_25_5">#REF!</definedName>
    <definedName name="CABLE_26">NA()</definedName>
    <definedName name="CABLE_26_1">NA()</definedName>
    <definedName name="CABLE_26_1_5">#REF!</definedName>
    <definedName name="CABLE_26_5">#REF!</definedName>
    <definedName name="CABLE_27">NA()</definedName>
    <definedName name="CABLE_27_1">NA()</definedName>
    <definedName name="CABLE_27_1_5">#REF!</definedName>
    <definedName name="CABLE_27_5">#REF!</definedName>
    <definedName name="CABLE_28">NA()</definedName>
    <definedName name="CABLE_28_1">NA()</definedName>
    <definedName name="CABLE_28_1_5">#REF!</definedName>
    <definedName name="CABLE_28_5">#REF!</definedName>
    <definedName name="CABLE_29">NA()</definedName>
    <definedName name="CABLE_29_5">#REF!</definedName>
    <definedName name="CABLE_4">NA()</definedName>
    <definedName name="CABLE_4_1">NA()</definedName>
    <definedName name="CABLE_4_1_1">NA()</definedName>
    <definedName name="CABLE_4_1_1_1">NA()</definedName>
    <definedName name="CABLE_4_1_1_1_1">NA()</definedName>
    <definedName name="CABLE_4_1_1_1_1_1">NA()</definedName>
    <definedName name="CABLE_4_1_1_1_1_1_5">#REF!</definedName>
    <definedName name="CABLE_4_1_1_1_1_5">#REF!</definedName>
    <definedName name="CABLE_4_1_1_1_5">#REF!</definedName>
    <definedName name="CABLE_4_1_1_5">#REF!</definedName>
    <definedName name="CABLE_4_1_17">NA()</definedName>
    <definedName name="CABLE_4_1_17_5">#REF!</definedName>
    <definedName name="CABLE_4_1_28">NA()</definedName>
    <definedName name="CABLE_4_1_28_5">#REF!</definedName>
    <definedName name="CABLE_4_1_5">#REF!</definedName>
    <definedName name="CABLE_4_1_6">NA()</definedName>
    <definedName name="CABLE_4_1_6_5">#REF!</definedName>
    <definedName name="CABLE_4_10">NA()</definedName>
    <definedName name="CABLE_4_10_5">#REF!</definedName>
    <definedName name="CABLE_4_12">NA()</definedName>
    <definedName name="CABLE_4_12_5">#REF!</definedName>
    <definedName name="CABLE_4_13">NA()</definedName>
    <definedName name="CABLE_4_13_5">#REF!</definedName>
    <definedName name="CABLE_4_14">NA()</definedName>
    <definedName name="CABLE_4_14_5">#REF!</definedName>
    <definedName name="CABLE_4_15">NA()</definedName>
    <definedName name="CABLE_4_15_5">#REF!</definedName>
    <definedName name="CABLE_4_16">NA()</definedName>
    <definedName name="CABLE_4_16_5">#REF!</definedName>
    <definedName name="CABLE_4_17">NA()</definedName>
    <definedName name="CABLE_4_17_5">#REF!</definedName>
    <definedName name="CABLE_4_18">NA()</definedName>
    <definedName name="CABLE_4_18_1">NA()</definedName>
    <definedName name="CABLE_4_18_1_5">#REF!</definedName>
    <definedName name="CABLE_4_18_5">#REF!</definedName>
    <definedName name="CABLE_4_19">NA()</definedName>
    <definedName name="CABLE_4_19_5">#REF!</definedName>
    <definedName name="CABLE_4_20">NA()</definedName>
    <definedName name="CABLE_4_20_5">#REF!</definedName>
    <definedName name="CABLE_4_21">NA()</definedName>
    <definedName name="CABLE_4_21_1">NA()</definedName>
    <definedName name="CABLE_4_21_1_5">#REF!</definedName>
    <definedName name="CABLE_4_21_5">#REF!</definedName>
    <definedName name="CABLE_4_22">NA()</definedName>
    <definedName name="CABLE_4_22_5">#REF!</definedName>
    <definedName name="CABLE_4_23">NA()</definedName>
    <definedName name="CABLE_4_23_5">#REF!</definedName>
    <definedName name="CABLE_4_24">NA()</definedName>
    <definedName name="CABLE_4_24_5">#REF!</definedName>
    <definedName name="CABLE_4_25">NA()</definedName>
    <definedName name="CABLE_4_25_5">#REF!</definedName>
    <definedName name="CABLE_4_26">NA()</definedName>
    <definedName name="CABLE_4_26_5">#REF!</definedName>
    <definedName name="CABLE_4_27">NA()</definedName>
    <definedName name="CABLE_4_27_5">#REF!</definedName>
    <definedName name="CABLE_4_28">NA()</definedName>
    <definedName name="CABLE_4_28_5">#REF!</definedName>
    <definedName name="CABLE_4_5">#REF!</definedName>
    <definedName name="CABLE_4_6">NA()</definedName>
    <definedName name="CABLE_4_6_5">#REF!</definedName>
    <definedName name="CABLE_4_7">NA()</definedName>
    <definedName name="CABLE_4_7_5">#REF!</definedName>
    <definedName name="CABLE_4_8">NA()</definedName>
    <definedName name="CABLE_4_8_5">#REF!</definedName>
    <definedName name="CABLE_4_9">NA()</definedName>
    <definedName name="CABLE_4_9_5">#REF!</definedName>
    <definedName name="CABLE_5">#REF!</definedName>
    <definedName name="CABLE_5_1">NA()</definedName>
    <definedName name="CABLE_5_17">NA()</definedName>
    <definedName name="CABLE_5_17_5">#REF!</definedName>
    <definedName name="CABLE_5_28">NA()</definedName>
    <definedName name="CABLE_5_28_5">#REF!</definedName>
    <definedName name="CABLE_5_5">#REF!</definedName>
    <definedName name="CABLE_5_6">NA()</definedName>
    <definedName name="CABLE_5_6_5">#REF!</definedName>
    <definedName name="CABLE_6">NA()</definedName>
    <definedName name="CABLE_6_1">NA()</definedName>
    <definedName name="CABLE_6_1_5">#REF!</definedName>
    <definedName name="CABLE_6_10">NA()</definedName>
    <definedName name="CABLE_6_10_5">#REF!</definedName>
    <definedName name="CABLE_6_12">NA()</definedName>
    <definedName name="CABLE_6_12_5">#REF!</definedName>
    <definedName name="CABLE_6_13">NA()</definedName>
    <definedName name="CABLE_6_13_5">#REF!</definedName>
    <definedName name="CABLE_6_14">NA()</definedName>
    <definedName name="CABLE_6_14_5">#REF!</definedName>
    <definedName name="CABLE_6_15">NA()</definedName>
    <definedName name="CABLE_6_15_5">#REF!</definedName>
    <definedName name="CABLE_6_16">NA()</definedName>
    <definedName name="CABLE_6_16_5">#REF!</definedName>
    <definedName name="CABLE_6_17">NA()</definedName>
    <definedName name="CABLE_6_17_5">#REF!</definedName>
    <definedName name="CABLE_6_18">NA()</definedName>
    <definedName name="CABLE_6_18_1">NA()</definedName>
    <definedName name="CABLE_6_18_1_5">#REF!</definedName>
    <definedName name="CABLE_6_18_5">#REF!</definedName>
    <definedName name="CABLE_6_19">NA()</definedName>
    <definedName name="CABLE_6_19_5">#REF!</definedName>
    <definedName name="CABLE_6_20">NA()</definedName>
    <definedName name="CABLE_6_20_5">#REF!</definedName>
    <definedName name="CABLE_6_21">NA()</definedName>
    <definedName name="CABLE_6_21_1">NA()</definedName>
    <definedName name="CABLE_6_21_1_5">#REF!</definedName>
    <definedName name="CABLE_6_21_5">#REF!</definedName>
    <definedName name="CABLE_6_22">NA()</definedName>
    <definedName name="CABLE_6_22_5">#REF!</definedName>
    <definedName name="CABLE_6_23">NA()</definedName>
    <definedName name="CABLE_6_23_5">#REF!</definedName>
    <definedName name="CABLE_6_24">NA()</definedName>
    <definedName name="CABLE_6_24_5">#REF!</definedName>
    <definedName name="CABLE_6_25">NA()</definedName>
    <definedName name="CABLE_6_25_5">#REF!</definedName>
    <definedName name="CABLE_6_26">NA()</definedName>
    <definedName name="CABLE_6_26_5">#REF!</definedName>
    <definedName name="CABLE_6_27">NA()</definedName>
    <definedName name="CABLE_6_27_5">#REF!</definedName>
    <definedName name="CABLE_6_28">NA()</definedName>
    <definedName name="CABLE_6_28_5">#REF!</definedName>
    <definedName name="CABLE_6_5">#REF!</definedName>
    <definedName name="CABLE_6_6">NA()</definedName>
    <definedName name="CABLE_6_6_5">#REF!</definedName>
    <definedName name="CABLE_6_7">NA()</definedName>
    <definedName name="CABLE_6_7_5">#REF!</definedName>
    <definedName name="CABLE_6_8">NA()</definedName>
    <definedName name="CABLE_6_8_5">#REF!</definedName>
    <definedName name="CABLE_6_9">NA()</definedName>
    <definedName name="CABLE_6_9_1">NA()</definedName>
    <definedName name="CABLE_6_9_1_1">NA()</definedName>
    <definedName name="CABLE_6_9_1_1_5">#REF!</definedName>
    <definedName name="CABLE_6_9_1_5">#REF!</definedName>
    <definedName name="CABLE_6_9_5">#REF!</definedName>
    <definedName name="CABLE_7">NA()</definedName>
    <definedName name="CABLE_7_5">#REF!</definedName>
    <definedName name="CABLE_8">NA()</definedName>
    <definedName name="CABLE_8_5">#REF!</definedName>
    <definedName name="CABLE_9">NA()</definedName>
    <definedName name="CABLE_9_5">#REF!</definedName>
    <definedName name="Cable_Details">#REF!</definedName>
    <definedName name="cald">NA()</definedName>
    <definedName name="cald_5">#REF!</definedName>
    <definedName name="calemb">'[233]EW in Embnk calculation'!$I$89</definedName>
    <definedName name="CALf" localSheetId="0">[122]AOR!#REF!</definedName>
    <definedName name="CALf">NA()</definedName>
    <definedName name="CALf_1">NA()</definedName>
    <definedName name="CALf_1_3">NA()</definedName>
    <definedName name="CALf_1_3_5">#REF!</definedName>
    <definedName name="CALf_1_5">#REF!</definedName>
    <definedName name="CALf_10">NA()</definedName>
    <definedName name="CALf_10_5">#REF!</definedName>
    <definedName name="CALf_11">NA()</definedName>
    <definedName name="CALf_11_1">NA()</definedName>
    <definedName name="CALf_11_1_5">#REF!</definedName>
    <definedName name="CALf_11_5">#REF!</definedName>
    <definedName name="CALf_14">NA()</definedName>
    <definedName name="CALf_14_5">#REF!</definedName>
    <definedName name="CALf_15">NA()</definedName>
    <definedName name="CALf_15_5">#REF!</definedName>
    <definedName name="CALf_16">NA()</definedName>
    <definedName name="CALf_16_5">#REF!</definedName>
    <definedName name="CALf_17">NA()</definedName>
    <definedName name="CALf_17_1">NA()</definedName>
    <definedName name="CALf_17_1_5">#REF!</definedName>
    <definedName name="CALf_17_5">#REF!</definedName>
    <definedName name="CALf_18">NA()</definedName>
    <definedName name="CALf_18_1">NA()</definedName>
    <definedName name="CALf_18_1_5">#REF!</definedName>
    <definedName name="CALf_18_5">#REF!</definedName>
    <definedName name="CALf_19">NA()</definedName>
    <definedName name="CALf_19_5">#REF!</definedName>
    <definedName name="CALf_2">NA()</definedName>
    <definedName name="CALf_2_5">#REF!</definedName>
    <definedName name="CALf_20">NA()</definedName>
    <definedName name="CALf_20_5">#REF!</definedName>
    <definedName name="CALf_21">NA()</definedName>
    <definedName name="CALf_21_1">NA()</definedName>
    <definedName name="CALf_21_1_5">#REF!</definedName>
    <definedName name="CALf_21_5">#REF!</definedName>
    <definedName name="CALf_26">NA()</definedName>
    <definedName name="CALf_26_5">#REF!</definedName>
    <definedName name="CALf_27">NA()</definedName>
    <definedName name="CALf_27_5">#REF!</definedName>
    <definedName name="CALf_28">NA()</definedName>
    <definedName name="CALf_28_5">#REF!</definedName>
    <definedName name="CALf_29">NA()</definedName>
    <definedName name="CALf_29_5">#REF!</definedName>
    <definedName name="CALf_3">NA()</definedName>
    <definedName name="CALf_3_5">#REF!</definedName>
    <definedName name="CALf_4">NA()</definedName>
    <definedName name="CALf_4_1">NA()</definedName>
    <definedName name="CALf_4_1_1">NA()</definedName>
    <definedName name="CALf_4_1_1_1">NA()</definedName>
    <definedName name="CALf_4_1_1_1_1">NA()</definedName>
    <definedName name="CALf_4_1_1_1_1_1">NA()</definedName>
    <definedName name="CALf_4_1_1_1_1_1_5">#REF!</definedName>
    <definedName name="CALf_4_1_1_1_1_5">#REF!</definedName>
    <definedName name="CALf_4_1_1_1_5">#REF!</definedName>
    <definedName name="CALf_4_1_1_5">#REF!</definedName>
    <definedName name="CALf_4_1_5">#REF!</definedName>
    <definedName name="CALf_4_18">NA()</definedName>
    <definedName name="CALf_4_18_1">NA()</definedName>
    <definedName name="CALf_4_18_1_5">#REF!</definedName>
    <definedName name="CALf_4_18_5">#REF!</definedName>
    <definedName name="CALf_4_21">NA()</definedName>
    <definedName name="CALf_4_21_5">#REF!</definedName>
    <definedName name="CALf_4_5">#REF!</definedName>
    <definedName name="CALf_5">#REF!</definedName>
    <definedName name="CALf_5_1">NA()</definedName>
    <definedName name="CALf_5_5">#REF!</definedName>
    <definedName name="CALf_6">NA()</definedName>
    <definedName name="CALf_6_1">NA()</definedName>
    <definedName name="CALf_6_1_5">#REF!</definedName>
    <definedName name="CALf_6_18">NA()</definedName>
    <definedName name="CALf_6_18_1">NA()</definedName>
    <definedName name="CALf_6_18_1_5">#REF!</definedName>
    <definedName name="CALf_6_18_5">#REF!</definedName>
    <definedName name="CALf_6_21">NA()</definedName>
    <definedName name="CALf_6_21_5">#REF!</definedName>
    <definedName name="CALf_6_5">#REF!</definedName>
    <definedName name="CALf_7">NA()</definedName>
    <definedName name="CALf_7_5">#REF!</definedName>
    <definedName name="Calibration_Rate">NA()</definedName>
    <definedName name="Calibration_Rate_1">NA()</definedName>
    <definedName name="Calibration_Rate_1_5">'[198]Works - Quote Sheet'!#REF!</definedName>
    <definedName name="Calibration_Rate_5">'[198]Works - Quote Sheet'!#REF!</definedName>
    <definedName name="CALIMP">NA()</definedName>
    <definedName name="CALIMP_5">[251]factors!#REF!</definedName>
    <definedName name="camber">'[252]INPUT-DATA'!#REF!</definedName>
    <definedName name="camber_sides">'[252]INPUT-DATA'!#REF!</definedName>
    <definedName name="Canalabstract">#REF!</definedName>
    <definedName name="Canaldata">#REF!</definedName>
    <definedName name="cant">NA()</definedName>
    <definedName name="cant_1">NA()</definedName>
    <definedName name="cant_1_5">'[253]Staff Acco.'!#REF!</definedName>
    <definedName name="cant_10">NA()</definedName>
    <definedName name="cant_10_3">NA()</definedName>
    <definedName name="cant_10_3_5">'[253]Staff Acco_'!#REF!</definedName>
    <definedName name="cant_10_5">'[253]Staff Acco_'!#REF!</definedName>
    <definedName name="cant_12">NA()</definedName>
    <definedName name="cant_12_3">NA()</definedName>
    <definedName name="cant_12_3_5">'[253]Staff Acco_'!#REF!</definedName>
    <definedName name="cant_12_5">'[253]Staff Acco_'!#REF!</definedName>
    <definedName name="cant_13">NA()</definedName>
    <definedName name="cant_13_3">NA()</definedName>
    <definedName name="cant_13_3_5">'[253]Staff Acco_'!#REF!</definedName>
    <definedName name="cant_13_5">'[253]Staff Acco_'!#REF!</definedName>
    <definedName name="cant_14">NA()</definedName>
    <definedName name="cant_14_3">NA()</definedName>
    <definedName name="cant_14_3_5">'[253]Staff Acco_'!#REF!</definedName>
    <definedName name="cant_14_5">'[253]Staff Acco_'!#REF!</definedName>
    <definedName name="cant_15">NA()</definedName>
    <definedName name="cant_15_3">NA()</definedName>
    <definedName name="cant_15_3_5">'[253]Staff Acco_'!#REF!</definedName>
    <definedName name="cant_15_5">'[253]Staff Acco_'!#REF!</definedName>
    <definedName name="cant_16">NA()</definedName>
    <definedName name="cant_16_3">NA()</definedName>
    <definedName name="cant_16_3_5">'[253]Staff Acco_'!#REF!</definedName>
    <definedName name="cant_16_5">'[253]Staff Acco_'!#REF!</definedName>
    <definedName name="cant_17">NA()</definedName>
    <definedName name="cant_17_3">NA()</definedName>
    <definedName name="cant_17_3_5">'[253]Staff Acco_'!#REF!</definedName>
    <definedName name="cant_17_5">'[253]Staff Acco_'!#REF!</definedName>
    <definedName name="cant_18">NA()</definedName>
    <definedName name="cant_18_3">NA()</definedName>
    <definedName name="cant_18_3_5">'[253]Staff Acco_'!#REF!</definedName>
    <definedName name="cant_18_5">'[253]Staff Acco_'!#REF!</definedName>
    <definedName name="cant_19">NA()</definedName>
    <definedName name="cant_19_3">NA()</definedName>
    <definedName name="cant_19_3_5">'[253]Staff Acco_'!#REF!</definedName>
    <definedName name="cant_19_5">'[253]Staff Acco_'!#REF!</definedName>
    <definedName name="cant_20">NA()</definedName>
    <definedName name="cant_20_3">NA()</definedName>
    <definedName name="cant_20_3_5">'[253]Staff Acco_'!#REF!</definedName>
    <definedName name="cant_20_5">'[253]Staff Acco_'!#REF!</definedName>
    <definedName name="cant_21">NA()</definedName>
    <definedName name="cant_21_3">NA()</definedName>
    <definedName name="cant_21_3_5">'[253]Staff Acco_'!#REF!</definedName>
    <definedName name="cant_21_5">'[253]Staff Acco_'!#REF!</definedName>
    <definedName name="cant_22">NA()</definedName>
    <definedName name="cant_22_3">NA()</definedName>
    <definedName name="cant_22_3_5">'[253]Staff Acco_'!#REF!</definedName>
    <definedName name="cant_22_5">'[253]Staff Acco_'!#REF!</definedName>
    <definedName name="cant_23">NA()</definedName>
    <definedName name="cant_23_3">NA()</definedName>
    <definedName name="cant_23_3_5">'[253]Staff Acco_'!#REF!</definedName>
    <definedName name="cant_23_5">'[253]Staff Acco_'!#REF!</definedName>
    <definedName name="cant_24">NA()</definedName>
    <definedName name="cant_24_3">NA()</definedName>
    <definedName name="cant_24_3_5">'[253]Staff Acco_'!#REF!</definedName>
    <definedName name="cant_24_5">'[253]Staff Acco_'!#REF!</definedName>
    <definedName name="cant_25">NA()</definedName>
    <definedName name="cant_25_3">NA()</definedName>
    <definedName name="cant_25_3_5">'[253]Staff Acco_'!#REF!</definedName>
    <definedName name="cant_25_5">'[253]Staff Acco_'!#REF!</definedName>
    <definedName name="cant_26">NA()</definedName>
    <definedName name="cant_26_3">NA()</definedName>
    <definedName name="cant_26_3_5">'[253]Staff Acco_'!#REF!</definedName>
    <definedName name="cant_26_5">'[253]Staff Acco_'!#REF!</definedName>
    <definedName name="cant_27">NA()</definedName>
    <definedName name="cant_27_3">NA()</definedName>
    <definedName name="cant_27_3_5">'[253]Staff Acco_'!#REF!</definedName>
    <definedName name="cant_27_5">'[253]Staff Acco_'!#REF!</definedName>
    <definedName name="cant_28">NA()</definedName>
    <definedName name="cant_28_3">NA()</definedName>
    <definedName name="cant_28_3_5">'[253]Staff Acco_'!#REF!</definedName>
    <definedName name="cant_28_5">'[253]Staff Acco_'!#REF!</definedName>
    <definedName name="cant_3">NA()</definedName>
    <definedName name="cant_3_5">'[253]Staff Acco_'!#REF!</definedName>
    <definedName name="cant_5">'[253]Staff Acco.'!#REF!</definedName>
    <definedName name="cant_6">NA()</definedName>
    <definedName name="cant_6_3">NA()</definedName>
    <definedName name="cant_6_3_5">'[253]Staff Acco_'!#REF!</definedName>
    <definedName name="cant_6_5">'[253]Staff Acco_'!#REF!</definedName>
    <definedName name="cant_7">NA()</definedName>
    <definedName name="cant_7_3">NA()</definedName>
    <definedName name="cant_7_3_5">'[253]Staff Acco_'!#REF!</definedName>
    <definedName name="cant_7_5">'[253]Staff Acco_'!#REF!</definedName>
    <definedName name="cant_8">NA()</definedName>
    <definedName name="cant_8_3">NA()</definedName>
    <definedName name="cant_8_3_5">'[253]Staff Acco_'!#REF!</definedName>
    <definedName name="cant_8_5">'[253]Staff Acco_'!#REF!</definedName>
    <definedName name="cant_9">NA()</definedName>
    <definedName name="cant_9_1">NA()</definedName>
    <definedName name="cant_9_1_1">NA()</definedName>
    <definedName name="cant_9_1_1_3">NA()</definedName>
    <definedName name="cant_9_1_1_3_5">'[253]Staff Acco_'!#REF!</definedName>
    <definedName name="cant_9_1_1_5">'[253]Staff Acco_'!#REF!</definedName>
    <definedName name="cant_9_1_3">NA()</definedName>
    <definedName name="cant_9_1_3_5">'[253]Staff Acco_'!#REF!</definedName>
    <definedName name="cant_9_1_5">'[253]Staff Acco_'!#REF!</definedName>
    <definedName name="cant_9_3">NA()</definedName>
    <definedName name="cant_9_3_5">'[253]Staff Acco_'!#REF!</definedName>
    <definedName name="cant_9_5">'[253]Staff Acco_'!#REF!</definedName>
    <definedName name="canteen">#REF!</definedName>
    <definedName name="CAPAPR">[1]Sheet2!#REF!</definedName>
    <definedName name="CAPAUG">[1]Sheet2!#REF!</definedName>
    <definedName name="CAPDEC">[1]Sheet2!#REF!</definedName>
    <definedName name="CAPFEB">[1]Sheet2!#REF!</definedName>
    <definedName name="CAPJAN">[1]Sheet2!#REF!</definedName>
    <definedName name="CAPJUL">[1]Sheet2!#REF!</definedName>
    <definedName name="CAPJUN">[1]Sheet2!#REF!</definedName>
    <definedName name="CAPMAR">[1]Sheet2!#REF!</definedName>
    <definedName name="CAPMAY">[1]Sheet2!#REF!</definedName>
    <definedName name="CAPNOV">[1]Sheet2!#REF!</definedName>
    <definedName name="CAPOCT">[1]Sheet2!#REF!</definedName>
    <definedName name="capping">#REF!</definedName>
    <definedName name="CAPSEP">[1]Sheet2!#REF!</definedName>
    <definedName name="CardReaderInd400">NA()</definedName>
    <definedName name="CardReaderInd400_1">NA()</definedName>
    <definedName name="CardReaderInd400_1_5">[254]CCTV_EST1!#REF!</definedName>
    <definedName name="CardReaderInd400_5">[254]CCTV_EST1!#REF!</definedName>
    <definedName name="CARP">#REF!</definedName>
    <definedName name="CARP1">#REF!</definedName>
    <definedName name="CARP2">#REF!</definedName>
    <definedName name="carpenter">#REF!</definedName>
    <definedName name="carpenter1">#REF!</definedName>
    <definedName name="carpenter1st">'[118]Basic Rate'!$K$7</definedName>
    <definedName name="carpenter2">#REF!</definedName>
    <definedName name="carpenterI">#REF!</definedName>
    <definedName name="carpenterII">#REF!</definedName>
    <definedName name="Carriage">#REF!</definedName>
    <definedName name="Carriage_AAC">#REF!</definedName>
    <definedName name="Carriage_Aggregate">#REF!</definedName>
    <definedName name="Carriage_Aggregate_20">#REF!</definedName>
    <definedName name="Carriage_Aggregate40">#REF!</definedName>
    <definedName name="Carriage_Bitumen">#REF!</definedName>
    <definedName name="Carriage_Bricks">#REF!</definedName>
    <definedName name="Carriage_cement">#REF!</definedName>
    <definedName name="Carriage_Marble">#REF!</definedName>
    <definedName name="Carriage_MS_bar_6mm">#REF!</definedName>
    <definedName name="Carriage_of_Brick_Agg">#REF!</definedName>
    <definedName name="Carriage_RMC">#REF!</definedName>
    <definedName name="Carriage_Sand">#REF!</definedName>
    <definedName name="Carriage_Steel">#REF!</definedName>
    <definedName name="Carriage_tile">#REF!</definedName>
    <definedName name="Carriage_Water_proof">#REF!</definedName>
    <definedName name="carriageway">#REF!</definedName>
    <definedName name="carriageway_1">"#REF!"</definedName>
    <definedName name="CartageBadhani">#REF!</definedName>
    <definedName name="CartageHamir">[139]RMR!#REF!</definedName>
    <definedName name="CartageKabrai">#REF!</definedName>
    <definedName name="CartageLal">#REF!</definedName>
    <definedName name="cartageRBM">#REF!</definedName>
    <definedName name="CartageShankar">[255]RMR!#REF!</definedName>
    <definedName name="CartageTanak">[139]RMR!#REF!</definedName>
    <definedName name="carted" localSheetId="0">[256]Labour!$D$22</definedName>
    <definedName name="carted">[257]Labour!$D$22</definedName>
    <definedName name="cascrente">#REF!</definedName>
    <definedName name="CASE_1">#REF!</definedName>
    <definedName name="CASE_10">#REF!</definedName>
    <definedName name="CASE_2">#REF!</definedName>
    <definedName name="CASE_3">#REF!</definedName>
    <definedName name="CASE_4">#REF!</definedName>
    <definedName name="CASE_5">#REF!</definedName>
    <definedName name="CASE_6">#REF!</definedName>
    <definedName name="CASE_7">#REF!</definedName>
    <definedName name="CASE_8">#REF!</definedName>
    <definedName name="CASE_9">#REF!</definedName>
    <definedName name="category" localSheetId="0">'[258]INPUT SHEET'!$A$729:$B$736</definedName>
    <definedName name="category">'[258]INPUT SHEET'!$A$729:$B$736</definedName>
    <definedName name="CATIN">#N/A</definedName>
    <definedName name="CATJYOU">#N/A</definedName>
    <definedName name="CATREC">#N/A</definedName>
    <definedName name="CATSYU">#N/A</definedName>
    <definedName name="cbas">'[218]A.O.R r1'!#REF!</definedName>
    <definedName name="Cbasic">'[218]A.O.R r1'!#REF!</definedName>
    <definedName name="cbecc">#REF!</definedName>
    <definedName name="CBI_HEAD_QUARTERS">#N/A</definedName>
    <definedName name="cbn">#REF!</definedName>
    <definedName name="cbr" localSheetId="0">[142]q1!$C$23</definedName>
    <definedName name="cbr">[143]q1!$C$23</definedName>
    <definedName name="cbvhj">[177]Material!$D$155</definedName>
    <definedName name="cbwt">#REF!</definedName>
    <definedName name="cbwtt">#REF!</definedName>
    <definedName name="cbxsa">#REF!</definedName>
    <definedName name="CC" localSheetId="0">'[259]Sheet1 (4)'!$V$4</definedName>
    <definedName name="CC">'[259]Sheet1 (4)'!$V$4</definedName>
    <definedName name="cc1_2_4">[155]Rtanal!#REF!</definedName>
    <definedName name="ccbeam">[243]Intro!#REF!</definedName>
    <definedName name="ccbrgs">[243]Intro!#REF!</definedName>
    <definedName name="CCC" localSheetId="0">'[260]TBAL9697 -group wise  sdpl'!$A$214</definedName>
    <definedName name="CCC">'[261]TBAL9697 -group wise  sdpl'!$A$214</definedName>
    <definedName name="cccc" localSheetId="0">'[258]TBAL9697 -group wise  sdpl'!$A$34</definedName>
    <definedName name="cccc">'[260]TBAL9697 -group wise  sdpl'!$A$34</definedName>
    <definedName name="ccccccccc" localSheetId="0" hidden="1">#REF!</definedName>
    <definedName name="ccccccccc" hidden="1">#REF!</definedName>
    <definedName name="ccd">#REF!</definedName>
    <definedName name="ccdzca" localSheetId="0">'[224]Plant &amp;  Machinery'!$G$51</definedName>
    <definedName name="ccdzca">'[225]Plant &amp;  Machinery'!$G$51</definedName>
    <definedName name="ccjoint">#REF!</definedName>
    <definedName name="ccost">[159]mdtrd1!$N$1</definedName>
    <definedName name="ccpicw">#REF!</definedName>
    <definedName name="ccprlgb">[243]Intro!#REF!</definedName>
    <definedName name="ccprlgt">[243]Intro!#REF!</definedName>
    <definedName name="ccr">[200]DOM!#REF!</definedName>
    <definedName name="ccspani">[243]Intro!#REF!</definedName>
    <definedName name="ccspano">[243]Intro!#REF!</definedName>
    <definedName name="ccspl">[243]Intro!#REF!</definedName>
    <definedName name="ccspll">[243]Intro!#REF!</definedName>
    <definedName name="ccsplt">[243]Intro!#REF!</definedName>
    <definedName name="Ccu">#REF!</definedName>
    <definedName name="ccv">NA()</definedName>
    <definedName name="ccv_1">NA()</definedName>
    <definedName name="ccv_1_5">#REF!</definedName>
    <definedName name="ccv_5">#REF!</definedName>
    <definedName name="cdate">[239]MData!$D$12</definedName>
    <definedName name="cdf">NA()</definedName>
    <definedName name="cdf_1">NA()</definedName>
    <definedName name="cdf_1_5">#REF!</definedName>
    <definedName name="cdf_10">NA()</definedName>
    <definedName name="cdf_10_3">NA()</definedName>
    <definedName name="cdf_10_3_5">#REF!</definedName>
    <definedName name="cdf_10_5">#REF!</definedName>
    <definedName name="cdf_12">NA()</definedName>
    <definedName name="cdf_12_3">NA()</definedName>
    <definedName name="cdf_12_3_5">#REF!</definedName>
    <definedName name="cdf_12_5">#REF!</definedName>
    <definedName name="cdf_13">NA()</definedName>
    <definedName name="cdf_13_3">NA()</definedName>
    <definedName name="cdf_13_3_5">#REF!</definedName>
    <definedName name="cdf_13_5">#REF!</definedName>
    <definedName name="cdf_14">NA()</definedName>
    <definedName name="cdf_14_3">NA()</definedName>
    <definedName name="cdf_14_3_5">#REF!</definedName>
    <definedName name="cdf_14_5">#REF!</definedName>
    <definedName name="cdf_15">NA()</definedName>
    <definedName name="cdf_15_3">NA()</definedName>
    <definedName name="cdf_15_3_5">#REF!</definedName>
    <definedName name="cdf_15_5">#REF!</definedName>
    <definedName name="cdf_16">NA()</definedName>
    <definedName name="cdf_16_3">NA()</definedName>
    <definedName name="cdf_16_3_5">#REF!</definedName>
    <definedName name="cdf_16_5">#REF!</definedName>
    <definedName name="cdf_17">NA()</definedName>
    <definedName name="cdf_17_3">NA()</definedName>
    <definedName name="cdf_17_3_5">#REF!</definedName>
    <definedName name="cdf_17_5">#REF!</definedName>
    <definedName name="cdf_18">NA()</definedName>
    <definedName name="cdf_18_1">NA()</definedName>
    <definedName name="cdf_18_1_3">NA()</definedName>
    <definedName name="cdf_18_1_3_5">#REF!</definedName>
    <definedName name="cdf_18_1_5">#REF!</definedName>
    <definedName name="cdf_18_3">NA()</definedName>
    <definedName name="cdf_18_3_5">#REF!</definedName>
    <definedName name="cdf_18_5">#REF!</definedName>
    <definedName name="cdf_19">NA()</definedName>
    <definedName name="cdf_19_3">NA()</definedName>
    <definedName name="cdf_19_3_5">#REF!</definedName>
    <definedName name="cdf_19_5">#REF!</definedName>
    <definedName name="cdf_20">NA()</definedName>
    <definedName name="cdf_20_3">NA()</definedName>
    <definedName name="cdf_20_3_5">#REF!</definedName>
    <definedName name="cdf_20_5">#REF!</definedName>
    <definedName name="cdf_21">NA()</definedName>
    <definedName name="cdf_21_1">NA()</definedName>
    <definedName name="cdf_21_1_3">NA()</definedName>
    <definedName name="cdf_21_1_3_5">#REF!</definedName>
    <definedName name="cdf_21_1_5">#REF!</definedName>
    <definedName name="cdf_21_3">NA()</definedName>
    <definedName name="cdf_21_3_5">#REF!</definedName>
    <definedName name="cdf_21_5">#REF!</definedName>
    <definedName name="cdf_22">NA()</definedName>
    <definedName name="cdf_22_3">NA()</definedName>
    <definedName name="cdf_22_3_5">#REF!</definedName>
    <definedName name="cdf_22_5">#REF!</definedName>
    <definedName name="cdf_23">NA()</definedName>
    <definedName name="cdf_23_3">NA()</definedName>
    <definedName name="cdf_23_3_5">#REF!</definedName>
    <definedName name="cdf_23_5">#REF!</definedName>
    <definedName name="cdf_24">NA()</definedName>
    <definedName name="cdf_24_3">NA()</definedName>
    <definedName name="cdf_24_3_5">#REF!</definedName>
    <definedName name="cdf_24_5">#REF!</definedName>
    <definedName name="cdf_25">NA()</definedName>
    <definedName name="cdf_25_3">NA()</definedName>
    <definedName name="cdf_25_3_5">#REF!</definedName>
    <definedName name="cdf_25_5">#REF!</definedName>
    <definedName name="cdf_26">NA()</definedName>
    <definedName name="cdf_26_3">NA()</definedName>
    <definedName name="cdf_26_3_5">#REF!</definedName>
    <definedName name="cdf_26_5">#REF!</definedName>
    <definedName name="cdf_27">NA()</definedName>
    <definedName name="cdf_27_3">NA()</definedName>
    <definedName name="cdf_27_3_5">#REF!</definedName>
    <definedName name="cdf_27_5">#REF!</definedName>
    <definedName name="cdf_28">NA()</definedName>
    <definedName name="cdf_28_3">NA()</definedName>
    <definedName name="cdf_28_3_5">#REF!</definedName>
    <definedName name="cdf_28_5">#REF!</definedName>
    <definedName name="cdf_3">NA()</definedName>
    <definedName name="cdf_3_5">#REF!</definedName>
    <definedName name="cdf_5">#REF!</definedName>
    <definedName name="cdf_6">NA()</definedName>
    <definedName name="cdf_6_3">NA()</definedName>
    <definedName name="cdf_6_3_5">#REF!</definedName>
    <definedName name="cdf_6_5">#REF!</definedName>
    <definedName name="cdf_7">NA()</definedName>
    <definedName name="cdf_7_3">NA()</definedName>
    <definedName name="cdf_7_3_5">#REF!</definedName>
    <definedName name="cdf_7_5">#REF!</definedName>
    <definedName name="cdf_8">NA()</definedName>
    <definedName name="cdf_8_3">NA()</definedName>
    <definedName name="cdf_8_3_5">#REF!</definedName>
    <definedName name="cdf_8_5">#REF!</definedName>
    <definedName name="cdf_9">NA()</definedName>
    <definedName name="cdf_9_3">NA()</definedName>
    <definedName name="cdf_9_3_5">#REF!</definedName>
    <definedName name="cdf_9_5">#REF!</definedName>
    <definedName name="cdfwava" localSheetId="0">'[224]Plant &amp;  Machinery'!$G$45</definedName>
    <definedName name="cdfwava">'[225]Plant &amp;  Machinery'!$G$45</definedName>
    <definedName name="cdsa" localSheetId="0">'[224]Plant &amp;  Machinery'!$G$34</definedName>
    <definedName name="cdsa">'[225]Plant &amp;  Machinery'!$G$34</definedName>
    <definedName name="cdsdim" localSheetId="0">[262]csdim!$A$2:$A$1375</definedName>
    <definedName name="cdsdim">[258]csdim!$A$2:$A$1375</definedName>
    <definedName name="cdsloadrange" localSheetId="0">[262]cdsload!$A$3:$A$70</definedName>
    <definedName name="cdsloadrange">[258]cdsload!$A$3:$A$70</definedName>
    <definedName name="Cement" localSheetId="0">'[214]LABOR T&amp;P'!$M$13</definedName>
    <definedName name="Cement">'[214]LABOR T&amp;P'!$M$13</definedName>
    <definedName name="CementO">[220]Basic!#REF!</definedName>
    <definedName name="census3">#REF!</definedName>
    <definedName name="Central_Services">[192]detail!#REF!</definedName>
    <definedName name="CESS">#REF!</definedName>
    <definedName name="CF">#REF!</definedName>
    <definedName name="cfg" localSheetId="0">{#N/A,#N/A,TRUE,"Front";#N/A,#N/A,TRUE,"Simple Letter";#N/A,#N/A,TRUE,"Inside";#N/A,#N/A,TRUE,"Contents";#N/A,#N/A,TRUE,"Basis";#N/A,#N/A,TRUE,"Inclusions";#N/A,#N/A,TRUE,"Exclusions";#N/A,#N/A,TRUE,"Areas";#N/A,#N/A,TRUE,"Summary";#N/A,#N/A,TRUE,"Detail"}</definedName>
    <definedName name="cfg">{#N/A,#N/A,TRUE,"Front";#N/A,#N/A,TRUE,"Simple Letter";#N/A,#N/A,TRUE,"Inside";#N/A,#N/A,TRUE,"Contents";#N/A,#N/A,TRUE,"Basis";#N/A,#N/A,TRUE,"Inclusions";#N/A,#N/A,TRUE,"Exclusions";#N/A,#N/A,TRUE,"Areas";#N/A,#N/A,TRUE,"Summary";#N/A,#N/A,TRUE,"Detail"}</definedName>
    <definedName name="cfsdasfasdf" localSheetId="0">'[224]Plant &amp;  Machinery'!$G$28</definedName>
    <definedName name="cfsdasfasdf">'[225]Plant &amp;  Machinery'!$G$28</definedName>
    <definedName name="CGL">'[263]EW-Calc'!#REF!</definedName>
    <definedName name="CGR">[233]CGR!$H$19</definedName>
    <definedName name="cgsidl">#REF!</definedName>
    <definedName name="ch">[264]kachC!$B$11:$B$1412</definedName>
    <definedName name="ChallanDatabase">[265]Challan!$A$7:$S$58</definedName>
    <definedName name="ChallanDatabaseTotal">[265]Challan!$A$7:$U$58</definedName>
    <definedName name="ChallanSrnoList">[265]Challan!$A$7:$A$57</definedName>
    <definedName name="ChangeBy" localSheetId="0">[122]AOR!#REF!</definedName>
    <definedName name="ChangeBy">NA()</definedName>
    <definedName name="ChangeBy_1">NA()</definedName>
    <definedName name="ChangeBy_1_3">NA()</definedName>
    <definedName name="ChangeBy_1_3_5">#REF!</definedName>
    <definedName name="ChangeBy_1_5">#REF!</definedName>
    <definedName name="ChangeBy_10">NA()</definedName>
    <definedName name="ChangeBy_10_1">NA()</definedName>
    <definedName name="ChangeBy_10_1_3">NA()</definedName>
    <definedName name="ChangeBy_10_1_3_5">#REF!</definedName>
    <definedName name="ChangeBy_10_1_5">#REF!</definedName>
    <definedName name="ChangeBy_10_17">NA()</definedName>
    <definedName name="ChangeBy_10_17_3">NA()</definedName>
    <definedName name="ChangeBy_10_17_3_5">#REF!</definedName>
    <definedName name="ChangeBy_10_17_5">#REF!</definedName>
    <definedName name="ChangeBy_10_5">#REF!</definedName>
    <definedName name="ChangeBy_11">NA()</definedName>
    <definedName name="ChangeBy_11_1">NA()</definedName>
    <definedName name="ChangeBy_11_1_5">#REF!</definedName>
    <definedName name="ChangeBy_11_5">#REF!</definedName>
    <definedName name="ChangeBy_12">NA()</definedName>
    <definedName name="ChangeBy_12_3">NA()</definedName>
    <definedName name="ChangeBy_12_3_5">#REF!</definedName>
    <definedName name="ChangeBy_12_5">#REF!</definedName>
    <definedName name="ChangeBy_13">NA()</definedName>
    <definedName name="ChangeBy_13_3">NA()</definedName>
    <definedName name="ChangeBy_13_3_5">#REF!</definedName>
    <definedName name="ChangeBy_13_5">#REF!</definedName>
    <definedName name="ChangeBy_14">NA()</definedName>
    <definedName name="ChangeBy_14_5">#REF!</definedName>
    <definedName name="ChangeBy_15">NA()</definedName>
    <definedName name="ChangeBy_15_1">NA()</definedName>
    <definedName name="ChangeBy_15_1_3">NA()</definedName>
    <definedName name="ChangeBy_15_1_3_5">#REF!</definedName>
    <definedName name="ChangeBy_15_1_5">#REF!</definedName>
    <definedName name="ChangeBy_15_3">NA()</definedName>
    <definedName name="ChangeBy_15_3_5">#REF!</definedName>
    <definedName name="ChangeBy_15_5">#REF!</definedName>
    <definedName name="ChangeBy_16">NA()</definedName>
    <definedName name="ChangeBy_16_1">NA()</definedName>
    <definedName name="ChangeBy_16_1_3">NA()</definedName>
    <definedName name="ChangeBy_16_1_3_5">#REF!</definedName>
    <definedName name="ChangeBy_16_1_5">#REF!</definedName>
    <definedName name="ChangeBy_16_3">NA()</definedName>
    <definedName name="ChangeBy_16_3_5">#REF!</definedName>
    <definedName name="ChangeBy_16_5">#REF!</definedName>
    <definedName name="ChangeBy_17">NA()</definedName>
    <definedName name="ChangeBy_17_1">NA()</definedName>
    <definedName name="ChangeBy_17_1_5">#REF!</definedName>
    <definedName name="ChangeBy_17_3">NA()</definedName>
    <definedName name="ChangeBy_17_3_5">#REF!</definedName>
    <definedName name="ChangeBy_17_5">#REF!</definedName>
    <definedName name="ChangeBy_18">NA()</definedName>
    <definedName name="ChangeBy_18_1">NA()</definedName>
    <definedName name="ChangeBy_18_1_5">#REF!</definedName>
    <definedName name="ChangeBy_18_5">#REF!</definedName>
    <definedName name="ChangeBy_19">NA()</definedName>
    <definedName name="ChangeBy_19_1">NA()</definedName>
    <definedName name="ChangeBy_19_1_5">#REF!</definedName>
    <definedName name="ChangeBy_19_5">#REF!</definedName>
    <definedName name="ChangeBy_2">NA()</definedName>
    <definedName name="ChangeBy_2_5">#REF!</definedName>
    <definedName name="ChangeBy_20">NA()</definedName>
    <definedName name="ChangeBy_20_1">NA()</definedName>
    <definedName name="ChangeBy_20_1_3">NA()</definedName>
    <definedName name="ChangeBy_20_1_3_5">#REF!</definedName>
    <definedName name="ChangeBy_20_1_5">#REF!</definedName>
    <definedName name="ChangeBy_20_5">#REF!</definedName>
    <definedName name="ChangeBy_21">NA()</definedName>
    <definedName name="ChangeBy_21_1">NA()</definedName>
    <definedName name="ChangeBy_21_1_1">NA()</definedName>
    <definedName name="ChangeBy_21_1_1_3">NA()</definedName>
    <definedName name="ChangeBy_21_1_1_3_5">#REF!</definedName>
    <definedName name="ChangeBy_21_1_1_5">#REF!</definedName>
    <definedName name="ChangeBy_21_1_3">NA()</definedName>
    <definedName name="ChangeBy_21_1_3_5">#REF!</definedName>
    <definedName name="ChangeBy_21_1_5">#REF!</definedName>
    <definedName name="ChangeBy_21_5">#REF!</definedName>
    <definedName name="ChangeBy_22">NA()</definedName>
    <definedName name="ChangeBy_22_3">NA()</definedName>
    <definedName name="ChangeBy_22_3_5">#REF!</definedName>
    <definedName name="ChangeBy_22_5">#REF!</definedName>
    <definedName name="ChangeBy_23">NA()</definedName>
    <definedName name="ChangeBy_23_3">NA()</definedName>
    <definedName name="ChangeBy_23_3_5">#REF!</definedName>
    <definedName name="ChangeBy_23_5">#REF!</definedName>
    <definedName name="ChangeBy_24">NA()</definedName>
    <definedName name="ChangeBy_24_3">NA()</definedName>
    <definedName name="ChangeBy_24_3_5">#REF!</definedName>
    <definedName name="ChangeBy_24_5">#REF!</definedName>
    <definedName name="ChangeBy_25">NA()</definedName>
    <definedName name="ChangeBy_25_3">NA()</definedName>
    <definedName name="ChangeBy_25_3_5">#REF!</definedName>
    <definedName name="ChangeBy_25_5">#REF!</definedName>
    <definedName name="ChangeBy_26">NA()</definedName>
    <definedName name="ChangeBy_26_1">NA()</definedName>
    <definedName name="ChangeBy_26_1_3">NA()</definedName>
    <definedName name="ChangeBy_26_1_3_5">#REF!</definedName>
    <definedName name="ChangeBy_26_1_5">#REF!</definedName>
    <definedName name="ChangeBy_26_3">NA()</definedName>
    <definedName name="ChangeBy_26_3_5">#REF!</definedName>
    <definedName name="ChangeBy_26_5">#REF!</definedName>
    <definedName name="ChangeBy_27">NA()</definedName>
    <definedName name="ChangeBy_27_1">NA()</definedName>
    <definedName name="ChangeBy_27_1_3">NA()</definedName>
    <definedName name="ChangeBy_27_1_3_5">#REF!</definedName>
    <definedName name="ChangeBy_27_1_5">#REF!</definedName>
    <definedName name="ChangeBy_27_3">NA()</definedName>
    <definedName name="ChangeBy_27_3_5">#REF!</definedName>
    <definedName name="ChangeBy_27_5">#REF!</definedName>
    <definedName name="ChangeBy_28">NA()</definedName>
    <definedName name="ChangeBy_28_1">NA()</definedName>
    <definedName name="ChangeBy_28_1_3">NA()</definedName>
    <definedName name="ChangeBy_28_1_3_5">#REF!</definedName>
    <definedName name="ChangeBy_28_1_5">#REF!</definedName>
    <definedName name="ChangeBy_28_3">NA()</definedName>
    <definedName name="ChangeBy_28_3_5">#REF!</definedName>
    <definedName name="ChangeBy_28_5">#REF!</definedName>
    <definedName name="ChangeBy_29">NA()</definedName>
    <definedName name="ChangeBy_29_3">NA()</definedName>
    <definedName name="ChangeBy_29_3_5">#REF!</definedName>
    <definedName name="ChangeBy_29_5">#REF!</definedName>
    <definedName name="ChangeBy_3">NA()</definedName>
    <definedName name="ChangeBy_3_5">#REF!</definedName>
    <definedName name="ChangeBy_4">NA()</definedName>
    <definedName name="ChangeBy_4_1">NA()</definedName>
    <definedName name="ChangeBy_4_1_1">NA()</definedName>
    <definedName name="ChangeBy_4_1_1_1">NA()</definedName>
    <definedName name="ChangeBy_4_1_1_1_1">NA()</definedName>
    <definedName name="ChangeBy_4_1_1_1_1_1">NA()</definedName>
    <definedName name="ChangeBy_4_1_1_1_1_1_5">#REF!</definedName>
    <definedName name="ChangeBy_4_1_1_1_1_3">NA()</definedName>
    <definedName name="ChangeBy_4_1_1_1_1_3_5">#REF!</definedName>
    <definedName name="ChangeBy_4_1_1_1_1_5">#REF!</definedName>
    <definedName name="ChangeBy_4_1_1_1_3">NA()</definedName>
    <definedName name="ChangeBy_4_1_1_1_3_1">NA()</definedName>
    <definedName name="ChangeBy_4_1_1_1_3_1_5">#REF!</definedName>
    <definedName name="ChangeBy_4_1_1_1_3_5">#REF!</definedName>
    <definedName name="ChangeBy_4_1_1_1_5">#REF!</definedName>
    <definedName name="ChangeBy_4_1_1_3">NA()</definedName>
    <definedName name="ChangeBy_4_1_1_3_5">#REF!</definedName>
    <definedName name="ChangeBy_4_1_1_5">#REF!</definedName>
    <definedName name="ChangeBy_4_1_17">NA()</definedName>
    <definedName name="ChangeBy_4_1_17_3">NA()</definedName>
    <definedName name="ChangeBy_4_1_17_3_5">#REF!</definedName>
    <definedName name="ChangeBy_4_1_17_5">#REF!</definedName>
    <definedName name="ChangeBy_4_1_28">NA()</definedName>
    <definedName name="ChangeBy_4_1_28_3">NA()</definedName>
    <definedName name="ChangeBy_4_1_28_3_5">#REF!</definedName>
    <definedName name="ChangeBy_4_1_28_5">#REF!</definedName>
    <definedName name="ChangeBy_4_1_5">#REF!</definedName>
    <definedName name="ChangeBy_4_1_6">NA()</definedName>
    <definedName name="ChangeBy_4_1_6_3">NA()</definedName>
    <definedName name="ChangeBy_4_1_6_3_5">#REF!</definedName>
    <definedName name="ChangeBy_4_1_6_5">#REF!</definedName>
    <definedName name="ChangeBy_4_10">NA()</definedName>
    <definedName name="ChangeBy_4_10_3">NA()</definedName>
    <definedName name="ChangeBy_4_10_3_5">#REF!</definedName>
    <definedName name="ChangeBy_4_10_5">#REF!</definedName>
    <definedName name="ChangeBy_4_12">NA()</definedName>
    <definedName name="ChangeBy_4_12_3">NA()</definedName>
    <definedName name="ChangeBy_4_12_3_5">#REF!</definedName>
    <definedName name="ChangeBy_4_12_5">#REF!</definedName>
    <definedName name="ChangeBy_4_13">NA()</definedName>
    <definedName name="ChangeBy_4_13_3">NA()</definedName>
    <definedName name="ChangeBy_4_13_3_5">#REF!</definedName>
    <definedName name="ChangeBy_4_13_5">#REF!</definedName>
    <definedName name="ChangeBy_4_14">NA()</definedName>
    <definedName name="ChangeBy_4_14_3">NA()</definedName>
    <definedName name="ChangeBy_4_14_3_5">#REF!</definedName>
    <definedName name="ChangeBy_4_14_5">#REF!</definedName>
    <definedName name="ChangeBy_4_15">NA()</definedName>
    <definedName name="ChangeBy_4_15_3">NA()</definedName>
    <definedName name="ChangeBy_4_15_3_5">#REF!</definedName>
    <definedName name="ChangeBy_4_15_5">#REF!</definedName>
    <definedName name="ChangeBy_4_16">NA()</definedName>
    <definedName name="ChangeBy_4_16_3">NA()</definedName>
    <definedName name="ChangeBy_4_16_3_5">#REF!</definedName>
    <definedName name="ChangeBy_4_16_5">#REF!</definedName>
    <definedName name="ChangeBy_4_17">NA()</definedName>
    <definedName name="ChangeBy_4_17_3">NA()</definedName>
    <definedName name="ChangeBy_4_17_3_5">#REF!</definedName>
    <definedName name="ChangeBy_4_17_5">#REF!</definedName>
    <definedName name="ChangeBy_4_18">NA()</definedName>
    <definedName name="ChangeBy_4_18_1">NA()</definedName>
    <definedName name="ChangeBy_4_18_1_5">#REF!</definedName>
    <definedName name="ChangeBy_4_18_5">#REF!</definedName>
    <definedName name="ChangeBy_4_19">NA()</definedName>
    <definedName name="ChangeBy_4_19_5">#REF!</definedName>
    <definedName name="ChangeBy_4_20">NA()</definedName>
    <definedName name="ChangeBy_4_20_3">NA()</definedName>
    <definedName name="ChangeBy_4_20_3_5">#REF!</definedName>
    <definedName name="ChangeBy_4_20_5">#REF!</definedName>
    <definedName name="ChangeBy_4_21">NA()</definedName>
    <definedName name="ChangeBy_4_21_1">NA()</definedName>
    <definedName name="ChangeBy_4_21_1_3">NA()</definedName>
    <definedName name="ChangeBy_4_21_1_3_5">#REF!</definedName>
    <definedName name="ChangeBy_4_21_1_5">#REF!</definedName>
    <definedName name="ChangeBy_4_21_5">#REF!</definedName>
    <definedName name="ChangeBy_4_22">NA()</definedName>
    <definedName name="ChangeBy_4_22_3">NA()</definedName>
    <definedName name="ChangeBy_4_22_3_5">#REF!</definedName>
    <definedName name="ChangeBy_4_22_5">#REF!</definedName>
    <definedName name="ChangeBy_4_23">NA()</definedName>
    <definedName name="ChangeBy_4_23_3">NA()</definedName>
    <definedName name="ChangeBy_4_23_3_5">#REF!</definedName>
    <definedName name="ChangeBy_4_23_5">#REF!</definedName>
    <definedName name="ChangeBy_4_24">NA()</definedName>
    <definedName name="ChangeBy_4_24_3">NA()</definedName>
    <definedName name="ChangeBy_4_24_3_5">#REF!</definedName>
    <definedName name="ChangeBy_4_24_5">#REF!</definedName>
    <definedName name="ChangeBy_4_25">NA()</definedName>
    <definedName name="ChangeBy_4_25_3">NA()</definedName>
    <definedName name="ChangeBy_4_25_3_5">#REF!</definedName>
    <definedName name="ChangeBy_4_25_5">#REF!</definedName>
    <definedName name="ChangeBy_4_26">NA()</definedName>
    <definedName name="ChangeBy_4_26_3">NA()</definedName>
    <definedName name="ChangeBy_4_26_3_5">#REF!</definedName>
    <definedName name="ChangeBy_4_26_5">#REF!</definedName>
    <definedName name="ChangeBy_4_27">NA()</definedName>
    <definedName name="ChangeBy_4_27_3">NA()</definedName>
    <definedName name="ChangeBy_4_27_3_5">#REF!</definedName>
    <definedName name="ChangeBy_4_27_5">#REF!</definedName>
    <definedName name="ChangeBy_4_28">NA()</definedName>
    <definedName name="ChangeBy_4_28_3">NA()</definedName>
    <definedName name="ChangeBy_4_28_3_5">#REF!</definedName>
    <definedName name="ChangeBy_4_28_5">#REF!</definedName>
    <definedName name="ChangeBy_4_5">#REF!</definedName>
    <definedName name="ChangeBy_4_6">NA()</definedName>
    <definedName name="ChangeBy_4_6_3">NA()</definedName>
    <definedName name="ChangeBy_4_6_3_5">#REF!</definedName>
    <definedName name="ChangeBy_4_6_5">#REF!</definedName>
    <definedName name="ChangeBy_4_7">NA()</definedName>
    <definedName name="ChangeBy_4_7_3">NA()</definedName>
    <definedName name="ChangeBy_4_7_3_5">#REF!</definedName>
    <definedName name="ChangeBy_4_7_5">#REF!</definedName>
    <definedName name="ChangeBy_4_8">NA()</definedName>
    <definedName name="ChangeBy_4_8_3">NA()</definedName>
    <definedName name="ChangeBy_4_8_3_5">#REF!</definedName>
    <definedName name="ChangeBy_4_8_5">#REF!</definedName>
    <definedName name="ChangeBy_4_9">NA()</definedName>
    <definedName name="ChangeBy_4_9_3">NA()</definedName>
    <definedName name="ChangeBy_4_9_3_5">#REF!</definedName>
    <definedName name="ChangeBy_4_9_5">#REF!</definedName>
    <definedName name="ChangeBy_5">#REF!</definedName>
    <definedName name="ChangeBy_5_1">NA()</definedName>
    <definedName name="ChangeBy_5_17">NA()</definedName>
    <definedName name="ChangeBy_5_17_3">NA()</definedName>
    <definedName name="ChangeBy_5_17_3_5">#REF!</definedName>
    <definedName name="ChangeBy_5_17_5">#REF!</definedName>
    <definedName name="ChangeBy_5_28">NA()</definedName>
    <definedName name="ChangeBy_5_28_3">NA()</definedName>
    <definedName name="ChangeBy_5_28_3_5">#REF!</definedName>
    <definedName name="ChangeBy_5_28_5">#REF!</definedName>
    <definedName name="ChangeBy_5_3">NA()</definedName>
    <definedName name="ChangeBy_5_3_5">#REF!</definedName>
    <definedName name="ChangeBy_5_5">#REF!</definedName>
    <definedName name="ChangeBy_5_6">NA()</definedName>
    <definedName name="ChangeBy_5_6_3">NA()</definedName>
    <definedName name="ChangeBy_5_6_3_5">#REF!</definedName>
    <definedName name="ChangeBy_5_6_5">#REF!</definedName>
    <definedName name="ChangeBy_6">NA()</definedName>
    <definedName name="ChangeBy_6_1">NA()</definedName>
    <definedName name="ChangeBy_6_1_5">#REF!</definedName>
    <definedName name="ChangeBy_6_10">NA()</definedName>
    <definedName name="ChangeBy_6_10_3">NA()</definedName>
    <definedName name="ChangeBy_6_10_3_5">#REF!</definedName>
    <definedName name="ChangeBy_6_10_5">#REF!</definedName>
    <definedName name="ChangeBy_6_12">NA()</definedName>
    <definedName name="ChangeBy_6_12_3">NA()</definedName>
    <definedName name="ChangeBy_6_12_3_5">#REF!</definedName>
    <definedName name="ChangeBy_6_12_5">#REF!</definedName>
    <definedName name="ChangeBy_6_13">NA()</definedName>
    <definedName name="ChangeBy_6_13_3">NA()</definedName>
    <definedName name="ChangeBy_6_13_3_5">#REF!</definedName>
    <definedName name="ChangeBy_6_13_5">#REF!</definedName>
    <definedName name="ChangeBy_6_14">NA()</definedName>
    <definedName name="ChangeBy_6_14_3">NA()</definedName>
    <definedName name="ChangeBy_6_14_3_5">#REF!</definedName>
    <definedName name="ChangeBy_6_14_5">#REF!</definedName>
    <definedName name="ChangeBy_6_15">NA()</definedName>
    <definedName name="ChangeBy_6_15_3">NA()</definedName>
    <definedName name="ChangeBy_6_15_3_5">#REF!</definedName>
    <definedName name="ChangeBy_6_15_5">#REF!</definedName>
    <definedName name="ChangeBy_6_16">NA()</definedName>
    <definedName name="ChangeBy_6_16_3">NA()</definedName>
    <definedName name="ChangeBy_6_16_3_5">#REF!</definedName>
    <definedName name="ChangeBy_6_16_5">#REF!</definedName>
    <definedName name="ChangeBy_6_17">NA()</definedName>
    <definedName name="ChangeBy_6_17_3">NA()</definedName>
    <definedName name="ChangeBy_6_17_3_5">#REF!</definedName>
    <definedName name="ChangeBy_6_17_5">#REF!</definedName>
    <definedName name="ChangeBy_6_18">NA()</definedName>
    <definedName name="ChangeBy_6_18_1">NA()</definedName>
    <definedName name="ChangeBy_6_18_1_5">#REF!</definedName>
    <definedName name="ChangeBy_6_18_5">#REF!</definedName>
    <definedName name="ChangeBy_6_19">NA()</definedName>
    <definedName name="ChangeBy_6_19_5">#REF!</definedName>
    <definedName name="ChangeBy_6_20">NA()</definedName>
    <definedName name="ChangeBy_6_20_3">NA()</definedName>
    <definedName name="ChangeBy_6_20_3_5">#REF!</definedName>
    <definedName name="ChangeBy_6_20_5">#REF!</definedName>
    <definedName name="ChangeBy_6_21">NA()</definedName>
    <definedName name="ChangeBy_6_21_1">NA()</definedName>
    <definedName name="ChangeBy_6_21_1_3">NA()</definedName>
    <definedName name="ChangeBy_6_21_1_3_5">#REF!</definedName>
    <definedName name="ChangeBy_6_21_1_5">#REF!</definedName>
    <definedName name="ChangeBy_6_21_5">#REF!</definedName>
    <definedName name="ChangeBy_6_22">NA()</definedName>
    <definedName name="ChangeBy_6_22_3">NA()</definedName>
    <definedName name="ChangeBy_6_22_3_5">#REF!</definedName>
    <definedName name="ChangeBy_6_22_5">#REF!</definedName>
    <definedName name="ChangeBy_6_23">NA()</definedName>
    <definedName name="ChangeBy_6_23_3">NA()</definedName>
    <definedName name="ChangeBy_6_23_3_5">#REF!</definedName>
    <definedName name="ChangeBy_6_23_5">#REF!</definedName>
    <definedName name="ChangeBy_6_24">NA()</definedName>
    <definedName name="ChangeBy_6_24_3">NA()</definedName>
    <definedName name="ChangeBy_6_24_3_5">#REF!</definedName>
    <definedName name="ChangeBy_6_24_5">#REF!</definedName>
    <definedName name="ChangeBy_6_25">NA()</definedName>
    <definedName name="ChangeBy_6_25_3">NA()</definedName>
    <definedName name="ChangeBy_6_25_3_5">#REF!</definedName>
    <definedName name="ChangeBy_6_25_5">#REF!</definedName>
    <definedName name="ChangeBy_6_26">NA()</definedName>
    <definedName name="ChangeBy_6_26_3">NA()</definedName>
    <definedName name="ChangeBy_6_26_3_5">#REF!</definedName>
    <definedName name="ChangeBy_6_26_5">#REF!</definedName>
    <definedName name="ChangeBy_6_27">NA()</definedName>
    <definedName name="ChangeBy_6_27_3">NA()</definedName>
    <definedName name="ChangeBy_6_27_3_5">#REF!</definedName>
    <definedName name="ChangeBy_6_27_5">#REF!</definedName>
    <definedName name="ChangeBy_6_28">NA()</definedName>
    <definedName name="ChangeBy_6_28_3">NA()</definedName>
    <definedName name="ChangeBy_6_28_3_5">#REF!</definedName>
    <definedName name="ChangeBy_6_28_5">#REF!</definedName>
    <definedName name="ChangeBy_6_5">#REF!</definedName>
    <definedName name="ChangeBy_6_6">NA()</definedName>
    <definedName name="ChangeBy_6_6_3">NA()</definedName>
    <definedName name="ChangeBy_6_6_3_5">#REF!</definedName>
    <definedName name="ChangeBy_6_6_5">#REF!</definedName>
    <definedName name="ChangeBy_6_7">NA()</definedName>
    <definedName name="ChangeBy_6_7_3">NA()</definedName>
    <definedName name="ChangeBy_6_7_3_5">#REF!</definedName>
    <definedName name="ChangeBy_6_7_5">#REF!</definedName>
    <definedName name="ChangeBy_6_8">NA()</definedName>
    <definedName name="ChangeBy_6_8_3">NA()</definedName>
    <definedName name="ChangeBy_6_8_3_5">#REF!</definedName>
    <definedName name="ChangeBy_6_8_5">#REF!</definedName>
    <definedName name="ChangeBy_6_9">NA()</definedName>
    <definedName name="ChangeBy_6_9_1">NA()</definedName>
    <definedName name="ChangeBy_6_9_1_1">NA()</definedName>
    <definedName name="ChangeBy_6_9_1_1_3">NA()</definedName>
    <definedName name="ChangeBy_6_9_1_1_3_5">#REF!</definedName>
    <definedName name="ChangeBy_6_9_1_1_5">#REF!</definedName>
    <definedName name="ChangeBy_6_9_1_3">NA()</definedName>
    <definedName name="ChangeBy_6_9_1_3_5">#REF!</definedName>
    <definedName name="ChangeBy_6_9_1_5">#REF!</definedName>
    <definedName name="ChangeBy_6_9_5">#REF!</definedName>
    <definedName name="ChangeBy_7">NA()</definedName>
    <definedName name="ChangeBy_7_5">#REF!</definedName>
    <definedName name="ChangeBy_8">NA()</definedName>
    <definedName name="ChangeBy_8_3">NA()</definedName>
    <definedName name="ChangeBy_8_3_5">#REF!</definedName>
    <definedName name="ChangeBy_8_5">#REF!</definedName>
    <definedName name="ChangeBy_9">NA()</definedName>
    <definedName name="ChangeBy_9_3">NA()</definedName>
    <definedName name="ChangeBy_9_3_5">#REF!</definedName>
    <definedName name="ChangeBy_9_5">#REF!</definedName>
    <definedName name="ChangeDate" localSheetId="0">[122]AOR!#REF!</definedName>
    <definedName name="ChangeDate">NA()</definedName>
    <definedName name="ChangeDate_1">NA()</definedName>
    <definedName name="ChangeDate_1_3">NA()</definedName>
    <definedName name="ChangeDate_1_3_5">#REF!</definedName>
    <definedName name="ChangeDate_1_5">#REF!</definedName>
    <definedName name="ChangeDate_10">NA()</definedName>
    <definedName name="ChangeDate_10_1">NA()</definedName>
    <definedName name="ChangeDate_10_1_3">NA()</definedName>
    <definedName name="ChangeDate_10_1_3_5">#REF!</definedName>
    <definedName name="ChangeDate_10_1_5">#REF!</definedName>
    <definedName name="ChangeDate_10_17">NA()</definedName>
    <definedName name="ChangeDate_10_17_3">NA()</definedName>
    <definedName name="ChangeDate_10_17_3_5">#REF!</definedName>
    <definedName name="ChangeDate_10_17_5">#REF!</definedName>
    <definedName name="ChangeDate_10_5">#REF!</definedName>
    <definedName name="ChangeDate_11">NA()</definedName>
    <definedName name="ChangeDate_11_1">NA()</definedName>
    <definedName name="ChangeDate_11_1_5">#REF!</definedName>
    <definedName name="ChangeDate_11_5">#REF!</definedName>
    <definedName name="ChangeDate_12">NA()</definedName>
    <definedName name="ChangeDate_12_3">NA()</definedName>
    <definedName name="ChangeDate_12_3_5">#REF!</definedName>
    <definedName name="ChangeDate_12_5">#REF!</definedName>
    <definedName name="ChangeDate_13">NA()</definedName>
    <definedName name="ChangeDate_13_3">NA()</definedName>
    <definedName name="ChangeDate_13_3_5">#REF!</definedName>
    <definedName name="ChangeDate_13_5">#REF!</definedName>
    <definedName name="ChangeDate_14">NA()</definedName>
    <definedName name="ChangeDate_14_5">#REF!</definedName>
    <definedName name="ChangeDate_15">NA()</definedName>
    <definedName name="ChangeDate_15_1">NA()</definedName>
    <definedName name="ChangeDate_15_1_3">NA()</definedName>
    <definedName name="ChangeDate_15_1_3_5">#REF!</definedName>
    <definedName name="ChangeDate_15_1_5">#REF!</definedName>
    <definedName name="ChangeDate_15_3">NA()</definedName>
    <definedName name="ChangeDate_15_3_5">#REF!</definedName>
    <definedName name="ChangeDate_15_5">#REF!</definedName>
    <definedName name="ChangeDate_16">NA()</definedName>
    <definedName name="ChangeDate_16_1">NA()</definedName>
    <definedName name="ChangeDate_16_1_3">NA()</definedName>
    <definedName name="ChangeDate_16_1_3_5">#REF!</definedName>
    <definedName name="ChangeDate_16_1_5">#REF!</definedName>
    <definedName name="ChangeDate_16_3">NA()</definedName>
    <definedName name="ChangeDate_16_3_5">#REF!</definedName>
    <definedName name="ChangeDate_16_5">#REF!</definedName>
    <definedName name="ChangeDate_17">NA()</definedName>
    <definedName name="ChangeDate_17_1">NA()</definedName>
    <definedName name="ChangeDate_17_1_5">#REF!</definedName>
    <definedName name="ChangeDate_17_3">NA()</definedName>
    <definedName name="ChangeDate_17_3_5">#REF!</definedName>
    <definedName name="ChangeDate_17_5">#REF!</definedName>
    <definedName name="ChangeDate_18">NA()</definedName>
    <definedName name="ChangeDate_18_1">NA()</definedName>
    <definedName name="ChangeDate_18_1_5">#REF!</definedName>
    <definedName name="ChangeDate_18_5">#REF!</definedName>
    <definedName name="ChangeDate_19">NA()</definedName>
    <definedName name="ChangeDate_19_1">NA()</definedName>
    <definedName name="ChangeDate_19_1_5">#REF!</definedName>
    <definedName name="ChangeDate_19_5">#REF!</definedName>
    <definedName name="ChangeDate_2">NA()</definedName>
    <definedName name="ChangeDate_2_5">#REF!</definedName>
    <definedName name="ChangeDate_20">NA()</definedName>
    <definedName name="ChangeDate_20_1">NA()</definedName>
    <definedName name="ChangeDate_20_1_3">NA()</definedName>
    <definedName name="ChangeDate_20_1_3_5">#REF!</definedName>
    <definedName name="ChangeDate_20_1_5">#REF!</definedName>
    <definedName name="ChangeDate_20_5">#REF!</definedName>
    <definedName name="ChangeDate_21">NA()</definedName>
    <definedName name="ChangeDate_21_1">NA()</definedName>
    <definedName name="ChangeDate_21_1_1">NA()</definedName>
    <definedName name="ChangeDate_21_1_1_3">NA()</definedName>
    <definedName name="ChangeDate_21_1_1_3_5">#REF!</definedName>
    <definedName name="ChangeDate_21_1_1_5">#REF!</definedName>
    <definedName name="ChangeDate_21_1_3">NA()</definedName>
    <definedName name="ChangeDate_21_1_3_5">#REF!</definedName>
    <definedName name="ChangeDate_21_1_5">#REF!</definedName>
    <definedName name="ChangeDate_21_5">#REF!</definedName>
    <definedName name="ChangeDate_22">NA()</definedName>
    <definedName name="ChangeDate_22_3">NA()</definedName>
    <definedName name="ChangeDate_22_3_5">#REF!</definedName>
    <definedName name="ChangeDate_22_5">#REF!</definedName>
    <definedName name="ChangeDate_23">NA()</definedName>
    <definedName name="ChangeDate_23_3">NA()</definedName>
    <definedName name="ChangeDate_23_3_5">#REF!</definedName>
    <definedName name="ChangeDate_23_5">#REF!</definedName>
    <definedName name="ChangeDate_24">NA()</definedName>
    <definedName name="ChangeDate_24_3">NA()</definedName>
    <definedName name="ChangeDate_24_3_5">#REF!</definedName>
    <definedName name="ChangeDate_24_5">#REF!</definedName>
    <definedName name="ChangeDate_25">NA()</definedName>
    <definedName name="ChangeDate_25_3">NA()</definedName>
    <definedName name="ChangeDate_25_3_5">#REF!</definedName>
    <definedName name="ChangeDate_25_5">#REF!</definedName>
    <definedName name="ChangeDate_26">NA()</definedName>
    <definedName name="ChangeDate_26_1">NA()</definedName>
    <definedName name="ChangeDate_26_1_3">NA()</definedName>
    <definedName name="ChangeDate_26_1_3_5">#REF!</definedName>
    <definedName name="ChangeDate_26_1_5">#REF!</definedName>
    <definedName name="ChangeDate_26_3">NA()</definedName>
    <definedName name="ChangeDate_26_3_5">#REF!</definedName>
    <definedName name="ChangeDate_26_5">#REF!</definedName>
    <definedName name="ChangeDate_27">NA()</definedName>
    <definedName name="ChangeDate_27_1">NA()</definedName>
    <definedName name="ChangeDate_27_1_3">NA()</definedName>
    <definedName name="ChangeDate_27_1_3_5">#REF!</definedName>
    <definedName name="ChangeDate_27_1_5">#REF!</definedName>
    <definedName name="ChangeDate_27_3">NA()</definedName>
    <definedName name="ChangeDate_27_3_5">#REF!</definedName>
    <definedName name="ChangeDate_27_5">#REF!</definedName>
    <definedName name="ChangeDate_28">NA()</definedName>
    <definedName name="ChangeDate_28_1">NA()</definedName>
    <definedName name="ChangeDate_28_1_3">NA()</definedName>
    <definedName name="ChangeDate_28_1_3_5">#REF!</definedName>
    <definedName name="ChangeDate_28_1_5">#REF!</definedName>
    <definedName name="ChangeDate_28_3">NA()</definedName>
    <definedName name="ChangeDate_28_3_5">#REF!</definedName>
    <definedName name="ChangeDate_28_5">#REF!</definedName>
    <definedName name="ChangeDate_29">NA()</definedName>
    <definedName name="ChangeDate_29_3">NA()</definedName>
    <definedName name="ChangeDate_29_3_5">#REF!</definedName>
    <definedName name="ChangeDate_29_5">#REF!</definedName>
    <definedName name="ChangeDate_3">NA()</definedName>
    <definedName name="ChangeDate_3_5">#REF!</definedName>
    <definedName name="ChangeDate_4">NA()</definedName>
    <definedName name="ChangeDate_4_1">NA()</definedName>
    <definedName name="ChangeDate_4_1_1">NA()</definedName>
    <definedName name="ChangeDate_4_1_1_1">NA()</definedName>
    <definedName name="ChangeDate_4_1_1_1_1">NA()</definedName>
    <definedName name="ChangeDate_4_1_1_1_1_1">NA()</definedName>
    <definedName name="ChangeDate_4_1_1_1_1_1_5">#REF!</definedName>
    <definedName name="ChangeDate_4_1_1_1_1_3">NA()</definedName>
    <definedName name="ChangeDate_4_1_1_1_1_3_5">#REF!</definedName>
    <definedName name="ChangeDate_4_1_1_1_1_5">#REF!</definedName>
    <definedName name="ChangeDate_4_1_1_1_3">NA()</definedName>
    <definedName name="ChangeDate_4_1_1_1_3_1">NA()</definedName>
    <definedName name="ChangeDate_4_1_1_1_3_1_5">#REF!</definedName>
    <definedName name="ChangeDate_4_1_1_1_3_5">#REF!</definedName>
    <definedName name="ChangeDate_4_1_1_1_5">#REF!</definedName>
    <definedName name="ChangeDate_4_1_1_3">NA()</definedName>
    <definedName name="ChangeDate_4_1_1_3_5">#REF!</definedName>
    <definedName name="ChangeDate_4_1_1_5">#REF!</definedName>
    <definedName name="ChangeDate_4_1_17">NA()</definedName>
    <definedName name="ChangeDate_4_1_17_3">NA()</definedName>
    <definedName name="ChangeDate_4_1_17_3_5">#REF!</definedName>
    <definedName name="ChangeDate_4_1_17_5">#REF!</definedName>
    <definedName name="ChangeDate_4_1_28">NA()</definedName>
    <definedName name="ChangeDate_4_1_28_3">NA()</definedName>
    <definedName name="ChangeDate_4_1_28_3_5">#REF!</definedName>
    <definedName name="ChangeDate_4_1_28_5">#REF!</definedName>
    <definedName name="ChangeDate_4_1_5">#REF!</definedName>
    <definedName name="ChangeDate_4_1_6">NA()</definedName>
    <definedName name="ChangeDate_4_1_6_3">NA()</definedName>
    <definedName name="ChangeDate_4_1_6_3_5">#REF!</definedName>
    <definedName name="ChangeDate_4_1_6_5">#REF!</definedName>
    <definedName name="ChangeDate_4_10">NA()</definedName>
    <definedName name="ChangeDate_4_10_3">NA()</definedName>
    <definedName name="ChangeDate_4_10_3_5">#REF!</definedName>
    <definedName name="ChangeDate_4_10_5">#REF!</definedName>
    <definedName name="ChangeDate_4_12">NA()</definedName>
    <definedName name="ChangeDate_4_12_3">NA()</definedName>
    <definedName name="ChangeDate_4_12_3_5">#REF!</definedName>
    <definedName name="ChangeDate_4_12_5">#REF!</definedName>
    <definedName name="ChangeDate_4_13">NA()</definedName>
    <definedName name="ChangeDate_4_13_3">NA()</definedName>
    <definedName name="ChangeDate_4_13_3_5">#REF!</definedName>
    <definedName name="ChangeDate_4_13_5">#REF!</definedName>
    <definedName name="ChangeDate_4_14">NA()</definedName>
    <definedName name="ChangeDate_4_14_3">NA()</definedName>
    <definedName name="ChangeDate_4_14_3_5">#REF!</definedName>
    <definedName name="ChangeDate_4_14_5">#REF!</definedName>
    <definedName name="ChangeDate_4_15">NA()</definedName>
    <definedName name="ChangeDate_4_15_3">NA()</definedName>
    <definedName name="ChangeDate_4_15_3_5">#REF!</definedName>
    <definedName name="ChangeDate_4_15_5">#REF!</definedName>
    <definedName name="ChangeDate_4_16">NA()</definedName>
    <definedName name="ChangeDate_4_16_3">NA()</definedName>
    <definedName name="ChangeDate_4_16_3_5">#REF!</definedName>
    <definedName name="ChangeDate_4_16_5">#REF!</definedName>
    <definedName name="ChangeDate_4_17">NA()</definedName>
    <definedName name="ChangeDate_4_17_3">NA()</definedName>
    <definedName name="ChangeDate_4_17_3_5">#REF!</definedName>
    <definedName name="ChangeDate_4_17_5">#REF!</definedName>
    <definedName name="ChangeDate_4_18">NA()</definedName>
    <definedName name="ChangeDate_4_18_1">NA()</definedName>
    <definedName name="ChangeDate_4_18_1_5">#REF!</definedName>
    <definedName name="ChangeDate_4_18_5">#REF!</definedName>
    <definedName name="ChangeDate_4_19">NA()</definedName>
    <definedName name="ChangeDate_4_19_5">#REF!</definedName>
    <definedName name="ChangeDate_4_20">NA()</definedName>
    <definedName name="ChangeDate_4_20_3">NA()</definedName>
    <definedName name="ChangeDate_4_20_3_5">#REF!</definedName>
    <definedName name="ChangeDate_4_20_5">#REF!</definedName>
    <definedName name="ChangeDate_4_21">NA()</definedName>
    <definedName name="ChangeDate_4_21_1">NA()</definedName>
    <definedName name="ChangeDate_4_21_1_3">NA()</definedName>
    <definedName name="ChangeDate_4_21_1_3_5">#REF!</definedName>
    <definedName name="ChangeDate_4_21_1_5">#REF!</definedName>
    <definedName name="ChangeDate_4_21_5">#REF!</definedName>
    <definedName name="ChangeDate_4_22">NA()</definedName>
    <definedName name="ChangeDate_4_22_3">NA()</definedName>
    <definedName name="ChangeDate_4_22_3_5">#REF!</definedName>
    <definedName name="ChangeDate_4_22_5">#REF!</definedName>
    <definedName name="ChangeDate_4_23">NA()</definedName>
    <definedName name="ChangeDate_4_23_3">NA()</definedName>
    <definedName name="ChangeDate_4_23_3_5">#REF!</definedName>
    <definedName name="ChangeDate_4_23_5">#REF!</definedName>
    <definedName name="ChangeDate_4_24">NA()</definedName>
    <definedName name="ChangeDate_4_24_3">NA()</definedName>
    <definedName name="ChangeDate_4_24_3_5">#REF!</definedName>
    <definedName name="ChangeDate_4_24_5">#REF!</definedName>
    <definedName name="ChangeDate_4_25">NA()</definedName>
    <definedName name="ChangeDate_4_25_3">NA()</definedName>
    <definedName name="ChangeDate_4_25_3_5">#REF!</definedName>
    <definedName name="ChangeDate_4_25_5">#REF!</definedName>
    <definedName name="ChangeDate_4_26">NA()</definedName>
    <definedName name="ChangeDate_4_26_3">NA()</definedName>
    <definedName name="ChangeDate_4_26_3_5">#REF!</definedName>
    <definedName name="ChangeDate_4_26_5">#REF!</definedName>
    <definedName name="ChangeDate_4_27">NA()</definedName>
    <definedName name="ChangeDate_4_27_3">NA()</definedName>
    <definedName name="ChangeDate_4_27_3_5">#REF!</definedName>
    <definedName name="ChangeDate_4_27_5">#REF!</definedName>
    <definedName name="ChangeDate_4_28">NA()</definedName>
    <definedName name="ChangeDate_4_28_3">NA()</definedName>
    <definedName name="ChangeDate_4_28_3_5">#REF!</definedName>
    <definedName name="ChangeDate_4_28_5">#REF!</definedName>
    <definedName name="ChangeDate_4_5">#REF!</definedName>
    <definedName name="ChangeDate_4_6">NA()</definedName>
    <definedName name="ChangeDate_4_6_3">NA()</definedName>
    <definedName name="ChangeDate_4_6_3_5">#REF!</definedName>
    <definedName name="ChangeDate_4_6_5">#REF!</definedName>
    <definedName name="ChangeDate_4_7">NA()</definedName>
    <definedName name="ChangeDate_4_7_3">NA()</definedName>
    <definedName name="ChangeDate_4_7_3_5">#REF!</definedName>
    <definedName name="ChangeDate_4_7_5">#REF!</definedName>
    <definedName name="ChangeDate_4_8">NA()</definedName>
    <definedName name="ChangeDate_4_8_3">NA()</definedName>
    <definedName name="ChangeDate_4_8_3_5">#REF!</definedName>
    <definedName name="ChangeDate_4_8_5">#REF!</definedName>
    <definedName name="ChangeDate_4_9">NA()</definedName>
    <definedName name="ChangeDate_4_9_3">NA()</definedName>
    <definedName name="ChangeDate_4_9_3_5">#REF!</definedName>
    <definedName name="ChangeDate_4_9_5">#REF!</definedName>
    <definedName name="ChangeDate_5">#REF!</definedName>
    <definedName name="ChangeDate_5_1">NA()</definedName>
    <definedName name="ChangeDate_5_17">NA()</definedName>
    <definedName name="ChangeDate_5_17_3">NA()</definedName>
    <definedName name="ChangeDate_5_17_3_5">#REF!</definedName>
    <definedName name="ChangeDate_5_17_5">#REF!</definedName>
    <definedName name="ChangeDate_5_28">NA()</definedName>
    <definedName name="ChangeDate_5_28_3">NA()</definedName>
    <definedName name="ChangeDate_5_28_3_5">#REF!</definedName>
    <definedName name="ChangeDate_5_28_5">#REF!</definedName>
    <definedName name="ChangeDate_5_3">NA()</definedName>
    <definedName name="ChangeDate_5_3_5">#REF!</definedName>
    <definedName name="ChangeDate_5_5">#REF!</definedName>
    <definedName name="ChangeDate_5_6">NA()</definedName>
    <definedName name="ChangeDate_5_6_3">NA()</definedName>
    <definedName name="ChangeDate_5_6_3_5">#REF!</definedName>
    <definedName name="ChangeDate_5_6_5">#REF!</definedName>
    <definedName name="ChangeDate_6">NA()</definedName>
    <definedName name="ChangeDate_6_1">NA()</definedName>
    <definedName name="ChangeDate_6_1_5">#REF!</definedName>
    <definedName name="ChangeDate_6_10">NA()</definedName>
    <definedName name="ChangeDate_6_10_3">NA()</definedName>
    <definedName name="ChangeDate_6_10_3_5">#REF!</definedName>
    <definedName name="ChangeDate_6_10_5">#REF!</definedName>
    <definedName name="ChangeDate_6_12">NA()</definedName>
    <definedName name="ChangeDate_6_12_3">NA()</definedName>
    <definedName name="ChangeDate_6_12_3_5">#REF!</definedName>
    <definedName name="ChangeDate_6_12_5">#REF!</definedName>
    <definedName name="ChangeDate_6_13">NA()</definedName>
    <definedName name="ChangeDate_6_13_3">NA()</definedName>
    <definedName name="ChangeDate_6_13_3_5">#REF!</definedName>
    <definedName name="ChangeDate_6_13_5">#REF!</definedName>
    <definedName name="ChangeDate_6_14">NA()</definedName>
    <definedName name="ChangeDate_6_14_3">NA()</definedName>
    <definedName name="ChangeDate_6_14_3_5">#REF!</definedName>
    <definedName name="ChangeDate_6_14_5">#REF!</definedName>
    <definedName name="ChangeDate_6_15">NA()</definedName>
    <definedName name="ChangeDate_6_15_3">NA()</definedName>
    <definedName name="ChangeDate_6_15_3_5">#REF!</definedName>
    <definedName name="ChangeDate_6_15_5">#REF!</definedName>
    <definedName name="ChangeDate_6_16">NA()</definedName>
    <definedName name="ChangeDate_6_16_3">NA()</definedName>
    <definedName name="ChangeDate_6_16_3_5">#REF!</definedName>
    <definedName name="ChangeDate_6_16_5">#REF!</definedName>
    <definedName name="ChangeDate_6_17">NA()</definedName>
    <definedName name="ChangeDate_6_17_3">NA()</definedName>
    <definedName name="ChangeDate_6_17_3_5">#REF!</definedName>
    <definedName name="ChangeDate_6_17_5">#REF!</definedName>
    <definedName name="ChangeDate_6_18">NA()</definedName>
    <definedName name="ChangeDate_6_18_1">NA()</definedName>
    <definedName name="ChangeDate_6_18_1_5">#REF!</definedName>
    <definedName name="ChangeDate_6_18_5">#REF!</definedName>
    <definedName name="ChangeDate_6_19">NA()</definedName>
    <definedName name="ChangeDate_6_19_5">#REF!</definedName>
    <definedName name="ChangeDate_6_20">NA()</definedName>
    <definedName name="ChangeDate_6_20_3">NA()</definedName>
    <definedName name="ChangeDate_6_20_3_5">#REF!</definedName>
    <definedName name="ChangeDate_6_20_5">#REF!</definedName>
    <definedName name="ChangeDate_6_21">NA()</definedName>
    <definedName name="ChangeDate_6_21_1">NA()</definedName>
    <definedName name="ChangeDate_6_21_1_3">NA()</definedName>
    <definedName name="ChangeDate_6_21_1_3_5">#REF!</definedName>
    <definedName name="ChangeDate_6_21_1_5">#REF!</definedName>
    <definedName name="ChangeDate_6_21_5">#REF!</definedName>
    <definedName name="ChangeDate_6_22">NA()</definedName>
    <definedName name="ChangeDate_6_22_3">NA()</definedName>
    <definedName name="ChangeDate_6_22_3_5">#REF!</definedName>
    <definedName name="ChangeDate_6_22_5">#REF!</definedName>
    <definedName name="ChangeDate_6_23">NA()</definedName>
    <definedName name="ChangeDate_6_23_3">NA()</definedName>
    <definedName name="ChangeDate_6_23_3_5">#REF!</definedName>
    <definedName name="ChangeDate_6_23_5">#REF!</definedName>
    <definedName name="ChangeDate_6_24">NA()</definedName>
    <definedName name="ChangeDate_6_24_3">NA()</definedName>
    <definedName name="ChangeDate_6_24_3_5">#REF!</definedName>
    <definedName name="ChangeDate_6_24_5">#REF!</definedName>
    <definedName name="ChangeDate_6_25">NA()</definedName>
    <definedName name="ChangeDate_6_25_3">NA()</definedName>
    <definedName name="ChangeDate_6_25_3_5">#REF!</definedName>
    <definedName name="ChangeDate_6_25_5">#REF!</definedName>
    <definedName name="ChangeDate_6_26">NA()</definedName>
    <definedName name="ChangeDate_6_26_3">NA()</definedName>
    <definedName name="ChangeDate_6_26_3_5">#REF!</definedName>
    <definedName name="ChangeDate_6_26_5">#REF!</definedName>
    <definedName name="ChangeDate_6_27">NA()</definedName>
    <definedName name="ChangeDate_6_27_3">NA()</definedName>
    <definedName name="ChangeDate_6_27_3_5">#REF!</definedName>
    <definedName name="ChangeDate_6_27_5">#REF!</definedName>
    <definedName name="ChangeDate_6_28">NA()</definedName>
    <definedName name="ChangeDate_6_28_3">NA()</definedName>
    <definedName name="ChangeDate_6_28_3_5">#REF!</definedName>
    <definedName name="ChangeDate_6_28_5">#REF!</definedName>
    <definedName name="ChangeDate_6_5">#REF!</definedName>
    <definedName name="ChangeDate_6_6">NA()</definedName>
    <definedName name="ChangeDate_6_6_3">NA()</definedName>
    <definedName name="ChangeDate_6_6_3_5">#REF!</definedName>
    <definedName name="ChangeDate_6_6_5">#REF!</definedName>
    <definedName name="ChangeDate_6_7">NA()</definedName>
    <definedName name="ChangeDate_6_7_3">NA()</definedName>
    <definedName name="ChangeDate_6_7_3_5">#REF!</definedName>
    <definedName name="ChangeDate_6_7_5">#REF!</definedName>
    <definedName name="ChangeDate_6_8">NA()</definedName>
    <definedName name="ChangeDate_6_8_3">NA()</definedName>
    <definedName name="ChangeDate_6_8_3_5">#REF!</definedName>
    <definedName name="ChangeDate_6_8_5">#REF!</definedName>
    <definedName name="ChangeDate_6_9">NA()</definedName>
    <definedName name="ChangeDate_6_9_1">NA()</definedName>
    <definedName name="ChangeDate_6_9_1_1">NA()</definedName>
    <definedName name="ChangeDate_6_9_1_1_3">NA()</definedName>
    <definedName name="ChangeDate_6_9_1_1_3_5">#REF!</definedName>
    <definedName name="ChangeDate_6_9_1_1_5">#REF!</definedName>
    <definedName name="ChangeDate_6_9_1_3">NA()</definedName>
    <definedName name="ChangeDate_6_9_1_3_5">#REF!</definedName>
    <definedName name="ChangeDate_6_9_1_5">#REF!</definedName>
    <definedName name="ChangeDate_6_9_5">#REF!</definedName>
    <definedName name="ChangeDate_7">NA()</definedName>
    <definedName name="ChangeDate_7_5">#REF!</definedName>
    <definedName name="ChangeDate_8">NA()</definedName>
    <definedName name="ChangeDate_8_3">NA()</definedName>
    <definedName name="ChangeDate_8_3_5">#REF!</definedName>
    <definedName name="ChangeDate_8_5">#REF!</definedName>
    <definedName name="ChangeDate_9">NA()</definedName>
    <definedName name="ChangeDate_9_3">NA()</definedName>
    <definedName name="ChangeDate_9_3_5">#REF!</definedName>
    <definedName name="ChangeDate_9_5">#REF!</definedName>
    <definedName name="Channel_Shoulders">#REF!</definedName>
    <definedName name="check">#REF!</definedName>
    <definedName name="chiller">NA()</definedName>
    <definedName name="chiller_1">NA()</definedName>
    <definedName name="chiller_1_5">#REF!</definedName>
    <definedName name="chiller_10">NA()</definedName>
    <definedName name="chiller_10_5">#REF!</definedName>
    <definedName name="chiller_12">NA()</definedName>
    <definedName name="chiller_12_5">#REF!</definedName>
    <definedName name="chiller_13">NA()</definedName>
    <definedName name="chiller_13_5">#REF!</definedName>
    <definedName name="chiller_14">NA()</definedName>
    <definedName name="chiller_14_5">#REF!</definedName>
    <definedName name="chiller_15">NA()</definedName>
    <definedName name="chiller_15_5">#REF!</definedName>
    <definedName name="chiller_16">NA()</definedName>
    <definedName name="chiller_16_5">#REF!</definedName>
    <definedName name="chiller_17">NA()</definedName>
    <definedName name="chiller_17_5">#REF!</definedName>
    <definedName name="chiller_18">NA()</definedName>
    <definedName name="chiller_18_5">#REF!</definedName>
    <definedName name="chiller_19">NA()</definedName>
    <definedName name="chiller_19_5">#REF!</definedName>
    <definedName name="chiller_20">NA()</definedName>
    <definedName name="chiller_20_5">#REF!</definedName>
    <definedName name="chiller_21">NA()</definedName>
    <definedName name="chiller_21_5">#REF!</definedName>
    <definedName name="chiller_22">NA()</definedName>
    <definedName name="chiller_22_5">#REF!</definedName>
    <definedName name="chiller_23">NA()</definedName>
    <definedName name="chiller_23_1">NA()</definedName>
    <definedName name="chiller_23_1_5">#REF!</definedName>
    <definedName name="chiller_23_17">NA()</definedName>
    <definedName name="chiller_23_17_5">#REF!</definedName>
    <definedName name="chiller_23_28">NA()</definedName>
    <definedName name="chiller_23_28_5">#REF!</definedName>
    <definedName name="chiller_23_5">#REF!</definedName>
    <definedName name="chiller_23_6">NA()</definedName>
    <definedName name="chiller_23_6_5">#REF!</definedName>
    <definedName name="chiller_24">NA()</definedName>
    <definedName name="chiller_24_5">#REF!</definedName>
    <definedName name="chiller_25">NA()</definedName>
    <definedName name="chiller_25_5">#REF!</definedName>
    <definedName name="chiller_26">NA()</definedName>
    <definedName name="chiller_26_5">#REF!</definedName>
    <definedName name="chiller_27">NA()</definedName>
    <definedName name="chiller_27_5">#REF!</definedName>
    <definedName name="chiller_28">NA()</definedName>
    <definedName name="chiller_28_5">#REF!</definedName>
    <definedName name="chiller_5">#REF!</definedName>
    <definedName name="chiller_6">NA()</definedName>
    <definedName name="chiller_6_5">#REF!</definedName>
    <definedName name="chiller_7">NA()</definedName>
    <definedName name="chiller_7_5">#REF!</definedName>
    <definedName name="chiller_8">NA()</definedName>
    <definedName name="chiller_8_5">#REF!</definedName>
    <definedName name="chiller_9">NA()</definedName>
    <definedName name="chiller_9_1">NA()</definedName>
    <definedName name="chiller_9_1_1">NA()</definedName>
    <definedName name="chiller_9_1_1_5">#REF!</definedName>
    <definedName name="chiller_9_1_5">#REF!</definedName>
    <definedName name="chiller_9_5">#REF!</definedName>
    <definedName name="chip_spreader">#REF!</definedName>
    <definedName name="chipsspreader">'[118]Basic Rate'!$K$8</definedName>
    <definedName name="chiseler">#REF!</definedName>
    <definedName name="chiseller">'[118]Basic Rate'!$K$9</definedName>
    <definedName name="CHOW">#REF!</definedName>
    <definedName name="chsdim" localSheetId="0">[262]csdim!$A$1376:$A$2509</definedName>
    <definedName name="chsdim">[258]csdim!$A$1376:$A$2509</definedName>
    <definedName name="chsloadrange" localSheetId="0">[262]chsload!$A$3:$A$62</definedName>
    <definedName name="chsloadrange">[258]chsload!$A$3:$A$62</definedName>
    <definedName name="CI">[266]Measurment!#REF!</definedName>
    <definedName name="cici">#REF!</definedName>
    <definedName name="cicncd">'[218]A.O.R (2)'!#REF!</definedName>
    <definedName name="ciff">NA()</definedName>
    <definedName name="ciff_1">NA()</definedName>
    <definedName name="ciff_1_5">#REF!</definedName>
    <definedName name="ciff_10">NA()</definedName>
    <definedName name="ciff_10_3">NA()</definedName>
    <definedName name="ciff_10_3_5">#REF!</definedName>
    <definedName name="ciff_10_5">#REF!</definedName>
    <definedName name="ciff_12">NA()</definedName>
    <definedName name="ciff_12_3">NA()</definedName>
    <definedName name="ciff_12_3_5">#REF!</definedName>
    <definedName name="ciff_12_5">#REF!</definedName>
    <definedName name="ciff_13">NA()</definedName>
    <definedName name="ciff_13_3">NA()</definedName>
    <definedName name="ciff_13_3_5">#REF!</definedName>
    <definedName name="ciff_13_5">#REF!</definedName>
    <definedName name="ciff_14">NA()</definedName>
    <definedName name="ciff_14_3">NA()</definedName>
    <definedName name="ciff_14_3_5">#REF!</definedName>
    <definedName name="ciff_14_5">#REF!</definedName>
    <definedName name="ciff_15">NA()</definedName>
    <definedName name="ciff_15_3">NA()</definedName>
    <definedName name="ciff_15_3_5">#REF!</definedName>
    <definedName name="ciff_15_5">#REF!</definedName>
    <definedName name="ciff_16">NA()</definedName>
    <definedName name="ciff_16_3">NA()</definedName>
    <definedName name="ciff_16_3_5">#REF!</definedName>
    <definedName name="ciff_16_5">#REF!</definedName>
    <definedName name="ciff_17">NA()</definedName>
    <definedName name="ciff_17_3">NA()</definedName>
    <definedName name="ciff_17_3_5">#REF!</definedName>
    <definedName name="ciff_17_5">#REF!</definedName>
    <definedName name="ciff_18">NA()</definedName>
    <definedName name="ciff_18_1">NA()</definedName>
    <definedName name="ciff_18_1_3">NA()</definedName>
    <definedName name="ciff_18_1_3_5">#REF!</definedName>
    <definedName name="ciff_18_1_5">#REF!</definedName>
    <definedName name="ciff_18_3">NA()</definedName>
    <definedName name="ciff_18_3_5">#REF!</definedName>
    <definedName name="ciff_18_5">#REF!</definedName>
    <definedName name="ciff_19">NA()</definedName>
    <definedName name="ciff_19_3">NA()</definedName>
    <definedName name="ciff_19_3_5">#REF!</definedName>
    <definedName name="ciff_19_5">#REF!</definedName>
    <definedName name="ciff_20">NA()</definedName>
    <definedName name="ciff_20_3">NA()</definedName>
    <definedName name="ciff_20_3_5">#REF!</definedName>
    <definedName name="ciff_20_5">#REF!</definedName>
    <definedName name="ciff_21">NA()</definedName>
    <definedName name="ciff_21_1">NA()</definedName>
    <definedName name="ciff_21_1_3">NA()</definedName>
    <definedName name="ciff_21_1_3_5">#REF!</definedName>
    <definedName name="ciff_21_1_5">#REF!</definedName>
    <definedName name="ciff_21_3">NA()</definedName>
    <definedName name="ciff_21_3_5">#REF!</definedName>
    <definedName name="ciff_21_5">#REF!</definedName>
    <definedName name="ciff_22">NA()</definedName>
    <definedName name="ciff_22_3">NA()</definedName>
    <definedName name="ciff_22_3_5">#REF!</definedName>
    <definedName name="ciff_22_5">#REF!</definedName>
    <definedName name="ciff_23">NA()</definedName>
    <definedName name="ciff_23_3">NA()</definedName>
    <definedName name="ciff_23_3_5">#REF!</definedName>
    <definedName name="ciff_23_5">#REF!</definedName>
    <definedName name="ciff_24">NA()</definedName>
    <definedName name="ciff_24_3">NA()</definedName>
    <definedName name="ciff_24_3_5">#REF!</definedName>
    <definedName name="ciff_24_5">#REF!</definedName>
    <definedName name="ciff_25">NA()</definedName>
    <definedName name="ciff_25_3">NA()</definedName>
    <definedName name="ciff_25_3_5">#REF!</definedName>
    <definedName name="ciff_25_5">#REF!</definedName>
    <definedName name="ciff_26">NA()</definedName>
    <definedName name="ciff_26_3">NA()</definedName>
    <definedName name="ciff_26_3_5">#REF!</definedName>
    <definedName name="ciff_26_5">#REF!</definedName>
    <definedName name="ciff_27">NA()</definedName>
    <definedName name="ciff_27_3">NA()</definedName>
    <definedName name="ciff_27_3_5">#REF!</definedName>
    <definedName name="ciff_27_5">#REF!</definedName>
    <definedName name="ciff_28">NA()</definedName>
    <definedName name="ciff_28_3">NA()</definedName>
    <definedName name="ciff_28_3_5">#REF!</definedName>
    <definedName name="ciff_28_5">#REF!</definedName>
    <definedName name="ciff_3">NA()</definedName>
    <definedName name="ciff_3_5">#REF!</definedName>
    <definedName name="ciff_5">#REF!</definedName>
    <definedName name="ciff_6">NA()</definedName>
    <definedName name="ciff_6_3">NA()</definedName>
    <definedName name="ciff_6_3_5">#REF!</definedName>
    <definedName name="ciff_6_5">#REF!</definedName>
    <definedName name="ciff_7">NA()</definedName>
    <definedName name="ciff_7_3">NA()</definedName>
    <definedName name="ciff_7_3_5">#REF!</definedName>
    <definedName name="ciff_7_5">#REF!</definedName>
    <definedName name="ciff_8">NA()</definedName>
    <definedName name="ciff_8_3">NA()</definedName>
    <definedName name="ciff_8_3_5">#REF!</definedName>
    <definedName name="ciff_8_5">#REF!</definedName>
    <definedName name="ciff_9">NA()</definedName>
    <definedName name="ciff_9_3">NA()</definedName>
    <definedName name="ciff_9_3_5">#REF!</definedName>
    <definedName name="ciff_9_5">#REF!</definedName>
    <definedName name="City" localSheetId="0">#REF!</definedName>
    <definedName name="City">#REF!</definedName>
    <definedName name="civil">#REF!</definedName>
    <definedName name="Civil_Basic">[122]AOR!#REF!</definedName>
    <definedName name="CIVIL_WORKS">#REF!</definedName>
    <definedName name="CivilBasic">#REF!</definedName>
    <definedName name="civilbasic1">'[218]A.O.R (2)'!#REF!</definedName>
    <definedName name="clear_cover">[267]Main!$H$25</definedName>
    <definedName name="ClientAddress1" localSheetId="0">#REF!</definedName>
    <definedName name="ClientAddress1">NA()</definedName>
    <definedName name="ClientAddress1_5">#REF!</definedName>
    <definedName name="ClientAddress2" localSheetId="0">#REF!</definedName>
    <definedName name="ClientAddress2">NA()</definedName>
    <definedName name="ClientAddress2_5">#REF!</definedName>
    <definedName name="ClientCity" localSheetId="0">#REF!</definedName>
    <definedName name="ClientCity">NA()</definedName>
    <definedName name="ClientCity_5">#REF!</definedName>
    <definedName name="ClientCountry" localSheetId="0">#REF!</definedName>
    <definedName name="ClientCountry">NA()</definedName>
    <definedName name="ClientCountry_5">#REF!</definedName>
    <definedName name="ClientEmail" localSheetId="0">#REF!</definedName>
    <definedName name="ClientEmail">NA()</definedName>
    <definedName name="ClientEmail_5">#REF!</definedName>
    <definedName name="ClientFax" localSheetId="0">#REF!</definedName>
    <definedName name="ClientFax">NA()</definedName>
    <definedName name="ClientFax_5">#REF!</definedName>
    <definedName name="ClientPhone" localSheetId="0">#REF!</definedName>
    <definedName name="ClientPhone">NA()</definedName>
    <definedName name="ClientPhone_5">#REF!</definedName>
    <definedName name="ClientState" localSheetId="0">#REF!</definedName>
    <definedName name="ClientState">NA()</definedName>
    <definedName name="ClientState_1">NA()</definedName>
    <definedName name="ClientState_1_5">#REF!</definedName>
    <definedName name="ClientState_5">#REF!</definedName>
    <definedName name="ClientZip" localSheetId="0">#REF!</definedName>
    <definedName name="ClientZip">NA()</definedName>
    <definedName name="ClientZip_1">NA()</definedName>
    <definedName name="ClientZip_1_5">#REF!</definedName>
    <definedName name="ClientZip_5">#REF!</definedName>
    <definedName name="clrf">NA()</definedName>
    <definedName name="clrf_1">NA()</definedName>
    <definedName name="clrf_1_5">#REF!</definedName>
    <definedName name="clrf_10">NA()</definedName>
    <definedName name="clrf_10_3">NA()</definedName>
    <definedName name="clrf_10_3_5">#REF!</definedName>
    <definedName name="clrf_10_5">#REF!</definedName>
    <definedName name="clrf_12">NA()</definedName>
    <definedName name="clrf_12_3">NA()</definedName>
    <definedName name="clrf_12_3_5">#REF!</definedName>
    <definedName name="clrf_12_5">#REF!</definedName>
    <definedName name="clrf_13">NA()</definedName>
    <definedName name="clrf_13_3">NA()</definedName>
    <definedName name="clrf_13_3_5">#REF!</definedName>
    <definedName name="clrf_13_5">#REF!</definedName>
    <definedName name="clrf_14">NA()</definedName>
    <definedName name="clrf_14_3">NA()</definedName>
    <definedName name="clrf_14_3_5">#REF!</definedName>
    <definedName name="clrf_14_5">#REF!</definedName>
    <definedName name="clrf_15">NA()</definedName>
    <definedName name="clrf_15_3">NA()</definedName>
    <definedName name="clrf_15_3_5">#REF!</definedName>
    <definedName name="clrf_15_5">#REF!</definedName>
    <definedName name="clrf_16">NA()</definedName>
    <definedName name="clrf_16_3">NA()</definedName>
    <definedName name="clrf_16_3_5">#REF!</definedName>
    <definedName name="clrf_16_5">#REF!</definedName>
    <definedName name="clrf_17">NA()</definedName>
    <definedName name="clrf_17_3">NA()</definedName>
    <definedName name="clrf_17_3_5">#REF!</definedName>
    <definedName name="clrf_17_5">#REF!</definedName>
    <definedName name="clrf_18">NA()</definedName>
    <definedName name="clrf_18_1">NA()</definedName>
    <definedName name="clrf_18_1_3">NA()</definedName>
    <definedName name="clrf_18_1_3_5">#REF!</definedName>
    <definedName name="clrf_18_1_5">#REF!</definedName>
    <definedName name="clrf_18_3">NA()</definedName>
    <definedName name="clrf_18_3_5">#REF!</definedName>
    <definedName name="clrf_18_5">#REF!</definedName>
    <definedName name="clrf_19">NA()</definedName>
    <definedName name="clrf_19_3">NA()</definedName>
    <definedName name="clrf_19_3_5">#REF!</definedName>
    <definedName name="clrf_19_5">#REF!</definedName>
    <definedName name="clrf_20">NA()</definedName>
    <definedName name="clrf_20_3">NA()</definedName>
    <definedName name="clrf_20_3_5">#REF!</definedName>
    <definedName name="clrf_20_5">#REF!</definedName>
    <definedName name="clrf_21">NA()</definedName>
    <definedName name="clrf_21_1">NA()</definedName>
    <definedName name="clrf_21_1_3">NA()</definedName>
    <definedName name="clrf_21_1_3_5">#REF!</definedName>
    <definedName name="clrf_21_1_5">#REF!</definedName>
    <definedName name="clrf_21_3">NA()</definedName>
    <definedName name="clrf_21_3_5">#REF!</definedName>
    <definedName name="clrf_21_5">#REF!</definedName>
    <definedName name="clrf_22">NA()</definedName>
    <definedName name="clrf_22_3">NA()</definedName>
    <definedName name="clrf_22_3_5">#REF!</definedName>
    <definedName name="clrf_22_5">#REF!</definedName>
    <definedName name="clrf_23">NA()</definedName>
    <definedName name="clrf_23_3">NA()</definedName>
    <definedName name="clrf_23_3_5">#REF!</definedName>
    <definedName name="clrf_23_5">#REF!</definedName>
    <definedName name="clrf_24">NA()</definedName>
    <definedName name="clrf_24_3">NA()</definedName>
    <definedName name="clrf_24_3_5">#REF!</definedName>
    <definedName name="clrf_24_5">#REF!</definedName>
    <definedName name="clrf_25">NA()</definedName>
    <definedName name="clrf_25_3">NA()</definedName>
    <definedName name="clrf_25_3_5">#REF!</definedName>
    <definedName name="clrf_25_5">#REF!</definedName>
    <definedName name="clrf_26">NA()</definedName>
    <definedName name="clrf_26_3">NA()</definedName>
    <definedName name="clrf_26_3_5">#REF!</definedName>
    <definedName name="clrf_26_5">#REF!</definedName>
    <definedName name="clrf_27">NA()</definedName>
    <definedName name="clrf_27_3">NA()</definedName>
    <definedName name="clrf_27_3_5">#REF!</definedName>
    <definedName name="clrf_27_5">#REF!</definedName>
    <definedName name="clrf_28">NA()</definedName>
    <definedName name="clrf_28_3">NA()</definedName>
    <definedName name="clrf_28_3_5">#REF!</definedName>
    <definedName name="clrf_28_5">#REF!</definedName>
    <definedName name="clrf_3">NA()</definedName>
    <definedName name="clrf_3_5">#REF!</definedName>
    <definedName name="clrf_5">#REF!</definedName>
    <definedName name="clrf_6">NA()</definedName>
    <definedName name="clrf_6_3">NA()</definedName>
    <definedName name="clrf_6_3_5">#REF!</definedName>
    <definedName name="clrf_6_5">#REF!</definedName>
    <definedName name="clrf_7">NA()</definedName>
    <definedName name="clrf_7_3">NA()</definedName>
    <definedName name="clrf_7_3_5">#REF!</definedName>
    <definedName name="clrf_7_5">#REF!</definedName>
    <definedName name="clrf_8">NA()</definedName>
    <definedName name="clrf_8_3">NA()</definedName>
    <definedName name="clrf_8_3_5">#REF!</definedName>
    <definedName name="clrf_8_5">#REF!</definedName>
    <definedName name="clrf_9">NA()</definedName>
    <definedName name="clrf_9_3">NA()</definedName>
    <definedName name="clrf_9_3_5">#REF!</definedName>
    <definedName name="clrf_9_5">#REF!</definedName>
    <definedName name="CMA">#REF!</definedName>
    <definedName name="cmixer">'[118]Basic Rate'!$G$11</definedName>
    <definedName name="CMPrapatra9Habs500">#REF!</definedName>
    <definedName name="cmt">[268]Ch13rcc!$C$30</definedName>
    <definedName name="cmt_1" localSheetId="0">[269]Basic!$C$35</definedName>
    <definedName name="cmt_1">[270]Basic!$C$35</definedName>
    <definedName name="cmt_2">[236]BASIC!$C$35</definedName>
    <definedName name="cmt_3" localSheetId="0">[271]Basic!$C$35</definedName>
    <definedName name="cmt_3">[272]Basic!$C$35</definedName>
    <definedName name="Cmtbithpsteel">#REF!</definedName>
    <definedName name="CMTTONE">#REF!</definedName>
    <definedName name="CMTTONE_1">"#REF!"</definedName>
    <definedName name="CMTTONNE">#REF!</definedName>
    <definedName name="CMTTONNE_1">"#REF!"</definedName>
    <definedName name="CO">'[273]labour rates'!$C$7</definedName>
    <definedName name="COAD" localSheetId="0">'[274]Civil Works'!$K$7</definedName>
    <definedName name="COAD">NA()</definedName>
    <definedName name="COAD_1">#REF!</definedName>
    <definedName name="COAD_2">#REF!</definedName>
    <definedName name="COAD_5">'[275]Civil Works'!$K$7</definedName>
    <definedName name="coalsp">#REF!</definedName>
    <definedName name="coarse">#REF!</definedName>
    <definedName name="Coarse_Sand">#REF!</definedName>
    <definedName name="cobo">#REF!</definedName>
    <definedName name="Code" localSheetId="0" hidden="1">#REF!</definedName>
    <definedName name="Code" hidden="1">#REF!</definedName>
    <definedName name="CODE1" localSheetId="0" hidden="1">#REF!</definedName>
    <definedName name="CODE1" hidden="1">#REF!</definedName>
    <definedName name="cofth">[50]Intro!$L$134</definedName>
    <definedName name="Cold_twisted_steel_bars___TMT">#REF!</definedName>
    <definedName name="Column_Clamp">#REF!</definedName>
    <definedName name="column_shuttering">#REF!</definedName>
    <definedName name="com" localSheetId="0" hidden="1">#REF!</definedName>
    <definedName name="com" hidden="1">#REF!</definedName>
    <definedName name="Comments">NA()</definedName>
    <definedName name="Comments_5">#REF!</definedName>
    <definedName name="COMMPART" localSheetId="0">[262]CLAMP!$A$2:$D$605</definedName>
    <definedName name="COMMPART">[258]CLAMP!$A$2:$D$605</definedName>
    <definedName name="Communications">[192]detail!#REF!</definedName>
    <definedName name="COMP." localSheetId="0" hidden="1">'[151]Rate Analysis'!#REF!</definedName>
    <definedName name="COMP." hidden="1">'[151]Rate Analysis'!#REF!</definedName>
    <definedName name="compactor">#REF!</definedName>
    <definedName name="Company" localSheetId="0">#REF!</definedName>
    <definedName name="Company">NA()</definedName>
    <definedName name="Company_5">#REF!</definedName>
    <definedName name="CompanyInfo1">"JCI"</definedName>
    <definedName name="CompanyInfo2">"JCI"</definedName>
    <definedName name="CompDate" localSheetId="0">[122]AOR!#REF!</definedName>
    <definedName name="CompDate">NA()</definedName>
    <definedName name="CompDate_1">NA()</definedName>
    <definedName name="CompDate_1_3">NA()</definedName>
    <definedName name="CompDate_1_3_5">#REF!</definedName>
    <definedName name="CompDate_1_5">#REF!</definedName>
    <definedName name="CompDate_10">NA()</definedName>
    <definedName name="CompDate_10_5">#REF!</definedName>
    <definedName name="CompDate_11">NA()</definedName>
    <definedName name="CompDate_11_1">NA()</definedName>
    <definedName name="CompDate_11_1_5">#REF!</definedName>
    <definedName name="CompDate_11_5">#REF!</definedName>
    <definedName name="CompDate_14">NA()</definedName>
    <definedName name="CompDate_14_5">#REF!</definedName>
    <definedName name="CompDate_15">NA()</definedName>
    <definedName name="CompDate_15_5">#REF!</definedName>
    <definedName name="CompDate_16">NA()</definedName>
    <definedName name="CompDate_16_5">#REF!</definedName>
    <definedName name="CompDate_17">NA()</definedName>
    <definedName name="CompDate_17_1">NA()</definedName>
    <definedName name="CompDate_17_1_5">#REF!</definedName>
    <definedName name="CompDate_17_5">#REF!</definedName>
    <definedName name="CompDate_18">NA()</definedName>
    <definedName name="CompDate_18_1">NA()</definedName>
    <definedName name="CompDate_18_1_5">#REF!</definedName>
    <definedName name="CompDate_18_5">#REF!</definedName>
    <definedName name="CompDate_19">NA()</definedName>
    <definedName name="CompDate_19_5">#REF!</definedName>
    <definedName name="CompDate_2">NA()</definedName>
    <definedName name="CompDate_2_5">#REF!</definedName>
    <definedName name="CompDate_20">NA()</definedName>
    <definedName name="CompDate_20_5">#REF!</definedName>
    <definedName name="CompDate_21">NA()</definedName>
    <definedName name="CompDate_21_1">NA()</definedName>
    <definedName name="CompDate_21_1_5">#REF!</definedName>
    <definedName name="CompDate_21_5">#REF!</definedName>
    <definedName name="CompDate_26">NA()</definedName>
    <definedName name="CompDate_26_5">#REF!</definedName>
    <definedName name="CompDate_27">NA()</definedName>
    <definedName name="CompDate_27_5">#REF!</definedName>
    <definedName name="CompDate_28">NA()</definedName>
    <definedName name="CompDate_28_5">#REF!</definedName>
    <definedName name="CompDate_29">NA()</definedName>
    <definedName name="CompDate_29_5">#REF!</definedName>
    <definedName name="CompDate_3">NA()</definedName>
    <definedName name="CompDate_3_5">#REF!</definedName>
    <definedName name="CompDate_4">NA()</definedName>
    <definedName name="CompDate_4_1">NA()</definedName>
    <definedName name="CompDate_4_1_1">NA()</definedName>
    <definedName name="CompDate_4_1_1_1">NA()</definedName>
    <definedName name="CompDate_4_1_1_1_1">NA()</definedName>
    <definedName name="CompDate_4_1_1_1_1_1">NA()</definedName>
    <definedName name="CompDate_4_1_1_1_1_1_5">#REF!</definedName>
    <definedName name="CompDate_4_1_1_1_1_5">#REF!</definedName>
    <definedName name="CompDate_4_1_1_1_5">#REF!</definedName>
    <definedName name="CompDate_4_1_1_5">#REF!</definedName>
    <definedName name="CompDate_4_1_5">#REF!</definedName>
    <definedName name="CompDate_4_18">NA()</definedName>
    <definedName name="CompDate_4_18_1">NA()</definedName>
    <definedName name="CompDate_4_18_1_5">#REF!</definedName>
    <definedName name="CompDate_4_18_5">#REF!</definedName>
    <definedName name="CompDate_4_21">NA()</definedName>
    <definedName name="CompDate_4_21_5">#REF!</definedName>
    <definedName name="CompDate_4_5">#REF!</definedName>
    <definedName name="CompDate_5">#REF!</definedName>
    <definedName name="CompDate_5_1">NA()</definedName>
    <definedName name="CompDate_5_5">#REF!</definedName>
    <definedName name="CompDate_6">NA()</definedName>
    <definedName name="CompDate_6_1">NA()</definedName>
    <definedName name="CompDate_6_1_5">#REF!</definedName>
    <definedName name="CompDate_6_18">NA()</definedName>
    <definedName name="CompDate_6_18_1">NA()</definedName>
    <definedName name="CompDate_6_18_1_5">#REF!</definedName>
    <definedName name="CompDate_6_18_5">#REF!</definedName>
    <definedName name="CompDate_6_21">NA()</definedName>
    <definedName name="CompDate_6_21_5">#REF!</definedName>
    <definedName name="CompDate_6_5">#REF!</definedName>
    <definedName name="CompDate_7">NA()</definedName>
    <definedName name="CompDate_7_5">#REF!</definedName>
    <definedName name="COMPERATIVE" localSheetId="0" hidden="1">[261]analysis!#REF!</definedName>
    <definedName name="COMPERATIVE" hidden="1">[261]analysis!#REF!</definedName>
    <definedName name="Compression">#REF!</definedName>
    <definedName name="Concrete">[276]Measurment!#REF!</definedName>
    <definedName name="Concrete.mixer">#REF!</definedName>
    <definedName name="concretemixer">#REF!</definedName>
    <definedName name="concretepump">#REF!</definedName>
    <definedName name="condf">NA()</definedName>
    <definedName name="condf_18">NA()</definedName>
    <definedName name="condf_18_1">NA()</definedName>
    <definedName name="condf_18_1_5">#REF!</definedName>
    <definedName name="condf_18_5">#REF!</definedName>
    <definedName name="condf_21">NA()</definedName>
    <definedName name="condf_21_5">#REF!</definedName>
    <definedName name="condf_5">#REF!</definedName>
    <definedName name="conf" localSheetId="0">[122]AOR!#REF!</definedName>
    <definedName name="conf">NA()</definedName>
    <definedName name="conf_1">NA()</definedName>
    <definedName name="conf_1_3">NA()</definedName>
    <definedName name="conf_1_3_5">#REF!</definedName>
    <definedName name="conf_1_5">#REF!</definedName>
    <definedName name="conf_10">NA()</definedName>
    <definedName name="conf_10_5">#REF!</definedName>
    <definedName name="conf_11">NA()</definedName>
    <definedName name="conf_11_1">NA()</definedName>
    <definedName name="conf_11_1_5">#REF!</definedName>
    <definedName name="conf_11_5">#REF!</definedName>
    <definedName name="conf_14">NA()</definedName>
    <definedName name="conf_14_5">#REF!</definedName>
    <definedName name="conf_15">NA()</definedName>
    <definedName name="conf_15_5">#REF!</definedName>
    <definedName name="conf_16">NA()</definedName>
    <definedName name="conf_16_5">#REF!</definedName>
    <definedName name="conf_17">NA()</definedName>
    <definedName name="conf_17_1">NA()</definedName>
    <definedName name="conf_17_1_5">#REF!</definedName>
    <definedName name="conf_17_5">#REF!</definedName>
    <definedName name="conf_18">NA()</definedName>
    <definedName name="conf_18_1">NA()</definedName>
    <definedName name="conf_18_1_5">#REF!</definedName>
    <definedName name="conf_18_5">#REF!</definedName>
    <definedName name="conf_19">NA()</definedName>
    <definedName name="conf_19_5">#REF!</definedName>
    <definedName name="conf_2">NA()</definedName>
    <definedName name="conf_2_5">#REF!</definedName>
    <definedName name="conf_20">NA()</definedName>
    <definedName name="conf_20_5">#REF!</definedName>
    <definedName name="conf_21">NA()</definedName>
    <definedName name="conf_21_1">NA()</definedName>
    <definedName name="conf_21_1_5">#REF!</definedName>
    <definedName name="conf_21_5">#REF!</definedName>
    <definedName name="conf_26">NA()</definedName>
    <definedName name="conf_26_5">#REF!</definedName>
    <definedName name="conf_27">NA()</definedName>
    <definedName name="conf_27_5">#REF!</definedName>
    <definedName name="conf_28">NA()</definedName>
    <definedName name="conf_28_5">#REF!</definedName>
    <definedName name="conf_29">NA()</definedName>
    <definedName name="conf_29_5">#REF!</definedName>
    <definedName name="conf_3">NA()</definedName>
    <definedName name="conf_3_5">#REF!</definedName>
    <definedName name="conf_4">NA()</definedName>
    <definedName name="conf_4_1">NA()</definedName>
    <definedName name="conf_4_1_1">NA()</definedName>
    <definedName name="conf_4_1_1_1">NA()</definedName>
    <definedName name="conf_4_1_1_1_1">NA()</definedName>
    <definedName name="conf_4_1_1_1_1_1">NA()</definedName>
    <definedName name="conf_4_1_1_1_1_1_5">#REF!</definedName>
    <definedName name="conf_4_1_1_1_1_5">#REF!</definedName>
    <definedName name="conf_4_1_1_1_5">#REF!</definedName>
    <definedName name="conf_4_1_1_5">#REF!</definedName>
    <definedName name="conf_4_1_5">#REF!</definedName>
    <definedName name="conf_4_18">NA()</definedName>
    <definedName name="conf_4_18_1">NA()</definedName>
    <definedName name="conf_4_18_1_5">#REF!</definedName>
    <definedName name="conf_4_18_5">#REF!</definedName>
    <definedName name="conf_4_21">NA()</definedName>
    <definedName name="conf_4_21_5">#REF!</definedName>
    <definedName name="conf_4_5">#REF!</definedName>
    <definedName name="conf_5">#REF!</definedName>
    <definedName name="conf_5_1">NA()</definedName>
    <definedName name="conf_5_5">#REF!</definedName>
    <definedName name="conf_6">NA()</definedName>
    <definedName name="conf_6_1">NA()</definedName>
    <definedName name="conf_6_1_5">#REF!</definedName>
    <definedName name="conf_6_18">NA()</definedName>
    <definedName name="conf_6_18_1">NA()</definedName>
    <definedName name="conf_6_18_1_5">#REF!</definedName>
    <definedName name="conf_6_18_5">#REF!</definedName>
    <definedName name="conf_6_21">NA()</definedName>
    <definedName name="conf_6_21_5">#REF!</definedName>
    <definedName name="conf_6_5">#REF!</definedName>
    <definedName name="conf_7">NA()</definedName>
    <definedName name="conf_7_5">#REF!</definedName>
    <definedName name="config" localSheetId="0">[274]Sheet3!$A:$B</definedName>
    <definedName name="config">[262]Sheet3!$A:$B</definedName>
    <definedName name="congr">#REF!</definedName>
    <definedName name="conm">#REF!</definedName>
    <definedName name="conmsf">NA()</definedName>
    <definedName name="conmsf_5">[277]factors!$J$8</definedName>
    <definedName name="Connected_KW">#REF!</definedName>
    <definedName name="conpmp">#REF!</definedName>
    <definedName name="CONSTR_A02B">#N/A</definedName>
    <definedName name="Construction_Period" localSheetId="0">#REF!</definedName>
    <definedName name="Construction_Period">NA()</definedName>
    <definedName name="Construction_Period_5">#REF!</definedName>
    <definedName name="Contact" localSheetId="0">#REF!</definedName>
    <definedName name="Contact">NA()</definedName>
    <definedName name="Contact_5">#REF!</definedName>
    <definedName name="ContAmt" localSheetId="0">[122]AOR!#REF!</definedName>
    <definedName name="ContAmt">NA()</definedName>
    <definedName name="ContAmt_1">NA()</definedName>
    <definedName name="ContAmt_1_3">NA()</definedName>
    <definedName name="ContAmt_1_3_5">#REF!</definedName>
    <definedName name="ContAmt_1_5">#REF!</definedName>
    <definedName name="ContAmt_10">NA()</definedName>
    <definedName name="ContAmt_10_1">NA()</definedName>
    <definedName name="ContAmt_10_1_3">NA()</definedName>
    <definedName name="ContAmt_10_1_3_5">#REF!</definedName>
    <definedName name="ContAmt_10_1_5">#REF!</definedName>
    <definedName name="ContAmt_10_17">NA()</definedName>
    <definedName name="ContAmt_10_17_3">NA()</definedName>
    <definedName name="ContAmt_10_17_3_5">#REF!</definedName>
    <definedName name="ContAmt_10_17_5">#REF!</definedName>
    <definedName name="ContAmt_10_5">#REF!</definedName>
    <definedName name="ContAmt_11">NA()</definedName>
    <definedName name="ContAmt_11_1">NA()</definedName>
    <definedName name="ContAmt_11_1_5">#REF!</definedName>
    <definedName name="ContAmt_11_5">#REF!</definedName>
    <definedName name="ContAmt_12">NA()</definedName>
    <definedName name="ContAmt_12_3">NA()</definedName>
    <definedName name="ContAmt_12_3_5">#REF!</definedName>
    <definedName name="ContAmt_12_5">#REF!</definedName>
    <definedName name="ContAmt_13">NA()</definedName>
    <definedName name="ContAmt_13_3">NA()</definedName>
    <definedName name="ContAmt_13_3_5">#REF!</definedName>
    <definedName name="ContAmt_13_5">#REF!</definedName>
    <definedName name="ContAmt_14">NA()</definedName>
    <definedName name="ContAmt_14_5">#REF!</definedName>
    <definedName name="ContAmt_15">NA()</definedName>
    <definedName name="ContAmt_15_1">NA()</definedName>
    <definedName name="ContAmt_15_1_3">NA()</definedName>
    <definedName name="ContAmt_15_1_3_5">#REF!</definedName>
    <definedName name="ContAmt_15_1_5">#REF!</definedName>
    <definedName name="ContAmt_15_3">NA()</definedName>
    <definedName name="ContAmt_15_3_5">#REF!</definedName>
    <definedName name="ContAmt_15_5">#REF!</definedName>
    <definedName name="ContAmt_16">NA()</definedName>
    <definedName name="ContAmt_16_1">NA()</definedName>
    <definedName name="ContAmt_16_1_3">NA()</definedName>
    <definedName name="ContAmt_16_1_3_5">#REF!</definedName>
    <definedName name="ContAmt_16_1_5">#REF!</definedName>
    <definedName name="ContAmt_16_3">NA()</definedName>
    <definedName name="ContAmt_16_3_5">#REF!</definedName>
    <definedName name="ContAmt_16_5">#REF!</definedName>
    <definedName name="ContAmt_17">NA()</definedName>
    <definedName name="ContAmt_17_1">NA()</definedName>
    <definedName name="ContAmt_17_1_5">#REF!</definedName>
    <definedName name="ContAmt_17_3">NA()</definedName>
    <definedName name="ContAmt_17_3_5">#REF!</definedName>
    <definedName name="ContAmt_17_5">#REF!</definedName>
    <definedName name="ContAmt_18">NA()</definedName>
    <definedName name="ContAmt_18_1">NA()</definedName>
    <definedName name="ContAmt_18_1_5">#REF!</definedName>
    <definedName name="ContAmt_18_5">#REF!</definedName>
    <definedName name="ContAmt_19">NA()</definedName>
    <definedName name="ContAmt_19_1">NA()</definedName>
    <definedName name="ContAmt_19_1_5">#REF!</definedName>
    <definedName name="ContAmt_19_5">#REF!</definedName>
    <definedName name="ContAmt_2">NA()</definedName>
    <definedName name="ContAmt_2_5">#REF!</definedName>
    <definedName name="ContAmt_20">NA()</definedName>
    <definedName name="ContAmt_20_1">NA()</definedName>
    <definedName name="ContAmt_20_1_3">NA()</definedName>
    <definedName name="ContAmt_20_1_3_5">#REF!</definedName>
    <definedName name="ContAmt_20_1_5">#REF!</definedName>
    <definedName name="ContAmt_20_5">#REF!</definedName>
    <definedName name="ContAmt_21">NA()</definedName>
    <definedName name="ContAmt_21_1">NA()</definedName>
    <definedName name="ContAmt_21_1_1">NA()</definedName>
    <definedName name="ContAmt_21_1_1_3">NA()</definedName>
    <definedName name="ContAmt_21_1_1_3_5">#REF!</definedName>
    <definedName name="ContAmt_21_1_1_5">#REF!</definedName>
    <definedName name="ContAmt_21_1_3">NA()</definedName>
    <definedName name="ContAmt_21_1_3_5">#REF!</definedName>
    <definedName name="ContAmt_21_1_5">#REF!</definedName>
    <definedName name="ContAmt_21_5">#REF!</definedName>
    <definedName name="ContAmt_22">NA()</definedName>
    <definedName name="ContAmt_22_3">NA()</definedName>
    <definedName name="ContAmt_22_3_5">#REF!</definedName>
    <definedName name="ContAmt_22_5">#REF!</definedName>
    <definedName name="ContAmt_23">NA()</definedName>
    <definedName name="ContAmt_23_3">NA()</definedName>
    <definedName name="ContAmt_23_3_5">#REF!</definedName>
    <definedName name="ContAmt_23_5">#REF!</definedName>
    <definedName name="ContAmt_24">NA()</definedName>
    <definedName name="ContAmt_24_3">NA()</definedName>
    <definedName name="ContAmt_24_3_5">#REF!</definedName>
    <definedName name="ContAmt_24_5">#REF!</definedName>
    <definedName name="ContAmt_25">NA()</definedName>
    <definedName name="ContAmt_25_3">NA()</definedName>
    <definedName name="ContAmt_25_3_5">#REF!</definedName>
    <definedName name="ContAmt_25_5">#REF!</definedName>
    <definedName name="ContAmt_26">NA()</definedName>
    <definedName name="ContAmt_26_1">NA()</definedName>
    <definedName name="ContAmt_26_1_3">NA()</definedName>
    <definedName name="ContAmt_26_1_3_5">#REF!</definedName>
    <definedName name="ContAmt_26_1_5">#REF!</definedName>
    <definedName name="ContAmt_26_3">NA()</definedName>
    <definedName name="ContAmt_26_3_5">#REF!</definedName>
    <definedName name="ContAmt_26_5">#REF!</definedName>
    <definedName name="ContAmt_27">NA()</definedName>
    <definedName name="ContAmt_27_1">NA()</definedName>
    <definedName name="ContAmt_27_1_3">NA()</definedName>
    <definedName name="ContAmt_27_1_3_5">#REF!</definedName>
    <definedName name="ContAmt_27_1_5">#REF!</definedName>
    <definedName name="ContAmt_27_3">NA()</definedName>
    <definedName name="ContAmt_27_3_5">#REF!</definedName>
    <definedName name="ContAmt_27_5">#REF!</definedName>
    <definedName name="ContAmt_28">NA()</definedName>
    <definedName name="ContAmt_28_1">NA()</definedName>
    <definedName name="ContAmt_28_1_3">NA()</definedName>
    <definedName name="ContAmt_28_1_3_5">#REF!</definedName>
    <definedName name="ContAmt_28_1_5">#REF!</definedName>
    <definedName name="ContAmt_28_3">NA()</definedName>
    <definedName name="ContAmt_28_3_5">#REF!</definedName>
    <definedName name="ContAmt_28_5">#REF!</definedName>
    <definedName name="ContAmt_29">NA()</definedName>
    <definedName name="ContAmt_29_3">NA()</definedName>
    <definedName name="ContAmt_29_3_5">#REF!</definedName>
    <definedName name="ContAmt_29_5">#REF!</definedName>
    <definedName name="ContAmt_3">NA()</definedName>
    <definedName name="ContAmt_3_5">#REF!</definedName>
    <definedName name="ContAmt_4">NA()</definedName>
    <definedName name="ContAmt_4_1">NA()</definedName>
    <definedName name="ContAmt_4_1_1">NA()</definedName>
    <definedName name="ContAmt_4_1_1_1">NA()</definedName>
    <definedName name="ContAmt_4_1_1_1_1">NA()</definedName>
    <definedName name="ContAmt_4_1_1_1_1_1">NA()</definedName>
    <definedName name="ContAmt_4_1_1_1_1_1_5">#REF!</definedName>
    <definedName name="ContAmt_4_1_1_1_1_3">NA()</definedName>
    <definedName name="ContAmt_4_1_1_1_1_3_5">#REF!</definedName>
    <definedName name="ContAmt_4_1_1_1_1_5">#REF!</definedName>
    <definedName name="ContAmt_4_1_1_1_3">NA()</definedName>
    <definedName name="ContAmt_4_1_1_1_3_1">NA()</definedName>
    <definedName name="ContAmt_4_1_1_1_3_1_5">#REF!</definedName>
    <definedName name="ContAmt_4_1_1_1_3_5">#REF!</definedName>
    <definedName name="ContAmt_4_1_1_1_5">#REF!</definedName>
    <definedName name="ContAmt_4_1_1_3">NA()</definedName>
    <definedName name="ContAmt_4_1_1_3_5">#REF!</definedName>
    <definedName name="ContAmt_4_1_1_5">#REF!</definedName>
    <definedName name="ContAmt_4_1_17">NA()</definedName>
    <definedName name="ContAmt_4_1_17_3">NA()</definedName>
    <definedName name="ContAmt_4_1_17_3_5">#REF!</definedName>
    <definedName name="ContAmt_4_1_17_5">#REF!</definedName>
    <definedName name="ContAmt_4_1_28">NA()</definedName>
    <definedName name="ContAmt_4_1_28_3">NA()</definedName>
    <definedName name="ContAmt_4_1_28_3_5">#REF!</definedName>
    <definedName name="ContAmt_4_1_28_5">#REF!</definedName>
    <definedName name="ContAmt_4_1_5">#REF!</definedName>
    <definedName name="ContAmt_4_1_6">NA()</definedName>
    <definedName name="ContAmt_4_1_6_3">NA()</definedName>
    <definedName name="ContAmt_4_1_6_3_5">#REF!</definedName>
    <definedName name="ContAmt_4_1_6_5">#REF!</definedName>
    <definedName name="ContAmt_4_10">NA()</definedName>
    <definedName name="ContAmt_4_10_3">NA()</definedName>
    <definedName name="ContAmt_4_10_3_5">#REF!</definedName>
    <definedName name="ContAmt_4_10_5">#REF!</definedName>
    <definedName name="ContAmt_4_12">NA()</definedName>
    <definedName name="ContAmt_4_12_3">NA()</definedName>
    <definedName name="ContAmt_4_12_3_5">#REF!</definedName>
    <definedName name="ContAmt_4_12_5">#REF!</definedName>
    <definedName name="ContAmt_4_13">NA()</definedName>
    <definedName name="ContAmt_4_13_3">NA()</definedName>
    <definedName name="ContAmt_4_13_3_5">#REF!</definedName>
    <definedName name="ContAmt_4_13_5">#REF!</definedName>
    <definedName name="ContAmt_4_14">NA()</definedName>
    <definedName name="ContAmt_4_14_3">NA()</definedName>
    <definedName name="ContAmt_4_14_3_5">#REF!</definedName>
    <definedName name="ContAmt_4_14_5">#REF!</definedName>
    <definedName name="ContAmt_4_15">NA()</definedName>
    <definedName name="ContAmt_4_15_3">NA()</definedName>
    <definedName name="ContAmt_4_15_3_5">#REF!</definedName>
    <definedName name="ContAmt_4_15_5">#REF!</definedName>
    <definedName name="ContAmt_4_16">NA()</definedName>
    <definedName name="ContAmt_4_16_3">NA()</definedName>
    <definedName name="ContAmt_4_16_3_5">#REF!</definedName>
    <definedName name="ContAmt_4_16_5">#REF!</definedName>
    <definedName name="ContAmt_4_17">NA()</definedName>
    <definedName name="ContAmt_4_17_3">NA()</definedName>
    <definedName name="ContAmt_4_17_3_5">#REF!</definedName>
    <definedName name="ContAmt_4_17_5">#REF!</definedName>
    <definedName name="ContAmt_4_18">NA()</definedName>
    <definedName name="ContAmt_4_18_1">NA()</definedName>
    <definedName name="ContAmt_4_18_1_5">#REF!</definedName>
    <definedName name="ContAmt_4_18_5">#REF!</definedName>
    <definedName name="ContAmt_4_19">NA()</definedName>
    <definedName name="ContAmt_4_19_5">#REF!</definedName>
    <definedName name="ContAmt_4_20">NA()</definedName>
    <definedName name="ContAmt_4_20_3">NA()</definedName>
    <definedName name="ContAmt_4_20_3_5">#REF!</definedName>
    <definedName name="ContAmt_4_20_5">#REF!</definedName>
    <definedName name="ContAmt_4_21">NA()</definedName>
    <definedName name="ContAmt_4_21_1">NA()</definedName>
    <definedName name="ContAmt_4_21_1_3">NA()</definedName>
    <definedName name="ContAmt_4_21_1_3_5">#REF!</definedName>
    <definedName name="ContAmt_4_21_1_5">#REF!</definedName>
    <definedName name="ContAmt_4_21_5">#REF!</definedName>
    <definedName name="ContAmt_4_22">NA()</definedName>
    <definedName name="ContAmt_4_22_3">NA()</definedName>
    <definedName name="ContAmt_4_22_3_5">#REF!</definedName>
    <definedName name="ContAmt_4_22_5">#REF!</definedName>
    <definedName name="ContAmt_4_23">NA()</definedName>
    <definedName name="ContAmt_4_23_3">NA()</definedName>
    <definedName name="ContAmt_4_23_3_5">#REF!</definedName>
    <definedName name="ContAmt_4_23_5">#REF!</definedName>
    <definedName name="ContAmt_4_24">NA()</definedName>
    <definedName name="ContAmt_4_24_3">NA()</definedName>
    <definedName name="ContAmt_4_24_3_5">#REF!</definedName>
    <definedName name="ContAmt_4_24_5">#REF!</definedName>
    <definedName name="ContAmt_4_25">NA()</definedName>
    <definedName name="ContAmt_4_25_3">NA()</definedName>
    <definedName name="ContAmt_4_25_3_5">#REF!</definedName>
    <definedName name="ContAmt_4_25_5">#REF!</definedName>
    <definedName name="ContAmt_4_26">NA()</definedName>
    <definedName name="ContAmt_4_26_3">NA()</definedName>
    <definedName name="ContAmt_4_26_3_5">#REF!</definedName>
    <definedName name="ContAmt_4_26_5">#REF!</definedName>
    <definedName name="ContAmt_4_27">NA()</definedName>
    <definedName name="ContAmt_4_27_3">NA()</definedName>
    <definedName name="ContAmt_4_27_3_5">#REF!</definedName>
    <definedName name="ContAmt_4_27_5">#REF!</definedName>
    <definedName name="ContAmt_4_28">NA()</definedName>
    <definedName name="ContAmt_4_28_3">NA()</definedName>
    <definedName name="ContAmt_4_28_3_5">#REF!</definedName>
    <definedName name="ContAmt_4_28_5">#REF!</definedName>
    <definedName name="ContAmt_4_5">#REF!</definedName>
    <definedName name="ContAmt_4_6">NA()</definedName>
    <definedName name="ContAmt_4_6_3">NA()</definedName>
    <definedName name="ContAmt_4_6_3_5">#REF!</definedName>
    <definedName name="ContAmt_4_6_5">#REF!</definedName>
    <definedName name="ContAmt_4_7">NA()</definedName>
    <definedName name="ContAmt_4_7_3">NA()</definedName>
    <definedName name="ContAmt_4_7_3_5">#REF!</definedName>
    <definedName name="ContAmt_4_7_5">#REF!</definedName>
    <definedName name="ContAmt_4_8">NA()</definedName>
    <definedName name="ContAmt_4_8_3">NA()</definedName>
    <definedName name="ContAmt_4_8_3_5">#REF!</definedName>
    <definedName name="ContAmt_4_8_5">#REF!</definedName>
    <definedName name="ContAmt_4_9">NA()</definedName>
    <definedName name="ContAmt_4_9_3">NA()</definedName>
    <definedName name="ContAmt_4_9_3_5">#REF!</definedName>
    <definedName name="ContAmt_4_9_5">#REF!</definedName>
    <definedName name="ContAmt_5">#REF!</definedName>
    <definedName name="ContAmt_5_1">NA()</definedName>
    <definedName name="ContAmt_5_17">NA()</definedName>
    <definedName name="ContAmt_5_17_3">NA()</definedName>
    <definedName name="ContAmt_5_17_3_5">#REF!</definedName>
    <definedName name="ContAmt_5_17_5">#REF!</definedName>
    <definedName name="ContAmt_5_28">NA()</definedName>
    <definedName name="ContAmt_5_28_3">NA()</definedName>
    <definedName name="ContAmt_5_28_3_5">#REF!</definedName>
    <definedName name="ContAmt_5_28_5">#REF!</definedName>
    <definedName name="ContAmt_5_3">NA()</definedName>
    <definedName name="ContAmt_5_3_5">#REF!</definedName>
    <definedName name="ContAmt_5_5">#REF!</definedName>
    <definedName name="ContAmt_5_6">NA()</definedName>
    <definedName name="ContAmt_5_6_3">NA()</definedName>
    <definedName name="ContAmt_5_6_3_5">#REF!</definedName>
    <definedName name="ContAmt_5_6_5">#REF!</definedName>
    <definedName name="ContAmt_6">NA()</definedName>
    <definedName name="ContAmt_6_1">NA()</definedName>
    <definedName name="ContAmt_6_1_5">#REF!</definedName>
    <definedName name="ContAmt_6_10">NA()</definedName>
    <definedName name="ContAmt_6_10_3">NA()</definedName>
    <definedName name="ContAmt_6_10_3_5">#REF!</definedName>
    <definedName name="ContAmt_6_10_5">#REF!</definedName>
    <definedName name="ContAmt_6_12">NA()</definedName>
    <definedName name="ContAmt_6_12_3">NA()</definedName>
    <definedName name="ContAmt_6_12_3_5">#REF!</definedName>
    <definedName name="ContAmt_6_12_5">#REF!</definedName>
    <definedName name="ContAmt_6_13">NA()</definedName>
    <definedName name="ContAmt_6_13_3">NA()</definedName>
    <definedName name="ContAmt_6_13_3_5">#REF!</definedName>
    <definedName name="ContAmt_6_13_5">#REF!</definedName>
    <definedName name="ContAmt_6_14">NA()</definedName>
    <definedName name="ContAmt_6_14_3">NA()</definedName>
    <definedName name="ContAmt_6_14_3_5">#REF!</definedName>
    <definedName name="ContAmt_6_14_5">#REF!</definedName>
    <definedName name="ContAmt_6_15">NA()</definedName>
    <definedName name="ContAmt_6_15_3">NA()</definedName>
    <definedName name="ContAmt_6_15_3_5">#REF!</definedName>
    <definedName name="ContAmt_6_15_5">#REF!</definedName>
    <definedName name="ContAmt_6_16">NA()</definedName>
    <definedName name="ContAmt_6_16_3">NA()</definedName>
    <definedName name="ContAmt_6_16_3_5">#REF!</definedName>
    <definedName name="ContAmt_6_16_5">#REF!</definedName>
    <definedName name="ContAmt_6_17">NA()</definedName>
    <definedName name="ContAmt_6_17_3">NA()</definedName>
    <definedName name="ContAmt_6_17_3_5">#REF!</definedName>
    <definedName name="ContAmt_6_17_5">#REF!</definedName>
    <definedName name="ContAmt_6_18">NA()</definedName>
    <definedName name="ContAmt_6_18_1">NA()</definedName>
    <definedName name="ContAmt_6_18_1_5">#REF!</definedName>
    <definedName name="ContAmt_6_18_5">#REF!</definedName>
    <definedName name="ContAmt_6_19">NA()</definedName>
    <definedName name="ContAmt_6_19_5">#REF!</definedName>
    <definedName name="ContAmt_6_20">NA()</definedName>
    <definedName name="ContAmt_6_20_3">NA()</definedName>
    <definedName name="ContAmt_6_20_3_5">#REF!</definedName>
    <definedName name="ContAmt_6_20_5">#REF!</definedName>
    <definedName name="ContAmt_6_21">NA()</definedName>
    <definedName name="ContAmt_6_21_1">NA()</definedName>
    <definedName name="ContAmt_6_21_1_3">NA()</definedName>
    <definedName name="ContAmt_6_21_1_3_5">#REF!</definedName>
    <definedName name="ContAmt_6_21_1_5">#REF!</definedName>
    <definedName name="ContAmt_6_21_5">#REF!</definedName>
    <definedName name="ContAmt_6_22">NA()</definedName>
    <definedName name="ContAmt_6_22_3">NA()</definedName>
    <definedName name="ContAmt_6_22_3_5">#REF!</definedName>
    <definedName name="ContAmt_6_22_5">#REF!</definedName>
    <definedName name="ContAmt_6_23">NA()</definedName>
    <definedName name="ContAmt_6_23_3">NA()</definedName>
    <definedName name="ContAmt_6_23_3_5">#REF!</definedName>
    <definedName name="ContAmt_6_23_5">#REF!</definedName>
    <definedName name="ContAmt_6_24">NA()</definedName>
    <definedName name="ContAmt_6_24_3">NA()</definedName>
    <definedName name="ContAmt_6_24_3_5">#REF!</definedName>
    <definedName name="ContAmt_6_24_5">#REF!</definedName>
    <definedName name="ContAmt_6_25">NA()</definedName>
    <definedName name="ContAmt_6_25_3">NA()</definedName>
    <definedName name="ContAmt_6_25_3_5">#REF!</definedName>
    <definedName name="ContAmt_6_25_5">#REF!</definedName>
    <definedName name="ContAmt_6_26">NA()</definedName>
    <definedName name="ContAmt_6_26_3">NA()</definedName>
    <definedName name="ContAmt_6_26_3_5">#REF!</definedName>
    <definedName name="ContAmt_6_26_5">#REF!</definedName>
    <definedName name="ContAmt_6_27">NA()</definedName>
    <definedName name="ContAmt_6_27_3">NA()</definedName>
    <definedName name="ContAmt_6_27_3_5">#REF!</definedName>
    <definedName name="ContAmt_6_27_5">#REF!</definedName>
    <definedName name="ContAmt_6_28">NA()</definedName>
    <definedName name="ContAmt_6_28_3">NA()</definedName>
    <definedName name="ContAmt_6_28_3_5">#REF!</definedName>
    <definedName name="ContAmt_6_28_5">#REF!</definedName>
    <definedName name="ContAmt_6_5">#REF!</definedName>
    <definedName name="ContAmt_6_6">NA()</definedName>
    <definedName name="ContAmt_6_6_3">NA()</definedName>
    <definedName name="ContAmt_6_6_3_5">#REF!</definedName>
    <definedName name="ContAmt_6_6_5">#REF!</definedName>
    <definedName name="ContAmt_6_7">NA()</definedName>
    <definedName name="ContAmt_6_7_3">NA()</definedName>
    <definedName name="ContAmt_6_7_3_5">#REF!</definedName>
    <definedName name="ContAmt_6_7_5">#REF!</definedName>
    <definedName name="ContAmt_6_8">NA()</definedName>
    <definedName name="ContAmt_6_8_3">NA()</definedName>
    <definedName name="ContAmt_6_8_3_5">#REF!</definedName>
    <definedName name="ContAmt_6_8_5">#REF!</definedName>
    <definedName name="ContAmt_6_9">NA()</definedName>
    <definedName name="ContAmt_6_9_1">NA()</definedName>
    <definedName name="ContAmt_6_9_1_1">NA()</definedName>
    <definedName name="ContAmt_6_9_1_1_3">NA()</definedName>
    <definedName name="ContAmt_6_9_1_1_3_5">#REF!</definedName>
    <definedName name="ContAmt_6_9_1_1_5">#REF!</definedName>
    <definedName name="ContAmt_6_9_1_3">NA()</definedName>
    <definedName name="ContAmt_6_9_1_3_5">#REF!</definedName>
    <definedName name="ContAmt_6_9_1_5">#REF!</definedName>
    <definedName name="ContAmt_6_9_5">#REF!</definedName>
    <definedName name="ContAmt_7">NA()</definedName>
    <definedName name="ContAmt_7_5">#REF!</definedName>
    <definedName name="ContAmt_8">NA()</definedName>
    <definedName name="ContAmt_8_3">NA()</definedName>
    <definedName name="ContAmt_8_3_5">#REF!</definedName>
    <definedName name="ContAmt_8_5">#REF!</definedName>
    <definedName name="ContAmt_9">NA()</definedName>
    <definedName name="ContAmt_9_3">NA()</definedName>
    <definedName name="ContAmt_9_3_5">#REF!</definedName>
    <definedName name="ContAmt_9_5">#REF!</definedName>
    <definedName name="Continue">#N/A</definedName>
    <definedName name="ContractName">"Contract"</definedName>
    <definedName name="ContractNumber">"88888888"</definedName>
    <definedName name="contractor">[239]MData!$D$5</definedName>
    <definedName name="ContWithAcct" localSheetId="0">[122]AOR!#REF!</definedName>
    <definedName name="ContWithAcct">NA()</definedName>
    <definedName name="ContWithAcct_1">NA()</definedName>
    <definedName name="ContWithAcct_1_3">NA()</definedName>
    <definedName name="ContWithAcct_1_3_5">#REF!</definedName>
    <definedName name="ContWithAcct_1_5">#REF!</definedName>
    <definedName name="ContWithAcct_10">NA()</definedName>
    <definedName name="ContWithAcct_10_1">NA()</definedName>
    <definedName name="ContWithAcct_10_1_3">NA()</definedName>
    <definedName name="ContWithAcct_10_1_3_5">#REF!</definedName>
    <definedName name="ContWithAcct_10_1_5">#REF!</definedName>
    <definedName name="ContWithAcct_10_17">NA()</definedName>
    <definedName name="ContWithAcct_10_17_3">NA()</definedName>
    <definedName name="ContWithAcct_10_17_3_5">#REF!</definedName>
    <definedName name="ContWithAcct_10_17_5">#REF!</definedName>
    <definedName name="ContWithAcct_10_5">#REF!</definedName>
    <definedName name="ContWithAcct_11">NA()</definedName>
    <definedName name="ContWithAcct_11_1">NA()</definedName>
    <definedName name="ContWithAcct_11_1_5">#REF!</definedName>
    <definedName name="ContWithAcct_11_5">#REF!</definedName>
    <definedName name="ContWithAcct_12">NA()</definedName>
    <definedName name="ContWithAcct_12_3">NA()</definedName>
    <definedName name="ContWithAcct_12_3_5">#REF!</definedName>
    <definedName name="ContWithAcct_12_5">#REF!</definedName>
    <definedName name="ContWithAcct_13">NA()</definedName>
    <definedName name="ContWithAcct_13_3">NA()</definedName>
    <definedName name="ContWithAcct_13_3_5">#REF!</definedName>
    <definedName name="ContWithAcct_13_5">#REF!</definedName>
    <definedName name="ContWithAcct_14">NA()</definedName>
    <definedName name="ContWithAcct_14_5">#REF!</definedName>
    <definedName name="ContWithAcct_15">NA()</definedName>
    <definedName name="ContWithAcct_15_1">NA()</definedName>
    <definedName name="ContWithAcct_15_1_3">NA()</definedName>
    <definedName name="ContWithAcct_15_1_3_5">#REF!</definedName>
    <definedName name="ContWithAcct_15_1_5">#REF!</definedName>
    <definedName name="ContWithAcct_15_3">NA()</definedName>
    <definedName name="ContWithAcct_15_3_5">#REF!</definedName>
    <definedName name="ContWithAcct_15_5">#REF!</definedName>
    <definedName name="ContWithAcct_16">NA()</definedName>
    <definedName name="ContWithAcct_16_1">NA()</definedName>
    <definedName name="ContWithAcct_16_1_3">NA()</definedName>
    <definedName name="ContWithAcct_16_1_3_5">#REF!</definedName>
    <definedName name="ContWithAcct_16_1_5">#REF!</definedName>
    <definedName name="ContWithAcct_16_3">NA()</definedName>
    <definedName name="ContWithAcct_16_3_5">#REF!</definedName>
    <definedName name="ContWithAcct_16_5">#REF!</definedName>
    <definedName name="ContWithAcct_17">NA()</definedName>
    <definedName name="ContWithAcct_17_1">NA()</definedName>
    <definedName name="ContWithAcct_17_1_5">#REF!</definedName>
    <definedName name="ContWithAcct_17_3">NA()</definedName>
    <definedName name="ContWithAcct_17_3_5">#REF!</definedName>
    <definedName name="ContWithAcct_17_5">#REF!</definedName>
    <definedName name="ContWithAcct_18">NA()</definedName>
    <definedName name="ContWithAcct_18_1">NA()</definedName>
    <definedName name="ContWithAcct_18_1_3">NA()</definedName>
    <definedName name="ContWithAcct_18_1_3_5">#REF!</definedName>
    <definedName name="ContWithAcct_18_1_5">#REF!</definedName>
    <definedName name="ContWithAcct_18_5">#REF!</definedName>
    <definedName name="ContWithAcct_19">NA()</definedName>
    <definedName name="ContWithAcct_19_1">NA()</definedName>
    <definedName name="ContWithAcct_19_1_5">#REF!</definedName>
    <definedName name="ContWithAcct_19_5">#REF!</definedName>
    <definedName name="ContWithAcct_2">NA()</definedName>
    <definedName name="ContWithAcct_2_5">#REF!</definedName>
    <definedName name="ContWithAcct_20">NA()</definedName>
    <definedName name="ContWithAcct_20_1">NA()</definedName>
    <definedName name="ContWithAcct_20_1_3">NA()</definedName>
    <definedName name="ContWithAcct_20_1_3_5">#REF!</definedName>
    <definedName name="ContWithAcct_20_1_5">#REF!</definedName>
    <definedName name="ContWithAcct_20_5">#REF!</definedName>
    <definedName name="ContWithAcct_21">NA()</definedName>
    <definedName name="ContWithAcct_21_1">NA()</definedName>
    <definedName name="ContWithAcct_21_1_1">NA()</definedName>
    <definedName name="ContWithAcct_21_1_1_3">NA()</definedName>
    <definedName name="ContWithAcct_21_1_1_3_5">#REF!</definedName>
    <definedName name="ContWithAcct_21_1_1_5">#REF!</definedName>
    <definedName name="ContWithAcct_21_1_3">NA()</definedName>
    <definedName name="ContWithAcct_21_1_3_5">#REF!</definedName>
    <definedName name="ContWithAcct_21_1_5">#REF!</definedName>
    <definedName name="ContWithAcct_21_5">#REF!</definedName>
    <definedName name="ContWithAcct_22">NA()</definedName>
    <definedName name="ContWithAcct_22_3">NA()</definedName>
    <definedName name="ContWithAcct_22_3_5">#REF!</definedName>
    <definedName name="ContWithAcct_22_5">#REF!</definedName>
    <definedName name="ContWithAcct_23">NA()</definedName>
    <definedName name="ContWithAcct_23_3">NA()</definedName>
    <definedName name="ContWithAcct_23_3_5">#REF!</definedName>
    <definedName name="ContWithAcct_23_5">#REF!</definedName>
    <definedName name="ContWithAcct_24">NA()</definedName>
    <definedName name="ContWithAcct_24_3">NA()</definedName>
    <definedName name="ContWithAcct_24_3_5">#REF!</definedName>
    <definedName name="ContWithAcct_24_5">#REF!</definedName>
    <definedName name="ContWithAcct_25">NA()</definedName>
    <definedName name="ContWithAcct_25_3">NA()</definedName>
    <definedName name="ContWithAcct_25_3_5">#REF!</definedName>
    <definedName name="ContWithAcct_25_5">#REF!</definedName>
    <definedName name="ContWithAcct_26">NA()</definedName>
    <definedName name="ContWithAcct_26_1">NA()</definedName>
    <definedName name="ContWithAcct_26_1_3">NA()</definedName>
    <definedName name="ContWithAcct_26_1_3_5">#REF!</definedName>
    <definedName name="ContWithAcct_26_1_5">#REF!</definedName>
    <definedName name="ContWithAcct_26_3">NA()</definedName>
    <definedName name="ContWithAcct_26_3_5">#REF!</definedName>
    <definedName name="ContWithAcct_26_5">#REF!</definedName>
    <definedName name="ContWithAcct_27">NA()</definedName>
    <definedName name="ContWithAcct_27_1">NA()</definedName>
    <definedName name="ContWithAcct_27_1_3">NA()</definedName>
    <definedName name="ContWithAcct_27_1_3_5">#REF!</definedName>
    <definedName name="ContWithAcct_27_1_5">#REF!</definedName>
    <definedName name="ContWithAcct_27_3">NA()</definedName>
    <definedName name="ContWithAcct_27_3_5">#REF!</definedName>
    <definedName name="ContWithAcct_27_5">#REF!</definedName>
    <definedName name="ContWithAcct_28">NA()</definedName>
    <definedName name="ContWithAcct_28_1">NA()</definedName>
    <definedName name="ContWithAcct_28_1_3">NA()</definedName>
    <definedName name="ContWithAcct_28_1_3_5">#REF!</definedName>
    <definedName name="ContWithAcct_28_1_5">#REF!</definedName>
    <definedName name="ContWithAcct_28_3">NA()</definedName>
    <definedName name="ContWithAcct_28_3_5">#REF!</definedName>
    <definedName name="ContWithAcct_28_5">#REF!</definedName>
    <definedName name="ContWithAcct_29">NA()</definedName>
    <definedName name="ContWithAcct_29_3">NA()</definedName>
    <definedName name="ContWithAcct_29_3_5">#REF!</definedName>
    <definedName name="ContWithAcct_29_5">#REF!</definedName>
    <definedName name="ContWithAcct_3">NA()</definedName>
    <definedName name="ContWithAcct_3_5">#REF!</definedName>
    <definedName name="ContWithAcct_4">NA()</definedName>
    <definedName name="ContWithAcct_4_1">NA()</definedName>
    <definedName name="ContWithAcct_4_1_1">NA()</definedName>
    <definedName name="ContWithAcct_4_1_1_1">NA()</definedName>
    <definedName name="ContWithAcct_4_1_1_1_1">NA()</definedName>
    <definedName name="ContWithAcct_4_1_1_1_1_1">NA()</definedName>
    <definedName name="ContWithAcct_4_1_1_1_1_1_5">#REF!</definedName>
    <definedName name="ContWithAcct_4_1_1_1_1_3">NA()</definedName>
    <definedName name="ContWithAcct_4_1_1_1_1_3_5">#REF!</definedName>
    <definedName name="ContWithAcct_4_1_1_1_1_5">#REF!</definedName>
    <definedName name="ContWithAcct_4_1_1_1_3">NA()</definedName>
    <definedName name="ContWithAcct_4_1_1_1_3_1">NA()</definedName>
    <definedName name="ContWithAcct_4_1_1_1_3_1_5">#REF!</definedName>
    <definedName name="ContWithAcct_4_1_1_1_3_5">#REF!</definedName>
    <definedName name="ContWithAcct_4_1_1_1_5">#REF!</definedName>
    <definedName name="ContWithAcct_4_1_1_3">NA()</definedName>
    <definedName name="ContWithAcct_4_1_1_3_1">NA()</definedName>
    <definedName name="ContWithAcct_4_1_1_3_1_5">#REF!</definedName>
    <definedName name="ContWithAcct_4_1_1_3_5">#REF!</definedName>
    <definedName name="ContWithAcct_4_1_1_5">#REF!</definedName>
    <definedName name="ContWithAcct_4_1_17">NA()</definedName>
    <definedName name="ContWithAcct_4_1_17_3">NA()</definedName>
    <definedName name="ContWithAcct_4_1_17_3_5">#REF!</definedName>
    <definedName name="ContWithAcct_4_1_17_5">#REF!</definedName>
    <definedName name="ContWithAcct_4_1_28">NA()</definedName>
    <definedName name="ContWithAcct_4_1_28_3">NA()</definedName>
    <definedName name="ContWithAcct_4_1_28_3_5">#REF!</definedName>
    <definedName name="ContWithAcct_4_1_28_5">#REF!</definedName>
    <definedName name="ContWithAcct_4_1_3">NA()</definedName>
    <definedName name="ContWithAcct_4_1_3_5">#REF!</definedName>
    <definedName name="ContWithAcct_4_1_5">#REF!</definedName>
    <definedName name="ContWithAcct_4_1_6">NA()</definedName>
    <definedName name="ContWithAcct_4_1_6_3">NA()</definedName>
    <definedName name="ContWithAcct_4_1_6_3_5">#REF!</definedName>
    <definedName name="ContWithAcct_4_1_6_5">#REF!</definedName>
    <definedName name="ContWithAcct_4_10">NA()</definedName>
    <definedName name="ContWithAcct_4_10_3">NA()</definedName>
    <definedName name="ContWithAcct_4_10_3_5">#REF!</definedName>
    <definedName name="ContWithAcct_4_10_5">#REF!</definedName>
    <definedName name="ContWithAcct_4_12">NA()</definedName>
    <definedName name="ContWithAcct_4_12_3">NA()</definedName>
    <definedName name="ContWithAcct_4_12_3_5">#REF!</definedName>
    <definedName name="ContWithAcct_4_12_5">#REF!</definedName>
    <definedName name="ContWithAcct_4_13">NA()</definedName>
    <definedName name="ContWithAcct_4_13_3">NA()</definedName>
    <definedName name="ContWithAcct_4_13_3_5">#REF!</definedName>
    <definedName name="ContWithAcct_4_13_5">#REF!</definedName>
    <definedName name="ContWithAcct_4_14">NA()</definedName>
    <definedName name="ContWithAcct_4_14_3">NA()</definedName>
    <definedName name="ContWithAcct_4_14_3_5">#REF!</definedName>
    <definedName name="ContWithAcct_4_14_5">#REF!</definedName>
    <definedName name="ContWithAcct_4_15">NA()</definedName>
    <definedName name="ContWithAcct_4_15_3">NA()</definedName>
    <definedName name="ContWithAcct_4_15_3_5">#REF!</definedName>
    <definedName name="ContWithAcct_4_15_5">#REF!</definedName>
    <definedName name="ContWithAcct_4_16">NA()</definedName>
    <definedName name="ContWithAcct_4_16_3">NA()</definedName>
    <definedName name="ContWithAcct_4_16_3_5">#REF!</definedName>
    <definedName name="ContWithAcct_4_16_5">#REF!</definedName>
    <definedName name="ContWithAcct_4_17">NA()</definedName>
    <definedName name="ContWithAcct_4_17_3">NA()</definedName>
    <definedName name="ContWithAcct_4_17_3_5">#REF!</definedName>
    <definedName name="ContWithAcct_4_17_5">#REF!</definedName>
    <definedName name="ContWithAcct_4_18">NA()</definedName>
    <definedName name="ContWithAcct_4_18_1">NA()</definedName>
    <definedName name="ContWithAcct_4_18_1_3">NA()</definedName>
    <definedName name="ContWithAcct_4_18_1_3_5">#REF!</definedName>
    <definedName name="ContWithAcct_4_18_1_5">#REF!</definedName>
    <definedName name="ContWithAcct_4_18_5">#REF!</definedName>
    <definedName name="ContWithAcct_4_19">NA()</definedName>
    <definedName name="ContWithAcct_4_19_5">#REF!</definedName>
    <definedName name="ContWithAcct_4_20">NA()</definedName>
    <definedName name="ContWithAcct_4_20_3">NA()</definedName>
    <definedName name="ContWithAcct_4_20_3_5">#REF!</definedName>
    <definedName name="ContWithAcct_4_20_5">#REF!</definedName>
    <definedName name="ContWithAcct_4_21">NA()</definedName>
    <definedName name="ContWithAcct_4_21_1">NA()</definedName>
    <definedName name="ContWithAcct_4_21_1_3">NA()</definedName>
    <definedName name="ContWithAcct_4_21_1_3_5">#REF!</definedName>
    <definedName name="ContWithAcct_4_21_1_5">#REF!</definedName>
    <definedName name="ContWithAcct_4_21_5">#REF!</definedName>
    <definedName name="ContWithAcct_4_22">NA()</definedName>
    <definedName name="ContWithAcct_4_22_3">NA()</definedName>
    <definedName name="ContWithAcct_4_22_3_5">#REF!</definedName>
    <definedName name="ContWithAcct_4_22_5">#REF!</definedName>
    <definedName name="ContWithAcct_4_23">NA()</definedName>
    <definedName name="ContWithAcct_4_23_3">NA()</definedName>
    <definedName name="ContWithAcct_4_23_3_5">#REF!</definedName>
    <definedName name="ContWithAcct_4_23_5">#REF!</definedName>
    <definedName name="ContWithAcct_4_24">NA()</definedName>
    <definedName name="ContWithAcct_4_24_3">NA()</definedName>
    <definedName name="ContWithAcct_4_24_3_5">#REF!</definedName>
    <definedName name="ContWithAcct_4_24_5">#REF!</definedName>
    <definedName name="ContWithAcct_4_25">NA()</definedName>
    <definedName name="ContWithAcct_4_25_3">NA()</definedName>
    <definedName name="ContWithAcct_4_25_3_5">#REF!</definedName>
    <definedName name="ContWithAcct_4_25_5">#REF!</definedName>
    <definedName name="ContWithAcct_4_26">NA()</definedName>
    <definedName name="ContWithAcct_4_26_3">NA()</definedName>
    <definedName name="ContWithAcct_4_26_3_5">#REF!</definedName>
    <definedName name="ContWithAcct_4_26_5">#REF!</definedName>
    <definedName name="ContWithAcct_4_27">NA()</definedName>
    <definedName name="ContWithAcct_4_27_3">NA()</definedName>
    <definedName name="ContWithAcct_4_27_3_5">#REF!</definedName>
    <definedName name="ContWithAcct_4_27_5">#REF!</definedName>
    <definedName name="ContWithAcct_4_28">NA()</definedName>
    <definedName name="ContWithAcct_4_28_3">NA()</definedName>
    <definedName name="ContWithAcct_4_28_3_5">#REF!</definedName>
    <definedName name="ContWithAcct_4_28_5">#REF!</definedName>
    <definedName name="ContWithAcct_4_5">#REF!</definedName>
    <definedName name="ContWithAcct_4_6">NA()</definedName>
    <definedName name="ContWithAcct_4_6_3">NA()</definedName>
    <definedName name="ContWithAcct_4_6_3_5">#REF!</definedName>
    <definedName name="ContWithAcct_4_6_5">#REF!</definedName>
    <definedName name="ContWithAcct_4_7">NA()</definedName>
    <definedName name="ContWithAcct_4_7_3">NA()</definedName>
    <definedName name="ContWithAcct_4_7_3_5">#REF!</definedName>
    <definedName name="ContWithAcct_4_7_5">#REF!</definedName>
    <definedName name="ContWithAcct_4_8">NA()</definedName>
    <definedName name="ContWithAcct_4_8_3">NA()</definedName>
    <definedName name="ContWithAcct_4_8_3_5">#REF!</definedName>
    <definedName name="ContWithAcct_4_8_5">#REF!</definedName>
    <definedName name="ContWithAcct_4_9">NA()</definedName>
    <definedName name="ContWithAcct_4_9_3">NA()</definedName>
    <definedName name="ContWithAcct_4_9_3_5">#REF!</definedName>
    <definedName name="ContWithAcct_4_9_5">#REF!</definedName>
    <definedName name="ContWithAcct_5">#REF!</definedName>
    <definedName name="ContWithAcct_5_1">NA()</definedName>
    <definedName name="ContWithAcct_5_17">NA()</definedName>
    <definedName name="ContWithAcct_5_17_3">NA()</definedName>
    <definedName name="ContWithAcct_5_17_3_5">#REF!</definedName>
    <definedName name="ContWithAcct_5_17_5">#REF!</definedName>
    <definedName name="ContWithAcct_5_28">NA()</definedName>
    <definedName name="ContWithAcct_5_28_3">NA()</definedName>
    <definedName name="ContWithAcct_5_28_3_5">#REF!</definedName>
    <definedName name="ContWithAcct_5_28_5">#REF!</definedName>
    <definedName name="ContWithAcct_5_3">NA()</definedName>
    <definedName name="ContWithAcct_5_3_5">#REF!</definedName>
    <definedName name="ContWithAcct_5_5">#REF!</definedName>
    <definedName name="ContWithAcct_5_6">NA()</definedName>
    <definedName name="ContWithAcct_5_6_3">NA()</definedName>
    <definedName name="ContWithAcct_5_6_3_5">#REF!</definedName>
    <definedName name="ContWithAcct_5_6_5">#REF!</definedName>
    <definedName name="ContWithAcct_6">NA()</definedName>
    <definedName name="ContWithAcct_6_1">NA()</definedName>
    <definedName name="ContWithAcct_6_1_5">#REF!</definedName>
    <definedName name="ContWithAcct_6_10">NA()</definedName>
    <definedName name="ContWithAcct_6_10_3">NA()</definedName>
    <definedName name="ContWithAcct_6_10_3_5">#REF!</definedName>
    <definedName name="ContWithAcct_6_10_5">#REF!</definedName>
    <definedName name="ContWithAcct_6_12">NA()</definedName>
    <definedName name="ContWithAcct_6_12_3">NA()</definedName>
    <definedName name="ContWithAcct_6_12_3_5">#REF!</definedName>
    <definedName name="ContWithAcct_6_12_5">#REF!</definedName>
    <definedName name="ContWithAcct_6_13">NA()</definedName>
    <definedName name="ContWithAcct_6_13_3">NA()</definedName>
    <definedName name="ContWithAcct_6_13_3_5">#REF!</definedName>
    <definedName name="ContWithAcct_6_13_5">#REF!</definedName>
    <definedName name="ContWithAcct_6_14">NA()</definedName>
    <definedName name="ContWithAcct_6_14_3">NA()</definedName>
    <definedName name="ContWithAcct_6_14_3_5">#REF!</definedName>
    <definedName name="ContWithAcct_6_14_5">#REF!</definedName>
    <definedName name="ContWithAcct_6_15">NA()</definedName>
    <definedName name="ContWithAcct_6_15_3">NA()</definedName>
    <definedName name="ContWithAcct_6_15_3_5">#REF!</definedName>
    <definedName name="ContWithAcct_6_15_5">#REF!</definedName>
    <definedName name="ContWithAcct_6_16">NA()</definedName>
    <definedName name="ContWithAcct_6_16_3">NA()</definedName>
    <definedName name="ContWithAcct_6_16_3_5">#REF!</definedName>
    <definedName name="ContWithAcct_6_16_5">#REF!</definedName>
    <definedName name="ContWithAcct_6_17">NA()</definedName>
    <definedName name="ContWithAcct_6_17_3">NA()</definedName>
    <definedName name="ContWithAcct_6_17_3_5">#REF!</definedName>
    <definedName name="ContWithAcct_6_17_5">#REF!</definedName>
    <definedName name="ContWithAcct_6_18">NA()</definedName>
    <definedName name="ContWithAcct_6_18_1">NA()</definedName>
    <definedName name="ContWithAcct_6_18_1_3">NA()</definedName>
    <definedName name="ContWithAcct_6_18_1_3_5">#REF!</definedName>
    <definedName name="ContWithAcct_6_18_1_5">#REF!</definedName>
    <definedName name="ContWithAcct_6_18_5">#REF!</definedName>
    <definedName name="ContWithAcct_6_19">NA()</definedName>
    <definedName name="ContWithAcct_6_19_5">#REF!</definedName>
    <definedName name="ContWithAcct_6_20">NA()</definedName>
    <definedName name="ContWithAcct_6_20_3">NA()</definedName>
    <definedName name="ContWithAcct_6_20_3_5">#REF!</definedName>
    <definedName name="ContWithAcct_6_20_5">#REF!</definedName>
    <definedName name="ContWithAcct_6_21">NA()</definedName>
    <definedName name="ContWithAcct_6_21_1">NA()</definedName>
    <definedName name="ContWithAcct_6_21_1_3">NA()</definedName>
    <definedName name="ContWithAcct_6_21_1_3_5">#REF!</definedName>
    <definedName name="ContWithAcct_6_21_1_5">#REF!</definedName>
    <definedName name="ContWithAcct_6_21_5">#REF!</definedName>
    <definedName name="ContWithAcct_6_22">NA()</definedName>
    <definedName name="ContWithAcct_6_22_3">NA()</definedName>
    <definedName name="ContWithAcct_6_22_3_5">#REF!</definedName>
    <definedName name="ContWithAcct_6_22_5">#REF!</definedName>
    <definedName name="ContWithAcct_6_23">NA()</definedName>
    <definedName name="ContWithAcct_6_23_3">NA()</definedName>
    <definedName name="ContWithAcct_6_23_3_5">#REF!</definedName>
    <definedName name="ContWithAcct_6_23_5">#REF!</definedName>
    <definedName name="ContWithAcct_6_24">NA()</definedName>
    <definedName name="ContWithAcct_6_24_3">NA()</definedName>
    <definedName name="ContWithAcct_6_24_3_5">#REF!</definedName>
    <definedName name="ContWithAcct_6_24_5">#REF!</definedName>
    <definedName name="ContWithAcct_6_25">NA()</definedName>
    <definedName name="ContWithAcct_6_25_3">NA()</definedName>
    <definedName name="ContWithAcct_6_25_3_5">#REF!</definedName>
    <definedName name="ContWithAcct_6_25_5">#REF!</definedName>
    <definedName name="ContWithAcct_6_26">NA()</definedName>
    <definedName name="ContWithAcct_6_26_3">NA()</definedName>
    <definedName name="ContWithAcct_6_26_3_5">#REF!</definedName>
    <definedName name="ContWithAcct_6_26_5">#REF!</definedName>
    <definedName name="ContWithAcct_6_27">NA()</definedName>
    <definedName name="ContWithAcct_6_27_3">NA()</definedName>
    <definedName name="ContWithAcct_6_27_3_5">#REF!</definedName>
    <definedName name="ContWithAcct_6_27_5">#REF!</definedName>
    <definedName name="ContWithAcct_6_28">NA()</definedName>
    <definedName name="ContWithAcct_6_28_3">NA()</definedName>
    <definedName name="ContWithAcct_6_28_3_5">#REF!</definedName>
    <definedName name="ContWithAcct_6_28_5">#REF!</definedName>
    <definedName name="ContWithAcct_6_5">#REF!</definedName>
    <definedName name="ContWithAcct_6_6">NA()</definedName>
    <definedName name="ContWithAcct_6_6_3">NA()</definedName>
    <definedName name="ContWithAcct_6_6_3_5">#REF!</definedName>
    <definedName name="ContWithAcct_6_6_5">#REF!</definedName>
    <definedName name="ContWithAcct_6_7">NA()</definedName>
    <definedName name="ContWithAcct_6_7_3">NA()</definedName>
    <definedName name="ContWithAcct_6_7_3_5">#REF!</definedName>
    <definedName name="ContWithAcct_6_7_5">#REF!</definedName>
    <definedName name="ContWithAcct_6_8">NA()</definedName>
    <definedName name="ContWithAcct_6_8_3">NA()</definedName>
    <definedName name="ContWithAcct_6_8_3_5">#REF!</definedName>
    <definedName name="ContWithAcct_6_8_5">#REF!</definedName>
    <definedName name="ContWithAcct_6_9">NA()</definedName>
    <definedName name="ContWithAcct_6_9_1">NA()</definedName>
    <definedName name="ContWithAcct_6_9_1_1">NA()</definedName>
    <definedName name="ContWithAcct_6_9_1_1_3">NA()</definedName>
    <definedName name="ContWithAcct_6_9_1_1_3_5">#REF!</definedName>
    <definedName name="ContWithAcct_6_9_1_1_5">#REF!</definedName>
    <definedName name="ContWithAcct_6_9_1_3">NA()</definedName>
    <definedName name="ContWithAcct_6_9_1_3_5">#REF!</definedName>
    <definedName name="ContWithAcct_6_9_1_5">#REF!</definedName>
    <definedName name="ContWithAcct_6_9_5">#REF!</definedName>
    <definedName name="ContWithAcct_7">NA()</definedName>
    <definedName name="ContWithAcct_7_5">#REF!</definedName>
    <definedName name="ContWithAcct_8">NA()</definedName>
    <definedName name="ContWithAcct_8_3">NA()</definedName>
    <definedName name="ContWithAcct_8_3_5">#REF!</definedName>
    <definedName name="ContWithAcct_8_5">#REF!</definedName>
    <definedName name="ContWithAcct_9">NA()</definedName>
    <definedName name="ContWithAcct_9_3">NA()</definedName>
    <definedName name="ContWithAcct_9_3_5">#REF!</definedName>
    <definedName name="ContWithAcct_9_5">#REF!</definedName>
    <definedName name="ContWithName" localSheetId="0">[122]AOR!#REF!</definedName>
    <definedName name="ContWithName">NA()</definedName>
    <definedName name="ContWithName_1">NA()</definedName>
    <definedName name="ContWithName_1_3">NA()</definedName>
    <definedName name="ContWithName_1_3_5">#REF!</definedName>
    <definedName name="ContWithName_1_5">#REF!</definedName>
    <definedName name="ContWithName_10">NA()</definedName>
    <definedName name="ContWithName_10_1">NA()</definedName>
    <definedName name="ContWithName_10_1_3">NA()</definedName>
    <definedName name="ContWithName_10_1_3_5">#REF!</definedName>
    <definedName name="ContWithName_10_1_5">#REF!</definedName>
    <definedName name="ContWithName_10_17">NA()</definedName>
    <definedName name="ContWithName_10_17_3">NA()</definedName>
    <definedName name="ContWithName_10_17_3_5">#REF!</definedName>
    <definedName name="ContWithName_10_17_5">#REF!</definedName>
    <definedName name="ContWithName_10_5">#REF!</definedName>
    <definedName name="ContWithName_11">NA()</definedName>
    <definedName name="ContWithName_11_1">NA()</definedName>
    <definedName name="ContWithName_11_1_5">#REF!</definedName>
    <definedName name="ContWithName_11_5">#REF!</definedName>
    <definedName name="ContWithName_12">NA()</definedName>
    <definedName name="ContWithName_12_3">NA()</definedName>
    <definedName name="ContWithName_12_3_5">#REF!</definedName>
    <definedName name="ContWithName_12_5">#REF!</definedName>
    <definedName name="ContWithName_13">NA()</definedName>
    <definedName name="ContWithName_13_3">NA()</definedName>
    <definedName name="ContWithName_13_3_5">#REF!</definedName>
    <definedName name="ContWithName_13_5">#REF!</definedName>
    <definedName name="ContWithName_14">NA()</definedName>
    <definedName name="ContWithName_14_5">#REF!</definedName>
    <definedName name="ContWithName_15">NA()</definedName>
    <definedName name="ContWithName_15_1">NA()</definedName>
    <definedName name="ContWithName_15_1_3">NA()</definedName>
    <definedName name="ContWithName_15_1_3_5">#REF!</definedName>
    <definedName name="ContWithName_15_1_5">#REF!</definedName>
    <definedName name="ContWithName_15_3">NA()</definedName>
    <definedName name="ContWithName_15_3_5">#REF!</definedName>
    <definedName name="ContWithName_15_5">#REF!</definedName>
    <definedName name="ContWithName_16">NA()</definedName>
    <definedName name="ContWithName_16_1">NA()</definedName>
    <definedName name="ContWithName_16_1_3">NA()</definedName>
    <definedName name="ContWithName_16_1_3_5">#REF!</definedName>
    <definedName name="ContWithName_16_1_5">#REF!</definedName>
    <definedName name="ContWithName_16_3">NA()</definedName>
    <definedName name="ContWithName_16_3_5">#REF!</definedName>
    <definedName name="ContWithName_16_5">#REF!</definedName>
    <definedName name="ContWithName_17">NA()</definedName>
    <definedName name="ContWithName_17_1">NA()</definedName>
    <definedName name="ContWithName_17_1_5">#REF!</definedName>
    <definedName name="ContWithName_17_3">NA()</definedName>
    <definedName name="ContWithName_17_3_5">#REF!</definedName>
    <definedName name="ContWithName_17_5">#REF!</definedName>
    <definedName name="ContWithName_18">NA()</definedName>
    <definedName name="ContWithName_18_1">NA()</definedName>
    <definedName name="ContWithName_18_1_5">#REF!</definedName>
    <definedName name="ContWithName_18_5">#REF!</definedName>
    <definedName name="ContWithName_19">NA()</definedName>
    <definedName name="ContWithName_19_1">NA()</definedName>
    <definedName name="ContWithName_19_1_5">#REF!</definedName>
    <definedName name="ContWithName_19_5">#REF!</definedName>
    <definedName name="ContWithName_2">NA()</definedName>
    <definedName name="ContWithName_2_5">#REF!</definedName>
    <definedName name="ContWithName_20">NA()</definedName>
    <definedName name="ContWithName_20_1">NA()</definedName>
    <definedName name="ContWithName_20_1_3">NA()</definedName>
    <definedName name="ContWithName_20_1_3_5">#REF!</definedName>
    <definedName name="ContWithName_20_1_5">#REF!</definedName>
    <definedName name="ContWithName_20_5">#REF!</definedName>
    <definedName name="ContWithName_21">NA()</definedName>
    <definedName name="ContWithName_21_1">NA()</definedName>
    <definedName name="ContWithName_21_1_1">NA()</definedName>
    <definedName name="ContWithName_21_1_1_3">NA()</definedName>
    <definedName name="ContWithName_21_1_1_3_5">#REF!</definedName>
    <definedName name="ContWithName_21_1_1_5">#REF!</definedName>
    <definedName name="ContWithName_21_1_3">NA()</definedName>
    <definedName name="ContWithName_21_1_3_5">#REF!</definedName>
    <definedName name="ContWithName_21_1_5">#REF!</definedName>
    <definedName name="ContWithName_21_5">#REF!</definedName>
    <definedName name="ContWithName_22">NA()</definedName>
    <definedName name="ContWithName_22_3">NA()</definedName>
    <definedName name="ContWithName_22_3_5">#REF!</definedName>
    <definedName name="ContWithName_22_5">#REF!</definedName>
    <definedName name="ContWithName_23">NA()</definedName>
    <definedName name="ContWithName_23_3">NA()</definedName>
    <definedName name="ContWithName_23_3_5">#REF!</definedName>
    <definedName name="ContWithName_23_5">#REF!</definedName>
    <definedName name="ContWithName_24">NA()</definedName>
    <definedName name="ContWithName_24_3">NA()</definedName>
    <definedName name="ContWithName_24_3_5">#REF!</definedName>
    <definedName name="ContWithName_24_5">#REF!</definedName>
    <definedName name="ContWithName_25">NA()</definedName>
    <definedName name="ContWithName_25_3">NA()</definedName>
    <definedName name="ContWithName_25_3_5">#REF!</definedName>
    <definedName name="ContWithName_25_5">#REF!</definedName>
    <definedName name="ContWithName_26">NA()</definedName>
    <definedName name="ContWithName_26_1">NA()</definedName>
    <definedName name="ContWithName_26_1_3">NA()</definedName>
    <definedName name="ContWithName_26_1_3_5">#REF!</definedName>
    <definedName name="ContWithName_26_1_5">#REF!</definedName>
    <definedName name="ContWithName_26_3">NA()</definedName>
    <definedName name="ContWithName_26_3_5">#REF!</definedName>
    <definedName name="ContWithName_26_5">#REF!</definedName>
    <definedName name="ContWithName_27">NA()</definedName>
    <definedName name="ContWithName_27_1">NA()</definedName>
    <definedName name="ContWithName_27_1_3">NA()</definedName>
    <definedName name="ContWithName_27_1_3_5">#REF!</definedName>
    <definedName name="ContWithName_27_1_5">#REF!</definedName>
    <definedName name="ContWithName_27_3">NA()</definedName>
    <definedName name="ContWithName_27_3_5">#REF!</definedName>
    <definedName name="ContWithName_27_5">#REF!</definedName>
    <definedName name="ContWithName_28">NA()</definedName>
    <definedName name="ContWithName_28_1">NA()</definedName>
    <definedName name="ContWithName_28_1_3">NA()</definedName>
    <definedName name="ContWithName_28_1_3_5">#REF!</definedName>
    <definedName name="ContWithName_28_1_5">#REF!</definedName>
    <definedName name="ContWithName_28_3">NA()</definedName>
    <definedName name="ContWithName_28_3_5">#REF!</definedName>
    <definedName name="ContWithName_28_5">#REF!</definedName>
    <definedName name="ContWithName_29">NA()</definedName>
    <definedName name="ContWithName_29_3">NA()</definedName>
    <definedName name="ContWithName_29_3_5">#REF!</definedName>
    <definedName name="ContWithName_29_5">#REF!</definedName>
    <definedName name="ContWithName_3">NA()</definedName>
    <definedName name="ContWithName_3_5">#REF!</definedName>
    <definedName name="ContWithName_4">NA()</definedName>
    <definedName name="ContWithName_4_1">NA()</definedName>
    <definedName name="ContWithName_4_1_1">NA()</definedName>
    <definedName name="ContWithName_4_1_1_1">NA()</definedName>
    <definedName name="ContWithName_4_1_1_1_1">NA()</definedName>
    <definedName name="ContWithName_4_1_1_1_1_1">NA()</definedName>
    <definedName name="ContWithName_4_1_1_1_1_1_5">#REF!</definedName>
    <definedName name="ContWithName_4_1_1_1_1_3">NA()</definedName>
    <definedName name="ContWithName_4_1_1_1_1_3_5">#REF!</definedName>
    <definedName name="ContWithName_4_1_1_1_1_5">#REF!</definedName>
    <definedName name="ContWithName_4_1_1_1_3">NA()</definedName>
    <definedName name="ContWithName_4_1_1_1_3_1">NA()</definedName>
    <definedName name="ContWithName_4_1_1_1_3_1_5">#REF!</definedName>
    <definedName name="ContWithName_4_1_1_1_3_5">#REF!</definedName>
    <definedName name="ContWithName_4_1_1_1_5">#REF!</definedName>
    <definedName name="ContWithName_4_1_1_3">NA()</definedName>
    <definedName name="ContWithName_4_1_1_3_5">#REF!</definedName>
    <definedName name="ContWithName_4_1_1_5">#REF!</definedName>
    <definedName name="ContWithName_4_1_17">NA()</definedName>
    <definedName name="ContWithName_4_1_17_3">NA()</definedName>
    <definedName name="ContWithName_4_1_17_3_5">#REF!</definedName>
    <definedName name="ContWithName_4_1_17_5">#REF!</definedName>
    <definedName name="ContWithName_4_1_28">NA()</definedName>
    <definedName name="ContWithName_4_1_28_3">NA()</definedName>
    <definedName name="ContWithName_4_1_28_3_5">#REF!</definedName>
    <definedName name="ContWithName_4_1_28_5">#REF!</definedName>
    <definedName name="ContWithName_4_1_5">#REF!</definedName>
    <definedName name="ContWithName_4_1_6">NA()</definedName>
    <definedName name="ContWithName_4_1_6_3">NA()</definedName>
    <definedName name="ContWithName_4_1_6_3_5">#REF!</definedName>
    <definedName name="ContWithName_4_1_6_5">#REF!</definedName>
    <definedName name="ContWithName_4_10">NA()</definedName>
    <definedName name="ContWithName_4_10_3">NA()</definedName>
    <definedName name="ContWithName_4_10_3_5">#REF!</definedName>
    <definedName name="ContWithName_4_10_5">#REF!</definedName>
    <definedName name="ContWithName_4_12">NA()</definedName>
    <definedName name="ContWithName_4_12_3">NA()</definedName>
    <definedName name="ContWithName_4_12_3_5">#REF!</definedName>
    <definedName name="ContWithName_4_12_5">#REF!</definedName>
    <definedName name="ContWithName_4_13">NA()</definedName>
    <definedName name="ContWithName_4_13_3">NA()</definedName>
    <definedName name="ContWithName_4_13_3_5">#REF!</definedName>
    <definedName name="ContWithName_4_13_5">#REF!</definedName>
    <definedName name="ContWithName_4_14">NA()</definedName>
    <definedName name="ContWithName_4_14_3">NA()</definedName>
    <definedName name="ContWithName_4_14_3_5">#REF!</definedName>
    <definedName name="ContWithName_4_14_5">#REF!</definedName>
    <definedName name="ContWithName_4_15">NA()</definedName>
    <definedName name="ContWithName_4_15_3">NA()</definedName>
    <definedName name="ContWithName_4_15_3_5">#REF!</definedName>
    <definedName name="ContWithName_4_15_5">#REF!</definedName>
    <definedName name="ContWithName_4_16">NA()</definedName>
    <definedName name="ContWithName_4_16_3">NA()</definedName>
    <definedName name="ContWithName_4_16_3_5">#REF!</definedName>
    <definedName name="ContWithName_4_16_5">#REF!</definedName>
    <definedName name="ContWithName_4_17">NA()</definedName>
    <definedName name="ContWithName_4_17_3">NA()</definedName>
    <definedName name="ContWithName_4_17_3_5">#REF!</definedName>
    <definedName name="ContWithName_4_17_5">#REF!</definedName>
    <definedName name="ContWithName_4_18">NA()</definedName>
    <definedName name="ContWithName_4_18_1">NA()</definedName>
    <definedName name="ContWithName_4_18_1_5">#REF!</definedName>
    <definedName name="ContWithName_4_18_5">#REF!</definedName>
    <definedName name="ContWithName_4_19">NA()</definedName>
    <definedName name="ContWithName_4_19_5">#REF!</definedName>
    <definedName name="ContWithName_4_20">NA()</definedName>
    <definedName name="ContWithName_4_20_3">NA()</definedName>
    <definedName name="ContWithName_4_20_3_5">#REF!</definedName>
    <definedName name="ContWithName_4_20_5">#REF!</definedName>
    <definedName name="ContWithName_4_21">NA()</definedName>
    <definedName name="ContWithName_4_21_1">NA()</definedName>
    <definedName name="ContWithName_4_21_1_3">NA()</definedName>
    <definedName name="ContWithName_4_21_1_3_5">#REF!</definedName>
    <definedName name="ContWithName_4_21_1_5">#REF!</definedName>
    <definedName name="ContWithName_4_21_5">#REF!</definedName>
    <definedName name="ContWithName_4_22">NA()</definedName>
    <definedName name="ContWithName_4_22_3">NA()</definedName>
    <definedName name="ContWithName_4_22_3_5">#REF!</definedName>
    <definedName name="ContWithName_4_22_5">#REF!</definedName>
    <definedName name="ContWithName_4_23">NA()</definedName>
    <definedName name="ContWithName_4_23_3">NA()</definedName>
    <definedName name="ContWithName_4_23_3_5">#REF!</definedName>
    <definedName name="ContWithName_4_23_5">#REF!</definedName>
    <definedName name="ContWithName_4_24">NA()</definedName>
    <definedName name="ContWithName_4_24_3">NA()</definedName>
    <definedName name="ContWithName_4_24_3_5">#REF!</definedName>
    <definedName name="ContWithName_4_24_5">#REF!</definedName>
    <definedName name="ContWithName_4_25">NA()</definedName>
    <definedName name="ContWithName_4_25_3">NA()</definedName>
    <definedName name="ContWithName_4_25_3_5">#REF!</definedName>
    <definedName name="ContWithName_4_25_5">#REF!</definedName>
    <definedName name="ContWithName_4_26">NA()</definedName>
    <definedName name="ContWithName_4_26_3">NA()</definedName>
    <definedName name="ContWithName_4_26_3_5">#REF!</definedName>
    <definedName name="ContWithName_4_26_5">#REF!</definedName>
    <definedName name="ContWithName_4_27">NA()</definedName>
    <definedName name="ContWithName_4_27_3">NA()</definedName>
    <definedName name="ContWithName_4_27_3_5">#REF!</definedName>
    <definedName name="ContWithName_4_27_5">#REF!</definedName>
    <definedName name="ContWithName_4_28">NA()</definedName>
    <definedName name="ContWithName_4_28_3">NA()</definedName>
    <definedName name="ContWithName_4_28_3_5">#REF!</definedName>
    <definedName name="ContWithName_4_28_5">#REF!</definedName>
    <definedName name="ContWithName_4_5">#REF!</definedName>
    <definedName name="ContWithName_4_6">NA()</definedName>
    <definedName name="ContWithName_4_6_3">NA()</definedName>
    <definedName name="ContWithName_4_6_3_5">#REF!</definedName>
    <definedName name="ContWithName_4_6_5">#REF!</definedName>
    <definedName name="ContWithName_4_7">NA()</definedName>
    <definedName name="ContWithName_4_7_3">NA()</definedName>
    <definedName name="ContWithName_4_7_3_5">#REF!</definedName>
    <definedName name="ContWithName_4_7_5">#REF!</definedName>
    <definedName name="ContWithName_4_8">NA()</definedName>
    <definedName name="ContWithName_4_8_3">NA()</definedName>
    <definedName name="ContWithName_4_8_3_5">#REF!</definedName>
    <definedName name="ContWithName_4_8_5">#REF!</definedName>
    <definedName name="ContWithName_4_9">NA()</definedName>
    <definedName name="ContWithName_4_9_3">NA()</definedName>
    <definedName name="ContWithName_4_9_3_5">#REF!</definedName>
    <definedName name="ContWithName_4_9_5">#REF!</definedName>
    <definedName name="ContWithName_5">#REF!</definedName>
    <definedName name="ContWithName_5_1">NA()</definedName>
    <definedName name="ContWithName_5_17">NA()</definedName>
    <definedName name="ContWithName_5_17_3">NA()</definedName>
    <definedName name="ContWithName_5_17_3_5">#REF!</definedName>
    <definedName name="ContWithName_5_17_5">#REF!</definedName>
    <definedName name="ContWithName_5_28">NA()</definedName>
    <definedName name="ContWithName_5_28_3">NA()</definedName>
    <definedName name="ContWithName_5_28_3_5">#REF!</definedName>
    <definedName name="ContWithName_5_28_5">#REF!</definedName>
    <definedName name="ContWithName_5_3">NA()</definedName>
    <definedName name="ContWithName_5_3_5">#REF!</definedName>
    <definedName name="ContWithName_5_5">#REF!</definedName>
    <definedName name="ContWithName_5_6">NA()</definedName>
    <definedName name="ContWithName_5_6_3">NA()</definedName>
    <definedName name="ContWithName_5_6_3_5">#REF!</definedName>
    <definedName name="ContWithName_5_6_5">#REF!</definedName>
    <definedName name="ContWithName_6">NA()</definedName>
    <definedName name="ContWithName_6_1">NA()</definedName>
    <definedName name="ContWithName_6_1_5">#REF!</definedName>
    <definedName name="ContWithName_6_10">NA()</definedName>
    <definedName name="ContWithName_6_10_3">NA()</definedName>
    <definedName name="ContWithName_6_10_3_5">#REF!</definedName>
    <definedName name="ContWithName_6_10_5">#REF!</definedName>
    <definedName name="ContWithName_6_12">NA()</definedName>
    <definedName name="ContWithName_6_12_3">NA()</definedName>
    <definedName name="ContWithName_6_12_3_5">#REF!</definedName>
    <definedName name="ContWithName_6_12_5">#REF!</definedName>
    <definedName name="ContWithName_6_13">NA()</definedName>
    <definedName name="ContWithName_6_13_3">NA()</definedName>
    <definedName name="ContWithName_6_13_3_5">#REF!</definedName>
    <definedName name="ContWithName_6_13_5">#REF!</definedName>
    <definedName name="ContWithName_6_14">NA()</definedName>
    <definedName name="ContWithName_6_14_3">NA()</definedName>
    <definedName name="ContWithName_6_14_3_5">#REF!</definedName>
    <definedName name="ContWithName_6_14_5">#REF!</definedName>
    <definedName name="ContWithName_6_15">NA()</definedName>
    <definedName name="ContWithName_6_15_3">NA()</definedName>
    <definedName name="ContWithName_6_15_3_5">#REF!</definedName>
    <definedName name="ContWithName_6_15_5">#REF!</definedName>
    <definedName name="ContWithName_6_16">NA()</definedName>
    <definedName name="ContWithName_6_16_3">NA()</definedName>
    <definedName name="ContWithName_6_16_3_5">#REF!</definedName>
    <definedName name="ContWithName_6_16_5">#REF!</definedName>
    <definedName name="ContWithName_6_17">NA()</definedName>
    <definedName name="ContWithName_6_17_3">NA()</definedName>
    <definedName name="ContWithName_6_17_3_5">#REF!</definedName>
    <definedName name="ContWithName_6_17_5">#REF!</definedName>
    <definedName name="ContWithName_6_18">NA()</definedName>
    <definedName name="ContWithName_6_18_1">NA()</definedName>
    <definedName name="ContWithName_6_18_1_5">#REF!</definedName>
    <definedName name="ContWithName_6_18_5">#REF!</definedName>
    <definedName name="ContWithName_6_19">NA()</definedName>
    <definedName name="ContWithName_6_19_5">#REF!</definedName>
    <definedName name="ContWithName_6_20">NA()</definedName>
    <definedName name="ContWithName_6_20_3">NA()</definedName>
    <definedName name="ContWithName_6_20_3_5">#REF!</definedName>
    <definedName name="ContWithName_6_20_5">#REF!</definedName>
    <definedName name="ContWithName_6_21">NA()</definedName>
    <definedName name="ContWithName_6_21_1">NA()</definedName>
    <definedName name="ContWithName_6_21_1_3">NA()</definedName>
    <definedName name="ContWithName_6_21_1_3_5">#REF!</definedName>
    <definedName name="ContWithName_6_21_1_5">#REF!</definedName>
    <definedName name="ContWithName_6_21_5">#REF!</definedName>
    <definedName name="ContWithName_6_22">NA()</definedName>
    <definedName name="ContWithName_6_22_3">NA()</definedName>
    <definedName name="ContWithName_6_22_3_5">#REF!</definedName>
    <definedName name="ContWithName_6_22_5">#REF!</definedName>
    <definedName name="ContWithName_6_23">NA()</definedName>
    <definedName name="ContWithName_6_23_3">NA()</definedName>
    <definedName name="ContWithName_6_23_3_5">#REF!</definedName>
    <definedName name="ContWithName_6_23_5">#REF!</definedName>
    <definedName name="ContWithName_6_24">NA()</definedName>
    <definedName name="ContWithName_6_24_3">NA()</definedName>
    <definedName name="ContWithName_6_24_3_5">#REF!</definedName>
    <definedName name="ContWithName_6_24_5">#REF!</definedName>
    <definedName name="ContWithName_6_25">NA()</definedName>
    <definedName name="ContWithName_6_25_3">NA()</definedName>
    <definedName name="ContWithName_6_25_3_5">#REF!</definedName>
    <definedName name="ContWithName_6_25_5">#REF!</definedName>
    <definedName name="ContWithName_6_26">NA()</definedName>
    <definedName name="ContWithName_6_26_3">NA()</definedName>
    <definedName name="ContWithName_6_26_3_5">#REF!</definedName>
    <definedName name="ContWithName_6_26_5">#REF!</definedName>
    <definedName name="ContWithName_6_27">NA()</definedName>
    <definedName name="ContWithName_6_27_3">NA()</definedName>
    <definedName name="ContWithName_6_27_3_5">#REF!</definedName>
    <definedName name="ContWithName_6_27_5">#REF!</definedName>
    <definedName name="ContWithName_6_28">NA()</definedName>
    <definedName name="ContWithName_6_28_3">NA()</definedName>
    <definedName name="ContWithName_6_28_3_5">#REF!</definedName>
    <definedName name="ContWithName_6_28_5">#REF!</definedName>
    <definedName name="ContWithName_6_5">#REF!</definedName>
    <definedName name="ContWithName_6_6">NA()</definedName>
    <definedName name="ContWithName_6_6_3">NA()</definedName>
    <definedName name="ContWithName_6_6_3_5">#REF!</definedName>
    <definedName name="ContWithName_6_6_5">#REF!</definedName>
    <definedName name="ContWithName_6_7">NA()</definedName>
    <definedName name="ContWithName_6_7_3">NA()</definedName>
    <definedName name="ContWithName_6_7_3_5">#REF!</definedName>
    <definedName name="ContWithName_6_7_5">#REF!</definedName>
    <definedName name="ContWithName_6_8">NA()</definedName>
    <definedName name="ContWithName_6_8_3">NA()</definedName>
    <definedName name="ContWithName_6_8_3_5">#REF!</definedName>
    <definedName name="ContWithName_6_8_5">#REF!</definedName>
    <definedName name="ContWithName_6_9">NA()</definedName>
    <definedName name="ContWithName_6_9_1">NA()</definedName>
    <definedName name="ContWithName_6_9_1_1">NA()</definedName>
    <definedName name="ContWithName_6_9_1_1_3">NA()</definedName>
    <definedName name="ContWithName_6_9_1_1_3_5">#REF!</definedName>
    <definedName name="ContWithName_6_9_1_1_5">#REF!</definedName>
    <definedName name="ContWithName_6_9_1_3">NA()</definedName>
    <definedName name="ContWithName_6_9_1_3_5">#REF!</definedName>
    <definedName name="ContWithName_6_9_1_5">#REF!</definedName>
    <definedName name="ContWithName_6_9_5">#REF!</definedName>
    <definedName name="ContWithName_7">NA()</definedName>
    <definedName name="ContWithName_7_5">#REF!</definedName>
    <definedName name="ContWithName_8">NA()</definedName>
    <definedName name="ContWithName_8_3">NA()</definedName>
    <definedName name="ContWithName_8_3_5">#REF!</definedName>
    <definedName name="ContWithName_8_5">#REF!</definedName>
    <definedName name="ContWithName_9">NA()</definedName>
    <definedName name="ContWithName_9_3">NA()</definedName>
    <definedName name="ContWithName_9_3_5">#REF!</definedName>
    <definedName name="ContWithName_9_5">#REF!</definedName>
    <definedName name="ContWithPrio" localSheetId="0">[122]AOR!#REF!</definedName>
    <definedName name="ContWithPrio">NA()</definedName>
    <definedName name="ContWithPrio_1">NA()</definedName>
    <definedName name="ContWithPrio_1_3">NA()</definedName>
    <definedName name="ContWithPrio_1_3_5">#REF!</definedName>
    <definedName name="ContWithPrio_1_5">#REF!</definedName>
    <definedName name="ContWithPrio_10">NA()</definedName>
    <definedName name="ContWithPrio_10_1">NA()</definedName>
    <definedName name="ContWithPrio_10_1_3">NA()</definedName>
    <definedName name="ContWithPrio_10_1_3_5">#REF!</definedName>
    <definedName name="ContWithPrio_10_1_5">#REF!</definedName>
    <definedName name="ContWithPrio_10_17">NA()</definedName>
    <definedName name="ContWithPrio_10_17_3">NA()</definedName>
    <definedName name="ContWithPrio_10_17_3_5">#REF!</definedName>
    <definedName name="ContWithPrio_10_17_5">#REF!</definedName>
    <definedName name="ContWithPrio_10_5">#REF!</definedName>
    <definedName name="ContWithPrio_11">NA()</definedName>
    <definedName name="ContWithPrio_11_1">NA()</definedName>
    <definedName name="ContWithPrio_11_1_5">#REF!</definedName>
    <definedName name="ContWithPrio_11_5">#REF!</definedName>
    <definedName name="ContWithPrio_12">NA()</definedName>
    <definedName name="ContWithPrio_12_3">NA()</definedName>
    <definedName name="ContWithPrio_12_3_5">#REF!</definedName>
    <definedName name="ContWithPrio_12_5">#REF!</definedName>
    <definedName name="ContWithPrio_13">NA()</definedName>
    <definedName name="ContWithPrio_13_3">NA()</definedName>
    <definedName name="ContWithPrio_13_3_5">#REF!</definedName>
    <definedName name="ContWithPrio_13_5">#REF!</definedName>
    <definedName name="ContWithPrio_14">NA()</definedName>
    <definedName name="ContWithPrio_14_5">#REF!</definedName>
    <definedName name="ContWithPrio_15">NA()</definedName>
    <definedName name="ContWithPrio_15_1">NA()</definedName>
    <definedName name="ContWithPrio_15_1_3">NA()</definedName>
    <definedName name="ContWithPrio_15_1_3_5">#REF!</definedName>
    <definedName name="ContWithPrio_15_1_5">#REF!</definedName>
    <definedName name="ContWithPrio_15_3">NA()</definedName>
    <definedName name="ContWithPrio_15_3_5">#REF!</definedName>
    <definedName name="ContWithPrio_15_5">#REF!</definedName>
    <definedName name="ContWithPrio_16">NA()</definedName>
    <definedName name="ContWithPrio_16_1">NA()</definedName>
    <definedName name="ContWithPrio_16_1_3">NA()</definedName>
    <definedName name="ContWithPrio_16_1_3_5">#REF!</definedName>
    <definedName name="ContWithPrio_16_1_5">#REF!</definedName>
    <definedName name="ContWithPrio_16_3">NA()</definedName>
    <definedName name="ContWithPrio_16_3_5">#REF!</definedName>
    <definedName name="ContWithPrio_16_5">#REF!</definedName>
    <definedName name="ContWithPrio_17">NA()</definedName>
    <definedName name="ContWithPrio_17_1">NA()</definedName>
    <definedName name="ContWithPrio_17_1_5">#REF!</definedName>
    <definedName name="ContWithPrio_17_3">NA()</definedName>
    <definedName name="ContWithPrio_17_3_5">#REF!</definedName>
    <definedName name="ContWithPrio_17_5">#REF!</definedName>
    <definedName name="ContWithPrio_18">NA()</definedName>
    <definedName name="ContWithPrio_18_1">NA()</definedName>
    <definedName name="ContWithPrio_18_1_5">#REF!</definedName>
    <definedName name="ContWithPrio_18_5">#REF!</definedName>
    <definedName name="ContWithPrio_19">NA()</definedName>
    <definedName name="ContWithPrio_19_1">NA()</definedName>
    <definedName name="ContWithPrio_19_1_5">#REF!</definedName>
    <definedName name="ContWithPrio_19_5">#REF!</definedName>
    <definedName name="ContWithPrio_2">NA()</definedName>
    <definedName name="ContWithPrio_2_5">#REF!</definedName>
    <definedName name="ContWithPrio_20">NA()</definedName>
    <definedName name="ContWithPrio_20_1">NA()</definedName>
    <definedName name="ContWithPrio_20_1_3">NA()</definedName>
    <definedName name="ContWithPrio_20_1_3_5">#REF!</definedName>
    <definedName name="ContWithPrio_20_1_5">#REF!</definedName>
    <definedName name="ContWithPrio_20_5">#REF!</definedName>
    <definedName name="ContWithPrio_21">NA()</definedName>
    <definedName name="ContWithPrio_21_1">NA()</definedName>
    <definedName name="ContWithPrio_21_1_1">NA()</definedName>
    <definedName name="ContWithPrio_21_1_1_3">NA()</definedName>
    <definedName name="ContWithPrio_21_1_1_3_5">#REF!</definedName>
    <definedName name="ContWithPrio_21_1_1_5">#REF!</definedName>
    <definedName name="ContWithPrio_21_1_3">NA()</definedName>
    <definedName name="ContWithPrio_21_1_3_5">#REF!</definedName>
    <definedName name="ContWithPrio_21_1_5">#REF!</definedName>
    <definedName name="ContWithPrio_21_5">#REF!</definedName>
    <definedName name="ContWithPrio_22">NA()</definedName>
    <definedName name="ContWithPrio_22_3">NA()</definedName>
    <definedName name="ContWithPrio_22_3_5">#REF!</definedName>
    <definedName name="ContWithPrio_22_5">#REF!</definedName>
    <definedName name="ContWithPrio_23">NA()</definedName>
    <definedName name="ContWithPrio_23_3">NA()</definedName>
    <definedName name="ContWithPrio_23_3_5">#REF!</definedName>
    <definedName name="ContWithPrio_23_5">#REF!</definedName>
    <definedName name="ContWithPrio_24">NA()</definedName>
    <definedName name="ContWithPrio_24_3">NA()</definedName>
    <definedName name="ContWithPrio_24_3_5">#REF!</definedName>
    <definedName name="ContWithPrio_24_5">#REF!</definedName>
    <definedName name="ContWithPrio_25">NA()</definedName>
    <definedName name="ContWithPrio_25_3">NA()</definedName>
    <definedName name="ContWithPrio_25_3_5">#REF!</definedName>
    <definedName name="ContWithPrio_25_5">#REF!</definedName>
    <definedName name="ContWithPrio_26">NA()</definedName>
    <definedName name="ContWithPrio_26_1">NA()</definedName>
    <definedName name="ContWithPrio_26_1_3">NA()</definedName>
    <definedName name="ContWithPrio_26_1_3_5">#REF!</definedName>
    <definedName name="ContWithPrio_26_1_5">#REF!</definedName>
    <definedName name="ContWithPrio_26_3">NA()</definedName>
    <definedName name="ContWithPrio_26_3_5">#REF!</definedName>
    <definedName name="ContWithPrio_26_5">#REF!</definedName>
    <definedName name="ContWithPrio_27">NA()</definedName>
    <definedName name="ContWithPrio_27_1">NA()</definedName>
    <definedName name="ContWithPrio_27_1_3">NA()</definedName>
    <definedName name="ContWithPrio_27_1_3_5">#REF!</definedName>
    <definedName name="ContWithPrio_27_1_5">#REF!</definedName>
    <definedName name="ContWithPrio_27_3">NA()</definedName>
    <definedName name="ContWithPrio_27_3_5">#REF!</definedName>
    <definedName name="ContWithPrio_27_5">#REF!</definedName>
    <definedName name="ContWithPrio_28">NA()</definedName>
    <definedName name="ContWithPrio_28_1">NA()</definedName>
    <definedName name="ContWithPrio_28_1_3">NA()</definedName>
    <definedName name="ContWithPrio_28_1_3_5">#REF!</definedName>
    <definedName name="ContWithPrio_28_1_5">#REF!</definedName>
    <definedName name="ContWithPrio_28_3">NA()</definedName>
    <definedName name="ContWithPrio_28_3_5">#REF!</definedName>
    <definedName name="ContWithPrio_28_5">#REF!</definedName>
    <definedName name="ContWithPrio_29">NA()</definedName>
    <definedName name="ContWithPrio_29_3">NA()</definedName>
    <definedName name="ContWithPrio_29_3_5">#REF!</definedName>
    <definedName name="ContWithPrio_29_5">#REF!</definedName>
    <definedName name="ContWithPrio_3">NA()</definedName>
    <definedName name="ContWithPrio_3_5">#REF!</definedName>
    <definedName name="ContWithPrio_4">NA()</definedName>
    <definedName name="ContWithPrio_4_1">NA()</definedName>
    <definedName name="ContWithPrio_4_1_1">NA()</definedName>
    <definedName name="ContWithPrio_4_1_1_1">NA()</definedName>
    <definedName name="ContWithPrio_4_1_1_1_1">NA()</definedName>
    <definedName name="ContWithPrio_4_1_1_1_1_1">NA()</definedName>
    <definedName name="ContWithPrio_4_1_1_1_1_1_5">#REF!</definedName>
    <definedName name="ContWithPrio_4_1_1_1_1_3">NA()</definedName>
    <definedName name="ContWithPrio_4_1_1_1_1_3_5">#REF!</definedName>
    <definedName name="ContWithPrio_4_1_1_1_1_5">#REF!</definedName>
    <definedName name="ContWithPrio_4_1_1_1_3">NA()</definedName>
    <definedName name="ContWithPrio_4_1_1_1_3_1">NA()</definedName>
    <definedName name="ContWithPrio_4_1_1_1_3_1_5">#REF!</definedName>
    <definedName name="ContWithPrio_4_1_1_1_3_5">#REF!</definedName>
    <definedName name="ContWithPrio_4_1_1_1_5">#REF!</definedName>
    <definedName name="ContWithPrio_4_1_1_3">NA()</definedName>
    <definedName name="ContWithPrio_4_1_1_3_5">#REF!</definedName>
    <definedName name="ContWithPrio_4_1_1_5">#REF!</definedName>
    <definedName name="ContWithPrio_4_1_17">NA()</definedName>
    <definedName name="ContWithPrio_4_1_17_3">NA()</definedName>
    <definedName name="ContWithPrio_4_1_17_3_5">#REF!</definedName>
    <definedName name="ContWithPrio_4_1_17_5">#REF!</definedName>
    <definedName name="ContWithPrio_4_1_28">NA()</definedName>
    <definedName name="ContWithPrio_4_1_28_3">NA()</definedName>
    <definedName name="ContWithPrio_4_1_28_3_5">#REF!</definedName>
    <definedName name="ContWithPrio_4_1_28_5">#REF!</definedName>
    <definedName name="ContWithPrio_4_1_5">#REF!</definedName>
    <definedName name="ContWithPrio_4_1_6">NA()</definedName>
    <definedName name="ContWithPrio_4_1_6_3">NA()</definedName>
    <definedName name="ContWithPrio_4_1_6_3_5">#REF!</definedName>
    <definedName name="ContWithPrio_4_1_6_5">#REF!</definedName>
    <definedName name="ContWithPrio_4_10">NA()</definedName>
    <definedName name="ContWithPrio_4_10_3">NA()</definedName>
    <definedName name="ContWithPrio_4_10_3_5">#REF!</definedName>
    <definedName name="ContWithPrio_4_10_5">#REF!</definedName>
    <definedName name="ContWithPrio_4_12">NA()</definedName>
    <definedName name="ContWithPrio_4_12_3">NA()</definedName>
    <definedName name="ContWithPrio_4_12_3_5">#REF!</definedName>
    <definedName name="ContWithPrio_4_12_5">#REF!</definedName>
    <definedName name="ContWithPrio_4_13">NA()</definedName>
    <definedName name="ContWithPrio_4_13_3">NA()</definedName>
    <definedName name="ContWithPrio_4_13_3_5">#REF!</definedName>
    <definedName name="ContWithPrio_4_13_5">#REF!</definedName>
    <definedName name="ContWithPrio_4_14">NA()</definedName>
    <definedName name="ContWithPrio_4_14_3">NA()</definedName>
    <definedName name="ContWithPrio_4_14_3_5">#REF!</definedName>
    <definedName name="ContWithPrio_4_14_5">#REF!</definedName>
    <definedName name="ContWithPrio_4_15">NA()</definedName>
    <definedName name="ContWithPrio_4_15_3">NA()</definedName>
    <definedName name="ContWithPrio_4_15_3_5">#REF!</definedName>
    <definedName name="ContWithPrio_4_15_5">#REF!</definedName>
    <definedName name="ContWithPrio_4_16">NA()</definedName>
    <definedName name="ContWithPrio_4_16_3">NA()</definedName>
    <definedName name="ContWithPrio_4_16_3_5">#REF!</definedName>
    <definedName name="ContWithPrio_4_16_5">#REF!</definedName>
    <definedName name="ContWithPrio_4_17">NA()</definedName>
    <definedName name="ContWithPrio_4_17_3">NA()</definedName>
    <definedName name="ContWithPrio_4_17_3_5">#REF!</definedName>
    <definedName name="ContWithPrio_4_17_5">#REF!</definedName>
    <definedName name="ContWithPrio_4_18">NA()</definedName>
    <definedName name="ContWithPrio_4_18_1">NA()</definedName>
    <definedName name="ContWithPrio_4_18_1_5">#REF!</definedName>
    <definedName name="ContWithPrio_4_18_5">#REF!</definedName>
    <definedName name="ContWithPrio_4_19">NA()</definedName>
    <definedName name="ContWithPrio_4_19_5">#REF!</definedName>
    <definedName name="ContWithPrio_4_20">NA()</definedName>
    <definedName name="ContWithPrio_4_20_3">NA()</definedName>
    <definedName name="ContWithPrio_4_20_3_5">#REF!</definedName>
    <definedName name="ContWithPrio_4_20_5">#REF!</definedName>
    <definedName name="ContWithPrio_4_21">NA()</definedName>
    <definedName name="ContWithPrio_4_21_1">NA()</definedName>
    <definedName name="ContWithPrio_4_21_1_3">NA()</definedName>
    <definedName name="ContWithPrio_4_21_1_3_5">#REF!</definedName>
    <definedName name="ContWithPrio_4_21_1_5">#REF!</definedName>
    <definedName name="ContWithPrio_4_21_5">#REF!</definedName>
    <definedName name="ContWithPrio_4_22">NA()</definedName>
    <definedName name="ContWithPrio_4_22_3">NA()</definedName>
    <definedName name="ContWithPrio_4_22_3_5">#REF!</definedName>
    <definedName name="ContWithPrio_4_22_5">#REF!</definedName>
    <definedName name="ContWithPrio_4_23">NA()</definedName>
    <definedName name="ContWithPrio_4_23_3">NA()</definedName>
    <definedName name="ContWithPrio_4_23_3_5">#REF!</definedName>
    <definedName name="ContWithPrio_4_23_5">#REF!</definedName>
    <definedName name="ContWithPrio_4_24">NA()</definedName>
    <definedName name="ContWithPrio_4_24_3">NA()</definedName>
    <definedName name="ContWithPrio_4_24_3_5">#REF!</definedName>
    <definedName name="ContWithPrio_4_24_5">#REF!</definedName>
    <definedName name="ContWithPrio_4_25">NA()</definedName>
    <definedName name="ContWithPrio_4_25_3">NA()</definedName>
    <definedName name="ContWithPrio_4_25_3_5">#REF!</definedName>
    <definedName name="ContWithPrio_4_25_5">#REF!</definedName>
    <definedName name="ContWithPrio_4_26">NA()</definedName>
    <definedName name="ContWithPrio_4_26_3">NA()</definedName>
    <definedName name="ContWithPrio_4_26_3_5">#REF!</definedName>
    <definedName name="ContWithPrio_4_26_5">#REF!</definedName>
    <definedName name="ContWithPrio_4_27">NA()</definedName>
    <definedName name="ContWithPrio_4_27_3">NA()</definedName>
    <definedName name="ContWithPrio_4_27_3_5">#REF!</definedName>
    <definedName name="ContWithPrio_4_27_5">#REF!</definedName>
    <definedName name="ContWithPrio_4_28">NA()</definedName>
    <definedName name="ContWithPrio_4_28_3">NA()</definedName>
    <definedName name="ContWithPrio_4_28_3_5">#REF!</definedName>
    <definedName name="ContWithPrio_4_28_5">#REF!</definedName>
    <definedName name="ContWithPrio_4_5">#REF!</definedName>
    <definedName name="ContWithPrio_4_6">NA()</definedName>
    <definedName name="ContWithPrio_4_6_3">NA()</definedName>
    <definedName name="ContWithPrio_4_6_3_5">#REF!</definedName>
    <definedName name="ContWithPrio_4_6_5">#REF!</definedName>
    <definedName name="ContWithPrio_4_7">NA()</definedName>
    <definedName name="ContWithPrio_4_7_3">NA()</definedName>
    <definedName name="ContWithPrio_4_7_3_5">#REF!</definedName>
    <definedName name="ContWithPrio_4_7_5">#REF!</definedName>
    <definedName name="ContWithPrio_4_8">NA()</definedName>
    <definedName name="ContWithPrio_4_8_3">NA()</definedName>
    <definedName name="ContWithPrio_4_8_3_5">#REF!</definedName>
    <definedName name="ContWithPrio_4_8_5">#REF!</definedName>
    <definedName name="ContWithPrio_4_9">NA()</definedName>
    <definedName name="ContWithPrio_4_9_3">NA()</definedName>
    <definedName name="ContWithPrio_4_9_3_5">#REF!</definedName>
    <definedName name="ContWithPrio_4_9_5">#REF!</definedName>
    <definedName name="ContWithPrio_5">#REF!</definedName>
    <definedName name="ContWithPrio_5_1">NA()</definedName>
    <definedName name="ContWithPrio_5_17">NA()</definedName>
    <definedName name="ContWithPrio_5_17_3">NA()</definedName>
    <definedName name="ContWithPrio_5_17_3_5">#REF!</definedName>
    <definedName name="ContWithPrio_5_17_5">#REF!</definedName>
    <definedName name="ContWithPrio_5_28">NA()</definedName>
    <definedName name="ContWithPrio_5_28_3">NA()</definedName>
    <definedName name="ContWithPrio_5_28_3_5">#REF!</definedName>
    <definedName name="ContWithPrio_5_28_5">#REF!</definedName>
    <definedName name="ContWithPrio_5_3">NA()</definedName>
    <definedName name="ContWithPrio_5_3_5">#REF!</definedName>
    <definedName name="ContWithPrio_5_5">#REF!</definedName>
    <definedName name="ContWithPrio_5_6">NA()</definedName>
    <definedName name="ContWithPrio_5_6_3">NA()</definedName>
    <definedName name="ContWithPrio_5_6_3_5">#REF!</definedName>
    <definedName name="ContWithPrio_5_6_5">#REF!</definedName>
    <definedName name="ContWithPrio_6">NA()</definedName>
    <definedName name="ContWithPrio_6_1">NA()</definedName>
    <definedName name="ContWithPrio_6_1_5">#REF!</definedName>
    <definedName name="ContWithPrio_6_10">NA()</definedName>
    <definedName name="ContWithPrio_6_10_3">NA()</definedName>
    <definedName name="ContWithPrio_6_10_3_5">#REF!</definedName>
    <definedName name="ContWithPrio_6_10_5">#REF!</definedName>
    <definedName name="ContWithPrio_6_12">NA()</definedName>
    <definedName name="ContWithPrio_6_12_3">NA()</definedName>
    <definedName name="ContWithPrio_6_12_3_5">#REF!</definedName>
    <definedName name="ContWithPrio_6_12_5">#REF!</definedName>
    <definedName name="ContWithPrio_6_13">NA()</definedName>
    <definedName name="ContWithPrio_6_13_3">NA()</definedName>
    <definedName name="ContWithPrio_6_13_3_5">#REF!</definedName>
    <definedName name="ContWithPrio_6_13_5">#REF!</definedName>
    <definedName name="ContWithPrio_6_14">NA()</definedName>
    <definedName name="ContWithPrio_6_14_3">NA()</definedName>
    <definedName name="ContWithPrio_6_14_3_5">#REF!</definedName>
    <definedName name="ContWithPrio_6_14_5">#REF!</definedName>
    <definedName name="ContWithPrio_6_15">NA()</definedName>
    <definedName name="ContWithPrio_6_15_3">NA()</definedName>
    <definedName name="ContWithPrio_6_15_3_5">#REF!</definedName>
    <definedName name="ContWithPrio_6_15_5">#REF!</definedName>
    <definedName name="ContWithPrio_6_16">NA()</definedName>
    <definedName name="ContWithPrio_6_16_3">NA()</definedName>
    <definedName name="ContWithPrio_6_16_3_5">#REF!</definedName>
    <definedName name="ContWithPrio_6_16_5">#REF!</definedName>
    <definedName name="ContWithPrio_6_17">NA()</definedName>
    <definedName name="ContWithPrio_6_17_3">NA()</definedName>
    <definedName name="ContWithPrio_6_17_3_5">#REF!</definedName>
    <definedName name="ContWithPrio_6_17_5">#REF!</definedName>
    <definedName name="ContWithPrio_6_18">NA()</definedName>
    <definedName name="ContWithPrio_6_18_1">NA()</definedName>
    <definedName name="ContWithPrio_6_18_1_5">#REF!</definedName>
    <definedName name="ContWithPrio_6_18_5">#REF!</definedName>
    <definedName name="ContWithPrio_6_19">NA()</definedName>
    <definedName name="ContWithPrio_6_19_5">#REF!</definedName>
    <definedName name="ContWithPrio_6_20">NA()</definedName>
    <definedName name="ContWithPrio_6_20_3">NA()</definedName>
    <definedName name="ContWithPrio_6_20_3_5">#REF!</definedName>
    <definedName name="ContWithPrio_6_20_5">#REF!</definedName>
    <definedName name="ContWithPrio_6_21">NA()</definedName>
    <definedName name="ContWithPrio_6_21_1">NA()</definedName>
    <definedName name="ContWithPrio_6_21_1_3">NA()</definedName>
    <definedName name="ContWithPrio_6_21_1_3_5">#REF!</definedName>
    <definedName name="ContWithPrio_6_21_1_5">#REF!</definedName>
    <definedName name="ContWithPrio_6_21_5">#REF!</definedName>
    <definedName name="ContWithPrio_6_22">NA()</definedName>
    <definedName name="ContWithPrio_6_22_3">NA()</definedName>
    <definedName name="ContWithPrio_6_22_3_5">#REF!</definedName>
    <definedName name="ContWithPrio_6_22_5">#REF!</definedName>
    <definedName name="ContWithPrio_6_23">NA()</definedName>
    <definedName name="ContWithPrio_6_23_3">NA()</definedName>
    <definedName name="ContWithPrio_6_23_3_5">#REF!</definedName>
    <definedName name="ContWithPrio_6_23_5">#REF!</definedName>
    <definedName name="ContWithPrio_6_24">NA()</definedName>
    <definedName name="ContWithPrio_6_24_3">NA()</definedName>
    <definedName name="ContWithPrio_6_24_3_5">#REF!</definedName>
    <definedName name="ContWithPrio_6_24_5">#REF!</definedName>
    <definedName name="ContWithPrio_6_25">NA()</definedName>
    <definedName name="ContWithPrio_6_25_3">NA()</definedName>
    <definedName name="ContWithPrio_6_25_3_5">#REF!</definedName>
    <definedName name="ContWithPrio_6_25_5">#REF!</definedName>
    <definedName name="ContWithPrio_6_26">NA()</definedName>
    <definedName name="ContWithPrio_6_26_3">NA()</definedName>
    <definedName name="ContWithPrio_6_26_3_5">#REF!</definedName>
    <definedName name="ContWithPrio_6_26_5">#REF!</definedName>
    <definedName name="ContWithPrio_6_27">NA()</definedName>
    <definedName name="ContWithPrio_6_27_3">NA()</definedName>
    <definedName name="ContWithPrio_6_27_3_5">#REF!</definedName>
    <definedName name="ContWithPrio_6_27_5">#REF!</definedName>
    <definedName name="ContWithPrio_6_28">NA()</definedName>
    <definedName name="ContWithPrio_6_28_3">NA()</definedName>
    <definedName name="ContWithPrio_6_28_3_5">#REF!</definedName>
    <definedName name="ContWithPrio_6_28_5">#REF!</definedName>
    <definedName name="ContWithPrio_6_5">#REF!</definedName>
    <definedName name="ContWithPrio_6_6">NA()</definedName>
    <definedName name="ContWithPrio_6_6_3">NA()</definedName>
    <definedName name="ContWithPrio_6_6_3_5">#REF!</definedName>
    <definedName name="ContWithPrio_6_6_5">#REF!</definedName>
    <definedName name="ContWithPrio_6_7">NA()</definedName>
    <definedName name="ContWithPrio_6_7_3">NA()</definedName>
    <definedName name="ContWithPrio_6_7_3_5">#REF!</definedName>
    <definedName name="ContWithPrio_6_7_5">#REF!</definedName>
    <definedName name="ContWithPrio_6_8">NA()</definedName>
    <definedName name="ContWithPrio_6_8_3">NA()</definedName>
    <definedName name="ContWithPrio_6_8_3_5">#REF!</definedName>
    <definedName name="ContWithPrio_6_8_5">#REF!</definedName>
    <definedName name="ContWithPrio_6_9">NA()</definedName>
    <definedName name="ContWithPrio_6_9_1">NA()</definedName>
    <definedName name="ContWithPrio_6_9_1_1">NA()</definedName>
    <definedName name="ContWithPrio_6_9_1_1_3">NA()</definedName>
    <definedName name="ContWithPrio_6_9_1_1_3_5">#REF!</definedName>
    <definedName name="ContWithPrio_6_9_1_1_5">#REF!</definedName>
    <definedName name="ContWithPrio_6_9_1_3">NA()</definedName>
    <definedName name="ContWithPrio_6_9_1_3_5">#REF!</definedName>
    <definedName name="ContWithPrio_6_9_1_5">#REF!</definedName>
    <definedName name="ContWithPrio_6_9_5">#REF!</definedName>
    <definedName name="ContWithPrio_7">NA()</definedName>
    <definedName name="ContWithPrio_7_5">#REF!</definedName>
    <definedName name="ContWithPrio_8">NA()</definedName>
    <definedName name="ContWithPrio_8_3">NA()</definedName>
    <definedName name="ContWithPrio_8_3_5">#REF!</definedName>
    <definedName name="ContWithPrio_8_5">#REF!</definedName>
    <definedName name="ContWithPrio_9">NA()</definedName>
    <definedName name="ContWithPrio_9_3">NA()</definedName>
    <definedName name="ContWithPrio_9_3_5">#REF!</definedName>
    <definedName name="ContWithPrio_9_5">#REF!</definedName>
    <definedName name="ContWithPrio_Text" localSheetId="0">[122]AOR!#REF!</definedName>
    <definedName name="ContWithPrio_Text">NA()</definedName>
    <definedName name="ContWithPrio_Text_1">NA()</definedName>
    <definedName name="ContWithPrio_Text_1_3">NA()</definedName>
    <definedName name="ContWithPrio_Text_1_3_5">#REF!</definedName>
    <definedName name="ContWithPrio_Text_1_5">#REF!</definedName>
    <definedName name="ContWithPrio_Text_10">NA()</definedName>
    <definedName name="ContWithPrio_Text_10_1">NA()</definedName>
    <definedName name="ContWithPrio_Text_10_1_3">NA()</definedName>
    <definedName name="ContWithPrio_Text_10_1_3_5">#REF!</definedName>
    <definedName name="ContWithPrio_Text_10_1_5">#REF!</definedName>
    <definedName name="ContWithPrio_Text_10_17">NA()</definedName>
    <definedName name="ContWithPrio_Text_10_17_3">NA()</definedName>
    <definedName name="ContWithPrio_Text_10_17_3_5">#REF!</definedName>
    <definedName name="ContWithPrio_Text_10_17_5">#REF!</definedName>
    <definedName name="ContWithPrio_Text_10_5">#REF!</definedName>
    <definedName name="ContWithPrio_Text_11">NA()</definedName>
    <definedName name="ContWithPrio_Text_11_1">NA()</definedName>
    <definedName name="ContWithPrio_Text_11_1_5">#REF!</definedName>
    <definedName name="ContWithPrio_Text_11_5">#REF!</definedName>
    <definedName name="ContWithPrio_Text_12">NA()</definedName>
    <definedName name="ContWithPrio_Text_12_3">NA()</definedName>
    <definedName name="ContWithPrio_Text_12_3_5">#REF!</definedName>
    <definedName name="ContWithPrio_Text_12_5">#REF!</definedName>
    <definedName name="ContWithPrio_Text_13">NA()</definedName>
    <definedName name="ContWithPrio_Text_13_3">NA()</definedName>
    <definedName name="ContWithPrio_Text_13_3_5">#REF!</definedName>
    <definedName name="ContWithPrio_Text_13_5">#REF!</definedName>
    <definedName name="ContWithPrio_Text_14">NA()</definedName>
    <definedName name="ContWithPrio_Text_14_5">#REF!</definedName>
    <definedName name="ContWithPrio_Text_15">NA()</definedName>
    <definedName name="ContWithPrio_Text_15_1">NA()</definedName>
    <definedName name="ContWithPrio_Text_15_1_3">NA()</definedName>
    <definedName name="ContWithPrio_Text_15_1_3_5">#REF!</definedName>
    <definedName name="ContWithPrio_Text_15_1_5">#REF!</definedName>
    <definedName name="ContWithPrio_Text_15_3">NA()</definedName>
    <definedName name="ContWithPrio_Text_15_3_5">#REF!</definedName>
    <definedName name="ContWithPrio_Text_15_5">#REF!</definedName>
    <definedName name="ContWithPrio_Text_16">NA()</definedName>
    <definedName name="ContWithPrio_Text_16_1">NA()</definedName>
    <definedName name="ContWithPrio_Text_16_1_3">NA()</definedName>
    <definedName name="ContWithPrio_Text_16_1_3_5">#REF!</definedName>
    <definedName name="ContWithPrio_Text_16_1_5">#REF!</definedName>
    <definedName name="ContWithPrio_Text_16_3">NA()</definedName>
    <definedName name="ContWithPrio_Text_16_3_5">#REF!</definedName>
    <definedName name="ContWithPrio_Text_16_5">#REF!</definedName>
    <definedName name="ContWithPrio_Text_17">NA()</definedName>
    <definedName name="ContWithPrio_Text_17_1">NA()</definedName>
    <definedName name="ContWithPrio_Text_17_1_5">#REF!</definedName>
    <definedName name="ContWithPrio_Text_17_3">NA()</definedName>
    <definedName name="ContWithPrio_Text_17_3_5">#REF!</definedName>
    <definedName name="ContWithPrio_Text_17_5">#REF!</definedName>
    <definedName name="ContWithPrio_Text_18">NA()</definedName>
    <definedName name="ContWithPrio_Text_18_1">NA()</definedName>
    <definedName name="ContWithPrio_Text_18_1_5">#REF!</definedName>
    <definedName name="ContWithPrio_Text_18_5">#REF!</definedName>
    <definedName name="ContWithPrio_Text_19">NA()</definedName>
    <definedName name="ContWithPrio_Text_19_1">NA()</definedName>
    <definedName name="ContWithPrio_Text_19_1_5">#REF!</definedName>
    <definedName name="ContWithPrio_Text_19_5">#REF!</definedName>
    <definedName name="ContWithPrio_Text_2">NA()</definedName>
    <definedName name="ContWithPrio_Text_2_5">#REF!</definedName>
    <definedName name="ContWithPrio_Text_20">NA()</definedName>
    <definedName name="ContWithPrio_Text_20_1">NA()</definedName>
    <definedName name="ContWithPrio_Text_20_1_3">NA()</definedName>
    <definedName name="ContWithPrio_Text_20_1_3_5">#REF!</definedName>
    <definedName name="ContWithPrio_Text_20_1_5">#REF!</definedName>
    <definedName name="ContWithPrio_Text_20_5">#REF!</definedName>
    <definedName name="ContWithPrio_Text_21">NA()</definedName>
    <definedName name="ContWithPrio_Text_21_1">NA()</definedName>
    <definedName name="ContWithPrio_Text_21_1_1">NA()</definedName>
    <definedName name="ContWithPrio_Text_21_1_1_3">NA()</definedName>
    <definedName name="ContWithPrio_Text_21_1_1_3_5">#REF!</definedName>
    <definedName name="ContWithPrio_Text_21_1_1_5">#REF!</definedName>
    <definedName name="ContWithPrio_Text_21_1_3">NA()</definedName>
    <definedName name="ContWithPrio_Text_21_1_3_5">#REF!</definedName>
    <definedName name="ContWithPrio_Text_21_1_5">#REF!</definedName>
    <definedName name="ContWithPrio_Text_21_5">#REF!</definedName>
    <definedName name="ContWithPrio_Text_22">NA()</definedName>
    <definedName name="ContWithPrio_Text_22_3">NA()</definedName>
    <definedName name="ContWithPrio_Text_22_3_5">#REF!</definedName>
    <definedName name="ContWithPrio_Text_22_5">#REF!</definedName>
    <definedName name="ContWithPrio_Text_23">NA()</definedName>
    <definedName name="ContWithPrio_Text_23_3">NA()</definedName>
    <definedName name="ContWithPrio_Text_23_3_5">#REF!</definedName>
    <definedName name="ContWithPrio_Text_23_5">#REF!</definedName>
    <definedName name="ContWithPrio_Text_24">NA()</definedName>
    <definedName name="ContWithPrio_Text_24_3">NA()</definedName>
    <definedName name="ContWithPrio_Text_24_3_5">#REF!</definedName>
    <definedName name="ContWithPrio_Text_24_5">#REF!</definedName>
    <definedName name="ContWithPrio_Text_25">NA()</definedName>
    <definedName name="ContWithPrio_Text_25_3">NA()</definedName>
    <definedName name="ContWithPrio_Text_25_3_5">#REF!</definedName>
    <definedName name="ContWithPrio_Text_25_5">#REF!</definedName>
    <definedName name="ContWithPrio_Text_26">NA()</definedName>
    <definedName name="ContWithPrio_Text_26_1">NA()</definedName>
    <definedName name="ContWithPrio_Text_26_1_3">NA()</definedName>
    <definedName name="ContWithPrio_Text_26_1_3_5">#REF!</definedName>
    <definedName name="ContWithPrio_Text_26_1_5">#REF!</definedName>
    <definedName name="ContWithPrio_Text_26_3">NA()</definedName>
    <definedName name="ContWithPrio_Text_26_3_5">#REF!</definedName>
    <definedName name="ContWithPrio_Text_26_5">#REF!</definedName>
    <definedName name="ContWithPrio_Text_27">NA()</definedName>
    <definedName name="ContWithPrio_Text_27_1">NA()</definedName>
    <definedName name="ContWithPrio_Text_27_1_3">NA()</definedName>
    <definedName name="ContWithPrio_Text_27_1_3_5">#REF!</definedName>
    <definedName name="ContWithPrio_Text_27_1_5">#REF!</definedName>
    <definedName name="ContWithPrio_Text_27_3">NA()</definedName>
    <definedName name="ContWithPrio_Text_27_3_5">#REF!</definedName>
    <definedName name="ContWithPrio_Text_27_5">#REF!</definedName>
    <definedName name="ContWithPrio_Text_28">NA()</definedName>
    <definedName name="ContWithPrio_Text_28_1">NA()</definedName>
    <definedName name="ContWithPrio_Text_28_1_3">NA()</definedName>
    <definedName name="ContWithPrio_Text_28_1_3_5">#REF!</definedName>
    <definedName name="ContWithPrio_Text_28_1_5">#REF!</definedName>
    <definedName name="ContWithPrio_Text_28_3">NA()</definedName>
    <definedName name="ContWithPrio_Text_28_3_5">#REF!</definedName>
    <definedName name="ContWithPrio_Text_28_5">#REF!</definedName>
    <definedName name="ContWithPrio_Text_29">NA()</definedName>
    <definedName name="ContWithPrio_Text_29_3">NA()</definedName>
    <definedName name="ContWithPrio_Text_29_3_5">#REF!</definedName>
    <definedName name="ContWithPrio_Text_29_5">#REF!</definedName>
    <definedName name="ContWithPrio_Text_3">NA()</definedName>
    <definedName name="ContWithPrio_Text_3_5">#REF!</definedName>
    <definedName name="ContWithPrio_Text_4">NA()</definedName>
    <definedName name="ContWithPrio_Text_4_1">NA()</definedName>
    <definedName name="ContWithPrio_Text_4_1_1">NA()</definedName>
    <definedName name="ContWithPrio_Text_4_1_1_1">NA()</definedName>
    <definedName name="ContWithPrio_Text_4_1_1_1_1">NA()</definedName>
    <definedName name="ContWithPrio_Text_4_1_1_1_1_1">NA()</definedName>
    <definedName name="ContWithPrio_Text_4_1_1_1_1_1_5">#REF!</definedName>
    <definedName name="ContWithPrio_Text_4_1_1_1_1_3">NA()</definedName>
    <definedName name="ContWithPrio_Text_4_1_1_1_1_3_5">#REF!</definedName>
    <definedName name="ContWithPrio_Text_4_1_1_1_1_5">#REF!</definedName>
    <definedName name="ContWithPrio_Text_4_1_1_1_3">NA()</definedName>
    <definedName name="ContWithPrio_Text_4_1_1_1_3_1">NA()</definedName>
    <definedName name="ContWithPrio_Text_4_1_1_1_3_1_5">#REF!</definedName>
    <definedName name="ContWithPrio_Text_4_1_1_1_3_5">#REF!</definedName>
    <definedName name="ContWithPrio_Text_4_1_1_1_5">#REF!</definedName>
    <definedName name="ContWithPrio_Text_4_1_1_3">NA()</definedName>
    <definedName name="ContWithPrio_Text_4_1_1_3_5">#REF!</definedName>
    <definedName name="ContWithPrio_Text_4_1_1_5">#REF!</definedName>
    <definedName name="ContWithPrio_Text_4_1_17">NA()</definedName>
    <definedName name="ContWithPrio_Text_4_1_17_3">NA()</definedName>
    <definedName name="ContWithPrio_Text_4_1_17_3_5">#REF!</definedName>
    <definedName name="ContWithPrio_Text_4_1_17_5">#REF!</definedName>
    <definedName name="ContWithPrio_Text_4_1_28">NA()</definedName>
    <definedName name="ContWithPrio_Text_4_1_28_3">NA()</definedName>
    <definedName name="ContWithPrio_Text_4_1_28_3_5">#REF!</definedName>
    <definedName name="ContWithPrio_Text_4_1_28_5">#REF!</definedName>
    <definedName name="ContWithPrio_Text_4_1_5">#REF!</definedName>
    <definedName name="ContWithPrio_Text_4_1_6">NA()</definedName>
    <definedName name="ContWithPrio_Text_4_1_6_3">NA()</definedName>
    <definedName name="ContWithPrio_Text_4_1_6_3_5">#REF!</definedName>
    <definedName name="ContWithPrio_Text_4_1_6_5">#REF!</definedName>
    <definedName name="ContWithPrio_Text_4_10">NA()</definedName>
    <definedName name="ContWithPrio_Text_4_10_3">NA()</definedName>
    <definedName name="ContWithPrio_Text_4_10_3_5">#REF!</definedName>
    <definedName name="ContWithPrio_Text_4_10_5">#REF!</definedName>
    <definedName name="ContWithPrio_Text_4_12">NA()</definedName>
    <definedName name="ContWithPrio_Text_4_12_3">NA()</definedName>
    <definedName name="ContWithPrio_Text_4_12_3_5">#REF!</definedName>
    <definedName name="ContWithPrio_Text_4_12_5">#REF!</definedName>
    <definedName name="ContWithPrio_Text_4_13">NA()</definedName>
    <definedName name="ContWithPrio_Text_4_13_3">NA()</definedName>
    <definedName name="ContWithPrio_Text_4_13_3_5">#REF!</definedName>
    <definedName name="ContWithPrio_Text_4_13_5">#REF!</definedName>
    <definedName name="ContWithPrio_Text_4_14">NA()</definedName>
    <definedName name="ContWithPrio_Text_4_14_3">NA()</definedName>
    <definedName name="ContWithPrio_Text_4_14_3_5">#REF!</definedName>
    <definedName name="ContWithPrio_Text_4_14_5">#REF!</definedName>
    <definedName name="ContWithPrio_Text_4_15">NA()</definedName>
    <definedName name="ContWithPrio_Text_4_15_3">NA()</definedName>
    <definedName name="ContWithPrio_Text_4_15_3_5">#REF!</definedName>
    <definedName name="ContWithPrio_Text_4_15_5">#REF!</definedName>
    <definedName name="ContWithPrio_Text_4_16">NA()</definedName>
    <definedName name="ContWithPrio_Text_4_16_3">NA()</definedName>
    <definedName name="ContWithPrio_Text_4_16_3_5">#REF!</definedName>
    <definedName name="ContWithPrio_Text_4_16_5">#REF!</definedName>
    <definedName name="ContWithPrio_Text_4_17">NA()</definedName>
    <definedName name="ContWithPrio_Text_4_17_3">NA()</definedName>
    <definedName name="ContWithPrio_Text_4_17_3_5">#REF!</definedName>
    <definedName name="ContWithPrio_Text_4_17_5">#REF!</definedName>
    <definedName name="ContWithPrio_Text_4_18">NA()</definedName>
    <definedName name="ContWithPrio_Text_4_18_1">NA()</definedName>
    <definedName name="ContWithPrio_Text_4_18_1_5">#REF!</definedName>
    <definedName name="ContWithPrio_Text_4_18_5">#REF!</definedName>
    <definedName name="ContWithPrio_Text_4_19">NA()</definedName>
    <definedName name="ContWithPrio_Text_4_19_5">#REF!</definedName>
    <definedName name="ContWithPrio_Text_4_20">NA()</definedName>
    <definedName name="ContWithPrio_Text_4_20_3">NA()</definedName>
    <definedName name="ContWithPrio_Text_4_20_3_5">#REF!</definedName>
    <definedName name="ContWithPrio_Text_4_20_5">#REF!</definedName>
    <definedName name="ContWithPrio_Text_4_21">NA()</definedName>
    <definedName name="ContWithPrio_Text_4_21_1">NA()</definedName>
    <definedName name="ContWithPrio_Text_4_21_1_3">NA()</definedName>
    <definedName name="ContWithPrio_Text_4_21_1_3_5">#REF!</definedName>
    <definedName name="ContWithPrio_Text_4_21_1_5">#REF!</definedName>
    <definedName name="ContWithPrio_Text_4_21_5">#REF!</definedName>
    <definedName name="ContWithPrio_Text_4_22">NA()</definedName>
    <definedName name="ContWithPrio_Text_4_22_3">NA()</definedName>
    <definedName name="ContWithPrio_Text_4_22_3_5">#REF!</definedName>
    <definedName name="ContWithPrio_Text_4_22_5">#REF!</definedName>
    <definedName name="ContWithPrio_Text_4_23">NA()</definedName>
    <definedName name="ContWithPrio_Text_4_23_3">NA()</definedName>
    <definedName name="ContWithPrio_Text_4_23_3_5">#REF!</definedName>
    <definedName name="ContWithPrio_Text_4_23_5">#REF!</definedName>
    <definedName name="ContWithPrio_Text_4_24">NA()</definedName>
    <definedName name="ContWithPrio_Text_4_24_3">NA()</definedName>
    <definedName name="ContWithPrio_Text_4_24_3_5">#REF!</definedName>
    <definedName name="ContWithPrio_Text_4_24_5">#REF!</definedName>
    <definedName name="ContWithPrio_Text_4_25">NA()</definedName>
    <definedName name="ContWithPrio_Text_4_25_3">NA()</definedName>
    <definedName name="ContWithPrio_Text_4_25_3_5">#REF!</definedName>
    <definedName name="ContWithPrio_Text_4_25_5">#REF!</definedName>
    <definedName name="ContWithPrio_Text_4_26">NA()</definedName>
    <definedName name="ContWithPrio_Text_4_26_3">NA()</definedName>
    <definedName name="ContWithPrio_Text_4_26_3_5">#REF!</definedName>
    <definedName name="ContWithPrio_Text_4_26_5">#REF!</definedName>
    <definedName name="ContWithPrio_Text_4_27">NA()</definedName>
    <definedName name="ContWithPrio_Text_4_27_3">NA()</definedName>
    <definedName name="ContWithPrio_Text_4_27_3_5">#REF!</definedName>
    <definedName name="ContWithPrio_Text_4_27_5">#REF!</definedName>
    <definedName name="ContWithPrio_Text_4_28">NA()</definedName>
    <definedName name="ContWithPrio_Text_4_28_3">NA()</definedName>
    <definedName name="ContWithPrio_Text_4_28_3_5">#REF!</definedName>
    <definedName name="ContWithPrio_Text_4_28_5">#REF!</definedName>
    <definedName name="ContWithPrio_Text_4_5">#REF!</definedName>
    <definedName name="ContWithPrio_Text_4_6">NA()</definedName>
    <definedName name="ContWithPrio_Text_4_6_3">NA()</definedName>
    <definedName name="ContWithPrio_Text_4_6_3_5">#REF!</definedName>
    <definedName name="ContWithPrio_Text_4_6_5">#REF!</definedName>
    <definedName name="ContWithPrio_Text_4_7">NA()</definedName>
    <definedName name="ContWithPrio_Text_4_7_3">NA()</definedName>
    <definedName name="ContWithPrio_Text_4_7_3_5">#REF!</definedName>
    <definedName name="ContWithPrio_Text_4_7_5">#REF!</definedName>
    <definedName name="ContWithPrio_Text_4_8">NA()</definedName>
    <definedName name="ContWithPrio_Text_4_8_3">NA()</definedName>
    <definedName name="ContWithPrio_Text_4_8_3_5">#REF!</definedName>
    <definedName name="ContWithPrio_Text_4_8_5">#REF!</definedName>
    <definedName name="ContWithPrio_Text_4_9">NA()</definedName>
    <definedName name="ContWithPrio_Text_4_9_3">NA()</definedName>
    <definedName name="ContWithPrio_Text_4_9_3_5">#REF!</definedName>
    <definedName name="ContWithPrio_Text_4_9_5">#REF!</definedName>
    <definedName name="ContWithPrio_Text_5">#REF!</definedName>
    <definedName name="ContWithPrio_Text_5_1">NA()</definedName>
    <definedName name="ContWithPrio_Text_5_17">NA()</definedName>
    <definedName name="ContWithPrio_Text_5_17_3">NA()</definedName>
    <definedName name="ContWithPrio_Text_5_17_3_5">#REF!</definedName>
    <definedName name="ContWithPrio_Text_5_17_5">#REF!</definedName>
    <definedName name="ContWithPrio_Text_5_28">NA()</definedName>
    <definedName name="ContWithPrio_Text_5_28_3">NA()</definedName>
    <definedName name="ContWithPrio_Text_5_28_3_5">#REF!</definedName>
    <definedName name="ContWithPrio_Text_5_28_5">#REF!</definedName>
    <definedName name="ContWithPrio_Text_5_3">NA()</definedName>
    <definedName name="ContWithPrio_Text_5_3_5">#REF!</definedName>
    <definedName name="ContWithPrio_Text_5_5">#REF!</definedName>
    <definedName name="ContWithPrio_Text_5_6">NA()</definedName>
    <definedName name="ContWithPrio_Text_5_6_3">NA()</definedName>
    <definedName name="ContWithPrio_Text_5_6_3_5">#REF!</definedName>
    <definedName name="ContWithPrio_Text_5_6_5">#REF!</definedName>
    <definedName name="ContWithPrio_Text_6">NA()</definedName>
    <definedName name="ContWithPrio_Text_6_1">NA()</definedName>
    <definedName name="ContWithPrio_Text_6_1_5">#REF!</definedName>
    <definedName name="ContWithPrio_Text_6_10">NA()</definedName>
    <definedName name="ContWithPrio_Text_6_10_3">NA()</definedName>
    <definedName name="ContWithPrio_Text_6_10_3_5">#REF!</definedName>
    <definedName name="ContWithPrio_Text_6_10_5">#REF!</definedName>
    <definedName name="ContWithPrio_Text_6_12">NA()</definedName>
    <definedName name="ContWithPrio_Text_6_12_3">NA()</definedName>
    <definedName name="ContWithPrio_Text_6_12_3_5">#REF!</definedName>
    <definedName name="ContWithPrio_Text_6_12_5">#REF!</definedName>
    <definedName name="ContWithPrio_Text_6_13">NA()</definedName>
    <definedName name="ContWithPrio_Text_6_13_3">NA()</definedName>
    <definedName name="ContWithPrio_Text_6_13_3_5">#REF!</definedName>
    <definedName name="ContWithPrio_Text_6_13_5">#REF!</definedName>
    <definedName name="ContWithPrio_Text_6_14">NA()</definedName>
    <definedName name="ContWithPrio_Text_6_14_3">NA()</definedName>
    <definedName name="ContWithPrio_Text_6_14_3_5">#REF!</definedName>
    <definedName name="ContWithPrio_Text_6_14_5">#REF!</definedName>
    <definedName name="ContWithPrio_Text_6_15">NA()</definedName>
    <definedName name="ContWithPrio_Text_6_15_3">NA()</definedName>
    <definedName name="ContWithPrio_Text_6_15_3_5">#REF!</definedName>
    <definedName name="ContWithPrio_Text_6_15_5">#REF!</definedName>
    <definedName name="ContWithPrio_Text_6_16">NA()</definedName>
    <definedName name="ContWithPrio_Text_6_16_3">NA()</definedName>
    <definedName name="ContWithPrio_Text_6_16_3_5">#REF!</definedName>
    <definedName name="ContWithPrio_Text_6_16_5">#REF!</definedName>
    <definedName name="ContWithPrio_Text_6_17">NA()</definedName>
    <definedName name="ContWithPrio_Text_6_17_3">NA()</definedName>
    <definedName name="ContWithPrio_Text_6_17_3_5">#REF!</definedName>
    <definedName name="ContWithPrio_Text_6_17_5">#REF!</definedName>
    <definedName name="ContWithPrio_Text_6_18">NA()</definedName>
    <definedName name="ContWithPrio_Text_6_18_1">NA()</definedName>
    <definedName name="ContWithPrio_Text_6_18_1_5">#REF!</definedName>
    <definedName name="ContWithPrio_Text_6_18_5">#REF!</definedName>
    <definedName name="ContWithPrio_Text_6_19">NA()</definedName>
    <definedName name="ContWithPrio_Text_6_19_5">#REF!</definedName>
    <definedName name="ContWithPrio_Text_6_20">NA()</definedName>
    <definedName name="ContWithPrio_Text_6_20_3">NA()</definedName>
    <definedName name="ContWithPrio_Text_6_20_3_5">#REF!</definedName>
    <definedName name="ContWithPrio_Text_6_20_5">#REF!</definedName>
    <definedName name="ContWithPrio_Text_6_21">NA()</definedName>
    <definedName name="ContWithPrio_Text_6_21_1">NA()</definedName>
    <definedName name="ContWithPrio_Text_6_21_1_3">NA()</definedName>
    <definedName name="ContWithPrio_Text_6_21_1_3_5">#REF!</definedName>
    <definedName name="ContWithPrio_Text_6_21_1_5">#REF!</definedName>
    <definedName name="ContWithPrio_Text_6_21_5">#REF!</definedName>
    <definedName name="ContWithPrio_Text_6_22">NA()</definedName>
    <definedName name="ContWithPrio_Text_6_22_3">NA()</definedName>
    <definedName name="ContWithPrio_Text_6_22_3_5">#REF!</definedName>
    <definedName name="ContWithPrio_Text_6_22_5">#REF!</definedName>
    <definedName name="ContWithPrio_Text_6_23">NA()</definedName>
    <definedName name="ContWithPrio_Text_6_23_3">NA()</definedName>
    <definedName name="ContWithPrio_Text_6_23_3_5">#REF!</definedName>
    <definedName name="ContWithPrio_Text_6_23_5">#REF!</definedName>
    <definedName name="ContWithPrio_Text_6_24">NA()</definedName>
    <definedName name="ContWithPrio_Text_6_24_3">NA()</definedName>
    <definedName name="ContWithPrio_Text_6_24_3_5">#REF!</definedName>
    <definedName name="ContWithPrio_Text_6_24_5">#REF!</definedName>
    <definedName name="ContWithPrio_Text_6_25">NA()</definedName>
    <definedName name="ContWithPrio_Text_6_25_3">NA()</definedName>
    <definedName name="ContWithPrio_Text_6_25_3_5">#REF!</definedName>
    <definedName name="ContWithPrio_Text_6_25_5">#REF!</definedName>
    <definedName name="ContWithPrio_Text_6_26">NA()</definedName>
    <definedName name="ContWithPrio_Text_6_26_3">NA()</definedName>
    <definedName name="ContWithPrio_Text_6_26_3_5">#REF!</definedName>
    <definedName name="ContWithPrio_Text_6_26_5">#REF!</definedName>
    <definedName name="ContWithPrio_Text_6_27">NA()</definedName>
    <definedName name="ContWithPrio_Text_6_27_3">NA()</definedName>
    <definedName name="ContWithPrio_Text_6_27_3_5">#REF!</definedName>
    <definedName name="ContWithPrio_Text_6_27_5">#REF!</definedName>
    <definedName name="ContWithPrio_Text_6_28">NA()</definedName>
    <definedName name="ContWithPrio_Text_6_28_3">NA()</definedName>
    <definedName name="ContWithPrio_Text_6_28_3_5">#REF!</definedName>
    <definedName name="ContWithPrio_Text_6_28_5">#REF!</definedName>
    <definedName name="ContWithPrio_Text_6_5">#REF!</definedName>
    <definedName name="ContWithPrio_Text_6_6">NA()</definedName>
    <definedName name="ContWithPrio_Text_6_6_3">NA()</definedName>
    <definedName name="ContWithPrio_Text_6_6_3_5">#REF!</definedName>
    <definedName name="ContWithPrio_Text_6_6_5">#REF!</definedName>
    <definedName name="ContWithPrio_Text_6_7">NA()</definedName>
    <definedName name="ContWithPrio_Text_6_7_3">NA()</definedName>
    <definedName name="ContWithPrio_Text_6_7_3_5">#REF!</definedName>
    <definedName name="ContWithPrio_Text_6_7_5">#REF!</definedName>
    <definedName name="ContWithPrio_Text_6_8">NA()</definedName>
    <definedName name="ContWithPrio_Text_6_8_3">NA()</definedName>
    <definedName name="ContWithPrio_Text_6_8_3_5">#REF!</definedName>
    <definedName name="ContWithPrio_Text_6_8_5">#REF!</definedName>
    <definedName name="ContWithPrio_Text_6_9">NA()</definedName>
    <definedName name="ContWithPrio_Text_6_9_1">NA()</definedName>
    <definedName name="ContWithPrio_Text_6_9_1_1">NA()</definedName>
    <definedName name="ContWithPrio_Text_6_9_1_1_3">NA()</definedName>
    <definedName name="ContWithPrio_Text_6_9_1_1_3_5">#REF!</definedName>
    <definedName name="ContWithPrio_Text_6_9_1_1_5">#REF!</definedName>
    <definedName name="ContWithPrio_Text_6_9_1_3">NA()</definedName>
    <definedName name="ContWithPrio_Text_6_9_1_3_5">#REF!</definedName>
    <definedName name="ContWithPrio_Text_6_9_1_5">#REF!</definedName>
    <definedName name="ContWithPrio_Text_6_9_5">#REF!</definedName>
    <definedName name="ContWithPrio_Text_7">NA()</definedName>
    <definedName name="ContWithPrio_Text_7_5">#REF!</definedName>
    <definedName name="ContWithPrio_Text_8">NA()</definedName>
    <definedName name="ContWithPrio_Text_8_3">NA()</definedName>
    <definedName name="ContWithPrio_Text_8_3_5">#REF!</definedName>
    <definedName name="ContWithPrio_Text_8_5">#REF!</definedName>
    <definedName name="ContWithPrio_Text_9">NA()</definedName>
    <definedName name="ContWithPrio_Text_9_3">NA()</definedName>
    <definedName name="ContWithPrio_Text_9_3_5">#REF!</definedName>
    <definedName name="ContWithPrio_Text_9_5">#REF!</definedName>
    <definedName name="CONum" localSheetId="0">[122]AOR!#REF!</definedName>
    <definedName name="CONum">NA()</definedName>
    <definedName name="CONum_1">NA()</definedName>
    <definedName name="CONum_1_3">NA()</definedName>
    <definedName name="CONum_1_3_5">#REF!</definedName>
    <definedName name="CONum_1_5">#REF!</definedName>
    <definedName name="CONum_10">NA()</definedName>
    <definedName name="CONum_10_5">#REF!</definedName>
    <definedName name="CONum_11">NA()</definedName>
    <definedName name="CONum_11_1">NA()</definedName>
    <definedName name="CONum_11_1_5">#REF!</definedName>
    <definedName name="CONum_11_5">#REF!</definedName>
    <definedName name="CONum_14">NA()</definedName>
    <definedName name="CONum_14_5">#REF!</definedName>
    <definedName name="CONum_15">NA()</definedName>
    <definedName name="CONum_15_5">#REF!</definedName>
    <definedName name="CONum_16">NA()</definedName>
    <definedName name="CONum_16_5">#REF!</definedName>
    <definedName name="CONum_17">NA()</definedName>
    <definedName name="CONum_17_1">NA()</definedName>
    <definedName name="CONum_17_1_5">#REF!</definedName>
    <definedName name="CONum_17_5">#REF!</definedName>
    <definedName name="CONum_18">NA()</definedName>
    <definedName name="CONum_18_1">NA()</definedName>
    <definedName name="CONum_18_1_5">#REF!</definedName>
    <definedName name="CONum_18_5">#REF!</definedName>
    <definedName name="CONum_19">NA()</definedName>
    <definedName name="CONum_19_5">#REF!</definedName>
    <definedName name="CONum_2">NA()</definedName>
    <definedName name="CONum_2_5">#REF!</definedName>
    <definedName name="CONum_20">NA()</definedName>
    <definedName name="CONum_20_5">#REF!</definedName>
    <definedName name="CONum_21">NA()</definedName>
    <definedName name="CONum_21_1">NA()</definedName>
    <definedName name="CONum_21_1_5">#REF!</definedName>
    <definedName name="CONum_21_5">#REF!</definedName>
    <definedName name="CONum_26">NA()</definedName>
    <definedName name="CONum_26_5">#REF!</definedName>
    <definedName name="CONum_27">NA()</definedName>
    <definedName name="CONum_27_5">#REF!</definedName>
    <definedName name="CONum_28">NA()</definedName>
    <definedName name="CONum_28_5">#REF!</definedName>
    <definedName name="CONum_29">NA()</definedName>
    <definedName name="CONum_29_5">#REF!</definedName>
    <definedName name="CONum_3">NA()</definedName>
    <definedName name="CONum_3_5">#REF!</definedName>
    <definedName name="CONum_4">NA()</definedName>
    <definedName name="CONum_4_1">NA()</definedName>
    <definedName name="CONum_4_1_1">NA()</definedName>
    <definedName name="CONum_4_1_1_1">NA()</definedName>
    <definedName name="CONum_4_1_1_1_1">NA()</definedName>
    <definedName name="CONum_4_1_1_1_1_1">NA()</definedName>
    <definedName name="CONum_4_1_1_1_1_1_5">#REF!</definedName>
    <definedName name="CONum_4_1_1_1_1_5">#REF!</definedName>
    <definedName name="CONum_4_1_1_1_5">#REF!</definedName>
    <definedName name="CONum_4_1_1_5">#REF!</definedName>
    <definedName name="CONum_4_1_5">#REF!</definedName>
    <definedName name="CONum_4_18">NA()</definedName>
    <definedName name="CONum_4_18_1">NA()</definedName>
    <definedName name="CONum_4_18_1_5">#REF!</definedName>
    <definedName name="CONum_4_18_5">#REF!</definedName>
    <definedName name="CONum_4_21">NA()</definedName>
    <definedName name="CONum_4_21_5">#REF!</definedName>
    <definedName name="CONum_4_5">#REF!</definedName>
    <definedName name="CONum_5">#REF!</definedName>
    <definedName name="CONum_5_1">NA()</definedName>
    <definedName name="CONum_5_5">#REF!</definedName>
    <definedName name="CONum_6">NA()</definedName>
    <definedName name="CONum_6_1">NA()</definedName>
    <definedName name="CONum_6_1_5">#REF!</definedName>
    <definedName name="CONum_6_18">NA()</definedName>
    <definedName name="CONum_6_18_1">NA()</definedName>
    <definedName name="CONum_6_18_1_5">#REF!</definedName>
    <definedName name="CONum_6_18_5">#REF!</definedName>
    <definedName name="CONum_6_21">NA()</definedName>
    <definedName name="CONum_6_21_5">#REF!</definedName>
    <definedName name="CONum_6_5">#REF!</definedName>
    <definedName name="CONum_7">NA()</definedName>
    <definedName name="CONum_7_5">#REF!</definedName>
    <definedName name="conversion_type">[240]Config!$E$2:$E$3</definedName>
    <definedName name="cook">#REF!</definedName>
    <definedName name="COOL">#REF!</definedName>
    <definedName name="coolie">#REF!</definedName>
    <definedName name="coolieO">[220]Basic!#REF!</definedName>
    <definedName name="copperplate">#REF!</definedName>
    <definedName name="Corner_Ange_2.5m">#REF!</definedName>
    <definedName name="Corner_Angel">#REF!</definedName>
    <definedName name="Corner_Angel_1.5m">#REF!</definedName>
    <definedName name="CorpClient" localSheetId="0">[122]AOR!#REF!</definedName>
    <definedName name="CorpClient">NA()</definedName>
    <definedName name="CorpClient_1">NA()</definedName>
    <definedName name="CorpClient_1_3">NA()</definedName>
    <definedName name="CorpClient_1_3_5">#REF!</definedName>
    <definedName name="CorpClient_1_5">#REF!</definedName>
    <definedName name="CorpClient_10">NA()</definedName>
    <definedName name="CorpClient_10_1">NA()</definedName>
    <definedName name="CorpClient_10_1_3">NA()</definedName>
    <definedName name="CorpClient_10_1_3_5">#REF!</definedName>
    <definedName name="CorpClient_10_1_5">#REF!</definedName>
    <definedName name="CorpClient_10_17">NA()</definedName>
    <definedName name="CorpClient_10_17_3">NA()</definedName>
    <definedName name="CorpClient_10_17_3_5">#REF!</definedName>
    <definedName name="CorpClient_10_17_5">#REF!</definedName>
    <definedName name="CorpClient_10_5">#REF!</definedName>
    <definedName name="CorpClient_11">NA()</definedName>
    <definedName name="CorpClient_11_1">NA()</definedName>
    <definedName name="CorpClient_11_1_5">#REF!</definedName>
    <definedName name="CorpClient_11_5">#REF!</definedName>
    <definedName name="CorpClient_12">NA()</definedName>
    <definedName name="CorpClient_12_3">NA()</definedName>
    <definedName name="CorpClient_12_3_5">#REF!</definedName>
    <definedName name="CorpClient_12_5">#REF!</definedName>
    <definedName name="CorpClient_13">NA()</definedName>
    <definedName name="CorpClient_13_3">NA()</definedName>
    <definedName name="CorpClient_13_3_5">#REF!</definedName>
    <definedName name="CorpClient_13_5">#REF!</definedName>
    <definedName name="CorpClient_14">NA()</definedName>
    <definedName name="CorpClient_14_5">#REF!</definedName>
    <definedName name="CorpClient_15">NA()</definedName>
    <definedName name="CorpClient_15_1">NA()</definedName>
    <definedName name="CorpClient_15_1_3">NA()</definedName>
    <definedName name="CorpClient_15_1_3_5">#REF!</definedName>
    <definedName name="CorpClient_15_1_5">#REF!</definedName>
    <definedName name="CorpClient_15_3">NA()</definedName>
    <definedName name="CorpClient_15_3_5">#REF!</definedName>
    <definedName name="CorpClient_15_5">#REF!</definedName>
    <definedName name="CorpClient_16">NA()</definedName>
    <definedName name="CorpClient_16_1">NA()</definedName>
    <definedName name="CorpClient_16_1_3">NA()</definedName>
    <definedName name="CorpClient_16_1_3_5">#REF!</definedName>
    <definedName name="CorpClient_16_1_5">#REF!</definedName>
    <definedName name="CorpClient_16_3">NA()</definedName>
    <definedName name="CorpClient_16_3_5">#REF!</definedName>
    <definedName name="CorpClient_16_5">#REF!</definedName>
    <definedName name="CorpClient_17">NA()</definedName>
    <definedName name="CorpClient_17_1">NA()</definedName>
    <definedName name="CorpClient_17_1_5">#REF!</definedName>
    <definedName name="CorpClient_17_3">NA()</definedName>
    <definedName name="CorpClient_17_3_5">#REF!</definedName>
    <definedName name="CorpClient_17_5">#REF!</definedName>
    <definedName name="CorpClient_18">NA()</definedName>
    <definedName name="CorpClient_18_1">NA()</definedName>
    <definedName name="CorpClient_18_1_5">#REF!</definedName>
    <definedName name="CorpClient_18_5">#REF!</definedName>
    <definedName name="CorpClient_19">NA()</definedName>
    <definedName name="CorpClient_19_1">NA()</definedName>
    <definedName name="CorpClient_19_1_5">#REF!</definedName>
    <definedName name="CorpClient_19_5">#REF!</definedName>
    <definedName name="CorpClient_2">NA()</definedName>
    <definedName name="CorpClient_2_5">#REF!</definedName>
    <definedName name="CorpClient_20">NA()</definedName>
    <definedName name="CorpClient_20_1">NA()</definedName>
    <definedName name="CorpClient_20_1_3">NA()</definedName>
    <definedName name="CorpClient_20_1_3_5">#REF!</definedName>
    <definedName name="CorpClient_20_1_5">#REF!</definedName>
    <definedName name="CorpClient_20_5">#REF!</definedName>
    <definedName name="CorpClient_21">NA()</definedName>
    <definedName name="CorpClient_21_1">NA()</definedName>
    <definedName name="CorpClient_21_1_1">NA()</definedName>
    <definedName name="CorpClient_21_1_1_3">NA()</definedName>
    <definedName name="CorpClient_21_1_1_3_5">#REF!</definedName>
    <definedName name="CorpClient_21_1_1_5">#REF!</definedName>
    <definedName name="CorpClient_21_1_3">NA()</definedName>
    <definedName name="CorpClient_21_1_3_5">#REF!</definedName>
    <definedName name="CorpClient_21_1_5">#REF!</definedName>
    <definedName name="CorpClient_21_5">#REF!</definedName>
    <definedName name="CorpClient_22">NA()</definedName>
    <definedName name="CorpClient_22_3">NA()</definedName>
    <definedName name="CorpClient_22_3_5">#REF!</definedName>
    <definedName name="CorpClient_22_5">#REF!</definedName>
    <definedName name="CorpClient_23">NA()</definedName>
    <definedName name="CorpClient_23_3">NA()</definedName>
    <definedName name="CorpClient_23_3_5">#REF!</definedName>
    <definedName name="CorpClient_23_5">#REF!</definedName>
    <definedName name="CorpClient_24">NA()</definedName>
    <definedName name="CorpClient_24_3">NA()</definedName>
    <definedName name="CorpClient_24_3_5">#REF!</definedName>
    <definedName name="CorpClient_24_5">#REF!</definedName>
    <definedName name="CorpClient_25">NA()</definedName>
    <definedName name="CorpClient_25_3">NA()</definedName>
    <definedName name="CorpClient_25_3_5">#REF!</definedName>
    <definedName name="CorpClient_25_5">#REF!</definedName>
    <definedName name="CorpClient_26">NA()</definedName>
    <definedName name="CorpClient_26_1">NA()</definedName>
    <definedName name="CorpClient_26_1_3">NA()</definedName>
    <definedName name="CorpClient_26_1_3_5">#REF!</definedName>
    <definedName name="CorpClient_26_1_5">#REF!</definedName>
    <definedName name="CorpClient_26_3">NA()</definedName>
    <definedName name="CorpClient_26_3_5">#REF!</definedName>
    <definedName name="CorpClient_26_5">#REF!</definedName>
    <definedName name="CorpClient_27">NA()</definedName>
    <definedName name="CorpClient_27_1">NA()</definedName>
    <definedName name="CorpClient_27_1_3">NA()</definedName>
    <definedName name="CorpClient_27_1_3_5">#REF!</definedName>
    <definedName name="CorpClient_27_1_5">#REF!</definedName>
    <definedName name="CorpClient_27_3">NA()</definedName>
    <definedName name="CorpClient_27_3_5">#REF!</definedName>
    <definedName name="CorpClient_27_5">#REF!</definedName>
    <definedName name="CorpClient_28">NA()</definedName>
    <definedName name="CorpClient_28_1">NA()</definedName>
    <definedName name="CorpClient_28_1_3">NA()</definedName>
    <definedName name="CorpClient_28_1_3_5">#REF!</definedName>
    <definedName name="CorpClient_28_1_5">#REF!</definedName>
    <definedName name="CorpClient_28_3">NA()</definedName>
    <definedName name="CorpClient_28_3_5">#REF!</definedName>
    <definedName name="CorpClient_28_5">#REF!</definedName>
    <definedName name="CorpClient_29">NA()</definedName>
    <definedName name="CorpClient_29_3">NA()</definedName>
    <definedName name="CorpClient_29_3_5">#REF!</definedName>
    <definedName name="CorpClient_29_5">#REF!</definedName>
    <definedName name="CorpClient_3">NA()</definedName>
    <definedName name="CorpClient_3_5">#REF!</definedName>
    <definedName name="CorpClient_4">NA()</definedName>
    <definedName name="CorpClient_4_1">NA()</definedName>
    <definedName name="CorpClient_4_1_1">NA()</definedName>
    <definedName name="CorpClient_4_1_1_1">NA()</definedName>
    <definedName name="CorpClient_4_1_1_1_1">NA()</definedName>
    <definedName name="CorpClient_4_1_1_1_1_1">NA()</definedName>
    <definedName name="CorpClient_4_1_1_1_1_1_5">#REF!</definedName>
    <definedName name="CorpClient_4_1_1_1_1_3">NA()</definedName>
    <definedName name="CorpClient_4_1_1_1_1_3_5">#REF!</definedName>
    <definedName name="CorpClient_4_1_1_1_1_5">#REF!</definedName>
    <definedName name="CorpClient_4_1_1_1_3">NA()</definedName>
    <definedName name="CorpClient_4_1_1_1_3_1">NA()</definedName>
    <definedName name="CorpClient_4_1_1_1_3_1_5">#REF!</definedName>
    <definedName name="CorpClient_4_1_1_1_3_5">#REF!</definedName>
    <definedName name="CorpClient_4_1_1_1_5">#REF!</definedName>
    <definedName name="CorpClient_4_1_1_3">NA()</definedName>
    <definedName name="CorpClient_4_1_1_3_5">#REF!</definedName>
    <definedName name="CorpClient_4_1_1_5">#REF!</definedName>
    <definedName name="CorpClient_4_1_17">NA()</definedName>
    <definedName name="CorpClient_4_1_17_3">NA()</definedName>
    <definedName name="CorpClient_4_1_17_3_5">#REF!</definedName>
    <definedName name="CorpClient_4_1_17_5">#REF!</definedName>
    <definedName name="CorpClient_4_1_28">NA()</definedName>
    <definedName name="CorpClient_4_1_28_3">NA()</definedName>
    <definedName name="CorpClient_4_1_28_3_5">#REF!</definedName>
    <definedName name="CorpClient_4_1_28_5">#REF!</definedName>
    <definedName name="CorpClient_4_1_5">#REF!</definedName>
    <definedName name="CorpClient_4_1_6">NA()</definedName>
    <definedName name="CorpClient_4_1_6_3">NA()</definedName>
    <definedName name="CorpClient_4_1_6_3_5">#REF!</definedName>
    <definedName name="CorpClient_4_1_6_5">#REF!</definedName>
    <definedName name="CorpClient_4_10">NA()</definedName>
    <definedName name="CorpClient_4_10_3">NA()</definedName>
    <definedName name="CorpClient_4_10_3_5">#REF!</definedName>
    <definedName name="CorpClient_4_10_5">#REF!</definedName>
    <definedName name="CorpClient_4_12">NA()</definedName>
    <definedName name="CorpClient_4_12_3">NA()</definedName>
    <definedName name="CorpClient_4_12_3_5">#REF!</definedName>
    <definedName name="CorpClient_4_12_5">#REF!</definedName>
    <definedName name="CorpClient_4_13">NA()</definedName>
    <definedName name="CorpClient_4_13_3">NA()</definedName>
    <definedName name="CorpClient_4_13_3_5">#REF!</definedName>
    <definedName name="CorpClient_4_13_5">#REF!</definedName>
    <definedName name="CorpClient_4_14">NA()</definedName>
    <definedName name="CorpClient_4_14_3">NA()</definedName>
    <definedName name="CorpClient_4_14_3_5">#REF!</definedName>
    <definedName name="CorpClient_4_14_5">#REF!</definedName>
    <definedName name="CorpClient_4_15">NA()</definedName>
    <definedName name="CorpClient_4_15_3">NA()</definedName>
    <definedName name="CorpClient_4_15_3_5">#REF!</definedName>
    <definedName name="CorpClient_4_15_5">#REF!</definedName>
    <definedName name="CorpClient_4_16">NA()</definedName>
    <definedName name="CorpClient_4_16_3">NA()</definedName>
    <definedName name="CorpClient_4_16_3_5">#REF!</definedName>
    <definedName name="CorpClient_4_16_5">#REF!</definedName>
    <definedName name="CorpClient_4_17">NA()</definedName>
    <definedName name="CorpClient_4_17_3">NA()</definedName>
    <definedName name="CorpClient_4_17_3_5">#REF!</definedName>
    <definedName name="CorpClient_4_17_5">#REF!</definedName>
    <definedName name="CorpClient_4_18">NA()</definedName>
    <definedName name="CorpClient_4_18_1">NA()</definedName>
    <definedName name="CorpClient_4_18_1_5">#REF!</definedName>
    <definedName name="CorpClient_4_18_5">#REF!</definedName>
    <definedName name="CorpClient_4_19">NA()</definedName>
    <definedName name="CorpClient_4_19_5">#REF!</definedName>
    <definedName name="CorpClient_4_20">NA()</definedName>
    <definedName name="CorpClient_4_20_3">NA()</definedName>
    <definedName name="CorpClient_4_20_3_5">#REF!</definedName>
    <definedName name="CorpClient_4_20_5">#REF!</definedName>
    <definedName name="CorpClient_4_21">NA()</definedName>
    <definedName name="CorpClient_4_21_1">NA()</definedName>
    <definedName name="CorpClient_4_21_1_3">NA()</definedName>
    <definedName name="CorpClient_4_21_1_3_5">#REF!</definedName>
    <definedName name="CorpClient_4_21_1_5">#REF!</definedName>
    <definedName name="CorpClient_4_21_5">#REF!</definedName>
    <definedName name="CorpClient_4_22">NA()</definedName>
    <definedName name="CorpClient_4_22_3">NA()</definedName>
    <definedName name="CorpClient_4_22_3_5">#REF!</definedName>
    <definedName name="CorpClient_4_22_5">#REF!</definedName>
    <definedName name="CorpClient_4_23">NA()</definedName>
    <definedName name="CorpClient_4_23_3">NA()</definedName>
    <definedName name="CorpClient_4_23_3_5">#REF!</definedName>
    <definedName name="CorpClient_4_23_5">#REF!</definedName>
    <definedName name="CorpClient_4_24">NA()</definedName>
    <definedName name="CorpClient_4_24_3">NA()</definedName>
    <definedName name="CorpClient_4_24_3_5">#REF!</definedName>
    <definedName name="CorpClient_4_24_5">#REF!</definedName>
    <definedName name="CorpClient_4_25">NA()</definedName>
    <definedName name="CorpClient_4_25_3">NA()</definedName>
    <definedName name="CorpClient_4_25_3_5">#REF!</definedName>
    <definedName name="CorpClient_4_25_5">#REF!</definedName>
    <definedName name="CorpClient_4_26">NA()</definedName>
    <definedName name="CorpClient_4_26_3">NA()</definedName>
    <definedName name="CorpClient_4_26_3_5">#REF!</definedName>
    <definedName name="CorpClient_4_26_5">#REF!</definedName>
    <definedName name="CorpClient_4_27">NA()</definedName>
    <definedName name="CorpClient_4_27_3">NA()</definedName>
    <definedName name="CorpClient_4_27_3_5">#REF!</definedName>
    <definedName name="CorpClient_4_27_5">#REF!</definedName>
    <definedName name="CorpClient_4_28">NA()</definedName>
    <definedName name="CorpClient_4_28_3">NA()</definedName>
    <definedName name="CorpClient_4_28_3_5">#REF!</definedName>
    <definedName name="CorpClient_4_28_5">#REF!</definedName>
    <definedName name="CorpClient_4_5">#REF!</definedName>
    <definedName name="CorpClient_4_6">NA()</definedName>
    <definedName name="CorpClient_4_6_3">NA()</definedName>
    <definedName name="CorpClient_4_6_3_5">#REF!</definedName>
    <definedName name="CorpClient_4_6_5">#REF!</definedName>
    <definedName name="CorpClient_4_7">NA()</definedName>
    <definedName name="CorpClient_4_7_3">NA()</definedName>
    <definedName name="CorpClient_4_7_3_5">#REF!</definedName>
    <definedName name="CorpClient_4_7_5">#REF!</definedName>
    <definedName name="CorpClient_4_8">NA()</definedName>
    <definedName name="CorpClient_4_8_3">NA()</definedName>
    <definedName name="CorpClient_4_8_3_5">#REF!</definedName>
    <definedName name="CorpClient_4_8_5">#REF!</definedName>
    <definedName name="CorpClient_4_9">NA()</definedName>
    <definedName name="CorpClient_4_9_3">NA()</definedName>
    <definedName name="CorpClient_4_9_3_5">#REF!</definedName>
    <definedName name="CorpClient_4_9_5">#REF!</definedName>
    <definedName name="CorpClient_5">#REF!</definedName>
    <definedName name="CorpClient_5_1">NA()</definedName>
    <definedName name="CorpClient_5_17">NA()</definedName>
    <definedName name="CorpClient_5_17_3">NA()</definedName>
    <definedName name="CorpClient_5_17_3_5">#REF!</definedName>
    <definedName name="CorpClient_5_17_5">#REF!</definedName>
    <definedName name="CorpClient_5_28">NA()</definedName>
    <definedName name="CorpClient_5_28_3">NA()</definedName>
    <definedName name="CorpClient_5_28_3_5">#REF!</definedName>
    <definedName name="CorpClient_5_28_5">#REF!</definedName>
    <definedName name="CorpClient_5_3">NA()</definedName>
    <definedName name="CorpClient_5_3_5">#REF!</definedName>
    <definedName name="CorpClient_5_5">#REF!</definedName>
    <definedName name="CorpClient_5_6">NA()</definedName>
    <definedName name="CorpClient_5_6_3">NA()</definedName>
    <definedName name="CorpClient_5_6_3_5">#REF!</definedName>
    <definedName name="CorpClient_5_6_5">#REF!</definedName>
    <definedName name="CorpClient_6">NA()</definedName>
    <definedName name="CorpClient_6_1">NA()</definedName>
    <definedName name="CorpClient_6_1_5">#REF!</definedName>
    <definedName name="CorpClient_6_10">NA()</definedName>
    <definedName name="CorpClient_6_10_3">NA()</definedName>
    <definedName name="CorpClient_6_10_3_5">#REF!</definedName>
    <definedName name="CorpClient_6_10_5">#REF!</definedName>
    <definedName name="CorpClient_6_12">NA()</definedName>
    <definedName name="CorpClient_6_12_3">NA()</definedName>
    <definedName name="CorpClient_6_12_3_5">#REF!</definedName>
    <definedName name="CorpClient_6_12_5">#REF!</definedName>
    <definedName name="CorpClient_6_13">NA()</definedName>
    <definedName name="CorpClient_6_13_3">NA()</definedName>
    <definedName name="CorpClient_6_13_3_5">#REF!</definedName>
    <definedName name="CorpClient_6_13_5">#REF!</definedName>
    <definedName name="CorpClient_6_14">NA()</definedName>
    <definedName name="CorpClient_6_14_3">NA()</definedName>
    <definedName name="CorpClient_6_14_3_5">#REF!</definedName>
    <definedName name="CorpClient_6_14_5">#REF!</definedName>
    <definedName name="CorpClient_6_15">NA()</definedName>
    <definedName name="CorpClient_6_15_3">NA()</definedName>
    <definedName name="CorpClient_6_15_3_5">#REF!</definedName>
    <definedName name="CorpClient_6_15_5">#REF!</definedName>
    <definedName name="CorpClient_6_16">NA()</definedName>
    <definedName name="CorpClient_6_16_3">NA()</definedName>
    <definedName name="CorpClient_6_16_3_5">#REF!</definedName>
    <definedName name="CorpClient_6_16_5">#REF!</definedName>
    <definedName name="CorpClient_6_17">NA()</definedName>
    <definedName name="CorpClient_6_17_3">NA()</definedName>
    <definedName name="CorpClient_6_17_3_5">#REF!</definedName>
    <definedName name="CorpClient_6_17_5">#REF!</definedName>
    <definedName name="CorpClient_6_18">NA()</definedName>
    <definedName name="CorpClient_6_18_1">NA()</definedName>
    <definedName name="CorpClient_6_18_1_5">#REF!</definedName>
    <definedName name="CorpClient_6_18_5">#REF!</definedName>
    <definedName name="CorpClient_6_19">NA()</definedName>
    <definedName name="CorpClient_6_19_5">#REF!</definedName>
    <definedName name="CorpClient_6_20">NA()</definedName>
    <definedName name="CorpClient_6_20_3">NA()</definedName>
    <definedName name="CorpClient_6_20_3_5">#REF!</definedName>
    <definedName name="CorpClient_6_20_5">#REF!</definedName>
    <definedName name="CorpClient_6_21">NA()</definedName>
    <definedName name="CorpClient_6_21_1">NA()</definedName>
    <definedName name="CorpClient_6_21_1_3">NA()</definedName>
    <definedName name="CorpClient_6_21_1_3_5">#REF!</definedName>
    <definedName name="CorpClient_6_21_1_5">#REF!</definedName>
    <definedName name="CorpClient_6_21_5">#REF!</definedName>
    <definedName name="CorpClient_6_22">NA()</definedName>
    <definedName name="CorpClient_6_22_3">NA()</definedName>
    <definedName name="CorpClient_6_22_3_5">#REF!</definedName>
    <definedName name="CorpClient_6_22_5">#REF!</definedName>
    <definedName name="CorpClient_6_23">NA()</definedName>
    <definedName name="CorpClient_6_23_3">NA()</definedName>
    <definedName name="CorpClient_6_23_3_5">#REF!</definedName>
    <definedName name="CorpClient_6_23_5">#REF!</definedName>
    <definedName name="CorpClient_6_24">NA()</definedName>
    <definedName name="CorpClient_6_24_3">NA()</definedName>
    <definedName name="CorpClient_6_24_3_5">#REF!</definedName>
    <definedName name="CorpClient_6_24_5">#REF!</definedName>
    <definedName name="CorpClient_6_25">NA()</definedName>
    <definedName name="CorpClient_6_25_3">NA()</definedName>
    <definedName name="CorpClient_6_25_3_5">#REF!</definedName>
    <definedName name="CorpClient_6_25_5">#REF!</definedName>
    <definedName name="CorpClient_6_26">NA()</definedName>
    <definedName name="CorpClient_6_26_3">NA()</definedName>
    <definedName name="CorpClient_6_26_3_5">#REF!</definedName>
    <definedName name="CorpClient_6_26_5">#REF!</definedName>
    <definedName name="CorpClient_6_27">NA()</definedName>
    <definedName name="CorpClient_6_27_3">NA()</definedName>
    <definedName name="CorpClient_6_27_3_5">#REF!</definedName>
    <definedName name="CorpClient_6_27_5">#REF!</definedName>
    <definedName name="CorpClient_6_28">NA()</definedName>
    <definedName name="CorpClient_6_28_3">NA()</definedName>
    <definedName name="CorpClient_6_28_3_5">#REF!</definedName>
    <definedName name="CorpClient_6_28_5">#REF!</definedName>
    <definedName name="CorpClient_6_5">#REF!</definedName>
    <definedName name="CorpClient_6_6">NA()</definedName>
    <definedName name="CorpClient_6_6_3">NA()</definedName>
    <definedName name="CorpClient_6_6_3_5">#REF!</definedName>
    <definedName name="CorpClient_6_6_5">#REF!</definedName>
    <definedName name="CorpClient_6_7">NA()</definedName>
    <definedName name="CorpClient_6_7_3">NA()</definedName>
    <definedName name="CorpClient_6_7_3_5">#REF!</definedName>
    <definedName name="CorpClient_6_7_5">#REF!</definedName>
    <definedName name="CorpClient_6_8">NA()</definedName>
    <definedName name="CorpClient_6_8_3">NA()</definedName>
    <definedName name="CorpClient_6_8_3_5">#REF!</definedName>
    <definedName name="CorpClient_6_8_5">#REF!</definedName>
    <definedName name="CorpClient_6_9">NA()</definedName>
    <definedName name="CorpClient_6_9_1">NA()</definedName>
    <definedName name="CorpClient_6_9_1_1">NA()</definedName>
    <definedName name="CorpClient_6_9_1_1_3">NA()</definedName>
    <definedName name="CorpClient_6_9_1_1_3_5">#REF!</definedName>
    <definedName name="CorpClient_6_9_1_1_5">#REF!</definedName>
    <definedName name="CorpClient_6_9_1_3">NA()</definedName>
    <definedName name="CorpClient_6_9_1_3_5">#REF!</definedName>
    <definedName name="CorpClient_6_9_1_5">#REF!</definedName>
    <definedName name="CorpClient_6_9_5">#REF!</definedName>
    <definedName name="CorpClient_7">NA()</definedName>
    <definedName name="CorpClient_7_5">#REF!</definedName>
    <definedName name="CorpClient_8">NA()</definedName>
    <definedName name="CorpClient_8_3">NA()</definedName>
    <definedName name="CorpClient_8_3_5">#REF!</definedName>
    <definedName name="CorpClient_8_5">#REF!</definedName>
    <definedName name="CorpClient_9">NA()</definedName>
    <definedName name="CorpClient_9_3">NA()</definedName>
    <definedName name="CorpClient_9_3_5">#REF!</definedName>
    <definedName name="CorpClient_9_5">#REF!</definedName>
    <definedName name="CorpClient_Text" localSheetId="0">[122]AOR!#REF!</definedName>
    <definedName name="CorpClient_Text">NA()</definedName>
    <definedName name="CorpClient_Text_1">NA()</definedName>
    <definedName name="CorpClient_Text_1_3">NA()</definedName>
    <definedName name="CorpClient_Text_1_3_5">#REF!</definedName>
    <definedName name="CorpClient_Text_1_5">#REF!</definedName>
    <definedName name="CorpClient_Text_10">NA()</definedName>
    <definedName name="CorpClient_Text_10_1">NA()</definedName>
    <definedName name="CorpClient_Text_10_1_3">NA()</definedName>
    <definedName name="CorpClient_Text_10_1_3_5">#REF!</definedName>
    <definedName name="CorpClient_Text_10_1_5">#REF!</definedName>
    <definedName name="CorpClient_Text_10_17">NA()</definedName>
    <definedName name="CorpClient_Text_10_17_3">NA()</definedName>
    <definedName name="CorpClient_Text_10_17_3_5">#REF!</definedName>
    <definedName name="CorpClient_Text_10_17_5">#REF!</definedName>
    <definedName name="CorpClient_Text_10_5">#REF!</definedName>
    <definedName name="CorpClient_Text_11">NA()</definedName>
    <definedName name="CorpClient_Text_11_1">NA()</definedName>
    <definedName name="CorpClient_Text_11_1_5">#REF!</definedName>
    <definedName name="CorpClient_Text_11_5">#REF!</definedName>
    <definedName name="CorpClient_Text_12">NA()</definedName>
    <definedName name="CorpClient_Text_12_3">NA()</definedName>
    <definedName name="CorpClient_Text_12_3_5">#REF!</definedName>
    <definedName name="CorpClient_Text_12_5">#REF!</definedName>
    <definedName name="CorpClient_Text_13">NA()</definedName>
    <definedName name="CorpClient_Text_13_3">NA()</definedName>
    <definedName name="CorpClient_Text_13_3_5">#REF!</definedName>
    <definedName name="CorpClient_Text_13_5">#REF!</definedName>
    <definedName name="CorpClient_Text_14">NA()</definedName>
    <definedName name="CorpClient_Text_14_5">#REF!</definedName>
    <definedName name="CorpClient_Text_15">NA()</definedName>
    <definedName name="CorpClient_Text_15_1">NA()</definedName>
    <definedName name="CorpClient_Text_15_1_3">NA()</definedName>
    <definedName name="CorpClient_Text_15_1_3_5">#REF!</definedName>
    <definedName name="CorpClient_Text_15_1_5">#REF!</definedName>
    <definedName name="CorpClient_Text_15_3">NA()</definedName>
    <definedName name="CorpClient_Text_15_3_5">#REF!</definedName>
    <definedName name="CorpClient_Text_15_5">#REF!</definedName>
    <definedName name="CorpClient_Text_16">NA()</definedName>
    <definedName name="CorpClient_Text_16_1">NA()</definedName>
    <definedName name="CorpClient_Text_16_1_3">NA()</definedName>
    <definedName name="CorpClient_Text_16_1_3_5">#REF!</definedName>
    <definedName name="CorpClient_Text_16_1_5">#REF!</definedName>
    <definedName name="CorpClient_Text_16_3">NA()</definedName>
    <definedName name="CorpClient_Text_16_3_5">#REF!</definedName>
    <definedName name="CorpClient_Text_16_5">#REF!</definedName>
    <definedName name="CorpClient_Text_17">NA()</definedName>
    <definedName name="CorpClient_Text_17_1">NA()</definedName>
    <definedName name="CorpClient_Text_17_1_5">#REF!</definedName>
    <definedName name="CorpClient_Text_17_3">NA()</definedName>
    <definedName name="CorpClient_Text_17_3_5">#REF!</definedName>
    <definedName name="CorpClient_Text_17_5">#REF!</definedName>
    <definedName name="CorpClient_Text_18">NA()</definedName>
    <definedName name="CorpClient_Text_18_1">NA()</definedName>
    <definedName name="CorpClient_Text_18_1_5">#REF!</definedName>
    <definedName name="CorpClient_Text_18_5">#REF!</definedName>
    <definedName name="CorpClient_Text_19">NA()</definedName>
    <definedName name="CorpClient_Text_19_1">NA()</definedName>
    <definedName name="CorpClient_Text_19_1_5">#REF!</definedName>
    <definedName name="CorpClient_Text_19_5">#REF!</definedName>
    <definedName name="CorpClient_Text_2">NA()</definedName>
    <definedName name="CorpClient_Text_2_5">#REF!</definedName>
    <definedName name="CorpClient_Text_20">NA()</definedName>
    <definedName name="CorpClient_Text_20_1">NA()</definedName>
    <definedName name="CorpClient_Text_20_1_3">NA()</definedName>
    <definedName name="CorpClient_Text_20_1_3_5">#REF!</definedName>
    <definedName name="CorpClient_Text_20_1_5">#REF!</definedName>
    <definedName name="CorpClient_Text_20_5">#REF!</definedName>
    <definedName name="CorpClient_Text_21">NA()</definedName>
    <definedName name="CorpClient_Text_21_1">NA()</definedName>
    <definedName name="CorpClient_Text_21_1_1">NA()</definedName>
    <definedName name="CorpClient_Text_21_1_1_3">NA()</definedName>
    <definedName name="CorpClient_Text_21_1_1_3_5">#REF!</definedName>
    <definedName name="CorpClient_Text_21_1_1_5">#REF!</definedName>
    <definedName name="CorpClient_Text_21_1_3">NA()</definedName>
    <definedName name="CorpClient_Text_21_1_3_5">#REF!</definedName>
    <definedName name="CorpClient_Text_21_1_5">#REF!</definedName>
    <definedName name="CorpClient_Text_21_5">#REF!</definedName>
    <definedName name="CorpClient_Text_22">NA()</definedName>
    <definedName name="CorpClient_Text_22_3">NA()</definedName>
    <definedName name="CorpClient_Text_22_3_5">#REF!</definedName>
    <definedName name="CorpClient_Text_22_5">#REF!</definedName>
    <definedName name="CorpClient_Text_23">NA()</definedName>
    <definedName name="CorpClient_Text_23_3">NA()</definedName>
    <definedName name="CorpClient_Text_23_3_5">#REF!</definedName>
    <definedName name="CorpClient_Text_23_5">#REF!</definedName>
    <definedName name="CorpClient_Text_24">NA()</definedName>
    <definedName name="CorpClient_Text_24_3">NA()</definedName>
    <definedName name="CorpClient_Text_24_3_5">#REF!</definedName>
    <definedName name="CorpClient_Text_24_5">#REF!</definedName>
    <definedName name="CorpClient_Text_25">NA()</definedName>
    <definedName name="CorpClient_Text_25_3">NA()</definedName>
    <definedName name="CorpClient_Text_25_3_5">#REF!</definedName>
    <definedName name="CorpClient_Text_25_5">#REF!</definedName>
    <definedName name="CorpClient_Text_26">NA()</definedName>
    <definedName name="CorpClient_Text_26_1">NA()</definedName>
    <definedName name="CorpClient_Text_26_1_3">NA()</definedName>
    <definedName name="CorpClient_Text_26_1_3_5">#REF!</definedName>
    <definedName name="CorpClient_Text_26_1_5">#REF!</definedName>
    <definedName name="CorpClient_Text_26_3">NA()</definedName>
    <definedName name="CorpClient_Text_26_3_5">#REF!</definedName>
    <definedName name="CorpClient_Text_26_5">#REF!</definedName>
    <definedName name="CorpClient_Text_27">NA()</definedName>
    <definedName name="CorpClient_Text_27_1">NA()</definedName>
    <definedName name="CorpClient_Text_27_1_3">NA()</definedName>
    <definedName name="CorpClient_Text_27_1_3_5">#REF!</definedName>
    <definedName name="CorpClient_Text_27_1_5">#REF!</definedName>
    <definedName name="CorpClient_Text_27_3">NA()</definedName>
    <definedName name="CorpClient_Text_27_3_5">#REF!</definedName>
    <definedName name="CorpClient_Text_27_5">#REF!</definedName>
    <definedName name="CorpClient_Text_28">NA()</definedName>
    <definedName name="CorpClient_Text_28_1">NA()</definedName>
    <definedName name="CorpClient_Text_28_1_3">NA()</definedName>
    <definedName name="CorpClient_Text_28_1_3_5">#REF!</definedName>
    <definedName name="CorpClient_Text_28_1_5">#REF!</definedName>
    <definedName name="CorpClient_Text_28_3">NA()</definedName>
    <definedName name="CorpClient_Text_28_3_5">#REF!</definedName>
    <definedName name="CorpClient_Text_28_5">#REF!</definedName>
    <definedName name="CorpClient_Text_29">NA()</definedName>
    <definedName name="CorpClient_Text_29_3">NA()</definedName>
    <definedName name="CorpClient_Text_29_3_5">#REF!</definedName>
    <definedName name="CorpClient_Text_29_5">#REF!</definedName>
    <definedName name="CorpClient_Text_3">NA()</definedName>
    <definedName name="CorpClient_Text_3_5">#REF!</definedName>
    <definedName name="CorpClient_Text_4">NA()</definedName>
    <definedName name="CorpClient_Text_4_1">NA()</definedName>
    <definedName name="CorpClient_Text_4_1_1">NA()</definedName>
    <definedName name="CorpClient_Text_4_1_1_1">NA()</definedName>
    <definedName name="CorpClient_Text_4_1_1_1_1">NA()</definedName>
    <definedName name="CorpClient_Text_4_1_1_1_1_1">NA()</definedName>
    <definedName name="CorpClient_Text_4_1_1_1_1_1_5">#REF!</definedName>
    <definedName name="CorpClient_Text_4_1_1_1_1_3">NA()</definedName>
    <definedName name="CorpClient_Text_4_1_1_1_1_3_5">#REF!</definedName>
    <definedName name="CorpClient_Text_4_1_1_1_1_5">#REF!</definedName>
    <definedName name="CorpClient_Text_4_1_1_1_3">NA()</definedName>
    <definedName name="CorpClient_Text_4_1_1_1_3_1">NA()</definedName>
    <definedName name="CorpClient_Text_4_1_1_1_3_1_5">#REF!</definedName>
    <definedName name="CorpClient_Text_4_1_1_1_3_5">#REF!</definedName>
    <definedName name="CorpClient_Text_4_1_1_1_5">#REF!</definedName>
    <definedName name="CorpClient_Text_4_1_1_3">NA()</definedName>
    <definedName name="CorpClient_Text_4_1_1_3_5">#REF!</definedName>
    <definedName name="CorpClient_Text_4_1_1_5">#REF!</definedName>
    <definedName name="CorpClient_Text_4_1_17">NA()</definedName>
    <definedName name="CorpClient_Text_4_1_17_3">NA()</definedName>
    <definedName name="CorpClient_Text_4_1_17_3_5">#REF!</definedName>
    <definedName name="CorpClient_Text_4_1_17_5">#REF!</definedName>
    <definedName name="CorpClient_Text_4_1_28">NA()</definedName>
    <definedName name="CorpClient_Text_4_1_28_3">NA()</definedName>
    <definedName name="CorpClient_Text_4_1_28_3_5">#REF!</definedName>
    <definedName name="CorpClient_Text_4_1_28_5">#REF!</definedName>
    <definedName name="CorpClient_Text_4_1_5">#REF!</definedName>
    <definedName name="CorpClient_Text_4_1_6">NA()</definedName>
    <definedName name="CorpClient_Text_4_1_6_3">NA()</definedName>
    <definedName name="CorpClient_Text_4_1_6_3_5">#REF!</definedName>
    <definedName name="CorpClient_Text_4_1_6_5">#REF!</definedName>
    <definedName name="CorpClient_Text_4_10">NA()</definedName>
    <definedName name="CorpClient_Text_4_10_3">NA()</definedName>
    <definedName name="CorpClient_Text_4_10_3_5">#REF!</definedName>
    <definedName name="CorpClient_Text_4_10_5">#REF!</definedName>
    <definedName name="CorpClient_Text_4_12">NA()</definedName>
    <definedName name="CorpClient_Text_4_12_3">NA()</definedName>
    <definedName name="CorpClient_Text_4_12_3_5">#REF!</definedName>
    <definedName name="CorpClient_Text_4_12_5">#REF!</definedName>
    <definedName name="CorpClient_Text_4_13">NA()</definedName>
    <definedName name="CorpClient_Text_4_13_3">NA()</definedName>
    <definedName name="CorpClient_Text_4_13_3_5">#REF!</definedName>
    <definedName name="CorpClient_Text_4_13_5">#REF!</definedName>
    <definedName name="CorpClient_Text_4_14">NA()</definedName>
    <definedName name="CorpClient_Text_4_14_3">NA()</definedName>
    <definedName name="CorpClient_Text_4_14_3_5">#REF!</definedName>
    <definedName name="CorpClient_Text_4_14_5">#REF!</definedName>
    <definedName name="CorpClient_Text_4_15">NA()</definedName>
    <definedName name="CorpClient_Text_4_15_3">NA()</definedName>
    <definedName name="CorpClient_Text_4_15_3_5">#REF!</definedName>
    <definedName name="CorpClient_Text_4_15_5">#REF!</definedName>
    <definedName name="CorpClient_Text_4_16">NA()</definedName>
    <definedName name="CorpClient_Text_4_16_3">NA()</definedName>
    <definedName name="CorpClient_Text_4_16_3_5">#REF!</definedName>
    <definedName name="CorpClient_Text_4_16_5">#REF!</definedName>
    <definedName name="CorpClient_Text_4_17">NA()</definedName>
    <definedName name="CorpClient_Text_4_17_3">NA()</definedName>
    <definedName name="CorpClient_Text_4_17_3_5">#REF!</definedName>
    <definedName name="CorpClient_Text_4_17_5">#REF!</definedName>
    <definedName name="CorpClient_Text_4_18">NA()</definedName>
    <definedName name="CorpClient_Text_4_18_1">NA()</definedName>
    <definedName name="CorpClient_Text_4_18_1_5">#REF!</definedName>
    <definedName name="CorpClient_Text_4_18_5">#REF!</definedName>
    <definedName name="CorpClient_Text_4_19">NA()</definedName>
    <definedName name="CorpClient_Text_4_19_5">#REF!</definedName>
    <definedName name="CorpClient_Text_4_20">NA()</definedName>
    <definedName name="CorpClient_Text_4_20_3">NA()</definedName>
    <definedName name="CorpClient_Text_4_20_3_5">#REF!</definedName>
    <definedName name="CorpClient_Text_4_20_5">#REF!</definedName>
    <definedName name="CorpClient_Text_4_21">NA()</definedName>
    <definedName name="CorpClient_Text_4_21_1">NA()</definedName>
    <definedName name="CorpClient_Text_4_21_1_3">NA()</definedName>
    <definedName name="CorpClient_Text_4_21_1_3_5">#REF!</definedName>
    <definedName name="CorpClient_Text_4_21_1_5">#REF!</definedName>
    <definedName name="CorpClient_Text_4_21_5">#REF!</definedName>
    <definedName name="CorpClient_Text_4_22">NA()</definedName>
    <definedName name="CorpClient_Text_4_22_3">NA()</definedName>
    <definedName name="CorpClient_Text_4_22_3_5">#REF!</definedName>
    <definedName name="CorpClient_Text_4_22_5">#REF!</definedName>
    <definedName name="CorpClient_Text_4_23">NA()</definedName>
    <definedName name="CorpClient_Text_4_23_3">NA()</definedName>
    <definedName name="CorpClient_Text_4_23_3_5">#REF!</definedName>
    <definedName name="CorpClient_Text_4_23_5">#REF!</definedName>
    <definedName name="CorpClient_Text_4_24">NA()</definedName>
    <definedName name="CorpClient_Text_4_24_3">NA()</definedName>
    <definedName name="CorpClient_Text_4_24_3_5">#REF!</definedName>
    <definedName name="CorpClient_Text_4_24_5">#REF!</definedName>
    <definedName name="CorpClient_Text_4_25">NA()</definedName>
    <definedName name="CorpClient_Text_4_25_3">NA()</definedName>
    <definedName name="CorpClient_Text_4_25_3_5">#REF!</definedName>
    <definedName name="CorpClient_Text_4_25_5">#REF!</definedName>
    <definedName name="CorpClient_Text_4_26">NA()</definedName>
    <definedName name="CorpClient_Text_4_26_3">NA()</definedName>
    <definedName name="CorpClient_Text_4_26_3_5">#REF!</definedName>
    <definedName name="CorpClient_Text_4_26_5">#REF!</definedName>
    <definedName name="CorpClient_Text_4_27">NA()</definedName>
    <definedName name="CorpClient_Text_4_27_3">NA()</definedName>
    <definedName name="CorpClient_Text_4_27_3_5">#REF!</definedName>
    <definedName name="CorpClient_Text_4_27_5">#REF!</definedName>
    <definedName name="CorpClient_Text_4_28">NA()</definedName>
    <definedName name="CorpClient_Text_4_28_3">NA()</definedName>
    <definedName name="CorpClient_Text_4_28_3_5">#REF!</definedName>
    <definedName name="CorpClient_Text_4_28_5">#REF!</definedName>
    <definedName name="CorpClient_Text_4_5">#REF!</definedName>
    <definedName name="CorpClient_Text_4_6">NA()</definedName>
    <definedName name="CorpClient_Text_4_6_3">NA()</definedName>
    <definedName name="CorpClient_Text_4_6_3_5">#REF!</definedName>
    <definedName name="CorpClient_Text_4_6_5">#REF!</definedName>
    <definedName name="CorpClient_Text_4_7">NA()</definedName>
    <definedName name="CorpClient_Text_4_7_3">NA()</definedName>
    <definedName name="CorpClient_Text_4_7_3_5">#REF!</definedName>
    <definedName name="CorpClient_Text_4_7_5">#REF!</definedName>
    <definedName name="CorpClient_Text_4_8">NA()</definedName>
    <definedName name="CorpClient_Text_4_8_3">NA()</definedName>
    <definedName name="CorpClient_Text_4_8_3_5">#REF!</definedName>
    <definedName name="CorpClient_Text_4_8_5">#REF!</definedName>
    <definedName name="CorpClient_Text_4_9">NA()</definedName>
    <definedName name="CorpClient_Text_4_9_3">NA()</definedName>
    <definedName name="CorpClient_Text_4_9_3_5">#REF!</definedName>
    <definedName name="CorpClient_Text_4_9_5">#REF!</definedName>
    <definedName name="CorpClient_Text_5">#REF!</definedName>
    <definedName name="CorpClient_Text_5_1">NA()</definedName>
    <definedName name="CorpClient_Text_5_17">NA()</definedName>
    <definedName name="CorpClient_Text_5_17_3">NA()</definedName>
    <definedName name="CorpClient_Text_5_17_3_5">#REF!</definedName>
    <definedName name="CorpClient_Text_5_17_5">#REF!</definedName>
    <definedName name="CorpClient_Text_5_28">NA()</definedName>
    <definedName name="CorpClient_Text_5_28_3">NA()</definedName>
    <definedName name="CorpClient_Text_5_28_3_5">#REF!</definedName>
    <definedName name="CorpClient_Text_5_28_5">#REF!</definedName>
    <definedName name="CorpClient_Text_5_3">NA()</definedName>
    <definedName name="CorpClient_Text_5_3_5">#REF!</definedName>
    <definedName name="CorpClient_Text_5_5">#REF!</definedName>
    <definedName name="CorpClient_Text_5_6">NA()</definedName>
    <definedName name="CorpClient_Text_5_6_3">NA()</definedName>
    <definedName name="CorpClient_Text_5_6_3_5">#REF!</definedName>
    <definedName name="CorpClient_Text_5_6_5">#REF!</definedName>
    <definedName name="CorpClient_Text_6">NA()</definedName>
    <definedName name="CorpClient_Text_6_1">NA()</definedName>
    <definedName name="CorpClient_Text_6_1_5">#REF!</definedName>
    <definedName name="CorpClient_Text_6_10">NA()</definedName>
    <definedName name="CorpClient_Text_6_10_3">NA()</definedName>
    <definedName name="CorpClient_Text_6_10_3_5">#REF!</definedName>
    <definedName name="CorpClient_Text_6_10_5">#REF!</definedName>
    <definedName name="CorpClient_Text_6_12">NA()</definedName>
    <definedName name="CorpClient_Text_6_12_3">NA()</definedName>
    <definedName name="CorpClient_Text_6_12_3_5">#REF!</definedName>
    <definedName name="CorpClient_Text_6_12_5">#REF!</definedName>
    <definedName name="CorpClient_Text_6_13">NA()</definedName>
    <definedName name="CorpClient_Text_6_13_3">NA()</definedName>
    <definedName name="CorpClient_Text_6_13_3_5">#REF!</definedName>
    <definedName name="CorpClient_Text_6_13_5">#REF!</definedName>
    <definedName name="CorpClient_Text_6_14">NA()</definedName>
    <definedName name="CorpClient_Text_6_14_3">NA()</definedName>
    <definedName name="CorpClient_Text_6_14_3_5">#REF!</definedName>
    <definedName name="CorpClient_Text_6_14_5">#REF!</definedName>
    <definedName name="CorpClient_Text_6_15">NA()</definedName>
    <definedName name="CorpClient_Text_6_15_3">NA()</definedName>
    <definedName name="CorpClient_Text_6_15_3_5">#REF!</definedName>
    <definedName name="CorpClient_Text_6_15_5">#REF!</definedName>
    <definedName name="CorpClient_Text_6_16">NA()</definedName>
    <definedName name="CorpClient_Text_6_16_3">NA()</definedName>
    <definedName name="CorpClient_Text_6_16_3_5">#REF!</definedName>
    <definedName name="CorpClient_Text_6_16_5">#REF!</definedName>
    <definedName name="CorpClient_Text_6_17">NA()</definedName>
    <definedName name="CorpClient_Text_6_17_3">NA()</definedName>
    <definedName name="CorpClient_Text_6_17_3_5">#REF!</definedName>
    <definedName name="CorpClient_Text_6_17_5">#REF!</definedName>
    <definedName name="CorpClient_Text_6_18">NA()</definedName>
    <definedName name="CorpClient_Text_6_18_1">NA()</definedName>
    <definedName name="CorpClient_Text_6_18_1_5">#REF!</definedName>
    <definedName name="CorpClient_Text_6_18_5">#REF!</definedName>
    <definedName name="CorpClient_Text_6_19">NA()</definedName>
    <definedName name="CorpClient_Text_6_19_5">#REF!</definedName>
    <definedName name="CorpClient_Text_6_20">NA()</definedName>
    <definedName name="CorpClient_Text_6_20_3">NA()</definedName>
    <definedName name="CorpClient_Text_6_20_3_5">#REF!</definedName>
    <definedName name="CorpClient_Text_6_20_5">#REF!</definedName>
    <definedName name="CorpClient_Text_6_21">NA()</definedName>
    <definedName name="CorpClient_Text_6_21_1">NA()</definedName>
    <definedName name="CorpClient_Text_6_21_1_3">NA()</definedName>
    <definedName name="CorpClient_Text_6_21_1_3_5">#REF!</definedName>
    <definedName name="CorpClient_Text_6_21_1_5">#REF!</definedName>
    <definedName name="CorpClient_Text_6_21_5">#REF!</definedName>
    <definedName name="CorpClient_Text_6_22">NA()</definedName>
    <definedName name="CorpClient_Text_6_22_3">NA()</definedName>
    <definedName name="CorpClient_Text_6_22_3_5">#REF!</definedName>
    <definedName name="CorpClient_Text_6_22_5">#REF!</definedName>
    <definedName name="CorpClient_Text_6_23">NA()</definedName>
    <definedName name="CorpClient_Text_6_23_3">NA()</definedName>
    <definedName name="CorpClient_Text_6_23_3_5">#REF!</definedName>
    <definedName name="CorpClient_Text_6_23_5">#REF!</definedName>
    <definedName name="CorpClient_Text_6_24">NA()</definedName>
    <definedName name="CorpClient_Text_6_24_3">NA()</definedName>
    <definedName name="CorpClient_Text_6_24_3_5">#REF!</definedName>
    <definedName name="CorpClient_Text_6_24_5">#REF!</definedName>
    <definedName name="CorpClient_Text_6_25">NA()</definedName>
    <definedName name="CorpClient_Text_6_25_3">NA()</definedName>
    <definedName name="CorpClient_Text_6_25_3_5">#REF!</definedName>
    <definedName name="CorpClient_Text_6_25_5">#REF!</definedName>
    <definedName name="CorpClient_Text_6_26">NA()</definedName>
    <definedName name="CorpClient_Text_6_26_3">NA()</definedName>
    <definedName name="CorpClient_Text_6_26_3_5">#REF!</definedName>
    <definedName name="CorpClient_Text_6_26_5">#REF!</definedName>
    <definedName name="CorpClient_Text_6_27">NA()</definedName>
    <definedName name="CorpClient_Text_6_27_3">NA()</definedName>
    <definedName name="CorpClient_Text_6_27_3_5">#REF!</definedName>
    <definedName name="CorpClient_Text_6_27_5">#REF!</definedName>
    <definedName name="CorpClient_Text_6_28">NA()</definedName>
    <definedName name="CorpClient_Text_6_28_3">NA()</definedName>
    <definedName name="CorpClient_Text_6_28_3_5">#REF!</definedName>
    <definedName name="CorpClient_Text_6_28_5">#REF!</definedName>
    <definedName name="CorpClient_Text_6_5">#REF!</definedName>
    <definedName name="CorpClient_Text_6_6">NA()</definedName>
    <definedName name="CorpClient_Text_6_6_3">NA()</definedName>
    <definedName name="CorpClient_Text_6_6_3_5">#REF!</definedName>
    <definedName name="CorpClient_Text_6_6_5">#REF!</definedName>
    <definedName name="CorpClient_Text_6_7">NA()</definedName>
    <definedName name="CorpClient_Text_6_7_3">NA()</definedName>
    <definedName name="CorpClient_Text_6_7_3_5">#REF!</definedName>
    <definedName name="CorpClient_Text_6_7_5">#REF!</definedName>
    <definedName name="CorpClient_Text_6_8">NA()</definedName>
    <definedName name="CorpClient_Text_6_8_3">NA()</definedName>
    <definedName name="CorpClient_Text_6_8_3_5">#REF!</definedName>
    <definedName name="CorpClient_Text_6_8_5">#REF!</definedName>
    <definedName name="CorpClient_Text_6_9">NA()</definedName>
    <definedName name="CorpClient_Text_6_9_1">NA()</definedName>
    <definedName name="CorpClient_Text_6_9_1_1">NA()</definedName>
    <definedName name="CorpClient_Text_6_9_1_1_3">NA()</definedName>
    <definedName name="CorpClient_Text_6_9_1_1_3_5">#REF!</definedName>
    <definedName name="CorpClient_Text_6_9_1_1_5">#REF!</definedName>
    <definedName name="CorpClient_Text_6_9_1_3">NA()</definedName>
    <definedName name="CorpClient_Text_6_9_1_3_5">#REF!</definedName>
    <definedName name="CorpClient_Text_6_9_1_5">#REF!</definedName>
    <definedName name="CorpClient_Text_6_9_5">#REF!</definedName>
    <definedName name="CorpClient_Text_7">NA()</definedName>
    <definedName name="CorpClient_Text_7_5">#REF!</definedName>
    <definedName name="CorpClient_Text_8">NA()</definedName>
    <definedName name="CorpClient_Text_8_3">NA()</definedName>
    <definedName name="CorpClient_Text_8_3_5">#REF!</definedName>
    <definedName name="CorpClient_Text_8_5">#REF!</definedName>
    <definedName name="CorpClient_Text_9">NA()</definedName>
    <definedName name="CorpClient_Text_9_3">NA()</definedName>
    <definedName name="CorpClient_Text_9_3_5">#REF!</definedName>
    <definedName name="CorpClient_Text_9_5">#REF!</definedName>
    <definedName name="cost">[162]Abs!$B$15</definedName>
    <definedName name="COST_FACTOR">#N/A</definedName>
    <definedName name="cost2hpCul">#REF!</definedName>
    <definedName name="cost3HpCul">#REF!</definedName>
    <definedName name="costBenchMark">[278]Annexure!#REF!</definedName>
    <definedName name="CostGul" localSheetId="0">[142]Gul!$J$31</definedName>
    <definedName name="CostGul">[143]Gul!$J$31</definedName>
    <definedName name="costhpcul" localSheetId="0">[139]HPCul1000!$J$47</definedName>
    <definedName name="costhpcul">[279]HPCul1000!$J$47</definedName>
    <definedName name="costHPdouble" localSheetId="0">'[142]2HPcul'!$J$57</definedName>
    <definedName name="costHPdouble">'[143]2HPcul'!$J$57</definedName>
    <definedName name="CostHpGul" localSheetId="0">[139]Gul!$J$33</definedName>
    <definedName name="CostHpGul">[279]Gul!$J$33</definedName>
    <definedName name="costHPsingle" localSheetId="0">[142]HPCul!$J$58</definedName>
    <definedName name="costHPsingle">[143]HPCul!$J$58</definedName>
    <definedName name="costing">NA()</definedName>
    <definedName name="costing_5">#REF!</definedName>
    <definedName name="costLevelPillar">[278]Annexure!#REF!</definedName>
    <definedName name="costlevelpillars" localSheetId="0">'[142] Rtanal'!$H$157</definedName>
    <definedName name="costlevelpillars">'[143] Rtanal'!$H$157</definedName>
    <definedName name="costofwater">#REF!</definedName>
    <definedName name="costofwater_1">"#REF!"</definedName>
    <definedName name="costRampCul" localSheetId="0">[139]RAMP!$J$32</definedName>
    <definedName name="costRampCul">[279]RAMP!$J$32</definedName>
    <definedName name="costrcc1.5m" localSheetId="0">[142]RCC1.5M!$J$73</definedName>
    <definedName name="costrcc1.5m">[143]RCC1.5M!$J$73</definedName>
    <definedName name="costRCC3m" localSheetId="0">[142]RCC3m!$J$72</definedName>
    <definedName name="costRCC3m">[143]RCC3m!$J$72</definedName>
    <definedName name="costrcc4m" localSheetId="0">[142]RCC4M!$J$85</definedName>
    <definedName name="costrcc4m">[143]RCC4M!$J$85</definedName>
    <definedName name="costrcc6m" localSheetId="0">[142]RCC6M!$J$88</definedName>
    <definedName name="costrcc6m">[143]RCC6M!$J$88</definedName>
    <definedName name="COSTS">[122]AOR!#REF!</definedName>
    <definedName name="Country" localSheetId="0">'[280]GM 000'!$I$4</definedName>
    <definedName name="Country">#REF!</definedName>
    <definedName name="cov">#REF!</definedName>
    <definedName name="Cover_Width">'[280]Table 4'!$A$24:$I$33</definedName>
    <definedName name="cran20">#REF!</definedName>
    <definedName name="crane">#REF!</definedName>
    <definedName name="crashbarrier">#REF!</definedName>
    <definedName name="crf" localSheetId="0">{"Book1","September 2007 A,B 30-09-07.xls"}</definedName>
    <definedName name="crf">{"Book1","September 2007 A,B 30-09-07.xls"}</definedName>
    <definedName name="crffcf" localSheetId="0" hidden="1">#REF!</definedName>
    <definedName name="crffcf" hidden="1">#REF!</definedName>
    <definedName name="crsobpl" localSheetId="0">'[258]TBAL9697 -group wise  sdpl'!$A$34</definedName>
    <definedName name="crsobpl">'[260]TBAL9697 -group wise  sdpl'!$A$34</definedName>
    <definedName name="crsr" localSheetId="0" hidden="1">[221]analysis!#REF!</definedName>
    <definedName name="crsr" hidden="1">[216]analysis!#REF!</definedName>
    <definedName name="crsr1" localSheetId="0" hidden="1">[221]analysis!#REF!</definedName>
    <definedName name="crsr1" hidden="1">[216]analysis!#REF!</definedName>
    <definedName name="crsr2" localSheetId="0" hidden="1">[221]analysis!#REF!</definedName>
    <definedName name="crsr2" hidden="1">[216]analysis!#REF!</definedName>
    <definedName name="crsr3" localSheetId="0" hidden="1">[221]analysis!#REF!</definedName>
    <definedName name="crsr3" hidden="1">[216]analysis!#REF!</definedName>
    <definedName name="crt1O">[220]Basic!#REF!</definedName>
    <definedName name="crt2O">[220]Basic!#REF!</definedName>
    <definedName name="crt3O">[220]Basic!#REF!</definedName>
    <definedName name="crt4O">[220]Basic!#REF!</definedName>
    <definedName name="crt50O">[220]Basic!#REF!</definedName>
    <definedName name="crt5O">[220]Basic!#REF!</definedName>
    <definedName name="crt6O">[220]Basic!#REF!</definedName>
    <definedName name="crt7O">[220]Basic!#REF!</definedName>
    <definedName name="crushable">[220]Basic!#REF!</definedName>
    <definedName name="crust" localSheetId="0">[142]q1!$C$25</definedName>
    <definedName name="crust">[143]q1!$C$25</definedName>
    <definedName name="csand">[281]Material!$L$25</definedName>
    <definedName name="CSDCSDSAS" localSheetId="0" hidden="1">#REF!</definedName>
    <definedName name="CSDCSDSAS" hidden="1">#REF!</definedName>
    <definedName name="CSHamir">#REF!</definedName>
    <definedName name="CSLal">#REF!</definedName>
    <definedName name="CSQuarry">[220]Basic!#REF!</definedName>
    <definedName name="cstf">NA()</definedName>
    <definedName name="cstf_18">NA()</definedName>
    <definedName name="cstf_18_1">NA()</definedName>
    <definedName name="cstf_18_1_5">#REF!</definedName>
    <definedName name="cstf_18_5">#REF!</definedName>
    <definedName name="cstf_21">NA()</definedName>
    <definedName name="cstf_21_5">#REF!</definedName>
    <definedName name="cstf_5">#REF!</definedName>
    <definedName name="CSTPOP">#REF!</definedName>
    <definedName name="ctl">NA()</definedName>
    <definedName name="ctl_5">#REF!</definedName>
    <definedName name="culver">#REF!</definedName>
    <definedName name="cum">#REF!</definedName>
    <definedName name="Cum_Int">#REF!</definedName>
    <definedName name="cumi1">'[282]TBAL9697 -group wise  sdpl'!$A$34</definedName>
    <definedName name="cummeas_may1006">[122]AOR!#REF!</definedName>
    <definedName name="cummeas_up_to_mar">[122]AOR!#REF!</definedName>
    <definedName name="CURR" localSheetId="0">#REF!</definedName>
    <definedName name="CURR">NA()</definedName>
    <definedName name="CURR_1">NA()</definedName>
    <definedName name="CURR_1_5">#REF!</definedName>
    <definedName name="CURR_10">NA()</definedName>
    <definedName name="CURR_10_1">NA()</definedName>
    <definedName name="CURR_10_1_5">#REF!</definedName>
    <definedName name="CURR_10_5">#REF!</definedName>
    <definedName name="CURR_11">NA()</definedName>
    <definedName name="CURR_11_1">NA()</definedName>
    <definedName name="CURR_11_1_5">#REF!</definedName>
    <definedName name="CURR_11_5">#REF!</definedName>
    <definedName name="CURR_14">NA()</definedName>
    <definedName name="CURR_14_5">#REF!</definedName>
    <definedName name="CURR_15">NA()</definedName>
    <definedName name="CURR_15_5">#REF!</definedName>
    <definedName name="CURR_16">NA()</definedName>
    <definedName name="CURR_16_5">#REF!</definedName>
    <definedName name="CURR_17">NA()</definedName>
    <definedName name="CURR_17_1">NA()</definedName>
    <definedName name="CURR_17_1_5">#REF!</definedName>
    <definedName name="CURR_17_5">#REF!</definedName>
    <definedName name="CURR_18">NA()</definedName>
    <definedName name="CURR_18_1">NA()</definedName>
    <definedName name="CURR_18_1_5">#REF!</definedName>
    <definedName name="CURR_18_5">#REF!</definedName>
    <definedName name="CURR_19">NA()</definedName>
    <definedName name="CURR_19_5">#REF!</definedName>
    <definedName name="CURR_2">NA()</definedName>
    <definedName name="CURR_2_5">#REF!</definedName>
    <definedName name="CURR_20">NA()</definedName>
    <definedName name="CURR_20_5">#REF!</definedName>
    <definedName name="CURR_21">NA()</definedName>
    <definedName name="CURR_21_1">NA()</definedName>
    <definedName name="CURR_21_1_5">#REF!</definedName>
    <definedName name="CURR_21_5">#REF!</definedName>
    <definedName name="CURR_26">NA()</definedName>
    <definedName name="CURR_26_5">#REF!</definedName>
    <definedName name="CURR_27">NA()</definedName>
    <definedName name="CURR_27_5">#REF!</definedName>
    <definedName name="CURR_28">NA()</definedName>
    <definedName name="CURR_28_5">#REF!</definedName>
    <definedName name="CURR_29">NA()</definedName>
    <definedName name="CURR_29_5">#REF!</definedName>
    <definedName name="CURR_4">NA()</definedName>
    <definedName name="CURR_4_1">NA()</definedName>
    <definedName name="CURR_4_1_1">NA()</definedName>
    <definedName name="CURR_4_1_1_1">NA()</definedName>
    <definedName name="CURR_4_1_1_1_1">NA()</definedName>
    <definedName name="CURR_4_1_1_1_1_1">NA()</definedName>
    <definedName name="CURR_4_1_1_1_1_1_5">#REF!</definedName>
    <definedName name="CURR_4_1_1_1_1_5">#REF!</definedName>
    <definedName name="CURR_4_1_1_1_5">#REF!</definedName>
    <definedName name="CURR_4_1_1_5">#REF!</definedName>
    <definedName name="CURR_4_1_5">#REF!</definedName>
    <definedName name="CURR_4_18">NA()</definedName>
    <definedName name="CURR_4_18_1">NA()</definedName>
    <definedName name="CURR_4_18_1_5">#REF!</definedName>
    <definedName name="CURR_4_18_5">#REF!</definedName>
    <definedName name="CURR_4_21">NA()</definedName>
    <definedName name="CURR_4_21_5">#REF!</definedName>
    <definedName name="CURR_4_5">#REF!</definedName>
    <definedName name="CURR_5">#REF!</definedName>
    <definedName name="CURR_5_1">NA()</definedName>
    <definedName name="CURR_5_5">#REF!</definedName>
    <definedName name="CURR_6">NA()</definedName>
    <definedName name="CURR_6_1">NA()</definedName>
    <definedName name="CURR_6_1_5">#REF!</definedName>
    <definedName name="CURR_6_18">NA()</definedName>
    <definedName name="CURR_6_18_1">NA()</definedName>
    <definedName name="CURR_6_18_1_5">#REF!</definedName>
    <definedName name="CURR_6_18_5">#REF!</definedName>
    <definedName name="CURR_6_21">NA()</definedName>
    <definedName name="CURR_6_21_5">#REF!</definedName>
    <definedName name="CURR_6_5">#REF!</definedName>
    <definedName name="CURR_7">NA()</definedName>
    <definedName name="CURR_7_5">#REF!</definedName>
    <definedName name="CURR_9">NA()</definedName>
    <definedName name="CURR_9_5">#REF!</definedName>
    <definedName name="currency_name">[240]Config!$F$2:$F$8</definedName>
    <definedName name="CurrencyRate" localSheetId="0">[122]AOR!#REF!</definedName>
    <definedName name="CurrencyRate">NA()</definedName>
    <definedName name="CurrencyRate_1">NA()</definedName>
    <definedName name="CurrencyRate_1_3">NA()</definedName>
    <definedName name="CurrencyRate_1_3_5">#REF!</definedName>
    <definedName name="CurrencyRate_1_5">#REF!</definedName>
    <definedName name="CurrencyRate_10">NA()</definedName>
    <definedName name="CurrencyRate_10_1">NA()</definedName>
    <definedName name="CurrencyRate_10_1_5">#REF!</definedName>
    <definedName name="CurrencyRate_10_17">NA()</definedName>
    <definedName name="CurrencyRate_10_17_5">#REF!</definedName>
    <definedName name="CurrencyRate_10_5">#REF!</definedName>
    <definedName name="CurrencyRate_11">NA()</definedName>
    <definedName name="CurrencyRate_11_1">NA()</definedName>
    <definedName name="CurrencyRate_11_1_5">#REF!</definedName>
    <definedName name="CurrencyRate_11_5">#REF!</definedName>
    <definedName name="CurrencyRate_12">NA()</definedName>
    <definedName name="CurrencyRate_12_5">#REF!</definedName>
    <definedName name="CurrencyRate_13">NA()</definedName>
    <definedName name="CurrencyRate_13_5">#REF!</definedName>
    <definedName name="CurrencyRate_14">NA()</definedName>
    <definedName name="CurrencyRate_14_5">#REF!</definedName>
    <definedName name="CurrencyRate_15">NA()</definedName>
    <definedName name="CurrencyRate_15_1">NA()</definedName>
    <definedName name="CurrencyRate_15_1_5">#REF!</definedName>
    <definedName name="CurrencyRate_15_5">#REF!</definedName>
    <definedName name="CurrencyRate_16">NA()</definedName>
    <definedName name="CurrencyRate_16_1">NA()</definedName>
    <definedName name="CurrencyRate_16_1_5">#REF!</definedName>
    <definedName name="CurrencyRate_16_5">#REF!</definedName>
    <definedName name="CurrencyRate_17">NA()</definedName>
    <definedName name="CurrencyRate_17_1">NA()</definedName>
    <definedName name="CurrencyRate_17_1_5">#REF!</definedName>
    <definedName name="CurrencyRate_17_5">#REF!</definedName>
    <definedName name="CurrencyRate_18">NA()</definedName>
    <definedName name="CurrencyRate_18_1">NA()</definedName>
    <definedName name="CurrencyRate_18_1_3">NA()</definedName>
    <definedName name="CurrencyRate_18_1_3_5">#REF!</definedName>
    <definedName name="CurrencyRate_18_1_5">#REF!</definedName>
    <definedName name="CurrencyRate_18_5">#REF!</definedName>
    <definedName name="CurrencyRate_19">NA()</definedName>
    <definedName name="CurrencyRate_19_1">NA()</definedName>
    <definedName name="CurrencyRate_19_1_5">#REF!</definedName>
    <definedName name="CurrencyRate_19_5">#REF!</definedName>
    <definedName name="CurrencyRate_2">NA()</definedName>
    <definedName name="CurrencyRate_2_5">#REF!</definedName>
    <definedName name="CurrencyRate_20">NA()</definedName>
    <definedName name="CurrencyRate_20_1">NA()</definedName>
    <definedName name="CurrencyRate_20_1_5">#REF!</definedName>
    <definedName name="CurrencyRate_20_5">#REF!</definedName>
    <definedName name="CurrencyRate_21">NA()</definedName>
    <definedName name="CurrencyRate_21_1">NA()</definedName>
    <definedName name="CurrencyRate_21_1_1">NA()</definedName>
    <definedName name="CurrencyRate_21_1_1_5">#REF!</definedName>
    <definedName name="CurrencyRate_21_1_5">#REF!</definedName>
    <definedName name="CurrencyRate_21_5">#REF!</definedName>
    <definedName name="CurrencyRate_22">NA()</definedName>
    <definedName name="CurrencyRate_22_5">#REF!</definedName>
    <definedName name="CurrencyRate_23">NA()</definedName>
    <definedName name="CurrencyRate_23_5">#REF!</definedName>
    <definedName name="CurrencyRate_24">NA()</definedName>
    <definedName name="CurrencyRate_24_5">#REF!</definedName>
    <definedName name="CurrencyRate_25">NA()</definedName>
    <definedName name="CurrencyRate_25_5">#REF!</definedName>
    <definedName name="CurrencyRate_26">NA()</definedName>
    <definedName name="CurrencyRate_26_1">NA()</definedName>
    <definedName name="CurrencyRate_26_1_5">#REF!</definedName>
    <definedName name="CurrencyRate_26_5">#REF!</definedName>
    <definedName name="CurrencyRate_27">NA()</definedName>
    <definedName name="CurrencyRate_27_1">NA()</definedName>
    <definedName name="CurrencyRate_27_1_5">#REF!</definedName>
    <definedName name="CurrencyRate_27_5">#REF!</definedName>
    <definedName name="CurrencyRate_28">NA()</definedName>
    <definedName name="CurrencyRate_28_1">NA()</definedName>
    <definedName name="CurrencyRate_28_1_5">#REF!</definedName>
    <definedName name="CurrencyRate_28_5">#REF!</definedName>
    <definedName name="CurrencyRate_29">NA()</definedName>
    <definedName name="CurrencyRate_29_5">#REF!</definedName>
    <definedName name="CurrencyRate_3">NA()</definedName>
    <definedName name="CurrencyRate_3_5">#REF!</definedName>
    <definedName name="CurrencyRate_4">NA()</definedName>
    <definedName name="CurrencyRate_4_1">NA()</definedName>
    <definedName name="CurrencyRate_4_1_1">NA()</definedName>
    <definedName name="CurrencyRate_4_1_1_1">NA()</definedName>
    <definedName name="CurrencyRate_4_1_1_1_1">NA()</definedName>
    <definedName name="CurrencyRate_4_1_1_1_1_1">NA()</definedName>
    <definedName name="CurrencyRate_4_1_1_1_1_1_5">#REF!</definedName>
    <definedName name="CurrencyRate_4_1_1_1_1_3">NA()</definedName>
    <definedName name="CurrencyRate_4_1_1_1_1_3_5">#REF!</definedName>
    <definedName name="CurrencyRate_4_1_1_1_1_5">#REF!</definedName>
    <definedName name="CurrencyRate_4_1_1_1_3">NA()</definedName>
    <definedName name="CurrencyRate_4_1_1_1_3_1">NA()</definedName>
    <definedName name="CurrencyRate_4_1_1_1_3_1_5">#REF!</definedName>
    <definedName name="CurrencyRate_4_1_1_1_3_5">#REF!</definedName>
    <definedName name="CurrencyRate_4_1_1_1_5">#REF!</definedName>
    <definedName name="CurrencyRate_4_1_1_3">NA()</definedName>
    <definedName name="CurrencyRate_4_1_1_3_5">#REF!</definedName>
    <definedName name="CurrencyRate_4_1_1_5">#REF!</definedName>
    <definedName name="CurrencyRate_4_1_17">NA()</definedName>
    <definedName name="CurrencyRate_4_1_17_3">NA()</definedName>
    <definedName name="CurrencyRate_4_1_17_3_5">#REF!</definedName>
    <definedName name="CurrencyRate_4_1_17_5">#REF!</definedName>
    <definedName name="CurrencyRate_4_1_28">NA()</definedName>
    <definedName name="CurrencyRate_4_1_28_5">#REF!</definedName>
    <definedName name="CurrencyRate_4_1_3">NA()</definedName>
    <definedName name="CurrencyRate_4_1_3_5">#REF!</definedName>
    <definedName name="CurrencyRate_4_1_5">#REF!</definedName>
    <definedName name="CurrencyRate_4_1_6">NA()</definedName>
    <definedName name="CurrencyRate_4_1_6_5">#REF!</definedName>
    <definedName name="CurrencyRate_4_10">NA()</definedName>
    <definedName name="CurrencyRate_4_10_5">#REF!</definedName>
    <definedName name="CurrencyRate_4_12">NA()</definedName>
    <definedName name="CurrencyRate_4_12_5">#REF!</definedName>
    <definedName name="CurrencyRate_4_13">NA()</definedName>
    <definedName name="CurrencyRate_4_13_5">#REF!</definedName>
    <definedName name="CurrencyRate_4_14">NA()</definedName>
    <definedName name="CurrencyRate_4_14_5">#REF!</definedName>
    <definedName name="CurrencyRate_4_15">NA()</definedName>
    <definedName name="CurrencyRate_4_15_5">#REF!</definedName>
    <definedName name="CurrencyRate_4_16">NA()</definedName>
    <definedName name="CurrencyRate_4_16_5">#REF!</definedName>
    <definedName name="CurrencyRate_4_17">NA()</definedName>
    <definedName name="CurrencyRate_4_17_5">#REF!</definedName>
    <definedName name="CurrencyRate_4_18">NA()</definedName>
    <definedName name="CurrencyRate_4_18_1">NA()</definedName>
    <definedName name="CurrencyRate_4_18_1_3">NA()</definedName>
    <definedName name="CurrencyRate_4_18_1_3_5">#REF!</definedName>
    <definedName name="CurrencyRate_4_18_1_5">#REF!</definedName>
    <definedName name="CurrencyRate_4_18_5">#REF!</definedName>
    <definedName name="CurrencyRate_4_19">NA()</definedName>
    <definedName name="CurrencyRate_4_19_5">#REF!</definedName>
    <definedName name="CurrencyRate_4_20">NA()</definedName>
    <definedName name="CurrencyRate_4_20_5">#REF!</definedName>
    <definedName name="CurrencyRate_4_21">NA()</definedName>
    <definedName name="CurrencyRate_4_21_1">NA()</definedName>
    <definedName name="CurrencyRate_4_21_1_5">#REF!</definedName>
    <definedName name="CurrencyRate_4_21_5">#REF!</definedName>
    <definedName name="CurrencyRate_4_22">NA()</definedName>
    <definedName name="CurrencyRate_4_22_5">#REF!</definedName>
    <definedName name="CurrencyRate_4_23">NA()</definedName>
    <definedName name="CurrencyRate_4_23_5">#REF!</definedName>
    <definedName name="CurrencyRate_4_24">NA()</definedName>
    <definedName name="CurrencyRate_4_24_5">#REF!</definedName>
    <definedName name="CurrencyRate_4_25">NA()</definedName>
    <definedName name="CurrencyRate_4_25_5">#REF!</definedName>
    <definedName name="CurrencyRate_4_26">NA()</definedName>
    <definedName name="CurrencyRate_4_26_5">#REF!</definedName>
    <definedName name="CurrencyRate_4_27">NA()</definedName>
    <definedName name="CurrencyRate_4_27_5">#REF!</definedName>
    <definedName name="CurrencyRate_4_28">NA()</definedName>
    <definedName name="CurrencyRate_4_28_5">#REF!</definedName>
    <definedName name="CurrencyRate_4_5">#REF!</definedName>
    <definedName name="CurrencyRate_4_6">NA()</definedName>
    <definedName name="CurrencyRate_4_6_5">#REF!</definedName>
    <definedName name="CurrencyRate_4_7">NA()</definedName>
    <definedName name="CurrencyRate_4_7_5">#REF!</definedName>
    <definedName name="CurrencyRate_4_8">NA()</definedName>
    <definedName name="CurrencyRate_4_8_5">#REF!</definedName>
    <definedName name="CurrencyRate_4_9">NA()</definedName>
    <definedName name="CurrencyRate_4_9_5">#REF!</definedName>
    <definedName name="CurrencyRate_5">#REF!</definedName>
    <definedName name="CurrencyRate_5_1">NA()</definedName>
    <definedName name="CurrencyRate_5_17">NA()</definedName>
    <definedName name="CurrencyRate_5_17_5">#REF!</definedName>
    <definedName name="CurrencyRate_5_28">NA()</definedName>
    <definedName name="CurrencyRate_5_28_5">#REF!</definedName>
    <definedName name="CurrencyRate_5_5">#REF!</definedName>
    <definedName name="CurrencyRate_5_6">NA()</definedName>
    <definedName name="CurrencyRate_5_6_5">#REF!</definedName>
    <definedName name="CurrencyRate_6">NA()</definedName>
    <definedName name="CurrencyRate_6_1">NA()</definedName>
    <definedName name="CurrencyRate_6_1_5">#REF!</definedName>
    <definedName name="CurrencyRate_6_10">NA()</definedName>
    <definedName name="CurrencyRate_6_10_5">#REF!</definedName>
    <definedName name="CurrencyRate_6_12">NA()</definedName>
    <definedName name="CurrencyRate_6_12_5">#REF!</definedName>
    <definedName name="CurrencyRate_6_13">NA()</definedName>
    <definedName name="CurrencyRate_6_13_5">#REF!</definedName>
    <definedName name="CurrencyRate_6_14">NA()</definedName>
    <definedName name="CurrencyRate_6_14_5">#REF!</definedName>
    <definedName name="CurrencyRate_6_15">NA()</definedName>
    <definedName name="CurrencyRate_6_15_5">#REF!</definedName>
    <definedName name="CurrencyRate_6_16">NA()</definedName>
    <definedName name="CurrencyRate_6_16_5">#REF!</definedName>
    <definedName name="CurrencyRate_6_17">NA()</definedName>
    <definedName name="CurrencyRate_6_17_5">#REF!</definedName>
    <definedName name="CurrencyRate_6_18">NA()</definedName>
    <definedName name="CurrencyRate_6_18_1">NA()</definedName>
    <definedName name="CurrencyRate_6_18_1_3">NA()</definedName>
    <definedName name="CurrencyRate_6_18_1_3_5">#REF!</definedName>
    <definedName name="CurrencyRate_6_18_1_5">#REF!</definedName>
    <definedName name="CurrencyRate_6_18_5">#REF!</definedName>
    <definedName name="CurrencyRate_6_19">NA()</definedName>
    <definedName name="CurrencyRate_6_19_5">#REF!</definedName>
    <definedName name="CurrencyRate_6_20">NA()</definedName>
    <definedName name="CurrencyRate_6_20_5">#REF!</definedName>
    <definedName name="CurrencyRate_6_21">NA()</definedName>
    <definedName name="CurrencyRate_6_21_1">NA()</definedName>
    <definedName name="CurrencyRate_6_21_1_5">#REF!</definedName>
    <definedName name="CurrencyRate_6_21_5">#REF!</definedName>
    <definedName name="CurrencyRate_6_22">NA()</definedName>
    <definedName name="CurrencyRate_6_22_5">#REF!</definedName>
    <definedName name="CurrencyRate_6_23">NA()</definedName>
    <definedName name="CurrencyRate_6_23_5">#REF!</definedName>
    <definedName name="CurrencyRate_6_24">NA()</definedName>
    <definedName name="CurrencyRate_6_24_5">#REF!</definedName>
    <definedName name="CurrencyRate_6_25">NA()</definedName>
    <definedName name="CurrencyRate_6_25_5">#REF!</definedName>
    <definedName name="CurrencyRate_6_26">NA()</definedName>
    <definedName name="CurrencyRate_6_26_5">#REF!</definedName>
    <definedName name="CurrencyRate_6_27">NA()</definedName>
    <definedName name="CurrencyRate_6_27_5">#REF!</definedName>
    <definedName name="CurrencyRate_6_28">NA()</definedName>
    <definedName name="CurrencyRate_6_28_5">#REF!</definedName>
    <definedName name="CurrencyRate_6_5">#REF!</definedName>
    <definedName name="CurrencyRate_6_6">NA()</definedName>
    <definedName name="CurrencyRate_6_6_5">#REF!</definedName>
    <definedName name="CurrencyRate_6_7">NA()</definedName>
    <definedName name="CurrencyRate_6_7_5">#REF!</definedName>
    <definedName name="CurrencyRate_6_8">NA()</definedName>
    <definedName name="CurrencyRate_6_8_5">#REF!</definedName>
    <definedName name="CurrencyRate_6_9">NA()</definedName>
    <definedName name="CurrencyRate_6_9_1">NA()</definedName>
    <definedName name="CurrencyRate_6_9_1_1">NA()</definedName>
    <definedName name="CurrencyRate_6_9_1_1_5">#REF!</definedName>
    <definedName name="CurrencyRate_6_9_1_5">#REF!</definedName>
    <definedName name="CurrencyRate_6_9_5">#REF!</definedName>
    <definedName name="CurrencyRate_7">NA()</definedName>
    <definedName name="CurrencyRate_7_5">#REF!</definedName>
    <definedName name="CurrencyRate_8">NA()</definedName>
    <definedName name="CurrencyRate_8_5">#REF!</definedName>
    <definedName name="CurrencyRate_9">NA()</definedName>
    <definedName name="CurrencyRate_9_5">#REF!</definedName>
    <definedName name="CURTAIN">#REF!</definedName>
    <definedName name="curves" localSheetId="0">[142]q1!$C$38</definedName>
    <definedName name="curves">[143]q1!$C$38</definedName>
    <definedName name="Customer">" "</definedName>
    <definedName name="CutStone">#REF!</definedName>
    <definedName name="cutstonedist" localSheetId="0">[142]q1!$C$21</definedName>
    <definedName name="cutstonedist">[143]q1!$C$21</definedName>
    <definedName name="cutting.machine">#REF!</definedName>
    <definedName name="CV" localSheetId="0" hidden="1">[221]analysis!#REF!</definedName>
    <definedName name="CV" hidden="1">[216]analysis!#REF!</definedName>
    <definedName name="CVC" localSheetId="0" hidden="1">[221]analysis!#REF!</definedName>
    <definedName name="CVC" hidden="1">[216]analysis!#REF!</definedName>
    <definedName name="cvdf">NA()</definedName>
    <definedName name="cvdf_1">NA()</definedName>
    <definedName name="cvdf_1_5">#REF!</definedName>
    <definedName name="cvdf_10">NA()</definedName>
    <definedName name="cvdf_10_3">NA()</definedName>
    <definedName name="cvdf_10_3_5">#REF!</definedName>
    <definedName name="cvdf_10_5">#REF!</definedName>
    <definedName name="cvdf_12">NA()</definedName>
    <definedName name="cvdf_12_3">NA()</definedName>
    <definedName name="cvdf_12_3_5">#REF!</definedName>
    <definedName name="cvdf_12_5">#REF!</definedName>
    <definedName name="cvdf_13">NA()</definedName>
    <definedName name="cvdf_13_3">NA()</definedName>
    <definedName name="cvdf_13_3_5">#REF!</definedName>
    <definedName name="cvdf_13_5">#REF!</definedName>
    <definedName name="cvdf_14">NA()</definedName>
    <definedName name="cvdf_14_3">NA()</definedName>
    <definedName name="cvdf_14_3_5">#REF!</definedName>
    <definedName name="cvdf_14_5">#REF!</definedName>
    <definedName name="cvdf_15">NA()</definedName>
    <definedName name="cvdf_15_3">NA()</definedName>
    <definedName name="cvdf_15_3_5">#REF!</definedName>
    <definedName name="cvdf_15_5">#REF!</definedName>
    <definedName name="cvdf_16">NA()</definedName>
    <definedName name="cvdf_16_3">NA()</definedName>
    <definedName name="cvdf_16_3_5">#REF!</definedName>
    <definedName name="cvdf_16_5">#REF!</definedName>
    <definedName name="cvdf_17">NA()</definedName>
    <definedName name="cvdf_17_3">NA()</definedName>
    <definedName name="cvdf_17_3_5">#REF!</definedName>
    <definedName name="cvdf_17_5">#REF!</definedName>
    <definedName name="cvdf_18">NA()</definedName>
    <definedName name="cvdf_18_1">NA()</definedName>
    <definedName name="cvdf_18_1_3">NA()</definedName>
    <definedName name="cvdf_18_1_3_5">#REF!</definedName>
    <definedName name="cvdf_18_1_5">#REF!</definedName>
    <definedName name="cvdf_18_3">NA()</definedName>
    <definedName name="cvdf_18_3_5">#REF!</definedName>
    <definedName name="cvdf_18_5">#REF!</definedName>
    <definedName name="cvdf_19">NA()</definedName>
    <definedName name="cvdf_19_3">NA()</definedName>
    <definedName name="cvdf_19_3_5">#REF!</definedName>
    <definedName name="cvdf_19_5">#REF!</definedName>
    <definedName name="cvdf_20">NA()</definedName>
    <definedName name="cvdf_20_3">NA()</definedName>
    <definedName name="cvdf_20_3_5">#REF!</definedName>
    <definedName name="cvdf_20_5">#REF!</definedName>
    <definedName name="cvdf_21">NA()</definedName>
    <definedName name="cvdf_21_1">NA()</definedName>
    <definedName name="cvdf_21_1_3">NA()</definedName>
    <definedName name="cvdf_21_1_3_5">#REF!</definedName>
    <definedName name="cvdf_21_1_5">#REF!</definedName>
    <definedName name="cvdf_21_3">NA()</definedName>
    <definedName name="cvdf_21_3_5">#REF!</definedName>
    <definedName name="cvdf_21_5">#REF!</definedName>
    <definedName name="cvdf_22">NA()</definedName>
    <definedName name="cvdf_22_3">NA()</definedName>
    <definedName name="cvdf_22_3_5">#REF!</definedName>
    <definedName name="cvdf_22_5">#REF!</definedName>
    <definedName name="cvdf_23">NA()</definedName>
    <definedName name="cvdf_23_3">NA()</definedName>
    <definedName name="cvdf_23_3_5">#REF!</definedName>
    <definedName name="cvdf_23_5">#REF!</definedName>
    <definedName name="cvdf_24">NA()</definedName>
    <definedName name="cvdf_24_3">NA()</definedName>
    <definedName name="cvdf_24_3_5">#REF!</definedName>
    <definedName name="cvdf_24_5">#REF!</definedName>
    <definedName name="cvdf_25">NA()</definedName>
    <definedName name="cvdf_25_3">NA()</definedName>
    <definedName name="cvdf_25_3_5">#REF!</definedName>
    <definedName name="cvdf_25_5">#REF!</definedName>
    <definedName name="cvdf_26">NA()</definedName>
    <definedName name="cvdf_26_3">NA()</definedName>
    <definedName name="cvdf_26_3_5">#REF!</definedName>
    <definedName name="cvdf_26_5">#REF!</definedName>
    <definedName name="cvdf_27">NA()</definedName>
    <definedName name="cvdf_27_3">NA()</definedName>
    <definedName name="cvdf_27_3_5">#REF!</definedName>
    <definedName name="cvdf_27_5">#REF!</definedName>
    <definedName name="cvdf_28">NA()</definedName>
    <definedName name="cvdf_28_3">NA()</definedName>
    <definedName name="cvdf_28_3_5">#REF!</definedName>
    <definedName name="cvdf_28_5">#REF!</definedName>
    <definedName name="cvdf_3">NA()</definedName>
    <definedName name="cvdf_3_5">#REF!</definedName>
    <definedName name="cvdf_5">#REF!</definedName>
    <definedName name="cvdf_6">NA()</definedName>
    <definedName name="cvdf_6_3">NA()</definedName>
    <definedName name="cvdf_6_3_5">#REF!</definedName>
    <definedName name="cvdf_6_5">#REF!</definedName>
    <definedName name="cvdf_7">NA()</definedName>
    <definedName name="cvdf_7_3">NA()</definedName>
    <definedName name="cvdf_7_3_5">#REF!</definedName>
    <definedName name="cvdf_7_5">#REF!</definedName>
    <definedName name="cvdf_8">NA()</definedName>
    <definedName name="cvdf_8_3">NA()</definedName>
    <definedName name="cvdf_8_3_5">#REF!</definedName>
    <definedName name="cvdf_8_5">#REF!</definedName>
    <definedName name="cvdf_9">NA()</definedName>
    <definedName name="cvdf_9_3">NA()</definedName>
    <definedName name="cvdf_9_3_5">#REF!</definedName>
    <definedName name="cvdf_9_5">#REF!</definedName>
    <definedName name="cvsdim" localSheetId="0">[262]csdim!$A$2510:$A$3147</definedName>
    <definedName name="cvsdim">[258]csdim!$A$2510:$A$3147</definedName>
    <definedName name="cvsloadrange" localSheetId="0">[262]cvsload!$A$3:$A$66</definedName>
    <definedName name="cvsloadrange">[258]cvsload!$A$3:$A$66</definedName>
    <definedName name="CVST">'[218]A.O.R r1Str'!$A$1:$J$49</definedName>
    <definedName name="d" localSheetId="0">#REF!</definedName>
    <definedName name="D">NA()</definedName>
    <definedName name="d.36_40">[162]summ!$G$112</definedName>
    <definedName name="d.41_50">[162]summ!$G$118</definedName>
    <definedName name="d.k1">[162]summ!$G$76</definedName>
    <definedName name="d.k10">[162]summ!$G$85</definedName>
    <definedName name="d.k11">[162]summ!$G$86</definedName>
    <definedName name="d.k12">[162]summ!$G$87</definedName>
    <definedName name="d.k13">[162]summ!$G$88</definedName>
    <definedName name="d.k14">[162]summ!$G$89</definedName>
    <definedName name="d.k15">[162]summ!$G$90</definedName>
    <definedName name="d.k16">[162]summ!$G$91</definedName>
    <definedName name="d.k17">[162]summ!$G$92</definedName>
    <definedName name="d.k18">[162]summ!$G$93</definedName>
    <definedName name="d.k19">[162]summ!$G$94</definedName>
    <definedName name="d.k2">[162]summ!$G$77</definedName>
    <definedName name="d.k20">[162]summ!$G$95</definedName>
    <definedName name="d.k21">[162]summ!$G$96</definedName>
    <definedName name="d.k22">[162]summ!$G$97</definedName>
    <definedName name="d.k23">[162]summ!$G$98</definedName>
    <definedName name="d.k24">[162]summ!$G$99</definedName>
    <definedName name="d.k25">[162]summ!$G$100</definedName>
    <definedName name="d.k26">[162]summ!$G$101</definedName>
    <definedName name="d.k27">[162]summ!$G$102</definedName>
    <definedName name="d.k28">[162]summ!$G$103</definedName>
    <definedName name="d.k29">[162]summ!$G$104</definedName>
    <definedName name="d.k3">[162]summ!$G$78</definedName>
    <definedName name="d.k30">[162]summ!$G$105</definedName>
    <definedName name="d.k31">[162]summ!$G$107</definedName>
    <definedName name="d.k32">[162]summ!$G$108</definedName>
    <definedName name="d.k33">[162]summ!$G$109</definedName>
    <definedName name="d.k34">[162]summ!$G$110</definedName>
    <definedName name="d.k35">[162]summ!$G$111</definedName>
    <definedName name="d.k4">[162]summ!$G$79</definedName>
    <definedName name="d.k5">[162]summ!$G$80</definedName>
    <definedName name="d.k6">[162]summ!$G$81</definedName>
    <definedName name="d.k7">[162]summ!$G$82</definedName>
    <definedName name="d.k8">[162]summ!$G$83</definedName>
    <definedName name="d.k9">[162]summ!$G$84</definedName>
    <definedName name="d_1" localSheetId="0">[237]q1!$G$25</definedName>
    <definedName name="d_1">[238]q1!$G$25</definedName>
    <definedName name="D_10">"'file://Deserver/design/USER/HOUSING/SIRISH/temp.xls'#$'PRECAST lightconc_II'.$J$20"</definedName>
    <definedName name="D_12">"'file://Deserver/design/USER/HOUSING/SIRISH/temp.xls'#$'PRECAST lightconc_II'.$J$20"</definedName>
    <definedName name="D_13">"'file://Deserver/design/USER/HOUSING/SIRISH/temp.xls'#$'PRECAST lightconc_II'.$J$20"</definedName>
    <definedName name="D_14">"'file://Deserver/design/USER/HOUSING/SIRISH/temp.xls'#$'PRECAST lightconc_II'.$J$20"</definedName>
    <definedName name="D_15">"'file://Deserver/design/USER/HOUSING/SIRISH/temp.xls'#$'PRECAST lightconc_II'.$J$20"</definedName>
    <definedName name="D_16">"'file://Deserver/design/USER/HOUSING/SIRISH/temp.xls'#$'PRECAST lightconc_II'.$J$20"</definedName>
    <definedName name="D_17">"'file://Deserver/design/USER/HOUSING/SIRISH/temp.xls'#$'PRECAST lightconc_II'.$J$20"</definedName>
    <definedName name="D_18">"'file://Deserver/design/USER/HOUSING/SIRISH/temp.xls'#$'PRECAST lightconc_II'.$J$20"</definedName>
    <definedName name="D_19">"'file://Deserver/design/USER/HOUSING/SIRISH/temp.xls'#$'PRECAST lightconc_II'.$J$20"</definedName>
    <definedName name="D_20">"'file://Deserver/design/USER/HOUSING/SIRISH/temp.xls'#$'PRECAST lightconc_II'.$J$20"</definedName>
    <definedName name="D_21">"'file://Deserver/design/USER/HOUSING/SIRISH/temp.xls'#$'PRECAST lightconc_II'.$J$20"</definedName>
    <definedName name="D_22">"'file://Deserver/design/USER/HOUSING/SIRISH/temp.xls'#$'PRECAST lightconc_II'.$J$20"</definedName>
    <definedName name="D_23">"'file://Deserver/design/USER/HOUSING/SIRISH/temp.xls'#$'PRECAST lightconc_II'.$J$20"</definedName>
    <definedName name="D_24">"'file://Deserver/design/USER/HOUSING/SIRISH/temp.xls'#$'PRECAST lightconc_II'.$J$20"</definedName>
    <definedName name="D_25">"'file://Deserver/design/USER/HOUSING/SIRISH/temp.xls'#$'PRECAST lightconc_II'.$J$20"</definedName>
    <definedName name="D_26">"'file://Deserver/design/USER/HOUSING/SIRISH/temp.xls'#$'PRECAST lightconc_II'.$J$20"</definedName>
    <definedName name="D_27">"'file://Deserver/design/USER/HOUSING/SIRISH/temp.xls'#$'PRECAST lightconc_II'.$J$20"</definedName>
    <definedName name="D_28">"'file://Deserver/design/USER/HOUSING/SIRISH/temp.xls'#$'PRECAST lightconc_II'.$J$20"</definedName>
    <definedName name="D_5">'[213]PRECAST lightconc-II'!$J$20</definedName>
    <definedName name="D_6">"'file://Deserver/design/USER/HOUSING/SIRISH/temp.xls'#$'PRECAST lightconc_II'.$J$20"</definedName>
    <definedName name="D_7">"'file://Deserver/design/USER/HOUSING/SIRISH/temp.xls'#$'PRECAST lightconc_II'.$J$20"</definedName>
    <definedName name="D_8">"'file://Deserver/design/USER/HOUSING/SIRISH/temp.xls'#$'PRECAST lightconc_II'.$J$20"</definedName>
    <definedName name="D_9">"'file://Deserver/design/USER/HOUSING/SIRISH/temp.xls'#$'PRECAST lightconc_II'.$J$20"</definedName>
    <definedName name="D_9_1">"'file://Deserver/design/USER/HOUSING/SIRISH/temp.xls'#$'PRECAST lightconc_II'.$J$20"</definedName>
    <definedName name="D_9_1_1">"'file://Deserver/design/USER/HOUSING/SIRISH/temp.xls'#$'PRECAST lightconc_II'.$J$20"</definedName>
    <definedName name="d13.2mm">#REF!</definedName>
    <definedName name="D5D2955">#REF!</definedName>
    <definedName name="dad">#REF!</definedName>
    <definedName name="dafgad">[283]Material!$D$18</definedName>
    <definedName name="dala1">#REF!</definedName>
    <definedName name="dala1_1">"#REF!"</definedName>
    <definedName name="dala10mm">#REF!</definedName>
    <definedName name="dala11.2mm">#REF!</definedName>
    <definedName name="dala13.2mm">#REF!</definedName>
    <definedName name="dala13mm">#REF!</definedName>
    <definedName name="dala2.36mm">#REF!</definedName>
    <definedName name="dala6mm">#REF!</definedName>
    <definedName name="Damkheda">#REF!</definedName>
    <definedName name="dar" localSheetId="0">{"Book1","Bhabuwa to Pindarn Link  Road (1 Km).xls","Gujeni  Link  Road (2 Km).xls"}</definedName>
    <definedName name="dar">{"Book1","Bhabuwa to Pindarn Link  Road (1 Km).xls","Gujeni  Link  Road (2 Km).xls"}</definedName>
    <definedName name="dasd" localSheetId="0" hidden="1">{"'Bill No. 7'!$A$1:$G$32"}</definedName>
    <definedName name="dasd" hidden="1">{"'Bill No. 7'!$A$1:$G$32"}</definedName>
    <definedName name="dasd1" localSheetId="0" hidden="1">{"'Bill No. 7'!$A$1:$G$32"}</definedName>
    <definedName name="dasd1" hidden="1">{"'Bill No. 7'!$A$1:$G$32"}</definedName>
    <definedName name="Data">#REF!</definedName>
    <definedName name="data1" localSheetId="0" hidden="1">#REF!</definedName>
    <definedName name="data1" hidden="1">#REF!</definedName>
    <definedName name="DATA10">[175]Data!#REF!</definedName>
    <definedName name="DATA100">[175]Data!#REF!</definedName>
    <definedName name="DATA1011">[175]Data!#REF!</definedName>
    <definedName name="DATA1012">[175]Data!#REF!</definedName>
    <definedName name="DATA1013">[175]Data!#REF!</definedName>
    <definedName name="DATA1014">[175]Data!#REF!</definedName>
    <definedName name="DATA1015">[175]Data!#REF!</definedName>
    <definedName name="DATA102">[175]Data!#REF!</definedName>
    <definedName name="DATA103">[175]Data!#REF!</definedName>
    <definedName name="DATA104">[175]Data!#REF!</definedName>
    <definedName name="DATA105">[175]Data!#REF!</definedName>
    <definedName name="DATA106">[175]Data!#REF!</definedName>
    <definedName name="DATA107A">[175]Data!#REF!</definedName>
    <definedName name="DATA107B">[175]Data!#REF!</definedName>
    <definedName name="DATA107C">[175]Data!#REF!</definedName>
    <definedName name="DATA107D">[175]Data!#REF!</definedName>
    <definedName name="DATA107E">[175]Data!#REF!</definedName>
    <definedName name="DATA107F">[175]Data!#REF!</definedName>
    <definedName name="DATA107G">[175]Data!#REF!</definedName>
    <definedName name="DATA108A">[175]Data!#REF!</definedName>
    <definedName name="DATA108B">[175]Data!#REF!</definedName>
    <definedName name="DATA108C">[175]Data!#REF!</definedName>
    <definedName name="DATA108D">[175]Data!#REF!</definedName>
    <definedName name="DATA108E">[175]Data!#REF!</definedName>
    <definedName name="DATA108F">[175]Data!#REF!</definedName>
    <definedName name="DATA108G">[175]Data!#REF!</definedName>
    <definedName name="DATA108H">[175]Data!#REF!</definedName>
    <definedName name="DATA108I">[175]Data!#REF!</definedName>
    <definedName name="DATA108J">[175]Data!#REF!</definedName>
    <definedName name="DATA108K">[175]Data!#REF!</definedName>
    <definedName name="DATA108L">[175]Data!#REF!</definedName>
    <definedName name="DATA108M">[175]Data!#REF!</definedName>
    <definedName name="DATA108N">[175]Data!#REF!</definedName>
    <definedName name="DATA108O">[175]Data!#REF!</definedName>
    <definedName name="DATA108P">[175]Data!#REF!</definedName>
    <definedName name="DATA109A">[175]Data!#REF!</definedName>
    <definedName name="DATA109B">[175]Data!#REF!</definedName>
    <definedName name="DATA109C">[175]Data!#REF!</definedName>
    <definedName name="DATA109D">[175]Data!#REF!</definedName>
    <definedName name="DATA109E">[175]Data!#REF!</definedName>
    <definedName name="DATA109F">[175]Data!#REF!</definedName>
    <definedName name="DATA109G">[175]Data!#REF!</definedName>
    <definedName name="DATA109H">[175]Data!#REF!</definedName>
    <definedName name="DATA109I">[175]Data!#REF!</definedName>
    <definedName name="DATA109J">[175]Data!#REF!</definedName>
    <definedName name="DATA109K">[175]Data!#REF!</definedName>
    <definedName name="DATA109L">[175]Data!#REF!</definedName>
    <definedName name="DATA109M">[175]Data!#REF!</definedName>
    <definedName name="DATA109N">[175]Data!#REF!</definedName>
    <definedName name="DATA109O">[175]Data!#REF!</definedName>
    <definedName name="DATA109P">[175]Data!#REF!</definedName>
    <definedName name="DATA11">[175]Data!#REF!</definedName>
    <definedName name="DATA110A">[175]Data!#REF!</definedName>
    <definedName name="DATA110B">[175]Data!#REF!</definedName>
    <definedName name="DATA110C">[175]Data!#REF!</definedName>
    <definedName name="DATA110D">[175]Data!#REF!</definedName>
    <definedName name="DATA110E">[175]Data!#REF!</definedName>
    <definedName name="DATA110F">[175]Data!#REF!</definedName>
    <definedName name="DATA110G">[175]Data!#REF!</definedName>
    <definedName name="DATA110H">[175]Data!#REF!</definedName>
    <definedName name="DATA110I">[175]Data!#REF!</definedName>
    <definedName name="DATA110J">[175]Data!#REF!</definedName>
    <definedName name="DATA110K">[175]Data!#REF!</definedName>
    <definedName name="DATA110L">[175]Data!#REF!</definedName>
    <definedName name="DATA110M">[175]Data!#REF!</definedName>
    <definedName name="DATA110N">[175]Data!#REF!</definedName>
    <definedName name="DATA110O">[175]Data!#REF!</definedName>
    <definedName name="DATA110P">[175]Data!#REF!</definedName>
    <definedName name="DATA111A">[175]Data!#REF!</definedName>
    <definedName name="DATA111B">[175]Data!#REF!</definedName>
    <definedName name="DATA111C">[175]Data!#REF!</definedName>
    <definedName name="DATA111D">[175]Data!#REF!</definedName>
    <definedName name="DATA111E">[175]Data!#REF!</definedName>
    <definedName name="DATA111F">[175]Data!#REF!</definedName>
    <definedName name="DATA111G">[175]Data!#REF!</definedName>
    <definedName name="DATA111H">[175]Data!#REF!</definedName>
    <definedName name="DATA111I">[175]Data!#REF!</definedName>
    <definedName name="DATA111J">[175]Data!#REF!</definedName>
    <definedName name="DATA111K">[175]Data!#REF!</definedName>
    <definedName name="DATA111L">[175]Data!#REF!</definedName>
    <definedName name="DATA111M">[175]Data!#REF!</definedName>
    <definedName name="DATA111N">[175]Data!#REF!</definedName>
    <definedName name="DATA111O">[175]Data!#REF!</definedName>
    <definedName name="DATA111P">[175]Data!#REF!</definedName>
    <definedName name="DATA112A">[175]Data!#REF!</definedName>
    <definedName name="DATA112B">[175]Data!#REF!</definedName>
    <definedName name="DATA112C">[175]Data!#REF!</definedName>
    <definedName name="DATA112D">[175]Data!#REF!</definedName>
    <definedName name="DATA112E">[175]Data!#REF!</definedName>
    <definedName name="DATA112F">[175]Data!#REF!</definedName>
    <definedName name="DATA112G">[175]Data!#REF!</definedName>
    <definedName name="DATA112H">[175]Data!#REF!</definedName>
    <definedName name="DATA112I">[175]Data!#REF!</definedName>
    <definedName name="DATA112J">[175]Data!#REF!</definedName>
    <definedName name="DATA112K">[175]Data!#REF!</definedName>
    <definedName name="DATA112L">[175]Data!#REF!</definedName>
    <definedName name="DATA112M">[175]Data!#REF!</definedName>
    <definedName name="DATA112N">[175]Data!#REF!</definedName>
    <definedName name="DATA112O">[175]Data!#REF!</definedName>
    <definedName name="DATA112P">[175]Data!#REF!</definedName>
    <definedName name="DATA113A">[175]Data!#REF!</definedName>
    <definedName name="DATA113B">[175]Data!#REF!</definedName>
    <definedName name="DATA113C">[175]Data!#REF!</definedName>
    <definedName name="DATA113D">[175]Data!#REF!</definedName>
    <definedName name="DATA113E">[175]Data!#REF!</definedName>
    <definedName name="DATA113F">[175]Data!#REF!</definedName>
    <definedName name="DATA113G">[175]Data!#REF!</definedName>
    <definedName name="DATA113H">[175]Data!#REF!</definedName>
    <definedName name="DATA113I">[175]Data!#REF!</definedName>
    <definedName name="DATA113J">[175]Data!#REF!</definedName>
    <definedName name="DATA113K">[175]Data!#REF!</definedName>
    <definedName name="DATA114">[175]Data!#REF!</definedName>
    <definedName name="DATA115">[175]Data!#REF!</definedName>
    <definedName name="DATA116">[175]Data!#REF!</definedName>
    <definedName name="DATA117">[175]Data!#REF!</definedName>
    <definedName name="DATA118">[175]Data!#REF!</definedName>
    <definedName name="DATA119">[175]Data!#REF!</definedName>
    <definedName name="DATA12">[175]Data!#REF!</definedName>
    <definedName name="DATA120">[175]Data!#REF!</definedName>
    <definedName name="DATA121">[175]Data!#REF!</definedName>
    <definedName name="DATA122">[175]Data!#REF!</definedName>
    <definedName name="DATA123">[175]Data!#REF!</definedName>
    <definedName name="DATA124">[175]Data!#REF!</definedName>
    <definedName name="DATA125">[175]Data!#REF!</definedName>
    <definedName name="DATA126">[175]Data!#REF!</definedName>
    <definedName name="DATA127A">[175]Data!#REF!</definedName>
    <definedName name="DATA127B">[175]Data!#REF!</definedName>
    <definedName name="DATA127C">[175]Data!#REF!</definedName>
    <definedName name="DATA127D">[175]Data!#REF!</definedName>
    <definedName name="DATA127E">[175]Data!#REF!</definedName>
    <definedName name="DATA127F">[175]Data!#REF!</definedName>
    <definedName name="DATA127G">[175]Data!#REF!</definedName>
    <definedName name="DATA127H">[175]Data!#REF!</definedName>
    <definedName name="DATA127I">[175]Data!#REF!</definedName>
    <definedName name="DATA127J">[175]Data!#REF!</definedName>
    <definedName name="DATA128A">[175]Data!#REF!</definedName>
    <definedName name="DATA128B">[175]Data!#REF!</definedName>
    <definedName name="DATA128C">[175]Data!#REF!</definedName>
    <definedName name="DATA128D">[175]Data!#REF!</definedName>
    <definedName name="DATA128E">[175]Data!#REF!</definedName>
    <definedName name="DATA128F">[175]Data!#REF!</definedName>
    <definedName name="DATA128G">[175]Data!#REF!</definedName>
    <definedName name="DATA129A">[175]Data!#REF!</definedName>
    <definedName name="DATA129B">[175]Data!#REF!</definedName>
    <definedName name="DATA129C">[175]Data!#REF!</definedName>
    <definedName name="DATA129D">[175]Data!#REF!</definedName>
    <definedName name="DATA13">[175]Data!#REF!</definedName>
    <definedName name="DATA130A">[175]Data!#REF!</definedName>
    <definedName name="DATA130B">[175]Data!#REF!</definedName>
    <definedName name="DATA131">[175]Data!#REF!</definedName>
    <definedName name="DATA132">[175]Data!#REF!</definedName>
    <definedName name="DATA133">[175]Data!#REF!</definedName>
    <definedName name="DATA134110">#REF!</definedName>
    <definedName name="DATA134125">#REF!</definedName>
    <definedName name="DATA134140">#REF!</definedName>
    <definedName name="DATA134160">#REF!</definedName>
    <definedName name="DATA134180">#REF!</definedName>
    <definedName name="DATA134200">#REF!</definedName>
    <definedName name="DATA134225">#REF!</definedName>
    <definedName name="DATA134250">#REF!</definedName>
    <definedName name="DATA134280">#REF!</definedName>
    <definedName name="DATA134315">#REF!</definedName>
    <definedName name="DATA134355">#REF!</definedName>
    <definedName name="DATA134400">#REF!</definedName>
    <definedName name="DATA13450">#REF!</definedName>
    <definedName name="DATA13463">#REF!</definedName>
    <definedName name="DATA13475">#REF!</definedName>
    <definedName name="DATA13490">#REF!</definedName>
    <definedName name="DATA135110">#REF!</definedName>
    <definedName name="DATA135125">#REF!</definedName>
    <definedName name="DATA135140">#REF!</definedName>
    <definedName name="DATA135160">#REF!</definedName>
    <definedName name="DATA135180">#REF!</definedName>
    <definedName name="DATA135200">#REF!</definedName>
    <definedName name="DATA135225">#REF!</definedName>
    <definedName name="DATA135250">#REF!</definedName>
    <definedName name="DATA135280">#REF!</definedName>
    <definedName name="DATA135315">#REF!</definedName>
    <definedName name="DATA135355">#REF!</definedName>
    <definedName name="DATA135400">#REF!</definedName>
    <definedName name="DATA13550">#REF!</definedName>
    <definedName name="DATA13563">#REF!</definedName>
    <definedName name="DATA13575">#REF!</definedName>
    <definedName name="DATA13590">#REF!</definedName>
    <definedName name="DATA136A">#REF!</definedName>
    <definedName name="DATA136B">#REF!</definedName>
    <definedName name="DATA136C">#REF!</definedName>
    <definedName name="DATA136D">#REF!</definedName>
    <definedName name="DATA136E">#REF!</definedName>
    <definedName name="DATA136F">#REF!</definedName>
    <definedName name="DATA136G">#REF!</definedName>
    <definedName name="DATA136H">#REF!</definedName>
    <definedName name="DATA136I">#REF!</definedName>
    <definedName name="DATA136J">#REF!</definedName>
    <definedName name="DATA136K">#REF!</definedName>
    <definedName name="DATA136L">#REF!</definedName>
    <definedName name="DATA136M">#REF!</definedName>
    <definedName name="DATA136N">#REF!</definedName>
    <definedName name="DATA136O">#REF!</definedName>
    <definedName name="DATA136P">#REF!</definedName>
    <definedName name="DATA137I">#REF!</definedName>
    <definedName name="DATA137II">#REF!</definedName>
    <definedName name="DATA137III">#REF!</definedName>
    <definedName name="DATA137IV">#REF!</definedName>
    <definedName name="DATA137V">#REF!</definedName>
    <definedName name="DATA138I">#REF!</definedName>
    <definedName name="DATA138II">#REF!</definedName>
    <definedName name="DATA138III">#REF!</definedName>
    <definedName name="DATA138IV">#REF!</definedName>
    <definedName name="DATA138V">#REF!</definedName>
    <definedName name="DATA138VI">#REF!</definedName>
    <definedName name="DATA139IX">#REF!</definedName>
    <definedName name="DATA139V">#REF!</definedName>
    <definedName name="DATA139VI">#REF!</definedName>
    <definedName name="DATA139VII">#REF!</definedName>
    <definedName name="DATA139VIII">#REF!</definedName>
    <definedName name="DATA14">[175]Data!#REF!</definedName>
    <definedName name="DATA140I">#REF!</definedName>
    <definedName name="DATA140II">#REF!</definedName>
    <definedName name="DATA140III">#REF!</definedName>
    <definedName name="DATA140IV">#REF!</definedName>
    <definedName name="DATA140V">#REF!</definedName>
    <definedName name="DATA141I">#REF!</definedName>
    <definedName name="DATA141II">#REF!</definedName>
    <definedName name="DATA141III">#REF!</definedName>
    <definedName name="DATA141IV">#REF!</definedName>
    <definedName name="DATA141V">#REF!</definedName>
    <definedName name="DATA142I">#REF!</definedName>
    <definedName name="DATA142II">#REF!</definedName>
    <definedName name="DATA142III">#REF!</definedName>
    <definedName name="DATA142IV">#REF!</definedName>
    <definedName name="DATA142V">#REF!</definedName>
    <definedName name="DATA143">[175]Data!#REF!</definedName>
    <definedName name="DATA144">[175]Data!#REF!</definedName>
    <definedName name="DATA145">[175]Data!#REF!</definedName>
    <definedName name="DATA146">[175]Data!#REF!</definedName>
    <definedName name="DATA147">[175]Data!#REF!</definedName>
    <definedName name="DATA148">[175]Data!#REF!</definedName>
    <definedName name="DATA149">[175]Data!#REF!</definedName>
    <definedName name="DATA150">[175]Data!#REF!</definedName>
    <definedName name="DATA152">[175]Data!#REF!</definedName>
    <definedName name="DATA153">[175]Data!#REF!</definedName>
    <definedName name="DATA154">[175]Data!#REF!</definedName>
    <definedName name="DATA156">[175]Data!#REF!</definedName>
    <definedName name="DATA157">[175]Data!#REF!</definedName>
    <definedName name="DATA158">[175]Data!#REF!</definedName>
    <definedName name="DATA159A">[175]Data!#REF!</definedName>
    <definedName name="DATA159B">[175]Data!#REF!</definedName>
    <definedName name="DATA159C">[175]Data!#REF!</definedName>
    <definedName name="DATA159D">[175]Data!#REF!</definedName>
    <definedName name="DATA16">[175]Data!#REF!</definedName>
    <definedName name="DATA160">[175]Data!#REF!</definedName>
    <definedName name="DATA161">[175]Data!#REF!</definedName>
    <definedName name="DATA162">[175]Data!#REF!</definedName>
    <definedName name="DATA163">[175]Data!#REF!</definedName>
    <definedName name="DATA18">[175]Data!#REF!</definedName>
    <definedName name="DATA19">[175]Data!#REF!</definedName>
    <definedName name="data2" localSheetId="0" hidden="1">#REF!</definedName>
    <definedName name="data2" hidden="1">#REF!</definedName>
    <definedName name="DATA20">[175]Data!#REF!</definedName>
    <definedName name="DATA21">[175]Data!#REF!</definedName>
    <definedName name="DATA22">[175]Data!#REF!</definedName>
    <definedName name="DATA23">[175]Data!#REF!</definedName>
    <definedName name="DATA24">[175]Data!#REF!</definedName>
    <definedName name="DATA26">[175]Data!#REF!</definedName>
    <definedName name="DATA27">[175]Data!#REF!</definedName>
    <definedName name="DATA29">[175]Data!#REF!</definedName>
    <definedName name="data3" localSheetId="0" hidden="1">#REF!</definedName>
    <definedName name="data3" hidden="1">#REF!</definedName>
    <definedName name="DATA30">[175]Data!#REF!</definedName>
    <definedName name="DATA31">[175]Data!#REF!</definedName>
    <definedName name="DATA32">[175]Data!#REF!</definedName>
    <definedName name="DATA33">[175]Data!#REF!</definedName>
    <definedName name="DATA34">[175]Data!#REF!</definedName>
    <definedName name="DATA35">[175]Data!#REF!</definedName>
    <definedName name="DATA36">[175]Data!#REF!</definedName>
    <definedName name="DATA37">[175]Data!#REF!</definedName>
    <definedName name="DATA38">[175]Data!#REF!</definedName>
    <definedName name="DATA39">[175]Data!#REF!</definedName>
    <definedName name="DATA4" localSheetId="0" hidden="1">#REF!</definedName>
    <definedName name="DATA4" hidden="1">#REF!</definedName>
    <definedName name="DATA40">[175]Data!#REF!</definedName>
    <definedName name="DATA41">[175]Data!#REF!</definedName>
    <definedName name="DATA42">[175]Data!#REF!</definedName>
    <definedName name="DATA43">[175]Data!#REF!</definedName>
    <definedName name="DATA44">[175]Data!#REF!</definedName>
    <definedName name="DATA45">[175]Data!#REF!</definedName>
    <definedName name="DATA46">[175]Data!#REF!</definedName>
    <definedName name="DATA47">[175]Data!#REF!</definedName>
    <definedName name="DATA48">[175]Data!#REF!</definedName>
    <definedName name="DATA49">[175]Data!#REF!</definedName>
    <definedName name="DATA5">[175]Data!#REF!</definedName>
    <definedName name="DATA50">[175]Data!#REF!</definedName>
    <definedName name="DATA51">[175]Data!#REF!</definedName>
    <definedName name="DATA52">[175]Data!#REF!</definedName>
    <definedName name="DATA53">[175]Data!#REF!</definedName>
    <definedName name="DATA54">[175]Data!#REF!</definedName>
    <definedName name="DATA56">[175]Data!#REF!</definedName>
    <definedName name="DATA57">[175]Data!#REF!</definedName>
    <definedName name="DATA58">[175]Data!#REF!</definedName>
    <definedName name="DATA59">[175]Data!#REF!</definedName>
    <definedName name="DATA6">[175]Data!#REF!</definedName>
    <definedName name="DATA60">[175]Data!#REF!</definedName>
    <definedName name="DATA61">[175]Data!#REF!</definedName>
    <definedName name="DATA63">[175]Data!#REF!</definedName>
    <definedName name="DATA64">[175]Data!#REF!</definedName>
    <definedName name="DATA65">[175]Data!#REF!</definedName>
    <definedName name="DATA66">[175]Data!#REF!</definedName>
    <definedName name="DATA67">[175]Data!#REF!</definedName>
    <definedName name="DATA68">[175]Data!#REF!</definedName>
    <definedName name="DATA69">[175]Data!#REF!</definedName>
    <definedName name="DATA7">[175]Data!#REF!</definedName>
    <definedName name="DATA70">[175]Data!#REF!</definedName>
    <definedName name="DATA71">[175]Data!#REF!</definedName>
    <definedName name="DATA72">[175]Data!#REF!</definedName>
    <definedName name="DATA73">[175]Data!#REF!</definedName>
    <definedName name="DATA74">[175]Data!#REF!</definedName>
    <definedName name="DATA76">[175]Data!#REF!</definedName>
    <definedName name="DATA77A">[175]Data!#REF!</definedName>
    <definedName name="DATA77B">[175]Data!#REF!</definedName>
    <definedName name="DATA78">[175]Data!#REF!</definedName>
    <definedName name="DATA79A">[175]Data!#REF!</definedName>
    <definedName name="DATA79B">[175]Data!#REF!</definedName>
    <definedName name="DATA79C">[175]Data!#REF!</definedName>
    <definedName name="DATA8">[175]Data!#REF!</definedName>
    <definedName name="DATA80A">[175]Data!#REF!</definedName>
    <definedName name="DATA80B">[175]Data!#REF!</definedName>
    <definedName name="DATA80C">[175]Data!#REF!</definedName>
    <definedName name="DATA81">[175]Data!#REF!</definedName>
    <definedName name="DATA82">[175]Data!#REF!</definedName>
    <definedName name="DATA84">[175]Data!#REF!</definedName>
    <definedName name="DATA85">[175]Data!#REF!</definedName>
    <definedName name="DATA86">[175]Data!#REF!</definedName>
    <definedName name="DATA87">[175]Data!#REF!</definedName>
    <definedName name="DATA88">[175]Data!#REF!</definedName>
    <definedName name="DATA89">[175]Data!#REF!</definedName>
    <definedName name="DATA9">[175]Data!#REF!</definedName>
    <definedName name="DATA90">[175]Data!#REF!</definedName>
    <definedName name="DATA92">[175]Data!#REF!</definedName>
    <definedName name="DATA93">[175]Data!#REF!</definedName>
    <definedName name="DATA94">[175]Data!#REF!</definedName>
    <definedName name="DATA95">[175]Data!#REF!</definedName>
    <definedName name="DATA98">[175]Data!#REF!</definedName>
    <definedName name="DATA99">[175]Data!#REF!</definedName>
    <definedName name="_xlnm.Database">#REF!</definedName>
    <definedName name="datalist">'[284]Summary-Sheet'!$A$9:$A$159</definedName>
    <definedName name="Date" localSheetId="0">#REF!</definedName>
    <definedName name="Date">NA()</definedName>
    <definedName name="Date_5">#REF!</definedName>
    <definedName name="datonators">#REF!</definedName>
    <definedName name="days">#REF!</definedName>
    <definedName name="DBM">#REF!</definedName>
    <definedName name="dc">#REF!</definedName>
    <definedName name="dcdeff">#REF!</definedName>
    <definedName name="DCU">NA()</definedName>
    <definedName name="DCU_1">NA()</definedName>
    <definedName name="DCU_1_5">'[285]ACS(1)'!#REF!</definedName>
    <definedName name="DCU_5">'[285]ACS(1)'!#REF!</definedName>
    <definedName name="dd" localSheetId="0" hidden="1">#REF!</definedName>
    <definedName name="dd" hidden="1">#REF!</definedName>
    <definedName name="dd_1">"#REF!"</definedName>
    <definedName name="ddd" localSheetId="0" hidden="1">#REF!</definedName>
    <definedName name="ddd" hidden="1">#REF!</definedName>
    <definedName name="DDDDD">#REF!</definedName>
    <definedName name="dddddd">#REF!</definedName>
    <definedName name="ddddddd" localSheetId="0">[286]Labour!$D$5</definedName>
    <definedName name="ddddddd">[287]Labour!$D$5</definedName>
    <definedName name="ddddddddd">#REF!</definedName>
    <definedName name="DDDDDDDDDDDD">'[288]Plant &amp;  Machinery'!$G$10</definedName>
    <definedName name="dddddddddddddddddddddddddddd" localSheetId="0">[289]BasicRatesRd!$C$49</definedName>
    <definedName name="dddddddddddddddddddddddddddd">[290]BasicRatesRd!$C$49</definedName>
    <definedName name="ddddddddddggggggg">[174]Material!$D$122</definedName>
    <definedName name="ddddddddffffffffffffffff">#REF!</definedName>
    <definedName name="dddddsdsddadadadfafffrfrfxsggcdgdggftsefasdffasdfsfsfasdfsfasdfrcf">[211]RMR!#REF!</definedName>
    <definedName name="ddddsdfdsfdsf">#REF!</definedName>
    <definedName name="ddfd" localSheetId="0">[291]Labour!$D$18</definedName>
    <definedName name="ddfd">[292]Labour!$D$18</definedName>
    <definedName name="ddhad">#REF!</definedName>
    <definedName name="de" localSheetId="0">{"Book1","ADRAJ JANPAD YAOJAN Baker Ganj Choraha.xls"}</definedName>
    <definedName name="de">{"Book1","ADRAJ JANPAD YAOJAN Baker Ganj Choraha.xls"}</definedName>
    <definedName name="DECISION">NA()</definedName>
    <definedName name="DECISION_5">[293]Sheet2!$B$2:$B$3</definedName>
    <definedName name="Deck_slab_thk.">[267]Main!$H$14</definedName>
    <definedName name="Deck_thk">[294]Main!$H$25</definedName>
    <definedName name="DEFECT_LIABILITY_PERIOD">#REF!</definedName>
    <definedName name="deff">'[295]Design of two-way slab'!#REF!</definedName>
    <definedName name="DEGR">[122]AOR!#REF!</definedName>
    <definedName name="Dep_Scaff">#REF!</definedName>
    <definedName name="department">#REF!</definedName>
    <definedName name="Depn_PMEScaff">#REF!</definedName>
    <definedName name="Depn_Props">#REF!</definedName>
    <definedName name="dept">[118]mdata!$D$8</definedName>
    <definedName name="Depth">#REF!</definedName>
    <definedName name="DESC100">[175]Data!#REF!</definedName>
    <definedName name="DESC101">[175]Data!#REF!</definedName>
    <definedName name="DESC1011">[175]Data!#REF!</definedName>
    <definedName name="DESC1012">[175]Data!#REF!</definedName>
    <definedName name="DESC1013">[175]Data!#REF!</definedName>
    <definedName name="DESC1014">[175]Data!#REF!</definedName>
    <definedName name="DESC1015">[175]Data!#REF!</definedName>
    <definedName name="DESC102">[175]Data!#REF!</definedName>
    <definedName name="DESC103">[175]Data!#REF!</definedName>
    <definedName name="DESC104">[175]Data!#REF!</definedName>
    <definedName name="DESC105">[175]Data!#REF!</definedName>
    <definedName name="DESC106">[175]Data!#REF!</definedName>
    <definedName name="DESC107">[175]Data!#REF!</definedName>
    <definedName name="DESC107A">[175]Data!#REF!</definedName>
    <definedName name="DESC107B">[175]Data!#REF!</definedName>
    <definedName name="DESC107C">[175]Data!#REF!</definedName>
    <definedName name="DESC107D">[175]Data!#REF!</definedName>
    <definedName name="DESC107E">[175]Data!#REF!</definedName>
    <definedName name="DESC107F">[175]Data!#REF!</definedName>
    <definedName name="DESC107G">[175]Data!#REF!</definedName>
    <definedName name="DESC108">[175]Data!#REF!</definedName>
    <definedName name="DESC108A">[175]Data!#REF!</definedName>
    <definedName name="DESC108B">[175]Data!#REF!</definedName>
    <definedName name="DESC108C">[175]Data!#REF!</definedName>
    <definedName name="DESC108D">[175]Data!#REF!</definedName>
    <definedName name="DESC108E">[175]Data!#REF!</definedName>
    <definedName name="DESC108F">[175]Data!#REF!</definedName>
    <definedName name="DESC108G">[175]Data!#REF!</definedName>
    <definedName name="DESC108H">[175]Data!#REF!</definedName>
    <definedName name="DESC108I">[175]Data!#REF!</definedName>
    <definedName name="DESC108J">[175]Data!#REF!</definedName>
    <definedName name="DESC108K">[175]Data!#REF!</definedName>
    <definedName name="DESC108L">[175]Data!#REF!</definedName>
    <definedName name="DESC108M">[175]Data!#REF!</definedName>
    <definedName name="DESC108N">[175]Data!#REF!</definedName>
    <definedName name="DESC108O">[175]Data!#REF!</definedName>
    <definedName name="DESC108P">[175]Data!#REF!</definedName>
    <definedName name="DESC109">[175]Data!#REF!</definedName>
    <definedName name="DESC109A">[175]Data!#REF!</definedName>
    <definedName name="DESC109B">[175]Data!#REF!</definedName>
    <definedName name="DESC109C">[175]Data!#REF!</definedName>
    <definedName name="DESC109D">[175]Data!#REF!</definedName>
    <definedName name="DESC109E">[175]Data!#REF!</definedName>
    <definedName name="DESC109F">[175]Data!#REF!</definedName>
    <definedName name="DESC109G">[175]Data!#REF!</definedName>
    <definedName name="DESC109H">[175]Data!#REF!</definedName>
    <definedName name="DESC109I">[175]Data!#REF!</definedName>
    <definedName name="DESC109J">[175]Data!#REF!</definedName>
    <definedName name="DESC109K">[175]Data!#REF!</definedName>
    <definedName name="DESC109L">[175]Data!#REF!</definedName>
    <definedName name="DESC109M">[175]Data!#REF!</definedName>
    <definedName name="DESC109N">[175]Data!#REF!</definedName>
    <definedName name="DESC109O">[175]Data!#REF!</definedName>
    <definedName name="DESC109P">[175]Data!#REF!</definedName>
    <definedName name="DESC110">[175]Data!#REF!</definedName>
    <definedName name="DESC110A">[175]Data!#REF!</definedName>
    <definedName name="DESC110B">[175]Data!#REF!</definedName>
    <definedName name="DESC110C">[175]Data!#REF!</definedName>
    <definedName name="DESC110D">[175]Data!#REF!</definedName>
    <definedName name="DESC110E">[175]Data!#REF!</definedName>
    <definedName name="DESC110F">[175]Data!#REF!</definedName>
    <definedName name="DESC110G">[175]Data!#REF!</definedName>
    <definedName name="DESC110H">[175]Data!#REF!</definedName>
    <definedName name="DESC110I">[175]Data!#REF!</definedName>
    <definedName name="DESC110J">[175]Data!#REF!</definedName>
    <definedName name="DESC110K">[175]Data!#REF!</definedName>
    <definedName name="DESC110L">[175]Data!#REF!</definedName>
    <definedName name="DESC110M">[175]Data!#REF!</definedName>
    <definedName name="DESC110N">[175]Data!#REF!</definedName>
    <definedName name="DESC110O">[175]Data!#REF!</definedName>
    <definedName name="DESC110P">[175]Data!#REF!</definedName>
    <definedName name="DESC111">[175]Data!#REF!</definedName>
    <definedName name="DESC111A">[175]Data!#REF!</definedName>
    <definedName name="DESC111B">[175]Data!#REF!</definedName>
    <definedName name="DESC111C">[175]Data!#REF!</definedName>
    <definedName name="DESC111D">[175]Data!#REF!</definedName>
    <definedName name="DESC111E">[175]Data!#REF!</definedName>
    <definedName name="DESC111F">[175]Data!#REF!</definedName>
    <definedName name="DESC111G">[175]Data!#REF!</definedName>
    <definedName name="DESC111H">[175]Data!#REF!</definedName>
    <definedName name="DESC111I">[175]Data!#REF!</definedName>
    <definedName name="DESC111J">[175]Data!#REF!</definedName>
    <definedName name="DESC111K">[175]Data!#REF!</definedName>
    <definedName name="DESC111L">[175]Data!#REF!</definedName>
    <definedName name="DESC111M">[175]Data!#REF!</definedName>
    <definedName name="DESC111N">[175]Data!#REF!</definedName>
    <definedName name="DESC111O">[175]Data!#REF!</definedName>
    <definedName name="DESC111P">[175]Data!#REF!</definedName>
    <definedName name="DESC112">[175]Data!#REF!</definedName>
    <definedName name="DESC112A">[175]Data!#REF!</definedName>
    <definedName name="DESC112B">[175]Data!#REF!</definedName>
    <definedName name="DESC112C">[175]Data!#REF!</definedName>
    <definedName name="DESC112D">[175]Data!#REF!</definedName>
    <definedName name="DESC112E">[175]Data!#REF!</definedName>
    <definedName name="DESC112F">[175]Data!#REF!</definedName>
    <definedName name="DESC112G">[175]Data!#REF!</definedName>
    <definedName name="DESC112H">[175]Data!#REF!</definedName>
    <definedName name="DESC112I">[175]Data!#REF!</definedName>
    <definedName name="DESC112J">[175]Data!#REF!</definedName>
    <definedName name="DESC112K">[175]Data!#REF!</definedName>
    <definedName name="DESC112L">[175]Data!#REF!</definedName>
    <definedName name="DESC112M">[175]Data!#REF!</definedName>
    <definedName name="DESC112N">[175]Data!#REF!</definedName>
    <definedName name="DESC112O">[175]Data!#REF!</definedName>
    <definedName name="DESC112P">[175]Data!#REF!</definedName>
    <definedName name="DESC113">[175]Data!#REF!</definedName>
    <definedName name="DESC113A">[175]Data!#REF!</definedName>
    <definedName name="DESC113B">[175]Data!#REF!</definedName>
    <definedName name="DESC113C">[175]Data!#REF!</definedName>
    <definedName name="DESC113D">[175]Data!#REF!</definedName>
    <definedName name="DESC113E">[175]Data!#REF!</definedName>
    <definedName name="DESC113F">[175]Data!#REF!</definedName>
    <definedName name="DESC113G">[175]Data!#REF!</definedName>
    <definedName name="DESC113H">[175]Data!#REF!</definedName>
    <definedName name="DESC113I">[175]Data!#REF!</definedName>
    <definedName name="DESC113J">[175]Data!#REF!</definedName>
    <definedName name="DESC113K">[175]Data!#REF!</definedName>
    <definedName name="DESC114">[175]Data!#REF!</definedName>
    <definedName name="DESC115">[175]Data!#REF!</definedName>
    <definedName name="DESC116">[175]Data!#REF!</definedName>
    <definedName name="DESC117">[175]Data!#REF!</definedName>
    <definedName name="DESC118">[175]Data!#REF!</definedName>
    <definedName name="DESC119">[175]Data!#REF!</definedName>
    <definedName name="DESC120">[175]Data!#REF!</definedName>
    <definedName name="DESC121">[175]Data!#REF!</definedName>
    <definedName name="DESC122">[175]Data!#REF!</definedName>
    <definedName name="DESC123">[175]Data!#REF!</definedName>
    <definedName name="DESC124">[175]Data!#REF!</definedName>
    <definedName name="DESC125">[175]Data!#REF!</definedName>
    <definedName name="DESC126">[175]Data!#REF!</definedName>
    <definedName name="DESC127">[175]Data!#REF!</definedName>
    <definedName name="DESC127A">[175]Data!#REF!</definedName>
    <definedName name="DESC127B">[175]Data!#REF!</definedName>
    <definedName name="DESC127C">[175]Data!#REF!</definedName>
    <definedName name="DESC127D">[175]Data!#REF!</definedName>
    <definedName name="DESC127E">[175]Data!#REF!</definedName>
    <definedName name="DESC127F">[175]Data!#REF!</definedName>
    <definedName name="DESC127G">[175]Data!#REF!</definedName>
    <definedName name="DESC127H">[175]Data!#REF!</definedName>
    <definedName name="DESC127I">[175]Data!#REF!</definedName>
    <definedName name="DESC127J">[175]Data!#REF!</definedName>
    <definedName name="DESC128">[175]Data!#REF!</definedName>
    <definedName name="DESC128A">[175]Data!#REF!</definedName>
    <definedName name="DESC128B">[175]Data!#REF!</definedName>
    <definedName name="DESC128C">[175]Data!#REF!</definedName>
    <definedName name="DESC128D">[175]Data!#REF!</definedName>
    <definedName name="DESC128E">[175]Data!#REF!</definedName>
    <definedName name="DESC128F">[175]Data!#REF!</definedName>
    <definedName name="DESC128G">[175]Data!#REF!</definedName>
    <definedName name="DESC129">[175]Data!#REF!</definedName>
    <definedName name="DESC129A">[175]Data!#REF!</definedName>
    <definedName name="DESC129B">[175]Data!#REF!</definedName>
    <definedName name="DESC129C">[175]Data!#REF!</definedName>
    <definedName name="DESC129D">[175]Data!#REF!</definedName>
    <definedName name="DESC130">[175]Data!#REF!</definedName>
    <definedName name="DESC130A">[175]Data!#REF!</definedName>
    <definedName name="DESC130B">[175]Data!#REF!</definedName>
    <definedName name="DESC131">[175]Data!#REF!</definedName>
    <definedName name="DESC132">[175]Data!#REF!</definedName>
    <definedName name="DESC133">[175]Data!#REF!</definedName>
    <definedName name="DESC14">[175]Data!#REF!</definedName>
    <definedName name="DESC143">[175]Data!#REF!</definedName>
    <definedName name="DESC144">[175]Data!#REF!</definedName>
    <definedName name="DESC145">[175]Data!#REF!</definedName>
    <definedName name="DESC146">[175]Data!#REF!</definedName>
    <definedName name="DESC147">[175]Data!#REF!</definedName>
    <definedName name="DESC148">[175]Data!#REF!</definedName>
    <definedName name="DESC149">[175]Data!#REF!</definedName>
    <definedName name="DESC150">[175]Data!#REF!</definedName>
    <definedName name="DESC152">[175]Data!#REF!</definedName>
    <definedName name="DESC153">[175]Data!#REF!</definedName>
    <definedName name="DESC154">[175]Data!#REF!</definedName>
    <definedName name="DESC155">[175]Data!#REF!</definedName>
    <definedName name="DESC156">[175]Data!#REF!</definedName>
    <definedName name="DESC157">[175]Data!#REF!</definedName>
    <definedName name="DESC158">[175]Data!#REF!</definedName>
    <definedName name="DESC16">[175]Data!#REF!</definedName>
    <definedName name="DESC18">[175]Data!#REF!</definedName>
    <definedName name="DESC19">[175]Data!#REF!</definedName>
    <definedName name="DESC20">[175]Data!#REF!</definedName>
    <definedName name="DESC21">[175]Data!#REF!</definedName>
    <definedName name="DESC22">[175]Data!#REF!</definedName>
    <definedName name="DESC23">[175]Data!#REF!</definedName>
    <definedName name="DESC24">[175]Data!#REF!</definedName>
    <definedName name="DESC26">[175]Data!#REF!</definedName>
    <definedName name="DESC27">[175]Data!#REF!</definedName>
    <definedName name="DESC29">[175]Data!#REF!</definedName>
    <definedName name="DESC30">[175]Data!#REF!</definedName>
    <definedName name="DESC31">[175]Data!#REF!</definedName>
    <definedName name="DESC32">[175]Data!#REF!</definedName>
    <definedName name="DESC33">[175]Data!#REF!</definedName>
    <definedName name="DESC34">[175]Data!#REF!</definedName>
    <definedName name="DESC35">[175]Data!#REF!</definedName>
    <definedName name="DESC36">[175]Data!#REF!</definedName>
    <definedName name="DESC37">[175]Data!#REF!</definedName>
    <definedName name="DESC38">[175]Data!#REF!</definedName>
    <definedName name="DESC39">[175]Data!#REF!</definedName>
    <definedName name="DESC40">[175]Data!#REF!</definedName>
    <definedName name="DESC41">[175]Data!#REF!</definedName>
    <definedName name="DESC42">[175]Data!#REF!</definedName>
    <definedName name="DESC43">[175]Data!#REF!</definedName>
    <definedName name="DESC44">[175]Data!#REF!</definedName>
    <definedName name="DESC45">[175]Data!#REF!</definedName>
    <definedName name="DESC46">[175]Data!#REF!</definedName>
    <definedName name="DESC47">[175]Data!#REF!</definedName>
    <definedName name="DESC48">[175]Data!#REF!</definedName>
    <definedName name="DESC49">[175]Data!#REF!</definedName>
    <definedName name="DESC50">[175]Data!#REF!</definedName>
    <definedName name="DESC51">[175]Data!#REF!</definedName>
    <definedName name="DESC52">[175]Data!#REF!</definedName>
    <definedName name="DESC54">[175]Data!#REF!</definedName>
    <definedName name="DESC56">[175]Data!#REF!</definedName>
    <definedName name="DESC57">[175]Data!#REF!</definedName>
    <definedName name="DESC58">[175]Data!#REF!</definedName>
    <definedName name="DESC59">[175]Data!#REF!</definedName>
    <definedName name="DESC60">[175]Data!#REF!</definedName>
    <definedName name="DESC61">[175]Data!#REF!</definedName>
    <definedName name="DESC63">[175]Data!#REF!</definedName>
    <definedName name="DESC64">[175]Data!#REF!</definedName>
    <definedName name="DESC65">[175]Data!#REF!</definedName>
    <definedName name="DESC66">[175]Data!#REF!</definedName>
    <definedName name="DESC68">[175]Data!#REF!</definedName>
    <definedName name="DESC69">[175]Data!#REF!</definedName>
    <definedName name="DESC7">[175]Data!#REF!</definedName>
    <definedName name="DESC70">[175]Data!#REF!</definedName>
    <definedName name="DESC71">[175]Data!#REF!</definedName>
    <definedName name="DESC72">[175]Data!#REF!</definedName>
    <definedName name="DESC73">[175]Data!#REF!</definedName>
    <definedName name="DESC74">[175]Data!#REF!</definedName>
    <definedName name="DESC77">[175]Data!#REF!</definedName>
    <definedName name="DESC78">[175]Data!#REF!</definedName>
    <definedName name="DESC79">[175]Data!#REF!</definedName>
    <definedName name="DESC79A">[175]Data!#REF!</definedName>
    <definedName name="DESC79B">[175]Data!#REF!</definedName>
    <definedName name="DESC79C">[175]Data!#REF!</definedName>
    <definedName name="DESC80">[175]Data!#REF!</definedName>
    <definedName name="DESC80A">[175]Data!#REF!</definedName>
    <definedName name="DESC80B">[175]Data!#REF!</definedName>
    <definedName name="DESC80C">[175]Data!#REF!</definedName>
    <definedName name="DESC81">[175]Data!#REF!</definedName>
    <definedName name="DESC82">[175]Data!#REF!</definedName>
    <definedName name="DESC85">[175]Data!#REF!</definedName>
    <definedName name="DESC86">[175]Data!#REF!</definedName>
    <definedName name="DESC87">[175]Data!#REF!</definedName>
    <definedName name="DESC88">[175]Data!#REF!</definedName>
    <definedName name="DESC92">[175]Data!#REF!</definedName>
    <definedName name="DESC93">[175]Data!#REF!</definedName>
    <definedName name="DESC94">[175]Data!#REF!</definedName>
    <definedName name="DESC95">[175]Data!#REF!</definedName>
    <definedName name="DESC98">[175]Data!#REF!</definedName>
    <definedName name="DESC99">[175]Data!#REF!</definedName>
    <definedName name="DESIGNATION">[296]sheeet7!#REF!</definedName>
    <definedName name="DesignPress">NA()</definedName>
    <definedName name="DesignPress_1">NA()</definedName>
    <definedName name="DesignPress_1_5">#REF!</definedName>
    <definedName name="DesignPress_5">#REF!</definedName>
    <definedName name="Detonator">#REF!</definedName>
    <definedName name="devidayal" localSheetId="0">{"Book1","Bhabuwa to Pindarn Link  Road (1 Km).xls","Gujeni  Link  Road (2 Km).xls"}</definedName>
    <definedName name="devidayal">{"Book1","Bhabuwa to Pindarn Link  Road (1 Km).xls","Gujeni  Link  Road (2 Km).xls"}</definedName>
    <definedName name="DevTax" localSheetId="0">[297]Basic!$C$95</definedName>
    <definedName name="DevTax">[298]Basic!$C$95</definedName>
    <definedName name="DevTaxRd">[168]Basic!$C$111</definedName>
    <definedName name="dewatering">#REF!</definedName>
    <definedName name="df">#REF!</definedName>
    <definedName name="dfas" localSheetId="0" hidden="1">#REF!</definedName>
    <definedName name="dfas" hidden="1">#REF!</definedName>
    <definedName name="dfd" localSheetId="0" hidden="1">#REF!</definedName>
    <definedName name="dfd" hidden="1">#REF!</definedName>
    <definedName name="dfdfd" localSheetId="0" hidden="1">#REF!</definedName>
    <definedName name="dfdfd" hidden="1">#REF!</definedName>
    <definedName name="dfdfdf" localSheetId="0" hidden="1">#REF!</definedName>
    <definedName name="dfdfdf" hidden="1">#REF!</definedName>
    <definedName name="DFDGF">[299]Material!$D$67</definedName>
    <definedName name="dfdsdv">#REF!</definedName>
    <definedName name="dfer" localSheetId="0">[300]Labour!$D$16</definedName>
    <definedName name="dfer">[301]Labour!$D$16</definedName>
    <definedName name="DFF" localSheetId="0" hidden="1">'[138]Rate Analysis'!#REF!</definedName>
    <definedName name="DFF" hidden="1">'[136]Rate Analysis'!#REF!</definedName>
    <definedName name="dffgrgerfdg" localSheetId="0">[302]Material!$D$99</definedName>
    <definedName name="dffgrgerfdg">[303]Material!$D$99</definedName>
    <definedName name="DFG" localSheetId="0" hidden="1">'[138]Rate Analysis'!#REF!</definedName>
    <definedName name="DFG" hidden="1">'[136]Rate Analysis'!#REF!</definedName>
    <definedName name="dfgd" localSheetId="0" hidden="1">#REF!</definedName>
    <definedName name="dfgd" hidden="1">#REF!</definedName>
    <definedName name="dfgsd" localSheetId="0">[302]Material!$D$32</definedName>
    <definedName name="dfgsd">[303]Material!$D$32</definedName>
    <definedName name="dfjgkldfj">[264]kachC!$B$11:$B$1412</definedName>
    <definedName name="dfsdfsdf">#N/A</definedName>
    <definedName name="dfzvdf" localSheetId="0">[302]Material!$D$45</definedName>
    <definedName name="dfzvdf">[303]Material!$D$45</definedName>
    <definedName name="DG_KVA_RATING" localSheetId="0">'[304]WORK TABLE'!$A$1:$B$24</definedName>
    <definedName name="DG_KVA_RATING">'[305]WORK TABLE'!$A$1:$B$24</definedName>
    <definedName name="dgfh">'[306]Plant &amp;  Machinery'!$G$34</definedName>
    <definedName name="dgghjjdgfdf">[307]Labour!$D$4</definedName>
    <definedName name="dghkl" localSheetId="0" hidden="1">{"'Bill No. 7'!$A$1:$G$32"}</definedName>
    <definedName name="dghkl" hidden="1">{"'Bill No. 7'!$A$1:$G$32"}</definedName>
    <definedName name="Dharmesh" localSheetId="0">'[308]OC 17-04-06'!$E$42</definedName>
    <definedName name="Dharmesh">'[308]OC 17-04-06'!$E$42</definedName>
    <definedName name="dia" localSheetId="0">[309]Detmes!$C$4</definedName>
    <definedName name="dia">[309]Detmes!$C$4</definedName>
    <definedName name="dia_1" localSheetId="0">"#REF!"</definedName>
    <definedName name="dia_1">[310]Detmes!$C$4</definedName>
    <definedName name="dia_2">[236]Detmes!$C$4</definedName>
    <definedName name="dia_3" localSheetId="0">[311]Detmes!$C$4</definedName>
    <definedName name="dia_3">[312]Detmes!$C$4</definedName>
    <definedName name="diagul">#REF!</definedName>
    <definedName name="diagul_1">"#REF!"</definedName>
    <definedName name="diahp">#REF!</definedName>
    <definedName name="diahp2">#REF!</definedName>
    <definedName name="diajunct" localSheetId="0">[142]RAMP!$D$4</definedName>
    <definedName name="diajunct">[143]RAMP!$D$4</definedName>
    <definedName name="diesel">#REF!</definedName>
    <definedName name="dim4_1">NA()</definedName>
    <definedName name="dim4_1_3">NA()</definedName>
    <definedName name="dim4_1_3_5">#REF!</definedName>
    <definedName name="dim4_1_5">#REF!</definedName>
    <definedName name="dim4_10">NA()</definedName>
    <definedName name="dim4_10_5">#REF!</definedName>
    <definedName name="dim4_11">NA()</definedName>
    <definedName name="dim4_11_1">NA()</definedName>
    <definedName name="dim4_11_1_5">#REF!</definedName>
    <definedName name="dim4_11_5">#REF!</definedName>
    <definedName name="dim4_14">NA()</definedName>
    <definedName name="dim4_14_5">#REF!</definedName>
    <definedName name="dim4_15">NA()</definedName>
    <definedName name="dim4_15_5">#REF!</definedName>
    <definedName name="dim4_16">NA()</definedName>
    <definedName name="dim4_16_5">#REF!</definedName>
    <definedName name="dim4_17">NA()</definedName>
    <definedName name="dim4_17_1">NA()</definedName>
    <definedName name="dim4_17_1_5">#REF!</definedName>
    <definedName name="dim4_17_5">#REF!</definedName>
    <definedName name="dim4_18">NA()</definedName>
    <definedName name="dim4_18_1">NA()</definedName>
    <definedName name="dim4_18_1_5">#REF!</definedName>
    <definedName name="dim4_18_5">#REF!</definedName>
    <definedName name="dim4_19">NA()</definedName>
    <definedName name="dim4_19_5">#REF!</definedName>
    <definedName name="dim4_2">NA()</definedName>
    <definedName name="dim4_2_5">#REF!</definedName>
    <definedName name="dim4_20">NA()</definedName>
    <definedName name="dim4_20_5">#REF!</definedName>
    <definedName name="dim4_21">NA()</definedName>
    <definedName name="dim4_21_1">NA()</definedName>
    <definedName name="dim4_21_1_5">#REF!</definedName>
    <definedName name="dim4_21_5">#REF!</definedName>
    <definedName name="dim4_26">NA()</definedName>
    <definedName name="dim4_26_5">#REF!</definedName>
    <definedName name="dim4_27">NA()</definedName>
    <definedName name="dim4_27_5">#REF!</definedName>
    <definedName name="dim4_28">NA()</definedName>
    <definedName name="dim4_28_5">#REF!</definedName>
    <definedName name="dim4_29">NA()</definedName>
    <definedName name="dim4_29_5">#REF!</definedName>
    <definedName name="dim4_3">NA()</definedName>
    <definedName name="dim4_3_5">#REF!</definedName>
    <definedName name="dim4_4">NA()</definedName>
    <definedName name="dim4_4_1">NA()</definedName>
    <definedName name="dim4_4_1_1">NA()</definedName>
    <definedName name="dim4_4_1_1_1">NA()</definedName>
    <definedName name="dim4_4_1_1_1_1">NA()</definedName>
    <definedName name="dim4_4_1_1_1_1_1">NA()</definedName>
    <definedName name="dim4_4_1_1_1_1_1_5">#REF!</definedName>
    <definedName name="dim4_4_1_1_1_1_5">#REF!</definedName>
    <definedName name="dim4_4_1_1_1_5">#REF!</definedName>
    <definedName name="dim4_4_1_1_5">#REF!</definedName>
    <definedName name="dim4_4_1_5">#REF!</definedName>
    <definedName name="dim4_4_18">NA()</definedName>
    <definedName name="dim4_4_18_1">NA()</definedName>
    <definedName name="dim4_4_18_1_5">#REF!</definedName>
    <definedName name="dim4_4_18_5">#REF!</definedName>
    <definedName name="dim4_4_21">NA()</definedName>
    <definedName name="dim4_4_21_5">#REF!</definedName>
    <definedName name="dim4_4_5">#REF!</definedName>
    <definedName name="dim4_5">NA()</definedName>
    <definedName name="dim4_5_5">#REF!</definedName>
    <definedName name="dim4_6">NA()</definedName>
    <definedName name="dim4_6_1">NA()</definedName>
    <definedName name="dim4_6_1_5">#REF!</definedName>
    <definedName name="dim4_6_18">NA()</definedName>
    <definedName name="dim4_6_18_1">NA()</definedName>
    <definedName name="dim4_6_18_1_5">#REF!</definedName>
    <definedName name="dim4_6_18_5">#REF!</definedName>
    <definedName name="dim4_6_21">NA()</definedName>
    <definedName name="dim4_6_21_5">#REF!</definedName>
    <definedName name="dim4_6_5">#REF!</definedName>
    <definedName name="dim4_7">NA()</definedName>
    <definedName name="dim4_7_5">#REF!</definedName>
    <definedName name="dim4e">NA()</definedName>
    <definedName name="dim4e_5">#REF!</definedName>
    <definedName name="dimc">NA()</definedName>
    <definedName name="dimc_5">#REF!</definedName>
    <definedName name="dinesh" localSheetId="0">{"Book1","ADRAJ JANPAD YAOJAN Baker Ganj Choraha.xls"}</definedName>
    <definedName name="dinesh">{"Book1","ADRAJ JANPAD YAOJAN Baker Ganj Choraha.xls"}</definedName>
    <definedName name="direct" localSheetId="0">[313]Annexure!$F$479</definedName>
    <definedName name="direct">[314]Annexure!$F$479</definedName>
    <definedName name="Discount" localSheetId="0" hidden="1">#REF!</definedName>
    <definedName name="Discount" hidden="1">#REF!</definedName>
    <definedName name="dismantelboe">#REF!</definedName>
    <definedName name="dismantelCC">#REF!</definedName>
    <definedName name="dismantelledboe">[315]F6!#REF!</definedName>
    <definedName name="dismantelling">#REF!</definedName>
    <definedName name="dismantle_boe">#REF!</definedName>
    <definedName name="dismantle_boe_1">"#REF!"</definedName>
    <definedName name="DismantleBOE">#REF!</definedName>
    <definedName name="dismantleBOEO">#REF!</definedName>
    <definedName name="dismantleWBM">#REF!</definedName>
    <definedName name="dismentalling">[276]Measurment!#REF!</definedName>
    <definedName name="display_area_2" localSheetId="0" hidden="1">#REF!</definedName>
    <definedName name="display_area_2" hidden="1">#REF!</definedName>
    <definedName name="dist">#REF!</definedName>
    <definedName name="distBadhani">#REF!</definedName>
    <definedName name="distBitumen">#REF!</definedName>
    <definedName name="distbk">#REF!</definedName>
    <definedName name="distbk1">[316]Report!#REF!</definedName>
    <definedName name="distbk2">[316]Report!#REF!</definedName>
    <definedName name="distbk3">[316]Report!#REF!</definedName>
    <definedName name="distbk4">[316]Report!#REF!</definedName>
    <definedName name="distbk5">[316]Report!#REF!</definedName>
    <definedName name="distbk6">[316]Report!#REF!</definedName>
    <definedName name="distbk7">[316]Report!#REF!</definedName>
    <definedName name="distcmt">#REF!</definedName>
    <definedName name="distcmt_1">"#REF!"</definedName>
    <definedName name="distcs" localSheetId="0">[142]q1!$C$19</definedName>
    <definedName name="distcs">[143]q1!$C$19</definedName>
    <definedName name="distCut">[317]q1!#REF!</definedName>
    <definedName name="distdala">#REF!</definedName>
    <definedName name="distdala_1">"#REF!"</definedName>
    <definedName name="distdala1">#REF!</definedName>
    <definedName name="distdala1_1">"#REF!"</definedName>
    <definedName name="distDalla">[168]q1!$C$24</definedName>
    <definedName name="distHamir">#REF!</definedName>
    <definedName name="disthbs" localSheetId="0">[142]q1!$C$18</definedName>
    <definedName name="disthbs">[143]q1!$C$18</definedName>
    <definedName name="disthbs_1" localSheetId="0">[318]q1!$G$31</definedName>
    <definedName name="disthbs_1">[234]q1!$G$31</definedName>
    <definedName name="disthbs_2" localSheetId="0">[235]q1!$G$31</definedName>
    <definedName name="disthbs_2">[236]q1!$G$31</definedName>
    <definedName name="disthbs_3" localSheetId="0">[237]q1!$G$31</definedName>
    <definedName name="disthbs_3">[238]q1!$G$31</definedName>
    <definedName name="disthbs1">[316]Report!#REF!</definedName>
    <definedName name="disthbs2">[316]Report!#REF!</definedName>
    <definedName name="disthbs3">[316]Report!#REF!</definedName>
    <definedName name="disthbs4">[316]Report!#REF!</definedName>
    <definedName name="disthbs5">[316]Report!#REF!</definedName>
    <definedName name="disthbs6">[316]Report!#REF!</definedName>
    <definedName name="disthbs7">[316]Report!#REF!</definedName>
    <definedName name="disths">#REF!</definedName>
    <definedName name="disths_1">"#REF!"</definedName>
    <definedName name="distKabrai">#REF!</definedName>
    <definedName name="distLal">#REF!</definedName>
    <definedName name="distShankar">[168]q1!$C$23</definedName>
    <definedName name="distssb">#REF!</definedName>
    <definedName name="distssb_1">"#REF!"</definedName>
    <definedName name="diststeel">#REF!</definedName>
    <definedName name="diststeel_1">"#REF!"</definedName>
    <definedName name="diststone">#REF!</definedName>
    <definedName name="diststone_1">"#REF!"</definedName>
    <definedName name="distTanak">#REF!</definedName>
    <definedName name="disttsb" localSheetId="0">[319]q1!$G$25</definedName>
    <definedName name="disttsb">[319]q1!$G$25</definedName>
    <definedName name="disttsb_1" localSheetId="0">"#REF!"</definedName>
    <definedName name="disttsb_1">[234]q1!$G$25</definedName>
    <definedName name="disttsb_2" localSheetId="0">[235]q1!$G$25</definedName>
    <definedName name="disttsb_2">[236]q1!$G$25</definedName>
    <definedName name="disttsb_3" localSheetId="0">[237]q1!$G$25</definedName>
    <definedName name="disttsb_3">[238]q1!$G$25</definedName>
    <definedName name="disttsb1">[316]Report!#REF!</definedName>
    <definedName name="disttsb2">[316]Report!#REF!</definedName>
    <definedName name="disttsb3">[316]Report!#REF!</definedName>
    <definedName name="disttsb4">[316]Report!#REF!</definedName>
    <definedName name="disttsb5">[316]Report!#REF!</definedName>
    <definedName name="disttsb6">[316]Report!#REF!</definedName>
    <definedName name="disttsb7">[316]Report!#REF!</definedName>
    <definedName name="div">[157]mdtrd1!$E$10</definedName>
    <definedName name="dja">[122]AOR!#REF!</definedName>
    <definedName name="dk">#REF!</definedName>
    <definedName name="dkdkdjkd" localSheetId="0" hidden="1">#REF!</definedName>
    <definedName name="dkdkdjkd" hidden="1">#REF!</definedName>
    <definedName name="dkdkdjkd_1">"#REF!"</definedName>
    <definedName name="DLP">#REF!</definedName>
    <definedName name="dlq">#N/A</definedName>
    <definedName name="dlqckf2">#N/A</definedName>
    <definedName name="dmfds">#REF!</definedName>
    <definedName name="DMRC_TOTAL">#REF!</definedName>
    <definedName name="Dmts">#REF!</definedName>
    <definedName name="Dmts_1">"#REF!"</definedName>
    <definedName name="dnsoil">[243]Intro!#REF!</definedName>
    <definedName name="DO_11">NA()</definedName>
    <definedName name="DO_11_5">[320]calcul!$C$3</definedName>
    <definedName name="DOC_Title" localSheetId="0">'[280]GM 000'!$C$1</definedName>
    <definedName name="DOC_Title">'[274]GM 000'!$C$1</definedName>
    <definedName name="Document_array" localSheetId="0">{"Book1","Arvai Link  Road (2 Km).xls","Mudwara  Road (16 Km).xls","F.B.N.K. road..xls"}</definedName>
    <definedName name="Document_array">{"Book1","Arvai Link  Road (2 Km).xls","Mudwara  Road (16 Km).xls","F.B.N.K. road..xls"}</definedName>
    <definedName name="DocumentName">""</definedName>
    <definedName name="DocumentNumber">""</definedName>
    <definedName name="Documents_array">#N/A</definedName>
    <definedName name="DOLAR">#N/A</definedName>
    <definedName name="DoorWindows">[276]Measurment!#REF!</definedName>
    <definedName name="Double_Clip">#REF!</definedName>
    <definedName name="DOW_CORNING_789_SILICONE_SEALANT">#REF!</definedName>
    <definedName name="doz">'[190]Rate Machine'!#REF!</definedName>
    <definedName name="dozer">#REF!</definedName>
    <definedName name="dozer200">#REF!</definedName>
    <definedName name="Dozer50">'[190]Rate Machine'!$H$7</definedName>
    <definedName name="dozerd50">'[118]Basic Rate'!$G$14</definedName>
    <definedName name="dozerO">[220]Basic!#REF!</definedName>
    <definedName name="DP" localSheetId="0">#REF!</definedName>
    <definedName name="DP">NA()</definedName>
    <definedName name="DP_5">#REF!</definedName>
    <definedName name="Dq">#REF!</definedName>
    <definedName name="DR">#REF!</definedName>
    <definedName name="drad">#REF!</definedName>
    <definedName name="drains">#REF!</definedName>
    <definedName name="dresser">#REF!</definedName>
    <definedName name="DresserO">[220]Basic!#REF!</definedName>
    <definedName name="driller">#REF!</definedName>
    <definedName name="drillingequipment">#REF!</definedName>
    <definedName name="drn">[200]DOM!#REF!</definedName>
    <definedName name="dry">#REF!</definedName>
    <definedName name="ds">[122]AOR!#REF!</definedName>
    <definedName name="dsd">'[321]Rectangular Beam'!#REF!</definedName>
    <definedName name="dsda">#REF!</definedName>
    <definedName name="dsdb">#REF!</definedName>
    <definedName name="dsdffsdf">[307]Labour!$D$8</definedName>
    <definedName name="dsdud">NA()</definedName>
    <definedName name="dsdud_18">NA()</definedName>
    <definedName name="dsdud_18_1">NA()</definedName>
    <definedName name="dsdud_18_1_5">#REF!</definedName>
    <definedName name="dsdud_18_5">#REF!</definedName>
    <definedName name="dsdud_21">NA()</definedName>
    <definedName name="dsdud_21_5">#REF!</definedName>
    <definedName name="dsdud_5">#REF!</definedName>
    <definedName name="dsm">#REF!</definedName>
    <definedName name="dsobwd">#REF!</definedName>
    <definedName name="dsth">[243]Intro!#REF!</definedName>
    <definedName name="dt" localSheetId="0">[322]Sheet15!$C$4</definedName>
    <definedName name="dt">[322]Sheet15!$C$4</definedName>
    <definedName name="dtl.rt">#REF!</definedName>
    <definedName name="Dust">#REF!</definedName>
    <definedName name="dwcra">[22]JRY!#REF!</definedName>
    <definedName name="dyo">#REF!</definedName>
    <definedName name="e" localSheetId="0">#REF!</definedName>
    <definedName name="e">NA()</definedName>
    <definedName name="E_10">"'file://Deserver/design/USER/HOUSING/SIRISH/temp.xls'#$'PRECAST lightconc_II'.$K$20"</definedName>
    <definedName name="E_12">"'file://Deserver/design/USER/HOUSING/SIRISH/temp.xls'#$'PRECAST lightconc_II'.$K$20"</definedName>
    <definedName name="E_13">"'file://Deserver/design/USER/HOUSING/SIRISH/temp.xls'#$'PRECAST lightconc_II'.$K$20"</definedName>
    <definedName name="E_14">"'file://Deserver/design/USER/HOUSING/SIRISH/temp.xls'#$'PRECAST lightconc_II'.$K$20"</definedName>
    <definedName name="E_15">"'file://Deserver/design/USER/HOUSING/SIRISH/temp.xls'#$'PRECAST lightconc_II'.$K$20"</definedName>
    <definedName name="E_16">"'file://Deserver/design/USER/HOUSING/SIRISH/temp.xls'#$'PRECAST lightconc_II'.$K$20"</definedName>
    <definedName name="E_17">"'file://Deserver/design/USER/HOUSING/SIRISH/temp.xls'#$'PRECAST lightconc_II'.$K$20"</definedName>
    <definedName name="E_18">"'file://Deserver/design/USER/HOUSING/SIRISH/temp.xls'#$'PRECAST lightconc_II'.$K$20"</definedName>
    <definedName name="E_19">"'file://Deserver/design/USER/HOUSING/SIRISH/temp.xls'#$'PRECAST lightconc_II'.$K$20"</definedName>
    <definedName name="E_20">"'file://Deserver/design/USER/HOUSING/SIRISH/temp.xls'#$'PRECAST lightconc_II'.$K$20"</definedName>
    <definedName name="E_21">"'file://Deserver/design/USER/HOUSING/SIRISH/temp.xls'#$'PRECAST lightconc_II'.$K$20"</definedName>
    <definedName name="E_22">"'file://Deserver/design/USER/HOUSING/SIRISH/temp.xls'#$'PRECAST lightconc_II'.$K$20"</definedName>
    <definedName name="E_23">"'file://Deserver/design/USER/HOUSING/SIRISH/temp.xls'#$'PRECAST lightconc_II'.$K$20"</definedName>
    <definedName name="E_24">"'file://Deserver/design/USER/HOUSING/SIRISH/temp.xls'#$'PRECAST lightconc_II'.$K$20"</definedName>
    <definedName name="E_25">"'file://Deserver/design/USER/HOUSING/SIRISH/temp.xls'#$'PRECAST lightconc_II'.$K$20"</definedName>
    <definedName name="E_26">"'file://Deserver/design/USER/HOUSING/SIRISH/temp.xls'#$'PRECAST lightconc_II'.$K$20"</definedName>
    <definedName name="E_27">"'file://Deserver/design/USER/HOUSING/SIRISH/temp.xls'#$'PRECAST lightconc_II'.$K$20"</definedName>
    <definedName name="E_28">"'file://Deserver/design/USER/HOUSING/SIRISH/temp.xls'#$'PRECAST lightconc_II'.$K$20"</definedName>
    <definedName name="E_5">'[213]PRECAST lightconc-II'!$K$20</definedName>
    <definedName name="E_6">"'file://Deserver/design/USER/HOUSING/SIRISH/temp.xls'#$'PRECAST lightconc_II'.$K$20"</definedName>
    <definedName name="E_7">"'file://Deserver/design/USER/HOUSING/SIRISH/temp.xls'#$'PRECAST lightconc_II'.$K$20"</definedName>
    <definedName name="E_8">"'file://Deserver/design/USER/HOUSING/SIRISH/temp.xls'#$'PRECAST lightconc_II'.$K$20"</definedName>
    <definedName name="E_9">"'file://Deserver/design/USER/HOUSING/SIRISH/temp.xls'#$'PRECAST lightconc_II'.$K$20"</definedName>
    <definedName name="E_9_1">"'file://Deserver/design/USER/HOUSING/SIRISH/temp.xls'#$'PRECAST lightconc_II'.$K$20"</definedName>
    <definedName name="E_9_1_1">"'file://Deserver/design/USER/HOUSING/SIRISH/temp.xls'#$'PRECAST lightconc_II'.$K$20"</definedName>
    <definedName name="earth">'[323]Sheet1 (4)'!$U$4</definedName>
    <definedName name="earth1">'[233]stone dust'!$F$33</definedName>
    <definedName name="earthwork">#REF!</definedName>
    <definedName name="earthwork_utility">#REF!</definedName>
    <definedName name="earthworks">[276]Measurment!#REF!</definedName>
    <definedName name="ebas">'[218]A.O.R r1Str'!#REF!</definedName>
    <definedName name="ebasic">'[218]A.O.R r1'!#REF!</definedName>
    <definedName name="econ">#REF!</definedName>
    <definedName name="ecost">[118]mdata!$D$10</definedName>
    <definedName name="ED">#REF!</definedName>
    <definedName name="edf">NA()</definedName>
    <definedName name="edf_5">#REF!</definedName>
    <definedName name="ee" localSheetId="0" hidden="1">{#N/A,#N/A,FALSE,"DATA D.I.";#N/A,#N/A,FALSE,"DATA C.I."}</definedName>
    <definedName name="ee" hidden="1">{#N/A,#N/A,FALSE,"DATA D.I.";#N/A,#N/A,FALSE,"DATA C.I."}</definedName>
    <definedName name="eee">#REF!</definedName>
    <definedName name="eeee">#REF!</definedName>
    <definedName name="eggege" localSheetId="0">{"Book1","Estimate R.I.D.F. Proposal (Finel).xls"}</definedName>
    <definedName name="eggege">{"Book1","Estimate R.I.D.F. Proposal (Finel).xls"}</definedName>
    <definedName name="egt301d">NA()</definedName>
    <definedName name="egt301d_5">#REF!</definedName>
    <definedName name="egt330d">NA()</definedName>
    <definedName name="egt330d_5">#REF!</definedName>
    <definedName name="Eight">'[188]53'!$A$1</definedName>
    <definedName name="Eight.1">'[188]53'!$A$5</definedName>
    <definedName name="Eight.10">'[188]53'!$A$264</definedName>
    <definedName name="Eight.11">'[188]53'!$A$278</definedName>
    <definedName name="Eight.12">#REF!</definedName>
    <definedName name="Eight.13">'[188]53'!$A$311</definedName>
    <definedName name="Eight.2">'[188]53'!$A$7</definedName>
    <definedName name="Eight.3">'[188]53'!$A$42</definedName>
    <definedName name="Eight.4_i">#REF!</definedName>
    <definedName name="Eight.4_ii">'[188]53'!$C$112</definedName>
    <definedName name="Eight.5">#REF!</definedName>
    <definedName name="Eight.6">'[188]53'!$A$162</definedName>
    <definedName name="Eight.7">'[188]53'!$A$180</definedName>
    <definedName name="Eight.8">'[188]53'!$A$198</definedName>
    <definedName name="Eight.9">#REF!</definedName>
    <definedName name="ele" localSheetId="0">#REF!</definedName>
    <definedName name="Ele">"$#REF!.$G$68"</definedName>
    <definedName name="elecbasic">#REF!</definedName>
    <definedName name="Electric.generator">[167]basic!$C$28</definedName>
    <definedName name="Electric_Light___Power">[192]detail!#REF!</definedName>
    <definedName name="Electrical">#REF!</definedName>
    <definedName name="ElectricalBasic">#REF!</definedName>
    <definedName name="Electricgenerator">[161]Basic!$C$82</definedName>
    <definedName name="ElectricGenerator250">[161]Basic!$C$83</definedName>
    <definedName name="electrician">#REF!</definedName>
    <definedName name="ELECTRICITY_CHARGES">#REF!</definedName>
    <definedName name="electricpoles">#N/A</definedName>
    <definedName name="Eleven">'[188]Preamble-6'!$A$1</definedName>
    <definedName name="Eleven.1">'[188]Preamble-6'!$A$5</definedName>
    <definedName name="Eleven.2">'[188]Preamble-6'!$A$91</definedName>
    <definedName name="Eleven.3">'[188]Preamble-6'!$A$114</definedName>
    <definedName name="Eleven.4">'[324]Chapter-9'!#REF!</definedName>
    <definedName name="Eleven.5">'[188]Preamble-6'!$A$282</definedName>
    <definedName name="Eleven.6">'[188]Preamble-6'!$A$358</definedName>
    <definedName name="Eleven.7">'[188]Preamble-6'!$A$134</definedName>
    <definedName name="Eleven.8">'[188]Preamble-6'!$A$493</definedName>
    <definedName name="Email" localSheetId="0">#REF!</definedName>
    <definedName name="Email">#REF!</definedName>
    <definedName name="Embankment">#REF!</definedName>
    <definedName name="empd">'[190]Rate Machine'!$H$25</definedName>
    <definedName name="emulsion">#REF!</definedName>
    <definedName name="eMULSION_1">"#REF!"</definedName>
    <definedName name="EmulsionRd">[209]BasicRatesRd!$C$31</definedName>
    <definedName name="EmulsionRd_MS1" localSheetId="0">'[325] cmt,steel,HP'!$H$125</definedName>
    <definedName name="EmulsionRd_MS1">'[326] cmt,steel,HP'!$H$125</definedName>
    <definedName name="EmulsionRdO">#REF!</definedName>
    <definedName name="Encoder">NA()</definedName>
    <definedName name="Encoder_1">NA()</definedName>
    <definedName name="Encoder_1_5">[254]CCTV_EST1!#REF!</definedName>
    <definedName name="Encoder_5">[254]CCTV_EST1!#REF!</definedName>
    <definedName name="END">#REF!</definedName>
    <definedName name="End_Bal">#REF!</definedName>
    <definedName name="EngAddress" localSheetId="0">[122]AOR!#REF!</definedName>
    <definedName name="EngAddress">NA()</definedName>
    <definedName name="EngAddress_1">NA()</definedName>
    <definedName name="EngAddress_1_3">NA()</definedName>
    <definedName name="EngAddress_1_3_5">#REF!</definedName>
    <definedName name="EngAddress_1_5">#REF!</definedName>
    <definedName name="EngAddress_10">NA()</definedName>
    <definedName name="EngAddress_10_1">NA()</definedName>
    <definedName name="EngAddress_10_1_3">NA()</definedName>
    <definedName name="EngAddress_10_1_3_5">#REF!</definedName>
    <definedName name="EngAddress_10_1_5">#REF!</definedName>
    <definedName name="EngAddress_10_17">NA()</definedName>
    <definedName name="EngAddress_10_17_3">NA()</definedName>
    <definedName name="EngAddress_10_17_3_5">#REF!</definedName>
    <definedName name="EngAddress_10_17_5">#REF!</definedName>
    <definedName name="EngAddress_10_5">#REF!</definedName>
    <definedName name="EngAddress_11">NA()</definedName>
    <definedName name="EngAddress_11_1">NA()</definedName>
    <definedName name="EngAddress_11_1_5">#REF!</definedName>
    <definedName name="EngAddress_11_5">#REF!</definedName>
    <definedName name="EngAddress_12">NA()</definedName>
    <definedName name="EngAddress_12_3">NA()</definedName>
    <definedName name="EngAddress_12_3_5">#REF!</definedName>
    <definedName name="EngAddress_12_5">#REF!</definedName>
    <definedName name="EngAddress_13">NA()</definedName>
    <definedName name="EngAddress_13_3">NA()</definedName>
    <definedName name="EngAddress_13_3_5">#REF!</definedName>
    <definedName name="EngAddress_13_5">#REF!</definedName>
    <definedName name="EngAddress_14">NA()</definedName>
    <definedName name="EngAddress_14_5">#REF!</definedName>
    <definedName name="EngAddress_15">NA()</definedName>
    <definedName name="EngAddress_15_1">NA()</definedName>
    <definedName name="EngAddress_15_1_3">NA()</definedName>
    <definedName name="EngAddress_15_1_3_5">#REF!</definedName>
    <definedName name="EngAddress_15_1_5">#REF!</definedName>
    <definedName name="EngAddress_15_3">NA()</definedName>
    <definedName name="EngAddress_15_3_5">#REF!</definedName>
    <definedName name="EngAddress_15_5">#REF!</definedName>
    <definedName name="EngAddress_16">NA()</definedName>
    <definedName name="EngAddress_16_1">NA()</definedName>
    <definedName name="EngAddress_16_1_3">NA()</definedName>
    <definedName name="EngAddress_16_1_3_5">#REF!</definedName>
    <definedName name="EngAddress_16_1_5">#REF!</definedName>
    <definedName name="EngAddress_16_3">NA()</definedName>
    <definedName name="EngAddress_16_3_5">#REF!</definedName>
    <definedName name="EngAddress_16_5">#REF!</definedName>
    <definedName name="EngAddress_17">NA()</definedName>
    <definedName name="EngAddress_17_1">NA()</definedName>
    <definedName name="EngAddress_17_1_5">#REF!</definedName>
    <definedName name="EngAddress_17_3">NA()</definedName>
    <definedName name="EngAddress_17_3_5">#REF!</definedName>
    <definedName name="EngAddress_17_5">#REF!</definedName>
    <definedName name="EngAddress_18">NA()</definedName>
    <definedName name="EngAddress_18_1">NA()</definedName>
    <definedName name="EngAddress_18_1_5">#REF!</definedName>
    <definedName name="EngAddress_18_5">#REF!</definedName>
    <definedName name="EngAddress_19">NA()</definedName>
    <definedName name="EngAddress_19_1">NA()</definedName>
    <definedName name="EngAddress_19_1_5">#REF!</definedName>
    <definedName name="EngAddress_19_5">#REF!</definedName>
    <definedName name="EngAddress_2">NA()</definedName>
    <definedName name="EngAddress_2_5">#REF!</definedName>
    <definedName name="EngAddress_20">NA()</definedName>
    <definedName name="EngAddress_20_1">NA()</definedName>
    <definedName name="EngAddress_20_1_3">NA()</definedName>
    <definedName name="EngAddress_20_1_3_5">#REF!</definedName>
    <definedName name="EngAddress_20_1_5">#REF!</definedName>
    <definedName name="EngAddress_20_5">#REF!</definedName>
    <definedName name="EngAddress_21">NA()</definedName>
    <definedName name="EngAddress_21_1">NA()</definedName>
    <definedName name="EngAddress_21_1_1">NA()</definedName>
    <definedName name="EngAddress_21_1_1_3">NA()</definedName>
    <definedName name="EngAddress_21_1_1_3_5">#REF!</definedName>
    <definedName name="EngAddress_21_1_1_5">#REF!</definedName>
    <definedName name="EngAddress_21_1_3">NA()</definedName>
    <definedName name="EngAddress_21_1_3_5">#REF!</definedName>
    <definedName name="EngAddress_21_1_5">#REF!</definedName>
    <definedName name="EngAddress_21_5">#REF!</definedName>
    <definedName name="EngAddress_22">NA()</definedName>
    <definedName name="EngAddress_22_3">NA()</definedName>
    <definedName name="EngAddress_22_3_5">#REF!</definedName>
    <definedName name="EngAddress_22_5">#REF!</definedName>
    <definedName name="EngAddress_23">NA()</definedName>
    <definedName name="EngAddress_23_3">NA()</definedName>
    <definedName name="EngAddress_23_3_5">#REF!</definedName>
    <definedName name="EngAddress_23_5">#REF!</definedName>
    <definedName name="EngAddress_24">NA()</definedName>
    <definedName name="EngAddress_24_3">NA()</definedName>
    <definedName name="EngAddress_24_3_5">#REF!</definedName>
    <definedName name="EngAddress_24_5">#REF!</definedName>
    <definedName name="EngAddress_25">NA()</definedName>
    <definedName name="EngAddress_25_3">NA()</definedName>
    <definedName name="EngAddress_25_3_5">#REF!</definedName>
    <definedName name="EngAddress_25_5">#REF!</definedName>
    <definedName name="EngAddress_26">NA()</definedName>
    <definedName name="EngAddress_26_1">NA()</definedName>
    <definedName name="EngAddress_26_1_3">NA()</definedName>
    <definedName name="EngAddress_26_1_3_5">#REF!</definedName>
    <definedName name="EngAddress_26_1_5">#REF!</definedName>
    <definedName name="EngAddress_26_3">NA()</definedName>
    <definedName name="EngAddress_26_3_5">#REF!</definedName>
    <definedName name="EngAddress_26_5">#REF!</definedName>
    <definedName name="EngAddress_27">NA()</definedName>
    <definedName name="EngAddress_27_1">NA()</definedName>
    <definedName name="EngAddress_27_1_3">NA()</definedName>
    <definedName name="EngAddress_27_1_3_5">#REF!</definedName>
    <definedName name="EngAddress_27_1_5">#REF!</definedName>
    <definedName name="EngAddress_27_3">NA()</definedName>
    <definedName name="EngAddress_27_3_5">#REF!</definedName>
    <definedName name="EngAddress_27_5">#REF!</definedName>
    <definedName name="EngAddress_28">NA()</definedName>
    <definedName name="EngAddress_28_1">NA()</definedName>
    <definedName name="EngAddress_28_1_3">NA()</definedName>
    <definedName name="EngAddress_28_1_3_5">#REF!</definedName>
    <definedName name="EngAddress_28_1_5">#REF!</definedName>
    <definedName name="EngAddress_28_3">NA()</definedName>
    <definedName name="EngAddress_28_3_5">#REF!</definedName>
    <definedName name="EngAddress_28_5">#REF!</definedName>
    <definedName name="EngAddress_29">NA()</definedName>
    <definedName name="EngAddress_29_3">NA()</definedName>
    <definedName name="EngAddress_29_3_5">#REF!</definedName>
    <definedName name="EngAddress_29_5">#REF!</definedName>
    <definedName name="EngAddress_3">NA()</definedName>
    <definedName name="EngAddress_3_5">#REF!</definedName>
    <definedName name="EngAddress_4">NA()</definedName>
    <definedName name="EngAddress_4_1">NA()</definedName>
    <definedName name="EngAddress_4_1_1">NA()</definedName>
    <definedName name="EngAddress_4_1_1_1">NA()</definedName>
    <definedName name="EngAddress_4_1_1_1_1">NA()</definedName>
    <definedName name="EngAddress_4_1_1_1_1_1">NA()</definedName>
    <definedName name="EngAddress_4_1_1_1_1_1_5">#REF!</definedName>
    <definedName name="EngAddress_4_1_1_1_1_3">NA()</definedName>
    <definedName name="EngAddress_4_1_1_1_1_3_5">#REF!</definedName>
    <definedName name="EngAddress_4_1_1_1_1_5">#REF!</definedName>
    <definedName name="EngAddress_4_1_1_1_3">NA()</definedName>
    <definedName name="EngAddress_4_1_1_1_3_1">NA()</definedName>
    <definedName name="EngAddress_4_1_1_1_3_1_5">#REF!</definedName>
    <definedName name="EngAddress_4_1_1_1_3_5">#REF!</definedName>
    <definedName name="EngAddress_4_1_1_1_5">#REF!</definedName>
    <definedName name="EngAddress_4_1_1_3">NA()</definedName>
    <definedName name="EngAddress_4_1_1_3_5">#REF!</definedName>
    <definedName name="EngAddress_4_1_1_5">#REF!</definedName>
    <definedName name="EngAddress_4_1_17">NA()</definedName>
    <definedName name="EngAddress_4_1_17_3">NA()</definedName>
    <definedName name="EngAddress_4_1_17_3_5">#REF!</definedName>
    <definedName name="EngAddress_4_1_17_5">#REF!</definedName>
    <definedName name="EngAddress_4_1_28">NA()</definedName>
    <definedName name="EngAddress_4_1_28_3">NA()</definedName>
    <definedName name="EngAddress_4_1_28_3_5">#REF!</definedName>
    <definedName name="EngAddress_4_1_28_5">#REF!</definedName>
    <definedName name="EngAddress_4_1_5">#REF!</definedName>
    <definedName name="EngAddress_4_1_6">NA()</definedName>
    <definedName name="EngAddress_4_1_6_3">NA()</definedName>
    <definedName name="EngAddress_4_1_6_3_5">#REF!</definedName>
    <definedName name="EngAddress_4_1_6_5">#REF!</definedName>
    <definedName name="EngAddress_4_10">NA()</definedName>
    <definedName name="EngAddress_4_10_3">NA()</definedName>
    <definedName name="EngAddress_4_10_3_5">#REF!</definedName>
    <definedName name="EngAddress_4_10_5">#REF!</definedName>
    <definedName name="EngAddress_4_12">NA()</definedName>
    <definedName name="EngAddress_4_12_3">NA()</definedName>
    <definedName name="EngAddress_4_12_3_5">#REF!</definedName>
    <definedName name="EngAddress_4_12_5">#REF!</definedName>
    <definedName name="EngAddress_4_13">NA()</definedName>
    <definedName name="EngAddress_4_13_3">NA()</definedName>
    <definedName name="EngAddress_4_13_3_5">#REF!</definedName>
    <definedName name="EngAddress_4_13_5">#REF!</definedName>
    <definedName name="EngAddress_4_14">NA()</definedName>
    <definedName name="EngAddress_4_14_3">NA()</definedName>
    <definedName name="EngAddress_4_14_3_5">#REF!</definedName>
    <definedName name="EngAddress_4_14_5">#REF!</definedName>
    <definedName name="EngAddress_4_15">NA()</definedName>
    <definedName name="EngAddress_4_15_3">NA()</definedName>
    <definedName name="EngAddress_4_15_3_5">#REF!</definedName>
    <definedName name="EngAddress_4_15_5">#REF!</definedName>
    <definedName name="EngAddress_4_16">NA()</definedName>
    <definedName name="EngAddress_4_16_3">NA()</definedName>
    <definedName name="EngAddress_4_16_3_5">#REF!</definedName>
    <definedName name="EngAddress_4_16_5">#REF!</definedName>
    <definedName name="EngAddress_4_17">NA()</definedName>
    <definedName name="EngAddress_4_17_3">NA()</definedName>
    <definedName name="EngAddress_4_17_3_5">#REF!</definedName>
    <definedName name="EngAddress_4_17_5">#REF!</definedName>
    <definedName name="EngAddress_4_18">NA()</definedName>
    <definedName name="EngAddress_4_18_1">NA()</definedName>
    <definedName name="EngAddress_4_18_1_5">#REF!</definedName>
    <definedName name="EngAddress_4_18_5">#REF!</definedName>
    <definedName name="EngAddress_4_19">NA()</definedName>
    <definedName name="EngAddress_4_19_5">#REF!</definedName>
    <definedName name="EngAddress_4_20">NA()</definedName>
    <definedName name="EngAddress_4_20_3">NA()</definedName>
    <definedName name="EngAddress_4_20_3_5">#REF!</definedName>
    <definedName name="EngAddress_4_20_5">#REF!</definedName>
    <definedName name="EngAddress_4_21">NA()</definedName>
    <definedName name="EngAddress_4_21_1">NA()</definedName>
    <definedName name="EngAddress_4_21_1_3">NA()</definedName>
    <definedName name="EngAddress_4_21_1_3_5">#REF!</definedName>
    <definedName name="EngAddress_4_21_1_5">#REF!</definedName>
    <definedName name="EngAddress_4_21_5">#REF!</definedName>
    <definedName name="EngAddress_4_22">NA()</definedName>
    <definedName name="EngAddress_4_22_3">NA()</definedName>
    <definedName name="EngAddress_4_22_3_5">#REF!</definedName>
    <definedName name="EngAddress_4_22_5">#REF!</definedName>
    <definedName name="EngAddress_4_23">NA()</definedName>
    <definedName name="EngAddress_4_23_3">NA()</definedName>
    <definedName name="EngAddress_4_23_3_5">#REF!</definedName>
    <definedName name="EngAddress_4_23_5">#REF!</definedName>
    <definedName name="EngAddress_4_24">NA()</definedName>
    <definedName name="EngAddress_4_24_3">NA()</definedName>
    <definedName name="EngAddress_4_24_3_5">#REF!</definedName>
    <definedName name="EngAddress_4_24_5">#REF!</definedName>
    <definedName name="EngAddress_4_25">NA()</definedName>
    <definedName name="EngAddress_4_25_3">NA()</definedName>
    <definedName name="EngAddress_4_25_3_5">#REF!</definedName>
    <definedName name="EngAddress_4_25_5">#REF!</definedName>
    <definedName name="EngAddress_4_26">NA()</definedName>
    <definedName name="EngAddress_4_26_3">NA()</definedName>
    <definedName name="EngAddress_4_26_3_5">#REF!</definedName>
    <definedName name="EngAddress_4_26_5">#REF!</definedName>
    <definedName name="EngAddress_4_27">NA()</definedName>
    <definedName name="EngAddress_4_27_3">NA()</definedName>
    <definedName name="EngAddress_4_27_3_5">#REF!</definedName>
    <definedName name="EngAddress_4_27_5">#REF!</definedName>
    <definedName name="EngAddress_4_28">NA()</definedName>
    <definedName name="EngAddress_4_28_3">NA()</definedName>
    <definedName name="EngAddress_4_28_3_5">#REF!</definedName>
    <definedName name="EngAddress_4_28_5">#REF!</definedName>
    <definedName name="EngAddress_4_5">#REF!</definedName>
    <definedName name="EngAddress_4_6">NA()</definedName>
    <definedName name="EngAddress_4_6_3">NA()</definedName>
    <definedName name="EngAddress_4_6_3_5">#REF!</definedName>
    <definedName name="EngAddress_4_6_5">#REF!</definedName>
    <definedName name="EngAddress_4_7">NA()</definedName>
    <definedName name="EngAddress_4_7_3">NA()</definedName>
    <definedName name="EngAddress_4_7_3_5">#REF!</definedName>
    <definedName name="EngAddress_4_7_5">#REF!</definedName>
    <definedName name="EngAddress_4_8">NA()</definedName>
    <definedName name="EngAddress_4_8_3">NA()</definedName>
    <definedName name="EngAddress_4_8_3_5">#REF!</definedName>
    <definedName name="EngAddress_4_8_5">#REF!</definedName>
    <definedName name="EngAddress_4_9">NA()</definedName>
    <definedName name="EngAddress_4_9_3">NA()</definedName>
    <definedName name="EngAddress_4_9_3_5">#REF!</definedName>
    <definedName name="EngAddress_4_9_5">#REF!</definedName>
    <definedName name="EngAddress_5">#REF!</definedName>
    <definedName name="EngAddress_5_1">NA()</definedName>
    <definedName name="EngAddress_5_17">NA()</definedName>
    <definedName name="EngAddress_5_17_3">NA()</definedName>
    <definedName name="EngAddress_5_17_3_5">#REF!</definedName>
    <definedName name="EngAddress_5_17_5">#REF!</definedName>
    <definedName name="EngAddress_5_28">NA()</definedName>
    <definedName name="EngAddress_5_28_3">NA()</definedName>
    <definedName name="EngAddress_5_28_3_5">#REF!</definedName>
    <definedName name="EngAddress_5_28_5">#REF!</definedName>
    <definedName name="EngAddress_5_3">NA()</definedName>
    <definedName name="EngAddress_5_3_5">#REF!</definedName>
    <definedName name="EngAddress_5_5">#REF!</definedName>
    <definedName name="EngAddress_5_6">NA()</definedName>
    <definedName name="EngAddress_5_6_3">NA()</definedName>
    <definedName name="EngAddress_5_6_3_5">#REF!</definedName>
    <definedName name="EngAddress_5_6_5">#REF!</definedName>
    <definedName name="EngAddress_6">NA()</definedName>
    <definedName name="EngAddress_6_1">NA()</definedName>
    <definedName name="EngAddress_6_1_5">#REF!</definedName>
    <definedName name="EngAddress_6_10">NA()</definedName>
    <definedName name="EngAddress_6_10_3">NA()</definedName>
    <definedName name="EngAddress_6_10_3_5">#REF!</definedName>
    <definedName name="EngAddress_6_10_5">#REF!</definedName>
    <definedName name="EngAddress_6_12">NA()</definedName>
    <definedName name="EngAddress_6_12_3">NA()</definedName>
    <definedName name="EngAddress_6_12_3_5">#REF!</definedName>
    <definedName name="EngAddress_6_12_5">#REF!</definedName>
    <definedName name="EngAddress_6_13">NA()</definedName>
    <definedName name="EngAddress_6_13_3">NA()</definedName>
    <definedName name="EngAddress_6_13_3_5">#REF!</definedName>
    <definedName name="EngAddress_6_13_5">#REF!</definedName>
    <definedName name="EngAddress_6_14">NA()</definedName>
    <definedName name="EngAddress_6_14_3">NA()</definedName>
    <definedName name="EngAddress_6_14_3_5">#REF!</definedName>
    <definedName name="EngAddress_6_14_5">#REF!</definedName>
    <definedName name="EngAddress_6_15">NA()</definedName>
    <definedName name="EngAddress_6_15_3">NA()</definedName>
    <definedName name="EngAddress_6_15_3_5">#REF!</definedName>
    <definedName name="EngAddress_6_15_5">#REF!</definedName>
    <definedName name="EngAddress_6_16">NA()</definedName>
    <definedName name="EngAddress_6_16_3">NA()</definedName>
    <definedName name="EngAddress_6_16_3_5">#REF!</definedName>
    <definedName name="EngAddress_6_16_5">#REF!</definedName>
    <definedName name="EngAddress_6_17">NA()</definedName>
    <definedName name="EngAddress_6_17_3">NA()</definedName>
    <definedName name="EngAddress_6_17_3_5">#REF!</definedName>
    <definedName name="EngAddress_6_17_5">#REF!</definedName>
    <definedName name="EngAddress_6_18">NA()</definedName>
    <definedName name="EngAddress_6_18_1">NA()</definedName>
    <definedName name="EngAddress_6_18_1_5">#REF!</definedName>
    <definedName name="EngAddress_6_18_5">#REF!</definedName>
    <definedName name="EngAddress_6_19">NA()</definedName>
    <definedName name="EngAddress_6_19_5">#REF!</definedName>
    <definedName name="EngAddress_6_20">NA()</definedName>
    <definedName name="EngAddress_6_20_3">NA()</definedName>
    <definedName name="EngAddress_6_20_3_5">#REF!</definedName>
    <definedName name="EngAddress_6_20_5">#REF!</definedName>
    <definedName name="EngAddress_6_21">NA()</definedName>
    <definedName name="EngAddress_6_21_1">NA()</definedName>
    <definedName name="EngAddress_6_21_1_3">NA()</definedName>
    <definedName name="EngAddress_6_21_1_3_5">#REF!</definedName>
    <definedName name="EngAddress_6_21_1_5">#REF!</definedName>
    <definedName name="EngAddress_6_21_5">#REF!</definedName>
    <definedName name="EngAddress_6_22">NA()</definedName>
    <definedName name="EngAddress_6_22_3">NA()</definedName>
    <definedName name="EngAddress_6_22_3_5">#REF!</definedName>
    <definedName name="EngAddress_6_22_5">#REF!</definedName>
    <definedName name="EngAddress_6_23">NA()</definedName>
    <definedName name="EngAddress_6_23_3">NA()</definedName>
    <definedName name="EngAddress_6_23_3_5">#REF!</definedName>
    <definedName name="EngAddress_6_23_5">#REF!</definedName>
    <definedName name="EngAddress_6_24">NA()</definedName>
    <definedName name="EngAddress_6_24_3">NA()</definedName>
    <definedName name="EngAddress_6_24_3_5">#REF!</definedName>
    <definedName name="EngAddress_6_24_5">#REF!</definedName>
    <definedName name="EngAddress_6_25">NA()</definedName>
    <definedName name="EngAddress_6_25_3">NA()</definedName>
    <definedName name="EngAddress_6_25_3_5">#REF!</definedName>
    <definedName name="EngAddress_6_25_5">#REF!</definedName>
    <definedName name="EngAddress_6_26">NA()</definedName>
    <definedName name="EngAddress_6_26_3">NA()</definedName>
    <definedName name="EngAddress_6_26_3_5">#REF!</definedName>
    <definedName name="EngAddress_6_26_5">#REF!</definedName>
    <definedName name="EngAddress_6_27">NA()</definedName>
    <definedName name="EngAddress_6_27_3">NA()</definedName>
    <definedName name="EngAddress_6_27_3_5">#REF!</definedName>
    <definedName name="EngAddress_6_27_5">#REF!</definedName>
    <definedName name="EngAddress_6_28">NA()</definedName>
    <definedName name="EngAddress_6_28_3">NA()</definedName>
    <definedName name="EngAddress_6_28_3_5">#REF!</definedName>
    <definedName name="EngAddress_6_28_5">#REF!</definedName>
    <definedName name="EngAddress_6_5">#REF!</definedName>
    <definedName name="EngAddress_6_6">NA()</definedName>
    <definedName name="EngAddress_6_6_3">NA()</definedName>
    <definedName name="EngAddress_6_6_3_5">#REF!</definedName>
    <definedName name="EngAddress_6_6_5">#REF!</definedName>
    <definedName name="EngAddress_6_7">NA()</definedName>
    <definedName name="EngAddress_6_7_3">NA()</definedName>
    <definedName name="EngAddress_6_7_3_5">#REF!</definedName>
    <definedName name="EngAddress_6_7_5">#REF!</definedName>
    <definedName name="EngAddress_6_8">NA()</definedName>
    <definedName name="EngAddress_6_8_3">NA()</definedName>
    <definedName name="EngAddress_6_8_3_5">#REF!</definedName>
    <definedName name="EngAddress_6_8_5">#REF!</definedName>
    <definedName name="EngAddress_6_9">NA()</definedName>
    <definedName name="EngAddress_6_9_1">NA()</definedName>
    <definedName name="EngAddress_6_9_1_1">NA()</definedName>
    <definedName name="EngAddress_6_9_1_1_3">NA()</definedName>
    <definedName name="EngAddress_6_9_1_1_3_5">#REF!</definedName>
    <definedName name="EngAddress_6_9_1_1_5">#REF!</definedName>
    <definedName name="EngAddress_6_9_1_3">NA()</definedName>
    <definedName name="EngAddress_6_9_1_3_5">#REF!</definedName>
    <definedName name="EngAddress_6_9_1_5">#REF!</definedName>
    <definedName name="EngAddress_6_9_5">#REF!</definedName>
    <definedName name="EngAddress_7">NA()</definedName>
    <definedName name="EngAddress_7_5">#REF!</definedName>
    <definedName name="EngAddress_8">NA()</definedName>
    <definedName name="EngAddress_8_3">NA()</definedName>
    <definedName name="EngAddress_8_3_5">#REF!</definedName>
    <definedName name="EngAddress_8_5">#REF!</definedName>
    <definedName name="EngAddress_9">NA()</definedName>
    <definedName name="EngAddress_9_3">NA()</definedName>
    <definedName name="EngAddress_9_3_5">#REF!</definedName>
    <definedName name="EngAddress_9_5">#REF!</definedName>
    <definedName name="EngCity" localSheetId="0">[122]AOR!#REF!</definedName>
    <definedName name="EngCity">NA()</definedName>
    <definedName name="EngCity_1">NA()</definedName>
    <definedName name="EngCity_1_3">NA()</definedName>
    <definedName name="EngCity_1_3_5">#REF!</definedName>
    <definedName name="EngCity_1_5">#REF!</definedName>
    <definedName name="EngCity_10">NA()</definedName>
    <definedName name="EngCity_10_1">NA()</definedName>
    <definedName name="EngCity_10_1_3">NA()</definedName>
    <definedName name="EngCity_10_1_3_5">#REF!</definedName>
    <definedName name="EngCity_10_1_5">#REF!</definedName>
    <definedName name="EngCity_10_17">NA()</definedName>
    <definedName name="EngCity_10_17_3">NA()</definedName>
    <definedName name="EngCity_10_17_3_5">#REF!</definedName>
    <definedName name="EngCity_10_17_5">#REF!</definedName>
    <definedName name="EngCity_10_5">#REF!</definedName>
    <definedName name="EngCity_11">NA()</definedName>
    <definedName name="EngCity_11_1">NA()</definedName>
    <definedName name="EngCity_11_1_5">#REF!</definedName>
    <definedName name="EngCity_11_5">#REF!</definedName>
    <definedName name="EngCity_12">NA()</definedName>
    <definedName name="EngCity_12_3">NA()</definedName>
    <definedName name="EngCity_12_3_5">#REF!</definedName>
    <definedName name="EngCity_12_5">#REF!</definedName>
    <definedName name="EngCity_13">NA()</definedName>
    <definedName name="EngCity_13_3">NA()</definedName>
    <definedName name="EngCity_13_3_5">#REF!</definedName>
    <definedName name="EngCity_13_5">#REF!</definedName>
    <definedName name="EngCity_14">NA()</definedName>
    <definedName name="EngCity_14_5">#REF!</definedName>
    <definedName name="EngCity_15">NA()</definedName>
    <definedName name="EngCity_15_1">NA()</definedName>
    <definedName name="EngCity_15_1_3">NA()</definedName>
    <definedName name="EngCity_15_1_3_5">#REF!</definedName>
    <definedName name="EngCity_15_1_5">#REF!</definedName>
    <definedName name="EngCity_15_3">NA()</definedName>
    <definedName name="EngCity_15_3_5">#REF!</definedName>
    <definedName name="EngCity_15_5">#REF!</definedName>
    <definedName name="EngCity_16">NA()</definedName>
    <definedName name="EngCity_16_1">NA()</definedName>
    <definedName name="EngCity_16_1_3">NA()</definedName>
    <definedName name="EngCity_16_1_3_5">#REF!</definedName>
    <definedName name="EngCity_16_1_5">#REF!</definedName>
    <definedName name="EngCity_16_3">NA()</definedName>
    <definedName name="EngCity_16_3_5">#REF!</definedName>
    <definedName name="EngCity_16_5">#REF!</definedName>
    <definedName name="EngCity_17">NA()</definedName>
    <definedName name="EngCity_17_1">NA()</definedName>
    <definedName name="EngCity_17_1_5">#REF!</definedName>
    <definedName name="EngCity_17_3">NA()</definedName>
    <definedName name="EngCity_17_3_5">#REF!</definedName>
    <definedName name="EngCity_17_5">#REF!</definedName>
    <definedName name="EngCity_18">NA()</definedName>
    <definedName name="EngCity_18_1">NA()</definedName>
    <definedName name="EngCity_18_1_5">#REF!</definedName>
    <definedName name="EngCity_18_5">#REF!</definedName>
    <definedName name="EngCity_19">NA()</definedName>
    <definedName name="EngCity_19_1">NA()</definedName>
    <definedName name="EngCity_19_1_5">#REF!</definedName>
    <definedName name="EngCity_19_5">#REF!</definedName>
    <definedName name="EngCity_2">NA()</definedName>
    <definedName name="EngCity_2_5">#REF!</definedName>
    <definedName name="EngCity_20">NA()</definedName>
    <definedName name="EngCity_20_1">NA()</definedName>
    <definedName name="EngCity_20_1_3">NA()</definedName>
    <definedName name="EngCity_20_1_3_5">#REF!</definedName>
    <definedName name="EngCity_20_1_5">#REF!</definedName>
    <definedName name="EngCity_20_5">#REF!</definedName>
    <definedName name="EngCity_21">NA()</definedName>
    <definedName name="EngCity_21_1">NA()</definedName>
    <definedName name="EngCity_21_1_1">NA()</definedName>
    <definedName name="EngCity_21_1_1_3">NA()</definedName>
    <definedName name="EngCity_21_1_1_3_5">#REF!</definedName>
    <definedName name="EngCity_21_1_1_5">#REF!</definedName>
    <definedName name="EngCity_21_1_3">NA()</definedName>
    <definedName name="EngCity_21_1_3_5">#REF!</definedName>
    <definedName name="EngCity_21_1_5">#REF!</definedName>
    <definedName name="EngCity_21_5">#REF!</definedName>
    <definedName name="EngCity_22">NA()</definedName>
    <definedName name="EngCity_22_3">NA()</definedName>
    <definedName name="EngCity_22_3_5">#REF!</definedName>
    <definedName name="EngCity_22_5">#REF!</definedName>
    <definedName name="EngCity_23">NA()</definedName>
    <definedName name="EngCity_23_3">NA()</definedName>
    <definedName name="EngCity_23_3_5">#REF!</definedName>
    <definedName name="EngCity_23_5">#REF!</definedName>
    <definedName name="EngCity_24">NA()</definedName>
    <definedName name="EngCity_24_3">NA()</definedName>
    <definedName name="EngCity_24_3_5">#REF!</definedName>
    <definedName name="EngCity_24_5">#REF!</definedName>
    <definedName name="EngCity_25">NA()</definedName>
    <definedName name="EngCity_25_3">NA()</definedName>
    <definedName name="EngCity_25_3_5">#REF!</definedName>
    <definedName name="EngCity_25_5">#REF!</definedName>
    <definedName name="EngCity_26">NA()</definedName>
    <definedName name="EngCity_26_1">NA()</definedName>
    <definedName name="EngCity_26_1_3">NA()</definedName>
    <definedName name="EngCity_26_1_3_5">#REF!</definedName>
    <definedName name="EngCity_26_1_5">#REF!</definedName>
    <definedName name="EngCity_26_3">NA()</definedName>
    <definedName name="EngCity_26_3_5">#REF!</definedName>
    <definedName name="EngCity_26_5">#REF!</definedName>
    <definedName name="EngCity_27">NA()</definedName>
    <definedName name="EngCity_27_1">NA()</definedName>
    <definedName name="EngCity_27_1_3">NA()</definedName>
    <definedName name="EngCity_27_1_3_5">#REF!</definedName>
    <definedName name="EngCity_27_1_5">#REF!</definedName>
    <definedName name="EngCity_27_3">NA()</definedName>
    <definedName name="EngCity_27_3_5">#REF!</definedName>
    <definedName name="EngCity_27_5">#REF!</definedName>
    <definedName name="EngCity_28">NA()</definedName>
    <definedName name="EngCity_28_1">NA()</definedName>
    <definedName name="EngCity_28_1_3">NA()</definedName>
    <definedName name="EngCity_28_1_3_5">#REF!</definedName>
    <definedName name="EngCity_28_1_5">#REF!</definedName>
    <definedName name="EngCity_28_3">NA()</definedName>
    <definedName name="EngCity_28_3_5">#REF!</definedName>
    <definedName name="EngCity_28_5">#REF!</definedName>
    <definedName name="EngCity_29">NA()</definedName>
    <definedName name="EngCity_29_3">NA()</definedName>
    <definedName name="EngCity_29_3_5">#REF!</definedName>
    <definedName name="EngCity_29_5">#REF!</definedName>
    <definedName name="EngCity_3">NA()</definedName>
    <definedName name="EngCity_3_5">#REF!</definedName>
    <definedName name="EngCity_4">NA()</definedName>
    <definedName name="EngCity_4_1">NA()</definedName>
    <definedName name="EngCity_4_1_1">NA()</definedName>
    <definedName name="EngCity_4_1_1_1">NA()</definedName>
    <definedName name="EngCity_4_1_1_1_1">NA()</definedName>
    <definedName name="EngCity_4_1_1_1_1_1">NA()</definedName>
    <definedName name="EngCity_4_1_1_1_1_1_5">#REF!</definedName>
    <definedName name="EngCity_4_1_1_1_1_3">NA()</definedName>
    <definedName name="EngCity_4_1_1_1_1_3_5">#REF!</definedName>
    <definedName name="EngCity_4_1_1_1_1_5">#REF!</definedName>
    <definedName name="EngCity_4_1_1_1_3">NA()</definedName>
    <definedName name="EngCity_4_1_1_1_3_1">NA()</definedName>
    <definedName name="EngCity_4_1_1_1_3_1_5">#REF!</definedName>
    <definedName name="EngCity_4_1_1_1_3_5">#REF!</definedName>
    <definedName name="EngCity_4_1_1_1_5">#REF!</definedName>
    <definedName name="EngCity_4_1_1_3">NA()</definedName>
    <definedName name="EngCity_4_1_1_3_5">#REF!</definedName>
    <definedName name="EngCity_4_1_1_5">#REF!</definedName>
    <definedName name="EngCity_4_1_17">NA()</definedName>
    <definedName name="EngCity_4_1_17_3">NA()</definedName>
    <definedName name="EngCity_4_1_17_3_5">#REF!</definedName>
    <definedName name="EngCity_4_1_17_5">#REF!</definedName>
    <definedName name="EngCity_4_1_28">NA()</definedName>
    <definedName name="EngCity_4_1_28_3">NA()</definedName>
    <definedName name="EngCity_4_1_28_3_5">#REF!</definedName>
    <definedName name="EngCity_4_1_28_5">#REF!</definedName>
    <definedName name="EngCity_4_1_5">#REF!</definedName>
    <definedName name="EngCity_4_1_6">NA()</definedName>
    <definedName name="EngCity_4_1_6_3">NA()</definedName>
    <definedName name="EngCity_4_1_6_3_5">#REF!</definedName>
    <definedName name="EngCity_4_1_6_5">#REF!</definedName>
    <definedName name="EngCity_4_10">NA()</definedName>
    <definedName name="EngCity_4_10_3">NA()</definedName>
    <definedName name="EngCity_4_10_3_5">#REF!</definedName>
    <definedName name="EngCity_4_10_5">#REF!</definedName>
    <definedName name="EngCity_4_12">NA()</definedName>
    <definedName name="EngCity_4_12_3">NA()</definedName>
    <definedName name="EngCity_4_12_3_5">#REF!</definedName>
    <definedName name="EngCity_4_12_5">#REF!</definedName>
    <definedName name="EngCity_4_13">NA()</definedName>
    <definedName name="EngCity_4_13_3">NA()</definedName>
    <definedName name="EngCity_4_13_3_5">#REF!</definedName>
    <definedName name="EngCity_4_13_5">#REF!</definedName>
    <definedName name="EngCity_4_14">NA()</definedName>
    <definedName name="EngCity_4_14_3">NA()</definedName>
    <definedName name="EngCity_4_14_3_5">#REF!</definedName>
    <definedName name="EngCity_4_14_5">#REF!</definedName>
    <definedName name="EngCity_4_15">NA()</definedName>
    <definedName name="EngCity_4_15_3">NA()</definedName>
    <definedName name="EngCity_4_15_3_5">#REF!</definedName>
    <definedName name="EngCity_4_15_5">#REF!</definedName>
    <definedName name="EngCity_4_16">NA()</definedName>
    <definedName name="EngCity_4_16_3">NA()</definedName>
    <definedName name="EngCity_4_16_3_5">#REF!</definedName>
    <definedName name="EngCity_4_16_5">#REF!</definedName>
    <definedName name="EngCity_4_17">NA()</definedName>
    <definedName name="EngCity_4_17_3">NA()</definedName>
    <definedName name="EngCity_4_17_3_5">#REF!</definedName>
    <definedName name="EngCity_4_17_5">#REF!</definedName>
    <definedName name="EngCity_4_18">NA()</definedName>
    <definedName name="EngCity_4_18_1">NA()</definedName>
    <definedName name="EngCity_4_18_1_5">#REF!</definedName>
    <definedName name="EngCity_4_18_5">#REF!</definedName>
    <definedName name="EngCity_4_19">NA()</definedName>
    <definedName name="EngCity_4_19_5">#REF!</definedName>
    <definedName name="EngCity_4_20">NA()</definedName>
    <definedName name="EngCity_4_20_3">NA()</definedName>
    <definedName name="EngCity_4_20_3_5">#REF!</definedName>
    <definedName name="EngCity_4_20_5">#REF!</definedName>
    <definedName name="EngCity_4_21">NA()</definedName>
    <definedName name="EngCity_4_21_1">NA()</definedName>
    <definedName name="EngCity_4_21_1_3">NA()</definedName>
    <definedName name="EngCity_4_21_1_3_5">#REF!</definedName>
    <definedName name="EngCity_4_21_1_5">#REF!</definedName>
    <definedName name="EngCity_4_21_5">#REF!</definedName>
    <definedName name="EngCity_4_22">NA()</definedName>
    <definedName name="EngCity_4_22_3">NA()</definedName>
    <definedName name="EngCity_4_22_3_5">#REF!</definedName>
    <definedName name="EngCity_4_22_5">#REF!</definedName>
    <definedName name="EngCity_4_23">NA()</definedName>
    <definedName name="EngCity_4_23_3">NA()</definedName>
    <definedName name="EngCity_4_23_3_5">#REF!</definedName>
    <definedName name="EngCity_4_23_5">#REF!</definedName>
    <definedName name="EngCity_4_24">NA()</definedName>
    <definedName name="EngCity_4_24_3">NA()</definedName>
    <definedName name="EngCity_4_24_3_5">#REF!</definedName>
    <definedName name="EngCity_4_24_5">#REF!</definedName>
    <definedName name="EngCity_4_25">NA()</definedName>
    <definedName name="EngCity_4_25_3">NA()</definedName>
    <definedName name="EngCity_4_25_3_5">#REF!</definedName>
    <definedName name="EngCity_4_25_5">#REF!</definedName>
    <definedName name="EngCity_4_26">NA()</definedName>
    <definedName name="EngCity_4_26_3">NA()</definedName>
    <definedName name="EngCity_4_26_3_5">#REF!</definedName>
    <definedName name="EngCity_4_26_5">#REF!</definedName>
    <definedName name="EngCity_4_27">NA()</definedName>
    <definedName name="EngCity_4_27_3">NA()</definedName>
    <definedName name="EngCity_4_27_3_5">#REF!</definedName>
    <definedName name="EngCity_4_27_5">#REF!</definedName>
    <definedName name="EngCity_4_28">NA()</definedName>
    <definedName name="EngCity_4_28_3">NA()</definedName>
    <definedName name="EngCity_4_28_3_5">#REF!</definedName>
    <definedName name="EngCity_4_28_5">#REF!</definedName>
    <definedName name="EngCity_4_5">#REF!</definedName>
    <definedName name="EngCity_4_6">NA()</definedName>
    <definedName name="EngCity_4_6_3">NA()</definedName>
    <definedName name="EngCity_4_6_3_5">#REF!</definedName>
    <definedName name="EngCity_4_6_5">#REF!</definedName>
    <definedName name="EngCity_4_7">NA()</definedName>
    <definedName name="EngCity_4_7_3">NA()</definedName>
    <definedName name="EngCity_4_7_3_5">#REF!</definedName>
    <definedName name="EngCity_4_7_5">#REF!</definedName>
    <definedName name="EngCity_4_8">NA()</definedName>
    <definedName name="EngCity_4_8_3">NA()</definedName>
    <definedName name="EngCity_4_8_3_5">#REF!</definedName>
    <definedName name="EngCity_4_8_5">#REF!</definedName>
    <definedName name="EngCity_4_9">NA()</definedName>
    <definedName name="EngCity_4_9_3">NA()</definedName>
    <definedName name="EngCity_4_9_3_5">#REF!</definedName>
    <definedName name="EngCity_4_9_5">#REF!</definedName>
    <definedName name="EngCity_5">#REF!</definedName>
    <definedName name="EngCity_5_1">NA()</definedName>
    <definedName name="EngCity_5_17">NA()</definedName>
    <definedName name="EngCity_5_17_3">NA()</definedName>
    <definedName name="EngCity_5_17_3_5">#REF!</definedName>
    <definedName name="EngCity_5_17_5">#REF!</definedName>
    <definedName name="EngCity_5_28">NA()</definedName>
    <definedName name="EngCity_5_28_3">NA()</definedName>
    <definedName name="EngCity_5_28_3_5">#REF!</definedName>
    <definedName name="EngCity_5_28_5">#REF!</definedName>
    <definedName name="EngCity_5_3">NA()</definedName>
    <definedName name="EngCity_5_3_5">#REF!</definedName>
    <definedName name="EngCity_5_5">#REF!</definedName>
    <definedName name="EngCity_5_6">NA()</definedName>
    <definedName name="EngCity_5_6_3">NA()</definedName>
    <definedName name="EngCity_5_6_3_5">#REF!</definedName>
    <definedName name="EngCity_5_6_5">#REF!</definedName>
    <definedName name="EngCity_6">NA()</definedName>
    <definedName name="EngCity_6_1">NA()</definedName>
    <definedName name="EngCity_6_1_5">#REF!</definedName>
    <definedName name="EngCity_6_10">NA()</definedName>
    <definedName name="EngCity_6_10_3">NA()</definedName>
    <definedName name="EngCity_6_10_3_5">#REF!</definedName>
    <definedName name="EngCity_6_10_5">#REF!</definedName>
    <definedName name="EngCity_6_12">NA()</definedName>
    <definedName name="EngCity_6_12_3">NA()</definedName>
    <definedName name="EngCity_6_12_3_5">#REF!</definedName>
    <definedName name="EngCity_6_12_5">#REF!</definedName>
    <definedName name="EngCity_6_13">NA()</definedName>
    <definedName name="EngCity_6_13_3">NA()</definedName>
    <definedName name="EngCity_6_13_3_5">#REF!</definedName>
    <definedName name="EngCity_6_13_5">#REF!</definedName>
    <definedName name="EngCity_6_14">NA()</definedName>
    <definedName name="EngCity_6_14_3">NA()</definedName>
    <definedName name="EngCity_6_14_3_5">#REF!</definedName>
    <definedName name="EngCity_6_14_5">#REF!</definedName>
    <definedName name="EngCity_6_15">NA()</definedName>
    <definedName name="EngCity_6_15_3">NA()</definedName>
    <definedName name="EngCity_6_15_3_5">#REF!</definedName>
    <definedName name="EngCity_6_15_5">#REF!</definedName>
    <definedName name="EngCity_6_16">NA()</definedName>
    <definedName name="EngCity_6_16_3">NA()</definedName>
    <definedName name="EngCity_6_16_3_5">#REF!</definedName>
    <definedName name="EngCity_6_16_5">#REF!</definedName>
    <definedName name="EngCity_6_17">NA()</definedName>
    <definedName name="EngCity_6_17_3">NA()</definedName>
    <definedName name="EngCity_6_17_3_5">#REF!</definedName>
    <definedName name="EngCity_6_17_5">#REF!</definedName>
    <definedName name="EngCity_6_18">NA()</definedName>
    <definedName name="EngCity_6_18_1">NA()</definedName>
    <definedName name="EngCity_6_18_1_5">#REF!</definedName>
    <definedName name="EngCity_6_18_5">#REF!</definedName>
    <definedName name="EngCity_6_19">NA()</definedName>
    <definedName name="EngCity_6_19_5">#REF!</definedName>
    <definedName name="EngCity_6_20">NA()</definedName>
    <definedName name="EngCity_6_20_3">NA()</definedName>
    <definedName name="EngCity_6_20_3_5">#REF!</definedName>
    <definedName name="EngCity_6_20_5">#REF!</definedName>
    <definedName name="EngCity_6_21">NA()</definedName>
    <definedName name="EngCity_6_21_1">NA()</definedName>
    <definedName name="EngCity_6_21_1_3">NA()</definedName>
    <definedName name="EngCity_6_21_1_3_5">#REF!</definedName>
    <definedName name="EngCity_6_21_1_5">#REF!</definedName>
    <definedName name="EngCity_6_21_5">#REF!</definedName>
    <definedName name="EngCity_6_22">NA()</definedName>
    <definedName name="EngCity_6_22_3">NA()</definedName>
    <definedName name="EngCity_6_22_3_5">#REF!</definedName>
    <definedName name="EngCity_6_22_5">#REF!</definedName>
    <definedName name="EngCity_6_23">NA()</definedName>
    <definedName name="EngCity_6_23_3">NA()</definedName>
    <definedName name="EngCity_6_23_3_5">#REF!</definedName>
    <definedName name="EngCity_6_23_5">#REF!</definedName>
    <definedName name="EngCity_6_24">NA()</definedName>
    <definedName name="EngCity_6_24_3">NA()</definedName>
    <definedName name="EngCity_6_24_3_5">#REF!</definedName>
    <definedName name="EngCity_6_24_5">#REF!</definedName>
    <definedName name="EngCity_6_25">NA()</definedName>
    <definedName name="EngCity_6_25_3">NA()</definedName>
    <definedName name="EngCity_6_25_3_5">#REF!</definedName>
    <definedName name="EngCity_6_25_5">#REF!</definedName>
    <definedName name="EngCity_6_26">NA()</definedName>
    <definedName name="EngCity_6_26_3">NA()</definedName>
    <definedName name="EngCity_6_26_3_5">#REF!</definedName>
    <definedName name="EngCity_6_26_5">#REF!</definedName>
    <definedName name="EngCity_6_27">NA()</definedName>
    <definedName name="EngCity_6_27_3">NA()</definedName>
    <definedName name="EngCity_6_27_3_5">#REF!</definedName>
    <definedName name="EngCity_6_27_5">#REF!</definedName>
    <definedName name="EngCity_6_28">NA()</definedName>
    <definedName name="EngCity_6_28_3">NA()</definedName>
    <definedName name="EngCity_6_28_3_5">#REF!</definedName>
    <definedName name="EngCity_6_28_5">#REF!</definedName>
    <definedName name="EngCity_6_5">#REF!</definedName>
    <definedName name="EngCity_6_6">NA()</definedName>
    <definedName name="EngCity_6_6_3">NA()</definedName>
    <definedName name="EngCity_6_6_3_5">#REF!</definedName>
    <definedName name="EngCity_6_6_5">#REF!</definedName>
    <definedName name="EngCity_6_7">NA()</definedName>
    <definedName name="EngCity_6_7_3">NA()</definedName>
    <definedName name="EngCity_6_7_3_5">#REF!</definedName>
    <definedName name="EngCity_6_7_5">#REF!</definedName>
    <definedName name="EngCity_6_8">NA()</definedName>
    <definedName name="EngCity_6_8_3">NA()</definedName>
    <definedName name="EngCity_6_8_3_5">#REF!</definedName>
    <definedName name="EngCity_6_8_5">#REF!</definedName>
    <definedName name="EngCity_6_9">NA()</definedName>
    <definedName name="EngCity_6_9_1">NA()</definedName>
    <definedName name="EngCity_6_9_1_1">NA()</definedName>
    <definedName name="EngCity_6_9_1_1_3">NA()</definedName>
    <definedName name="EngCity_6_9_1_1_3_5">#REF!</definedName>
    <definedName name="EngCity_6_9_1_1_5">#REF!</definedName>
    <definedName name="EngCity_6_9_1_3">NA()</definedName>
    <definedName name="EngCity_6_9_1_3_5">#REF!</definedName>
    <definedName name="EngCity_6_9_1_5">#REF!</definedName>
    <definedName name="EngCity_6_9_5">#REF!</definedName>
    <definedName name="EngCity_7">NA()</definedName>
    <definedName name="EngCity_7_5">#REF!</definedName>
    <definedName name="EngCity_8">NA()</definedName>
    <definedName name="EngCity_8_3">NA()</definedName>
    <definedName name="EngCity_8_3_5">#REF!</definedName>
    <definedName name="EngCity_8_5">#REF!</definedName>
    <definedName name="EngCity_9">NA()</definedName>
    <definedName name="EngCity_9_3">NA()</definedName>
    <definedName name="EngCity_9_3_5">#REF!</definedName>
    <definedName name="EngCity_9_5">#REF!</definedName>
    <definedName name="EngName" localSheetId="0">[122]AOR!#REF!</definedName>
    <definedName name="EngName">NA()</definedName>
    <definedName name="EngName_1">NA()</definedName>
    <definedName name="EngName_1_3">NA()</definedName>
    <definedName name="EngName_1_3_5">#REF!</definedName>
    <definedName name="EngName_1_5">#REF!</definedName>
    <definedName name="EngName_10">NA()</definedName>
    <definedName name="EngName_10_1">NA()</definedName>
    <definedName name="EngName_10_1_3">NA()</definedName>
    <definedName name="EngName_10_1_3_5">#REF!</definedName>
    <definedName name="EngName_10_1_5">#REF!</definedName>
    <definedName name="EngName_10_17">NA()</definedName>
    <definedName name="EngName_10_17_3">NA()</definedName>
    <definedName name="EngName_10_17_3_5">#REF!</definedName>
    <definedName name="EngName_10_17_5">#REF!</definedName>
    <definedName name="EngName_10_5">#REF!</definedName>
    <definedName name="EngName_11">NA()</definedName>
    <definedName name="EngName_11_1">NA()</definedName>
    <definedName name="EngName_11_1_5">#REF!</definedName>
    <definedName name="EngName_11_5">#REF!</definedName>
    <definedName name="EngName_12">NA()</definedName>
    <definedName name="EngName_12_3">NA()</definedName>
    <definedName name="EngName_12_3_5">#REF!</definedName>
    <definedName name="EngName_12_5">#REF!</definedName>
    <definedName name="EngName_13">NA()</definedName>
    <definedName name="EngName_13_3">NA()</definedName>
    <definedName name="EngName_13_3_5">#REF!</definedName>
    <definedName name="EngName_13_5">#REF!</definedName>
    <definedName name="EngName_14">NA()</definedName>
    <definedName name="EngName_14_5">#REF!</definedName>
    <definedName name="EngName_15">NA()</definedName>
    <definedName name="EngName_15_1">NA()</definedName>
    <definedName name="EngName_15_1_3">NA()</definedName>
    <definedName name="EngName_15_1_3_5">#REF!</definedName>
    <definedName name="EngName_15_1_5">#REF!</definedName>
    <definedName name="EngName_15_3">NA()</definedName>
    <definedName name="EngName_15_3_5">#REF!</definedName>
    <definedName name="EngName_15_5">#REF!</definedName>
    <definedName name="EngName_16">NA()</definedName>
    <definedName name="EngName_16_1">NA()</definedName>
    <definedName name="EngName_16_1_3">NA()</definedName>
    <definedName name="EngName_16_1_3_5">#REF!</definedName>
    <definedName name="EngName_16_1_5">#REF!</definedName>
    <definedName name="EngName_16_3">NA()</definedName>
    <definedName name="EngName_16_3_5">#REF!</definedName>
    <definedName name="EngName_16_5">#REF!</definedName>
    <definedName name="EngName_17">NA()</definedName>
    <definedName name="EngName_17_1">NA()</definedName>
    <definedName name="EngName_17_1_5">#REF!</definedName>
    <definedName name="EngName_17_3">NA()</definedName>
    <definedName name="EngName_17_3_5">#REF!</definedName>
    <definedName name="EngName_17_5">#REF!</definedName>
    <definedName name="EngName_18">NA()</definedName>
    <definedName name="EngName_18_1">NA()</definedName>
    <definedName name="EngName_18_1_5">#REF!</definedName>
    <definedName name="EngName_18_5">#REF!</definedName>
    <definedName name="EngName_19">NA()</definedName>
    <definedName name="EngName_19_1">NA()</definedName>
    <definedName name="EngName_19_1_5">#REF!</definedName>
    <definedName name="EngName_19_5">#REF!</definedName>
    <definedName name="EngName_2">NA()</definedName>
    <definedName name="EngName_2_5">#REF!</definedName>
    <definedName name="EngName_20">NA()</definedName>
    <definedName name="EngName_20_1">NA()</definedName>
    <definedName name="EngName_20_1_3">NA()</definedName>
    <definedName name="EngName_20_1_3_5">#REF!</definedName>
    <definedName name="EngName_20_1_5">#REF!</definedName>
    <definedName name="EngName_20_5">#REF!</definedName>
    <definedName name="EngName_21">NA()</definedName>
    <definedName name="EngName_21_1">NA()</definedName>
    <definedName name="EngName_21_1_1">NA()</definedName>
    <definedName name="EngName_21_1_1_3">NA()</definedName>
    <definedName name="EngName_21_1_1_3_5">#REF!</definedName>
    <definedName name="EngName_21_1_1_5">#REF!</definedName>
    <definedName name="EngName_21_1_3">NA()</definedName>
    <definedName name="EngName_21_1_3_5">#REF!</definedName>
    <definedName name="EngName_21_1_5">#REF!</definedName>
    <definedName name="EngName_21_5">#REF!</definedName>
    <definedName name="EngName_22">NA()</definedName>
    <definedName name="EngName_22_3">NA()</definedName>
    <definedName name="EngName_22_3_5">#REF!</definedName>
    <definedName name="EngName_22_5">#REF!</definedName>
    <definedName name="EngName_23">NA()</definedName>
    <definedName name="EngName_23_3">NA()</definedName>
    <definedName name="EngName_23_3_5">#REF!</definedName>
    <definedName name="EngName_23_5">#REF!</definedName>
    <definedName name="EngName_24">NA()</definedName>
    <definedName name="EngName_24_3">NA()</definedName>
    <definedName name="EngName_24_3_5">#REF!</definedName>
    <definedName name="EngName_24_5">#REF!</definedName>
    <definedName name="EngName_25">NA()</definedName>
    <definedName name="EngName_25_3">NA()</definedName>
    <definedName name="EngName_25_3_5">#REF!</definedName>
    <definedName name="EngName_25_5">#REF!</definedName>
    <definedName name="EngName_26">NA()</definedName>
    <definedName name="EngName_26_1">NA()</definedName>
    <definedName name="EngName_26_1_3">NA()</definedName>
    <definedName name="EngName_26_1_3_5">#REF!</definedName>
    <definedName name="EngName_26_1_5">#REF!</definedName>
    <definedName name="EngName_26_3">NA()</definedName>
    <definedName name="EngName_26_3_5">#REF!</definedName>
    <definedName name="EngName_26_5">#REF!</definedName>
    <definedName name="EngName_27">NA()</definedName>
    <definedName name="EngName_27_1">NA()</definedName>
    <definedName name="EngName_27_1_3">NA()</definedName>
    <definedName name="EngName_27_1_3_5">#REF!</definedName>
    <definedName name="EngName_27_1_5">#REF!</definedName>
    <definedName name="EngName_27_3">NA()</definedName>
    <definedName name="EngName_27_3_5">#REF!</definedName>
    <definedName name="EngName_27_5">#REF!</definedName>
    <definedName name="EngName_28">NA()</definedName>
    <definedName name="EngName_28_1">NA()</definedName>
    <definedName name="EngName_28_1_3">NA()</definedName>
    <definedName name="EngName_28_1_3_5">#REF!</definedName>
    <definedName name="EngName_28_1_5">#REF!</definedName>
    <definedName name="EngName_28_3">NA()</definedName>
    <definedName name="EngName_28_3_5">#REF!</definedName>
    <definedName name="EngName_28_5">#REF!</definedName>
    <definedName name="EngName_29">NA()</definedName>
    <definedName name="EngName_29_3">NA()</definedName>
    <definedName name="EngName_29_3_5">#REF!</definedName>
    <definedName name="EngName_29_5">#REF!</definedName>
    <definedName name="EngName_3">NA()</definedName>
    <definedName name="EngName_3_5">#REF!</definedName>
    <definedName name="EngName_4">NA()</definedName>
    <definedName name="EngName_4_1">NA()</definedName>
    <definedName name="EngName_4_1_1">NA()</definedName>
    <definedName name="EngName_4_1_1_1">NA()</definedName>
    <definedName name="EngName_4_1_1_1_1">NA()</definedName>
    <definedName name="EngName_4_1_1_1_1_1">NA()</definedName>
    <definedName name="EngName_4_1_1_1_1_1_5">#REF!</definedName>
    <definedName name="EngName_4_1_1_1_1_3">NA()</definedName>
    <definedName name="EngName_4_1_1_1_1_3_5">#REF!</definedName>
    <definedName name="EngName_4_1_1_1_1_5">#REF!</definedName>
    <definedName name="EngName_4_1_1_1_3">NA()</definedName>
    <definedName name="EngName_4_1_1_1_3_1">NA()</definedName>
    <definedName name="EngName_4_1_1_1_3_1_5">#REF!</definedName>
    <definedName name="EngName_4_1_1_1_3_5">#REF!</definedName>
    <definedName name="EngName_4_1_1_1_5">#REF!</definedName>
    <definedName name="EngName_4_1_1_3">NA()</definedName>
    <definedName name="EngName_4_1_1_3_5">#REF!</definedName>
    <definedName name="EngName_4_1_1_5">#REF!</definedName>
    <definedName name="EngName_4_1_17">NA()</definedName>
    <definedName name="EngName_4_1_17_3">NA()</definedName>
    <definedName name="EngName_4_1_17_3_5">#REF!</definedName>
    <definedName name="EngName_4_1_17_5">#REF!</definedName>
    <definedName name="EngName_4_1_28">NA()</definedName>
    <definedName name="EngName_4_1_28_3">NA()</definedName>
    <definedName name="EngName_4_1_28_3_5">#REF!</definedName>
    <definedName name="EngName_4_1_28_5">#REF!</definedName>
    <definedName name="EngName_4_1_5">#REF!</definedName>
    <definedName name="EngName_4_1_6">NA()</definedName>
    <definedName name="EngName_4_1_6_3">NA()</definedName>
    <definedName name="EngName_4_1_6_3_5">#REF!</definedName>
    <definedName name="EngName_4_1_6_5">#REF!</definedName>
    <definedName name="EngName_4_10">NA()</definedName>
    <definedName name="EngName_4_10_3">NA()</definedName>
    <definedName name="EngName_4_10_3_5">#REF!</definedName>
    <definedName name="EngName_4_10_5">#REF!</definedName>
    <definedName name="EngName_4_12">NA()</definedName>
    <definedName name="EngName_4_12_3">NA()</definedName>
    <definedName name="EngName_4_12_3_5">#REF!</definedName>
    <definedName name="EngName_4_12_5">#REF!</definedName>
    <definedName name="EngName_4_13">NA()</definedName>
    <definedName name="EngName_4_13_3">NA()</definedName>
    <definedName name="EngName_4_13_3_5">#REF!</definedName>
    <definedName name="EngName_4_13_5">#REF!</definedName>
    <definedName name="EngName_4_14">NA()</definedName>
    <definedName name="EngName_4_14_3">NA()</definedName>
    <definedName name="EngName_4_14_3_5">#REF!</definedName>
    <definedName name="EngName_4_14_5">#REF!</definedName>
    <definedName name="EngName_4_15">NA()</definedName>
    <definedName name="EngName_4_15_3">NA()</definedName>
    <definedName name="EngName_4_15_3_5">#REF!</definedName>
    <definedName name="EngName_4_15_5">#REF!</definedName>
    <definedName name="EngName_4_16">NA()</definedName>
    <definedName name="EngName_4_16_3">NA()</definedName>
    <definedName name="EngName_4_16_3_5">#REF!</definedName>
    <definedName name="EngName_4_16_5">#REF!</definedName>
    <definedName name="EngName_4_17">NA()</definedName>
    <definedName name="EngName_4_17_3">NA()</definedName>
    <definedName name="EngName_4_17_3_5">#REF!</definedName>
    <definedName name="EngName_4_17_5">#REF!</definedName>
    <definedName name="EngName_4_18">NA()</definedName>
    <definedName name="EngName_4_18_1">NA()</definedName>
    <definedName name="EngName_4_18_1_5">#REF!</definedName>
    <definedName name="EngName_4_18_5">#REF!</definedName>
    <definedName name="EngName_4_19">NA()</definedName>
    <definedName name="EngName_4_19_5">#REF!</definedName>
    <definedName name="EngName_4_20">NA()</definedName>
    <definedName name="EngName_4_20_3">NA()</definedName>
    <definedName name="EngName_4_20_3_5">#REF!</definedName>
    <definedName name="EngName_4_20_5">#REF!</definedName>
    <definedName name="EngName_4_21">NA()</definedName>
    <definedName name="EngName_4_21_1">NA()</definedName>
    <definedName name="EngName_4_21_1_3">NA()</definedName>
    <definedName name="EngName_4_21_1_3_5">#REF!</definedName>
    <definedName name="EngName_4_21_1_5">#REF!</definedName>
    <definedName name="EngName_4_21_5">#REF!</definedName>
    <definedName name="EngName_4_22">NA()</definedName>
    <definedName name="EngName_4_22_3">NA()</definedName>
    <definedName name="EngName_4_22_3_5">#REF!</definedName>
    <definedName name="EngName_4_22_5">#REF!</definedName>
    <definedName name="EngName_4_23">NA()</definedName>
    <definedName name="EngName_4_23_3">NA()</definedName>
    <definedName name="EngName_4_23_3_5">#REF!</definedName>
    <definedName name="EngName_4_23_5">#REF!</definedName>
    <definedName name="EngName_4_24">NA()</definedName>
    <definedName name="EngName_4_24_3">NA()</definedName>
    <definedName name="EngName_4_24_3_5">#REF!</definedName>
    <definedName name="EngName_4_24_5">#REF!</definedName>
    <definedName name="EngName_4_25">NA()</definedName>
    <definedName name="EngName_4_25_3">NA()</definedName>
    <definedName name="EngName_4_25_3_5">#REF!</definedName>
    <definedName name="EngName_4_25_5">#REF!</definedName>
    <definedName name="EngName_4_26">NA()</definedName>
    <definedName name="EngName_4_26_3">NA()</definedName>
    <definedName name="EngName_4_26_3_5">#REF!</definedName>
    <definedName name="EngName_4_26_5">#REF!</definedName>
    <definedName name="EngName_4_27">NA()</definedName>
    <definedName name="EngName_4_27_3">NA()</definedName>
    <definedName name="EngName_4_27_3_5">#REF!</definedName>
    <definedName name="EngName_4_27_5">#REF!</definedName>
    <definedName name="EngName_4_28">NA()</definedName>
    <definedName name="EngName_4_28_3">NA()</definedName>
    <definedName name="EngName_4_28_3_5">#REF!</definedName>
    <definedName name="EngName_4_28_5">#REF!</definedName>
    <definedName name="EngName_4_5">#REF!</definedName>
    <definedName name="EngName_4_6">NA()</definedName>
    <definedName name="EngName_4_6_3">NA()</definedName>
    <definedName name="EngName_4_6_3_5">#REF!</definedName>
    <definedName name="EngName_4_6_5">#REF!</definedName>
    <definedName name="EngName_4_7">NA()</definedName>
    <definedName name="EngName_4_7_3">NA()</definedName>
    <definedName name="EngName_4_7_3_5">#REF!</definedName>
    <definedName name="EngName_4_7_5">#REF!</definedName>
    <definedName name="EngName_4_8">NA()</definedName>
    <definedName name="EngName_4_8_3">NA()</definedName>
    <definedName name="EngName_4_8_3_5">#REF!</definedName>
    <definedName name="EngName_4_8_5">#REF!</definedName>
    <definedName name="EngName_4_9">NA()</definedName>
    <definedName name="EngName_4_9_3">NA()</definedName>
    <definedName name="EngName_4_9_3_5">#REF!</definedName>
    <definedName name="EngName_4_9_5">#REF!</definedName>
    <definedName name="EngName_5">#REF!</definedName>
    <definedName name="EngName_5_1">NA()</definedName>
    <definedName name="EngName_5_17">NA()</definedName>
    <definedName name="EngName_5_17_3">NA()</definedName>
    <definedName name="EngName_5_17_3_5">#REF!</definedName>
    <definedName name="EngName_5_17_5">#REF!</definedName>
    <definedName name="EngName_5_28">NA()</definedName>
    <definedName name="EngName_5_28_3">NA()</definedName>
    <definedName name="EngName_5_28_3_5">#REF!</definedName>
    <definedName name="EngName_5_28_5">#REF!</definedName>
    <definedName name="EngName_5_3">NA()</definedName>
    <definedName name="EngName_5_3_5">#REF!</definedName>
    <definedName name="EngName_5_5">#REF!</definedName>
    <definedName name="EngName_5_6">NA()</definedName>
    <definedName name="EngName_5_6_3">NA()</definedName>
    <definedName name="EngName_5_6_3_5">#REF!</definedName>
    <definedName name="EngName_5_6_5">#REF!</definedName>
    <definedName name="EngName_6">NA()</definedName>
    <definedName name="EngName_6_1">NA()</definedName>
    <definedName name="EngName_6_1_5">#REF!</definedName>
    <definedName name="EngName_6_10">NA()</definedName>
    <definedName name="EngName_6_10_3">NA()</definedName>
    <definedName name="EngName_6_10_3_5">#REF!</definedName>
    <definedName name="EngName_6_10_5">#REF!</definedName>
    <definedName name="EngName_6_12">NA()</definedName>
    <definedName name="EngName_6_12_3">NA()</definedName>
    <definedName name="EngName_6_12_3_5">#REF!</definedName>
    <definedName name="EngName_6_12_5">#REF!</definedName>
    <definedName name="EngName_6_13">NA()</definedName>
    <definedName name="EngName_6_13_3">NA()</definedName>
    <definedName name="EngName_6_13_3_5">#REF!</definedName>
    <definedName name="EngName_6_13_5">#REF!</definedName>
    <definedName name="EngName_6_14">NA()</definedName>
    <definedName name="EngName_6_14_3">NA()</definedName>
    <definedName name="EngName_6_14_3_5">#REF!</definedName>
    <definedName name="EngName_6_14_5">#REF!</definedName>
    <definedName name="EngName_6_15">NA()</definedName>
    <definedName name="EngName_6_15_3">NA()</definedName>
    <definedName name="EngName_6_15_3_5">#REF!</definedName>
    <definedName name="EngName_6_15_5">#REF!</definedName>
    <definedName name="EngName_6_16">NA()</definedName>
    <definedName name="EngName_6_16_3">NA()</definedName>
    <definedName name="EngName_6_16_3_5">#REF!</definedName>
    <definedName name="EngName_6_16_5">#REF!</definedName>
    <definedName name="EngName_6_17">NA()</definedName>
    <definedName name="EngName_6_17_3">NA()</definedName>
    <definedName name="EngName_6_17_3_5">#REF!</definedName>
    <definedName name="EngName_6_17_5">#REF!</definedName>
    <definedName name="EngName_6_18">NA()</definedName>
    <definedName name="EngName_6_18_1">NA()</definedName>
    <definedName name="EngName_6_18_1_5">#REF!</definedName>
    <definedName name="EngName_6_18_5">#REF!</definedName>
    <definedName name="EngName_6_19">NA()</definedName>
    <definedName name="EngName_6_19_5">#REF!</definedName>
    <definedName name="EngName_6_20">NA()</definedName>
    <definedName name="EngName_6_20_3">NA()</definedName>
    <definedName name="EngName_6_20_3_5">#REF!</definedName>
    <definedName name="EngName_6_20_5">#REF!</definedName>
    <definedName name="EngName_6_21">NA()</definedName>
    <definedName name="EngName_6_21_1">NA()</definedName>
    <definedName name="EngName_6_21_1_3">NA()</definedName>
    <definedName name="EngName_6_21_1_3_5">#REF!</definedName>
    <definedName name="EngName_6_21_1_5">#REF!</definedName>
    <definedName name="EngName_6_21_5">#REF!</definedName>
    <definedName name="EngName_6_22">NA()</definedName>
    <definedName name="EngName_6_22_3">NA()</definedName>
    <definedName name="EngName_6_22_3_5">#REF!</definedName>
    <definedName name="EngName_6_22_5">#REF!</definedName>
    <definedName name="EngName_6_23">NA()</definedName>
    <definedName name="EngName_6_23_3">NA()</definedName>
    <definedName name="EngName_6_23_3_5">#REF!</definedName>
    <definedName name="EngName_6_23_5">#REF!</definedName>
    <definedName name="EngName_6_24">NA()</definedName>
    <definedName name="EngName_6_24_3">NA()</definedName>
    <definedName name="EngName_6_24_3_5">#REF!</definedName>
    <definedName name="EngName_6_24_5">#REF!</definedName>
    <definedName name="EngName_6_25">NA()</definedName>
    <definedName name="EngName_6_25_3">NA()</definedName>
    <definedName name="EngName_6_25_3_5">#REF!</definedName>
    <definedName name="EngName_6_25_5">#REF!</definedName>
    <definedName name="EngName_6_26">NA()</definedName>
    <definedName name="EngName_6_26_3">NA()</definedName>
    <definedName name="EngName_6_26_3_5">#REF!</definedName>
    <definedName name="EngName_6_26_5">#REF!</definedName>
    <definedName name="EngName_6_27">NA()</definedName>
    <definedName name="EngName_6_27_3">NA()</definedName>
    <definedName name="EngName_6_27_3_5">#REF!</definedName>
    <definedName name="EngName_6_27_5">#REF!</definedName>
    <definedName name="EngName_6_28">NA()</definedName>
    <definedName name="EngName_6_28_3">NA()</definedName>
    <definedName name="EngName_6_28_3_5">#REF!</definedName>
    <definedName name="EngName_6_28_5">#REF!</definedName>
    <definedName name="EngName_6_5">#REF!</definedName>
    <definedName name="EngName_6_6">NA()</definedName>
    <definedName name="EngName_6_6_3">NA()</definedName>
    <definedName name="EngName_6_6_3_5">#REF!</definedName>
    <definedName name="EngName_6_6_5">#REF!</definedName>
    <definedName name="EngName_6_7">NA()</definedName>
    <definedName name="EngName_6_7_3">NA()</definedName>
    <definedName name="EngName_6_7_3_5">#REF!</definedName>
    <definedName name="EngName_6_7_5">#REF!</definedName>
    <definedName name="EngName_6_8">NA()</definedName>
    <definedName name="EngName_6_8_3">NA()</definedName>
    <definedName name="EngName_6_8_3_5">#REF!</definedName>
    <definedName name="EngName_6_8_5">#REF!</definedName>
    <definedName name="EngName_6_9">NA()</definedName>
    <definedName name="EngName_6_9_1">NA()</definedName>
    <definedName name="EngName_6_9_1_1">NA()</definedName>
    <definedName name="EngName_6_9_1_1_3">NA()</definedName>
    <definedName name="EngName_6_9_1_1_3_5">#REF!</definedName>
    <definedName name="EngName_6_9_1_1_5">#REF!</definedName>
    <definedName name="EngName_6_9_1_3">NA()</definedName>
    <definedName name="EngName_6_9_1_3_5">#REF!</definedName>
    <definedName name="EngName_6_9_1_5">#REF!</definedName>
    <definedName name="EngName_6_9_5">#REF!</definedName>
    <definedName name="EngName_7">NA()</definedName>
    <definedName name="EngName_7_5">#REF!</definedName>
    <definedName name="EngName_8">NA()</definedName>
    <definedName name="EngName_8_3">NA()</definedName>
    <definedName name="EngName_8_3_5">#REF!</definedName>
    <definedName name="EngName_8_5">#REF!</definedName>
    <definedName name="EngName_9">NA()</definedName>
    <definedName name="EngName_9_3">NA()</definedName>
    <definedName name="EngName_9_3_5">#REF!</definedName>
    <definedName name="EngName_9_5">#REF!</definedName>
    <definedName name="EngPostal" localSheetId="0">[122]AOR!#REF!</definedName>
    <definedName name="EngPostal">NA()</definedName>
    <definedName name="EngPostal_1">NA()</definedName>
    <definedName name="EngPostal_1_3">NA()</definedName>
    <definedName name="EngPostal_1_3_5">#REF!</definedName>
    <definedName name="EngPostal_1_5">#REF!</definedName>
    <definedName name="EngPostal_10">NA()</definedName>
    <definedName name="EngPostal_10_1">NA()</definedName>
    <definedName name="EngPostal_10_1_3">NA()</definedName>
    <definedName name="EngPostal_10_1_3_5">#REF!</definedName>
    <definedName name="EngPostal_10_1_5">#REF!</definedName>
    <definedName name="EngPostal_10_17">NA()</definedName>
    <definedName name="EngPostal_10_17_3">NA()</definedName>
    <definedName name="EngPostal_10_17_3_5">#REF!</definedName>
    <definedName name="EngPostal_10_17_5">#REF!</definedName>
    <definedName name="EngPostal_10_5">#REF!</definedName>
    <definedName name="EngPostal_11">NA()</definedName>
    <definedName name="EngPostal_11_1">NA()</definedName>
    <definedName name="EngPostal_11_1_5">#REF!</definedName>
    <definedName name="EngPostal_11_5">#REF!</definedName>
    <definedName name="EngPostal_12">NA()</definedName>
    <definedName name="EngPostal_12_3">NA()</definedName>
    <definedName name="EngPostal_12_3_5">#REF!</definedName>
    <definedName name="EngPostal_12_5">#REF!</definedName>
    <definedName name="EngPostal_13">NA()</definedName>
    <definedName name="EngPostal_13_3">NA()</definedName>
    <definedName name="EngPostal_13_3_5">#REF!</definedName>
    <definedName name="EngPostal_13_5">#REF!</definedName>
    <definedName name="EngPostal_14">NA()</definedName>
    <definedName name="EngPostal_14_5">#REF!</definedName>
    <definedName name="EngPostal_15">NA()</definedName>
    <definedName name="EngPostal_15_1">NA()</definedName>
    <definedName name="EngPostal_15_1_3">NA()</definedName>
    <definedName name="EngPostal_15_1_3_5">#REF!</definedName>
    <definedName name="EngPostal_15_1_5">#REF!</definedName>
    <definedName name="EngPostal_15_3">NA()</definedName>
    <definedName name="EngPostal_15_3_5">#REF!</definedName>
    <definedName name="EngPostal_15_5">#REF!</definedName>
    <definedName name="EngPostal_16">NA()</definedName>
    <definedName name="EngPostal_16_1">NA()</definedName>
    <definedName name="EngPostal_16_1_3">NA()</definedName>
    <definedName name="EngPostal_16_1_3_5">#REF!</definedName>
    <definedName name="EngPostal_16_1_5">#REF!</definedName>
    <definedName name="EngPostal_16_3">NA()</definedName>
    <definedName name="EngPostal_16_3_5">#REF!</definedName>
    <definedName name="EngPostal_16_5">#REF!</definedName>
    <definedName name="EngPostal_17">NA()</definedName>
    <definedName name="EngPostal_17_1">NA()</definedName>
    <definedName name="EngPostal_17_1_5">#REF!</definedName>
    <definedName name="EngPostal_17_3">NA()</definedName>
    <definedName name="EngPostal_17_3_5">#REF!</definedName>
    <definedName name="EngPostal_17_5">#REF!</definedName>
    <definedName name="EngPostal_18">NA()</definedName>
    <definedName name="EngPostal_18_1">NA()</definedName>
    <definedName name="EngPostal_18_1_5">#REF!</definedName>
    <definedName name="EngPostal_18_5">#REF!</definedName>
    <definedName name="EngPostal_19">NA()</definedName>
    <definedName name="EngPostal_19_1">NA()</definedName>
    <definedName name="EngPostal_19_1_5">#REF!</definedName>
    <definedName name="EngPostal_19_5">#REF!</definedName>
    <definedName name="EngPostal_2">NA()</definedName>
    <definedName name="EngPostal_2_5">#REF!</definedName>
    <definedName name="EngPostal_20">NA()</definedName>
    <definedName name="EngPostal_20_1">NA()</definedName>
    <definedName name="EngPostal_20_1_3">NA()</definedName>
    <definedName name="EngPostal_20_1_3_5">#REF!</definedName>
    <definedName name="EngPostal_20_1_5">#REF!</definedName>
    <definedName name="EngPostal_20_5">#REF!</definedName>
    <definedName name="EngPostal_21">NA()</definedName>
    <definedName name="EngPostal_21_1">NA()</definedName>
    <definedName name="EngPostal_21_1_1">NA()</definedName>
    <definedName name="EngPostal_21_1_1_3">NA()</definedName>
    <definedName name="EngPostal_21_1_1_3_5">#REF!</definedName>
    <definedName name="EngPostal_21_1_1_5">#REF!</definedName>
    <definedName name="EngPostal_21_1_3">NA()</definedName>
    <definedName name="EngPostal_21_1_3_5">#REF!</definedName>
    <definedName name="EngPostal_21_1_5">#REF!</definedName>
    <definedName name="EngPostal_21_5">#REF!</definedName>
    <definedName name="EngPostal_22">NA()</definedName>
    <definedName name="EngPostal_22_3">NA()</definedName>
    <definedName name="EngPostal_22_3_5">#REF!</definedName>
    <definedName name="EngPostal_22_5">#REF!</definedName>
    <definedName name="EngPostal_23">NA()</definedName>
    <definedName name="EngPostal_23_3">NA()</definedName>
    <definedName name="EngPostal_23_3_5">#REF!</definedName>
    <definedName name="EngPostal_23_5">#REF!</definedName>
    <definedName name="EngPostal_24">NA()</definedName>
    <definedName name="EngPostal_24_3">NA()</definedName>
    <definedName name="EngPostal_24_3_5">#REF!</definedName>
    <definedName name="EngPostal_24_5">#REF!</definedName>
    <definedName name="EngPostal_25">NA()</definedName>
    <definedName name="EngPostal_25_3">NA()</definedName>
    <definedName name="EngPostal_25_3_5">#REF!</definedName>
    <definedName name="EngPostal_25_5">#REF!</definedName>
    <definedName name="EngPostal_26">NA()</definedName>
    <definedName name="EngPostal_26_1">NA()</definedName>
    <definedName name="EngPostal_26_1_3">NA()</definedName>
    <definedName name="EngPostal_26_1_3_5">#REF!</definedName>
    <definedName name="EngPostal_26_1_5">#REF!</definedName>
    <definedName name="EngPostal_26_3">NA()</definedName>
    <definedName name="EngPostal_26_3_5">#REF!</definedName>
    <definedName name="EngPostal_26_5">#REF!</definedName>
    <definedName name="EngPostal_27">NA()</definedName>
    <definedName name="EngPostal_27_1">NA()</definedName>
    <definedName name="EngPostal_27_1_3">NA()</definedName>
    <definedName name="EngPostal_27_1_3_5">#REF!</definedName>
    <definedName name="EngPostal_27_1_5">#REF!</definedName>
    <definedName name="EngPostal_27_3">NA()</definedName>
    <definedName name="EngPostal_27_3_5">#REF!</definedName>
    <definedName name="EngPostal_27_5">#REF!</definedName>
    <definedName name="EngPostal_28">NA()</definedName>
    <definedName name="EngPostal_28_1">NA()</definedName>
    <definedName name="EngPostal_28_1_3">NA()</definedName>
    <definedName name="EngPostal_28_1_3_5">#REF!</definedName>
    <definedName name="EngPostal_28_1_5">#REF!</definedName>
    <definedName name="EngPostal_28_3">NA()</definedName>
    <definedName name="EngPostal_28_3_5">#REF!</definedName>
    <definedName name="EngPostal_28_5">#REF!</definedName>
    <definedName name="EngPostal_29">NA()</definedName>
    <definedName name="EngPostal_29_3">NA()</definedName>
    <definedName name="EngPostal_29_3_5">#REF!</definedName>
    <definedName name="EngPostal_29_5">#REF!</definedName>
    <definedName name="EngPostal_3">NA()</definedName>
    <definedName name="EngPostal_3_5">#REF!</definedName>
    <definedName name="EngPostal_4">NA()</definedName>
    <definedName name="EngPostal_4_1">NA()</definedName>
    <definedName name="EngPostal_4_1_1">NA()</definedName>
    <definedName name="EngPostal_4_1_1_1">NA()</definedName>
    <definedName name="EngPostal_4_1_1_1_1">NA()</definedName>
    <definedName name="EngPostal_4_1_1_1_1_1">NA()</definedName>
    <definedName name="EngPostal_4_1_1_1_1_1_5">#REF!</definedName>
    <definedName name="EngPostal_4_1_1_1_1_3">NA()</definedName>
    <definedName name="EngPostal_4_1_1_1_1_3_5">#REF!</definedName>
    <definedName name="EngPostal_4_1_1_1_1_5">#REF!</definedName>
    <definedName name="EngPostal_4_1_1_1_3">NA()</definedName>
    <definedName name="EngPostal_4_1_1_1_3_1">NA()</definedName>
    <definedName name="EngPostal_4_1_1_1_3_1_5">#REF!</definedName>
    <definedName name="EngPostal_4_1_1_1_3_5">#REF!</definedName>
    <definedName name="EngPostal_4_1_1_1_5">#REF!</definedName>
    <definedName name="EngPostal_4_1_1_3">NA()</definedName>
    <definedName name="EngPostal_4_1_1_3_5">#REF!</definedName>
    <definedName name="EngPostal_4_1_1_5">#REF!</definedName>
    <definedName name="EngPostal_4_1_17">NA()</definedName>
    <definedName name="EngPostal_4_1_17_3">NA()</definedName>
    <definedName name="EngPostal_4_1_17_3_5">#REF!</definedName>
    <definedName name="EngPostal_4_1_17_5">#REF!</definedName>
    <definedName name="EngPostal_4_1_28">NA()</definedName>
    <definedName name="EngPostal_4_1_28_3">NA()</definedName>
    <definedName name="EngPostal_4_1_28_3_5">#REF!</definedName>
    <definedName name="EngPostal_4_1_28_5">#REF!</definedName>
    <definedName name="EngPostal_4_1_5">#REF!</definedName>
    <definedName name="EngPostal_4_1_6">NA()</definedName>
    <definedName name="EngPostal_4_1_6_3">NA()</definedName>
    <definedName name="EngPostal_4_1_6_3_5">#REF!</definedName>
    <definedName name="EngPostal_4_1_6_5">#REF!</definedName>
    <definedName name="EngPostal_4_10">NA()</definedName>
    <definedName name="EngPostal_4_10_3">NA()</definedName>
    <definedName name="EngPostal_4_10_3_5">#REF!</definedName>
    <definedName name="EngPostal_4_10_5">#REF!</definedName>
    <definedName name="EngPostal_4_12">NA()</definedName>
    <definedName name="EngPostal_4_12_3">NA()</definedName>
    <definedName name="EngPostal_4_12_3_5">#REF!</definedName>
    <definedName name="EngPostal_4_12_5">#REF!</definedName>
    <definedName name="EngPostal_4_13">NA()</definedName>
    <definedName name="EngPostal_4_13_3">NA()</definedName>
    <definedName name="EngPostal_4_13_3_5">#REF!</definedName>
    <definedName name="EngPostal_4_13_5">#REF!</definedName>
    <definedName name="EngPostal_4_14">NA()</definedName>
    <definedName name="EngPostal_4_14_3">NA()</definedName>
    <definedName name="EngPostal_4_14_3_5">#REF!</definedName>
    <definedName name="EngPostal_4_14_5">#REF!</definedName>
    <definedName name="EngPostal_4_15">NA()</definedName>
    <definedName name="EngPostal_4_15_3">NA()</definedName>
    <definedName name="EngPostal_4_15_3_5">#REF!</definedName>
    <definedName name="EngPostal_4_15_5">#REF!</definedName>
    <definedName name="EngPostal_4_16">NA()</definedName>
    <definedName name="EngPostal_4_16_3">NA()</definedName>
    <definedName name="EngPostal_4_16_3_5">#REF!</definedName>
    <definedName name="EngPostal_4_16_5">#REF!</definedName>
    <definedName name="EngPostal_4_17">NA()</definedName>
    <definedName name="EngPostal_4_17_3">NA()</definedName>
    <definedName name="EngPostal_4_17_3_5">#REF!</definedName>
    <definedName name="EngPostal_4_17_5">#REF!</definedName>
    <definedName name="EngPostal_4_18">NA()</definedName>
    <definedName name="EngPostal_4_18_1">NA()</definedName>
    <definedName name="EngPostal_4_18_1_5">#REF!</definedName>
    <definedName name="EngPostal_4_18_5">#REF!</definedName>
    <definedName name="EngPostal_4_19">NA()</definedName>
    <definedName name="EngPostal_4_19_5">#REF!</definedName>
    <definedName name="EngPostal_4_20">NA()</definedName>
    <definedName name="EngPostal_4_20_3">NA()</definedName>
    <definedName name="EngPostal_4_20_3_5">#REF!</definedName>
    <definedName name="EngPostal_4_20_5">#REF!</definedName>
    <definedName name="EngPostal_4_21">NA()</definedName>
    <definedName name="EngPostal_4_21_1">NA()</definedName>
    <definedName name="EngPostal_4_21_1_3">NA()</definedName>
    <definedName name="EngPostal_4_21_1_3_5">#REF!</definedName>
    <definedName name="EngPostal_4_21_1_5">#REF!</definedName>
    <definedName name="EngPostal_4_21_5">#REF!</definedName>
    <definedName name="EngPostal_4_22">NA()</definedName>
    <definedName name="EngPostal_4_22_3">NA()</definedName>
    <definedName name="EngPostal_4_22_3_5">#REF!</definedName>
    <definedName name="EngPostal_4_22_5">#REF!</definedName>
    <definedName name="EngPostal_4_23">NA()</definedName>
    <definedName name="EngPostal_4_23_3">NA()</definedName>
    <definedName name="EngPostal_4_23_3_5">#REF!</definedName>
    <definedName name="EngPostal_4_23_5">#REF!</definedName>
    <definedName name="EngPostal_4_24">NA()</definedName>
    <definedName name="EngPostal_4_24_3">NA()</definedName>
    <definedName name="EngPostal_4_24_3_5">#REF!</definedName>
    <definedName name="EngPostal_4_24_5">#REF!</definedName>
    <definedName name="EngPostal_4_25">NA()</definedName>
    <definedName name="EngPostal_4_25_3">NA()</definedName>
    <definedName name="EngPostal_4_25_3_5">#REF!</definedName>
    <definedName name="EngPostal_4_25_5">#REF!</definedName>
    <definedName name="EngPostal_4_26">NA()</definedName>
    <definedName name="EngPostal_4_26_3">NA()</definedName>
    <definedName name="EngPostal_4_26_3_5">#REF!</definedName>
    <definedName name="EngPostal_4_26_5">#REF!</definedName>
    <definedName name="EngPostal_4_27">NA()</definedName>
    <definedName name="EngPostal_4_27_3">NA()</definedName>
    <definedName name="EngPostal_4_27_3_5">#REF!</definedName>
    <definedName name="EngPostal_4_27_5">#REF!</definedName>
    <definedName name="EngPostal_4_28">NA()</definedName>
    <definedName name="EngPostal_4_28_3">NA()</definedName>
    <definedName name="EngPostal_4_28_3_5">#REF!</definedName>
    <definedName name="EngPostal_4_28_5">#REF!</definedName>
    <definedName name="EngPostal_4_5">#REF!</definedName>
    <definedName name="EngPostal_4_6">NA()</definedName>
    <definedName name="EngPostal_4_6_3">NA()</definedName>
    <definedName name="EngPostal_4_6_3_5">#REF!</definedName>
    <definedName name="EngPostal_4_6_5">#REF!</definedName>
    <definedName name="EngPostal_4_7">NA()</definedName>
    <definedName name="EngPostal_4_7_3">NA()</definedName>
    <definedName name="EngPostal_4_7_3_5">#REF!</definedName>
    <definedName name="EngPostal_4_7_5">#REF!</definedName>
    <definedName name="EngPostal_4_8">NA()</definedName>
    <definedName name="EngPostal_4_8_3">NA()</definedName>
    <definedName name="EngPostal_4_8_3_5">#REF!</definedName>
    <definedName name="EngPostal_4_8_5">#REF!</definedName>
    <definedName name="EngPostal_4_9">NA()</definedName>
    <definedName name="EngPostal_4_9_3">NA()</definedName>
    <definedName name="EngPostal_4_9_3_5">#REF!</definedName>
    <definedName name="EngPostal_4_9_5">#REF!</definedName>
    <definedName name="EngPostal_5">#REF!</definedName>
    <definedName name="EngPostal_5_1">NA()</definedName>
    <definedName name="EngPostal_5_17">NA()</definedName>
    <definedName name="EngPostal_5_17_3">NA()</definedName>
    <definedName name="EngPostal_5_17_3_5">#REF!</definedName>
    <definedName name="EngPostal_5_17_5">#REF!</definedName>
    <definedName name="EngPostal_5_28">NA()</definedName>
    <definedName name="EngPostal_5_28_3">NA()</definedName>
    <definedName name="EngPostal_5_28_3_5">#REF!</definedName>
    <definedName name="EngPostal_5_28_5">#REF!</definedName>
    <definedName name="EngPostal_5_3">NA()</definedName>
    <definedName name="EngPostal_5_3_5">#REF!</definedName>
    <definedName name="EngPostal_5_5">#REF!</definedName>
    <definedName name="EngPostal_5_6">NA()</definedName>
    <definedName name="EngPostal_5_6_3">NA()</definedName>
    <definedName name="EngPostal_5_6_3_5">#REF!</definedName>
    <definedName name="EngPostal_5_6_5">#REF!</definedName>
    <definedName name="EngPostal_6">NA()</definedName>
    <definedName name="EngPostal_6_1">NA()</definedName>
    <definedName name="EngPostal_6_1_5">#REF!</definedName>
    <definedName name="EngPostal_6_10">NA()</definedName>
    <definedName name="EngPostal_6_10_3">NA()</definedName>
    <definedName name="EngPostal_6_10_3_5">#REF!</definedName>
    <definedName name="EngPostal_6_10_5">#REF!</definedName>
    <definedName name="EngPostal_6_12">NA()</definedName>
    <definedName name="EngPostal_6_12_3">NA()</definedName>
    <definedName name="EngPostal_6_12_3_5">#REF!</definedName>
    <definedName name="EngPostal_6_12_5">#REF!</definedName>
    <definedName name="EngPostal_6_13">NA()</definedName>
    <definedName name="EngPostal_6_13_3">NA()</definedName>
    <definedName name="EngPostal_6_13_3_5">#REF!</definedName>
    <definedName name="EngPostal_6_13_5">#REF!</definedName>
    <definedName name="EngPostal_6_14">NA()</definedName>
    <definedName name="EngPostal_6_14_3">NA()</definedName>
    <definedName name="EngPostal_6_14_3_5">#REF!</definedName>
    <definedName name="EngPostal_6_14_5">#REF!</definedName>
    <definedName name="EngPostal_6_15">NA()</definedName>
    <definedName name="EngPostal_6_15_3">NA()</definedName>
    <definedName name="EngPostal_6_15_3_5">#REF!</definedName>
    <definedName name="EngPostal_6_15_5">#REF!</definedName>
    <definedName name="EngPostal_6_16">NA()</definedName>
    <definedName name="EngPostal_6_16_3">NA()</definedName>
    <definedName name="EngPostal_6_16_3_5">#REF!</definedName>
    <definedName name="EngPostal_6_16_5">#REF!</definedName>
    <definedName name="EngPostal_6_17">NA()</definedName>
    <definedName name="EngPostal_6_17_3">NA()</definedName>
    <definedName name="EngPostal_6_17_3_5">#REF!</definedName>
    <definedName name="EngPostal_6_17_5">#REF!</definedName>
    <definedName name="EngPostal_6_18">NA()</definedName>
    <definedName name="EngPostal_6_18_1">NA()</definedName>
    <definedName name="EngPostal_6_18_1_5">#REF!</definedName>
    <definedName name="EngPostal_6_18_5">#REF!</definedName>
    <definedName name="EngPostal_6_19">NA()</definedName>
    <definedName name="EngPostal_6_19_5">#REF!</definedName>
    <definedName name="EngPostal_6_20">NA()</definedName>
    <definedName name="EngPostal_6_20_3">NA()</definedName>
    <definedName name="EngPostal_6_20_3_5">#REF!</definedName>
    <definedName name="EngPostal_6_20_5">#REF!</definedName>
    <definedName name="EngPostal_6_21">NA()</definedName>
    <definedName name="EngPostal_6_21_1">NA()</definedName>
    <definedName name="EngPostal_6_21_1_3">NA()</definedName>
    <definedName name="EngPostal_6_21_1_3_5">#REF!</definedName>
    <definedName name="EngPostal_6_21_1_5">#REF!</definedName>
    <definedName name="EngPostal_6_21_5">#REF!</definedName>
    <definedName name="EngPostal_6_22">NA()</definedName>
    <definedName name="EngPostal_6_22_3">NA()</definedName>
    <definedName name="EngPostal_6_22_3_5">#REF!</definedName>
    <definedName name="EngPostal_6_22_5">#REF!</definedName>
    <definedName name="EngPostal_6_23">NA()</definedName>
    <definedName name="EngPostal_6_23_3">NA()</definedName>
    <definedName name="EngPostal_6_23_3_5">#REF!</definedName>
    <definedName name="EngPostal_6_23_5">#REF!</definedName>
    <definedName name="EngPostal_6_24">NA()</definedName>
    <definedName name="EngPostal_6_24_3">NA()</definedName>
    <definedName name="EngPostal_6_24_3_5">#REF!</definedName>
    <definedName name="EngPostal_6_24_5">#REF!</definedName>
    <definedName name="EngPostal_6_25">NA()</definedName>
    <definedName name="EngPostal_6_25_3">NA()</definedName>
    <definedName name="EngPostal_6_25_3_5">#REF!</definedName>
    <definedName name="EngPostal_6_25_5">#REF!</definedName>
    <definedName name="EngPostal_6_26">NA()</definedName>
    <definedName name="EngPostal_6_26_3">NA()</definedName>
    <definedName name="EngPostal_6_26_3_5">#REF!</definedName>
    <definedName name="EngPostal_6_26_5">#REF!</definedName>
    <definedName name="EngPostal_6_27">NA()</definedName>
    <definedName name="EngPostal_6_27_3">NA()</definedName>
    <definedName name="EngPostal_6_27_3_5">#REF!</definedName>
    <definedName name="EngPostal_6_27_5">#REF!</definedName>
    <definedName name="EngPostal_6_28">NA()</definedName>
    <definedName name="EngPostal_6_28_3">NA()</definedName>
    <definedName name="EngPostal_6_28_3_5">#REF!</definedName>
    <definedName name="EngPostal_6_28_5">#REF!</definedName>
    <definedName name="EngPostal_6_5">#REF!</definedName>
    <definedName name="EngPostal_6_6">NA()</definedName>
    <definedName name="EngPostal_6_6_3">NA()</definedName>
    <definedName name="EngPostal_6_6_3_5">#REF!</definedName>
    <definedName name="EngPostal_6_6_5">#REF!</definedName>
    <definedName name="EngPostal_6_7">NA()</definedName>
    <definedName name="EngPostal_6_7_3">NA()</definedName>
    <definedName name="EngPostal_6_7_3_5">#REF!</definedName>
    <definedName name="EngPostal_6_7_5">#REF!</definedName>
    <definedName name="EngPostal_6_8">NA()</definedName>
    <definedName name="EngPostal_6_8_3">NA()</definedName>
    <definedName name="EngPostal_6_8_3_5">#REF!</definedName>
    <definedName name="EngPostal_6_8_5">#REF!</definedName>
    <definedName name="EngPostal_6_9">NA()</definedName>
    <definedName name="EngPostal_6_9_1">NA()</definedName>
    <definedName name="EngPostal_6_9_1_1">NA()</definedName>
    <definedName name="EngPostal_6_9_1_1_3">NA()</definedName>
    <definedName name="EngPostal_6_9_1_1_3_5">#REF!</definedName>
    <definedName name="EngPostal_6_9_1_1_5">#REF!</definedName>
    <definedName name="EngPostal_6_9_1_3">NA()</definedName>
    <definedName name="EngPostal_6_9_1_3_5">#REF!</definedName>
    <definedName name="EngPostal_6_9_1_5">#REF!</definedName>
    <definedName name="EngPostal_6_9_5">#REF!</definedName>
    <definedName name="EngPostal_7">NA()</definedName>
    <definedName name="EngPostal_7_5">#REF!</definedName>
    <definedName name="EngPostal_8">NA()</definedName>
    <definedName name="EngPostal_8_3">NA()</definedName>
    <definedName name="EngPostal_8_3_5">#REF!</definedName>
    <definedName name="EngPostal_8_5">#REF!</definedName>
    <definedName name="EngPostal_9">NA()</definedName>
    <definedName name="EngPostal_9_3">NA()</definedName>
    <definedName name="EngPostal_9_3_5">#REF!</definedName>
    <definedName name="EngPostal_9_5">#REF!</definedName>
    <definedName name="EngPrio" localSheetId="0">[122]AOR!#REF!</definedName>
    <definedName name="EngPrio">NA()</definedName>
    <definedName name="EngPrio_1">NA()</definedName>
    <definedName name="EngPrio_1_3">NA()</definedName>
    <definedName name="EngPrio_1_3_5">#REF!</definedName>
    <definedName name="EngPrio_1_5">#REF!</definedName>
    <definedName name="EngPrio_10">NA()</definedName>
    <definedName name="EngPrio_10_1">NA()</definedName>
    <definedName name="EngPrio_10_1_3">NA()</definedName>
    <definedName name="EngPrio_10_1_3_5">#REF!</definedName>
    <definedName name="EngPrio_10_1_5">#REF!</definedName>
    <definedName name="EngPrio_10_17">NA()</definedName>
    <definedName name="EngPrio_10_17_3">NA()</definedName>
    <definedName name="EngPrio_10_17_3_5">#REF!</definedName>
    <definedName name="EngPrio_10_17_5">#REF!</definedName>
    <definedName name="EngPrio_10_5">#REF!</definedName>
    <definedName name="EngPrio_11">NA()</definedName>
    <definedName name="EngPrio_11_1">NA()</definedName>
    <definedName name="EngPrio_11_1_5">#REF!</definedName>
    <definedName name="EngPrio_11_5">#REF!</definedName>
    <definedName name="EngPrio_12">NA()</definedName>
    <definedName name="EngPrio_12_3">NA()</definedName>
    <definedName name="EngPrio_12_3_5">#REF!</definedName>
    <definedName name="EngPrio_12_5">#REF!</definedName>
    <definedName name="EngPrio_13">NA()</definedName>
    <definedName name="EngPrio_13_3">NA()</definedName>
    <definedName name="EngPrio_13_3_5">#REF!</definedName>
    <definedName name="EngPrio_13_5">#REF!</definedName>
    <definedName name="EngPrio_14">NA()</definedName>
    <definedName name="EngPrio_14_5">#REF!</definedName>
    <definedName name="EngPrio_15">NA()</definedName>
    <definedName name="EngPrio_15_1">NA()</definedName>
    <definedName name="EngPrio_15_1_3">NA()</definedName>
    <definedName name="EngPrio_15_1_3_5">#REF!</definedName>
    <definedName name="EngPrio_15_1_5">#REF!</definedName>
    <definedName name="EngPrio_15_3">NA()</definedName>
    <definedName name="EngPrio_15_3_5">#REF!</definedName>
    <definedName name="EngPrio_15_5">#REF!</definedName>
    <definedName name="EngPrio_16">NA()</definedName>
    <definedName name="EngPrio_16_1">NA()</definedName>
    <definedName name="EngPrio_16_1_3">NA()</definedName>
    <definedName name="EngPrio_16_1_3_5">#REF!</definedName>
    <definedName name="EngPrio_16_1_5">#REF!</definedName>
    <definedName name="EngPrio_16_3">NA()</definedName>
    <definedName name="EngPrio_16_3_5">#REF!</definedName>
    <definedName name="EngPrio_16_5">#REF!</definedName>
    <definedName name="EngPrio_17">NA()</definedName>
    <definedName name="EngPrio_17_1">NA()</definedName>
    <definedName name="EngPrio_17_1_5">#REF!</definedName>
    <definedName name="EngPrio_17_3">NA()</definedName>
    <definedName name="EngPrio_17_3_5">#REF!</definedName>
    <definedName name="EngPrio_17_5">#REF!</definedName>
    <definedName name="EngPrio_18">NA()</definedName>
    <definedName name="EngPrio_18_1">NA()</definedName>
    <definedName name="EngPrio_18_1_5">#REF!</definedName>
    <definedName name="EngPrio_18_5">#REF!</definedName>
    <definedName name="EngPrio_19">NA()</definedName>
    <definedName name="EngPrio_19_1">NA()</definedName>
    <definedName name="EngPrio_19_1_5">#REF!</definedName>
    <definedName name="EngPrio_19_5">#REF!</definedName>
    <definedName name="EngPrio_2">NA()</definedName>
    <definedName name="EngPrio_2_5">#REF!</definedName>
    <definedName name="EngPrio_20">NA()</definedName>
    <definedName name="EngPrio_20_1">NA()</definedName>
    <definedName name="EngPrio_20_1_3">NA()</definedName>
    <definedName name="EngPrio_20_1_3_5">#REF!</definedName>
    <definedName name="EngPrio_20_1_5">#REF!</definedName>
    <definedName name="EngPrio_20_5">#REF!</definedName>
    <definedName name="EngPrio_21">NA()</definedName>
    <definedName name="EngPrio_21_1">NA()</definedName>
    <definedName name="EngPrio_21_1_1">NA()</definedName>
    <definedName name="EngPrio_21_1_1_3">NA()</definedName>
    <definedName name="EngPrio_21_1_1_3_5">#REF!</definedName>
    <definedName name="EngPrio_21_1_1_5">#REF!</definedName>
    <definedName name="EngPrio_21_1_3">NA()</definedName>
    <definedName name="EngPrio_21_1_3_5">#REF!</definedName>
    <definedName name="EngPrio_21_1_5">#REF!</definedName>
    <definedName name="EngPrio_21_5">#REF!</definedName>
    <definedName name="EngPrio_22">NA()</definedName>
    <definedName name="EngPrio_22_3">NA()</definedName>
    <definedName name="EngPrio_22_3_5">#REF!</definedName>
    <definedName name="EngPrio_22_5">#REF!</definedName>
    <definedName name="EngPrio_23">NA()</definedName>
    <definedName name="EngPrio_23_3">NA()</definedName>
    <definedName name="EngPrio_23_3_5">#REF!</definedName>
    <definedName name="EngPrio_23_5">#REF!</definedName>
    <definedName name="EngPrio_24">NA()</definedName>
    <definedName name="EngPrio_24_3">NA()</definedName>
    <definedName name="EngPrio_24_3_5">#REF!</definedName>
    <definedName name="EngPrio_24_5">#REF!</definedName>
    <definedName name="EngPrio_25">NA()</definedName>
    <definedName name="EngPrio_25_3">NA()</definedName>
    <definedName name="EngPrio_25_3_5">#REF!</definedName>
    <definedName name="EngPrio_25_5">#REF!</definedName>
    <definedName name="EngPrio_26">NA()</definedName>
    <definedName name="EngPrio_26_1">NA()</definedName>
    <definedName name="EngPrio_26_1_3">NA()</definedName>
    <definedName name="EngPrio_26_1_3_5">#REF!</definedName>
    <definedName name="EngPrio_26_1_5">#REF!</definedName>
    <definedName name="EngPrio_26_3">NA()</definedName>
    <definedName name="EngPrio_26_3_5">#REF!</definedName>
    <definedName name="EngPrio_26_5">#REF!</definedName>
    <definedName name="EngPrio_27">NA()</definedName>
    <definedName name="EngPrio_27_1">NA()</definedName>
    <definedName name="EngPrio_27_1_3">NA()</definedName>
    <definedName name="EngPrio_27_1_3_5">#REF!</definedName>
    <definedName name="EngPrio_27_1_5">#REF!</definedName>
    <definedName name="EngPrio_27_3">NA()</definedName>
    <definedName name="EngPrio_27_3_5">#REF!</definedName>
    <definedName name="EngPrio_27_5">#REF!</definedName>
    <definedName name="EngPrio_28">NA()</definedName>
    <definedName name="EngPrio_28_1">NA()</definedName>
    <definedName name="EngPrio_28_1_3">NA()</definedName>
    <definedName name="EngPrio_28_1_3_5">#REF!</definedName>
    <definedName name="EngPrio_28_1_5">#REF!</definedName>
    <definedName name="EngPrio_28_3">NA()</definedName>
    <definedName name="EngPrio_28_3_5">#REF!</definedName>
    <definedName name="EngPrio_28_5">#REF!</definedName>
    <definedName name="EngPrio_29">NA()</definedName>
    <definedName name="EngPrio_29_3">NA()</definedName>
    <definedName name="EngPrio_29_3_5">#REF!</definedName>
    <definedName name="EngPrio_29_5">#REF!</definedName>
    <definedName name="EngPrio_3">NA()</definedName>
    <definedName name="EngPrio_3_5">#REF!</definedName>
    <definedName name="EngPrio_4">NA()</definedName>
    <definedName name="EngPrio_4_1">NA()</definedName>
    <definedName name="EngPrio_4_1_1">NA()</definedName>
    <definedName name="EngPrio_4_1_1_1">NA()</definedName>
    <definedName name="EngPrio_4_1_1_1_1">NA()</definedName>
    <definedName name="EngPrio_4_1_1_1_1_1">NA()</definedName>
    <definedName name="EngPrio_4_1_1_1_1_1_5">#REF!</definedName>
    <definedName name="EngPrio_4_1_1_1_1_3">NA()</definedName>
    <definedName name="EngPrio_4_1_1_1_1_3_5">#REF!</definedName>
    <definedName name="EngPrio_4_1_1_1_1_5">#REF!</definedName>
    <definedName name="EngPrio_4_1_1_1_3">NA()</definedName>
    <definedName name="EngPrio_4_1_1_1_3_1">NA()</definedName>
    <definedName name="EngPrio_4_1_1_1_3_1_5">#REF!</definedName>
    <definedName name="EngPrio_4_1_1_1_3_5">#REF!</definedName>
    <definedName name="EngPrio_4_1_1_1_5">#REF!</definedName>
    <definedName name="EngPrio_4_1_1_3">NA()</definedName>
    <definedName name="EngPrio_4_1_1_3_5">#REF!</definedName>
    <definedName name="EngPrio_4_1_1_5">#REF!</definedName>
    <definedName name="EngPrio_4_1_17">NA()</definedName>
    <definedName name="EngPrio_4_1_17_3">NA()</definedName>
    <definedName name="EngPrio_4_1_17_3_5">#REF!</definedName>
    <definedName name="EngPrio_4_1_17_5">#REF!</definedName>
    <definedName name="EngPrio_4_1_28">NA()</definedName>
    <definedName name="EngPrio_4_1_28_3">NA()</definedName>
    <definedName name="EngPrio_4_1_28_3_5">#REF!</definedName>
    <definedName name="EngPrio_4_1_28_5">#REF!</definedName>
    <definedName name="EngPrio_4_1_5">#REF!</definedName>
    <definedName name="EngPrio_4_1_6">NA()</definedName>
    <definedName name="EngPrio_4_1_6_3">NA()</definedName>
    <definedName name="EngPrio_4_1_6_3_5">#REF!</definedName>
    <definedName name="EngPrio_4_1_6_5">#REF!</definedName>
    <definedName name="EngPrio_4_10">NA()</definedName>
    <definedName name="EngPrio_4_10_3">NA()</definedName>
    <definedName name="EngPrio_4_10_3_5">#REF!</definedName>
    <definedName name="EngPrio_4_10_5">#REF!</definedName>
    <definedName name="EngPrio_4_12">NA()</definedName>
    <definedName name="EngPrio_4_12_3">NA()</definedName>
    <definedName name="EngPrio_4_12_3_5">#REF!</definedName>
    <definedName name="EngPrio_4_12_5">#REF!</definedName>
    <definedName name="EngPrio_4_13">NA()</definedName>
    <definedName name="EngPrio_4_13_3">NA()</definedName>
    <definedName name="EngPrio_4_13_3_5">#REF!</definedName>
    <definedName name="EngPrio_4_13_5">#REF!</definedName>
    <definedName name="EngPrio_4_14">NA()</definedName>
    <definedName name="EngPrio_4_14_3">NA()</definedName>
    <definedName name="EngPrio_4_14_3_5">#REF!</definedName>
    <definedName name="EngPrio_4_14_5">#REF!</definedName>
    <definedName name="EngPrio_4_15">NA()</definedName>
    <definedName name="EngPrio_4_15_3">NA()</definedName>
    <definedName name="EngPrio_4_15_3_5">#REF!</definedName>
    <definedName name="EngPrio_4_15_5">#REF!</definedName>
    <definedName name="EngPrio_4_16">NA()</definedName>
    <definedName name="EngPrio_4_16_3">NA()</definedName>
    <definedName name="EngPrio_4_16_3_5">#REF!</definedName>
    <definedName name="EngPrio_4_16_5">#REF!</definedName>
    <definedName name="EngPrio_4_17">NA()</definedName>
    <definedName name="EngPrio_4_17_3">NA()</definedName>
    <definedName name="EngPrio_4_17_3_5">#REF!</definedName>
    <definedName name="EngPrio_4_17_5">#REF!</definedName>
    <definedName name="EngPrio_4_18">NA()</definedName>
    <definedName name="EngPrio_4_18_1">NA()</definedName>
    <definedName name="EngPrio_4_18_1_5">#REF!</definedName>
    <definedName name="EngPrio_4_18_5">#REF!</definedName>
    <definedName name="EngPrio_4_19">NA()</definedName>
    <definedName name="EngPrio_4_19_5">#REF!</definedName>
    <definedName name="EngPrio_4_20">NA()</definedName>
    <definedName name="EngPrio_4_20_3">NA()</definedName>
    <definedName name="EngPrio_4_20_3_5">#REF!</definedName>
    <definedName name="EngPrio_4_20_5">#REF!</definedName>
    <definedName name="EngPrio_4_21">NA()</definedName>
    <definedName name="EngPrio_4_21_1">NA()</definedName>
    <definedName name="EngPrio_4_21_1_3">NA()</definedName>
    <definedName name="EngPrio_4_21_1_3_5">#REF!</definedName>
    <definedName name="EngPrio_4_21_1_5">#REF!</definedName>
    <definedName name="EngPrio_4_21_5">#REF!</definedName>
    <definedName name="EngPrio_4_22">NA()</definedName>
    <definedName name="EngPrio_4_22_3">NA()</definedName>
    <definedName name="EngPrio_4_22_3_5">#REF!</definedName>
    <definedName name="EngPrio_4_22_5">#REF!</definedName>
    <definedName name="EngPrio_4_23">NA()</definedName>
    <definedName name="EngPrio_4_23_3">NA()</definedName>
    <definedName name="EngPrio_4_23_3_5">#REF!</definedName>
    <definedName name="EngPrio_4_23_5">#REF!</definedName>
    <definedName name="EngPrio_4_24">NA()</definedName>
    <definedName name="EngPrio_4_24_3">NA()</definedName>
    <definedName name="EngPrio_4_24_3_5">#REF!</definedName>
    <definedName name="EngPrio_4_24_5">#REF!</definedName>
    <definedName name="EngPrio_4_25">NA()</definedName>
    <definedName name="EngPrio_4_25_3">NA()</definedName>
    <definedName name="EngPrio_4_25_3_5">#REF!</definedName>
    <definedName name="EngPrio_4_25_5">#REF!</definedName>
    <definedName name="EngPrio_4_26">NA()</definedName>
    <definedName name="EngPrio_4_26_3">NA()</definedName>
    <definedName name="EngPrio_4_26_3_5">#REF!</definedName>
    <definedName name="EngPrio_4_26_5">#REF!</definedName>
    <definedName name="EngPrio_4_27">NA()</definedName>
    <definedName name="EngPrio_4_27_3">NA()</definedName>
    <definedName name="EngPrio_4_27_3_5">#REF!</definedName>
    <definedName name="EngPrio_4_27_5">#REF!</definedName>
    <definedName name="EngPrio_4_28">NA()</definedName>
    <definedName name="EngPrio_4_28_3">NA()</definedName>
    <definedName name="EngPrio_4_28_3_5">#REF!</definedName>
    <definedName name="EngPrio_4_28_5">#REF!</definedName>
    <definedName name="EngPrio_4_5">#REF!</definedName>
    <definedName name="EngPrio_4_6">NA()</definedName>
    <definedName name="EngPrio_4_6_3">NA()</definedName>
    <definedName name="EngPrio_4_6_3_5">#REF!</definedName>
    <definedName name="EngPrio_4_6_5">#REF!</definedName>
    <definedName name="EngPrio_4_7">NA()</definedName>
    <definedName name="EngPrio_4_7_3">NA()</definedName>
    <definedName name="EngPrio_4_7_3_5">#REF!</definedName>
    <definedName name="EngPrio_4_7_5">#REF!</definedName>
    <definedName name="EngPrio_4_8">NA()</definedName>
    <definedName name="EngPrio_4_8_3">NA()</definedName>
    <definedName name="EngPrio_4_8_3_5">#REF!</definedName>
    <definedName name="EngPrio_4_8_5">#REF!</definedName>
    <definedName name="EngPrio_4_9">NA()</definedName>
    <definedName name="EngPrio_4_9_3">NA()</definedName>
    <definedName name="EngPrio_4_9_3_5">#REF!</definedName>
    <definedName name="EngPrio_4_9_5">#REF!</definedName>
    <definedName name="EngPrio_5">#REF!</definedName>
    <definedName name="EngPrio_5_1">NA()</definedName>
    <definedName name="EngPrio_5_17">NA()</definedName>
    <definedName name="EngPrio_5_17_3">NA()</definedName>
    <definedName name="EngPrio_5_17_3_5">#REF!</definedName>
    <definedName name="EngPrio_5_17_5">#REF!</definedName>
    <definedName name="EngPrio_5_28">NA()</definedName>
    <definedName name="EngPrio_5_28_3">NA()</definedName>
    <definedName name="EngPrio_5_28_3_5">#REF!</definedName>
    <definedName name="EngPrio_5_28_5">#REF!</definedName>
    <definedName name="EngPrio_5_3">NA()</definedName>
    <definedName name="EngPrio_5_3_5">#REF!</definedName>
    <definedName name="EngPrio_5_5">#REF!</definedName>
    <definedName name="EngPrio_5_6">NA()</definedName>
    <definedName name="EngPrio_5_6_3">NA()</definedName>
    <definedName name="EngPrio_5_6_3_5">#REF!</definedName>
    <definedName name="EngPrio_5_6_5">#REF!</definedName>
    <definedName name="EngPrio_6">NA()</definedName>
    <definedName name="EngPrio_6_1">NA()</definedName>
    <definedName name="EngPrio_6_1_5">#REF!</definedName>
    <definedName name="EngPrio_6_10">NA()</definedName>
    <definedName name="EngPrio_6_10_3">NA()</definedName>
    <definedName name="EngPrio_6_10_3_5">#REF!</definedName>
    <definedName name="EngPrio_6_10_5">#REF!</definedName>
    <definedName name="EngPrio_6_12">NA()</definedName>
    <definedName name="EngPrio_6_12_3">NA()</definedName>
    <definedName name="EngPrio_6_12_3_5">#REF!</definedName>
    <definedName name="EngPrio_6_12_5">#REF!</definedName>
    <definedName name="EngPrio_6_13">NA()</definedName>
    <definedName name="EngPrio_6_13_3">NA()</definedName>
    <definedName name="EngPrio_6_13_3_5">#REF!</definedName>
    <definedName name="EngPrio_6_13_5">#REF!</definedName>
    <definedName name="EngPrio_6_14">NA()</definedName>
    <definedName name="EngPrio_6_14_3">NA()</definedName>
    <definedName name="EngPrio_6_14_3_5">#REF!</definedName>
    <definedName name="EngPrio_6_14_5">#REF!</definedName>
    <definedName name="EngPrio_6_15">NA()</definedName>
    <definedName name="EngPrio_6_15_3">NA()</definedName>
    <definedName name="EngPrio_6_15_3_5">#REF!</definedName>
    <definedName name="EngPrio_6_15_5">#REF!</definedName>
    <definedName name="EngPrio_6_16">NA()</definedName>
    <definedName name="EngPrio_6_16_3">NA()</definedName>
    <definedName name="EngPrio_6_16_3_5">#REF!</definedName>
    <definedName name="EngPrio_6_16_5">#REF!</definedName>
    <definedName name="EngPrio_6_17">NA()</definedName>
    <definedName name="EngPrio_6_17_3">NA()</definedName>
    <definedName name="EngPrio_6_17_3_5">#REF!</definedName>
    <definedName name="EngPrio_6_17_5">#REF!</definedName>
    <definedName name="EngPrio_6_18">NA()</definedName>
    <definedName name="EngPrio_6_18_1">NA()</definedName>
    <definedName name="EngPrio_6_18_1_5">#REF!</definedName>
    <definedName name="EngPrio_6_18_5">#REF!</definedName>
    <definedName name="EngPrio_6_19">NA()</definedName>
    <definedName name="EngPrio_6_19_5">#REF!</definedName>
    <definedName name="EngPrio_6_20">NA()</definedName>
    <definedName name="EngPrio_6_20_3">NA()</definedName>
    <definedName name="EngPrio_6_20_3_5">#REF!</definedName>
    <definedName name="EngPrio_6_20_5">#REF!</definedName>
    <definedName name="EngPrio_6_21">NA()</definedName>
    <definedName name="EngPrio_6_21_1">NA()</definedName>
    <definedName name="EngPrio_6_21_1_3">NA()</definedName>
    <definedName name="EngPrio_6_21_1_3_5">#REF!</definedName>
    <definedName name="EngPrio_6_21_1_5">#REF!</definedName>
    <definedName name="EngPrio_6_21_5">#REF!</definedName>
    <definedName name="EngPrio_6_22">NA()</definedName>
    <definedName name="EngPrio_6_22_3">NA()</definedName>
    <definedName name="EngPrio_6_22_3_5">#REF!</definedName>
    <definedName name="EngPrio_6_22_5">#REF!</definedName>
    <definedName name="EngPrio_6_23">NA()</definedName>
    <definedName name="EngPrio_6_23_3">NA()</definedName>
    <definedName name="EngPrio_6_23_3_5">#REF!</definedName>
    <definedName name="EngPrio_6_23_5">#REF!</definedName>
    <definedName name="EngPrio_6_24">NA()</definedName>
    <definedName name="EngPrio_6_24_3">NA()</definedName>
    <definedName name="EngPrio_6_24_3_5">#REF!</definedName>
    <definedName name="EngPrio_6_24_5">#REF!</definedName>
    <definedName name="EngPrio_6_25">NA()</definedName>
    <definedName name="EngPrio_6_25_3">NA()</definedName>
    <definedName name="EngPrio_6_25_3_5">#REF!</definedName>
    <definedName name="EngPrio_6_25_5">#REF!</definedName>
    <definedName name="EngPrio_6_26">NA()</definedName>
    <definedName name="EngPrio_6_26_3">NA()</definedName>
    <definedName name="EngPrio_6_26_3_5">#REF!</definedName>
    <definedName name="EngPrio_6_26_5">#REF!</definedName>
    <definedName name="EngPrio_6_27">NA()</definedName>
    <definedName name="EngPrio_6_27_3">NA()</definedName>
    <definedName name="EngPrio_6_27_3_5">#REF!</definedName>
    <definedName name="EngPrio_6_27_5">#REF!</definedName>
    <definedName name="EngPrio_6_28">NA()</definedName>
    <definedName name="EngPrio_6_28_3">NA()</definedName>
    <definedName name="EngPrio_6_28_3_5">#REF!</definedName>
    <definedName name="EngPrio_6_28_5">#REF!</definedName>
    <definedName name="EngPrio_6_5">#REF!</definedName>
    <definedName name="EngPrio_6_6">NA()</definedName>
    <definedName name="EngPrio_6_6_3">NA()</definedName>
    <definedName name="EngPrio_6_6_3_5">#REF!</definedName>
    <definedName name="EngPrio_6_6_5">#REF!</definedName>
    <definedName name="EngPrio_6_7">NA()</definedName>
    <definedName name="EngPrio_6_7_3">NA()</definedName>
    <definedName name="EngPrio_6_7_3_5">#REF!</definedName>
    <definedName name="EngPrio_6_7_5">#REF!</definedName>
    <definedName name="EngPrio_6_8">NA()</definedName>
    <definedName name="EngPrio_6_8_3">NA()</definedName>
    <definedName name="EngPrio_6_8_3_5">#REF!</definedName>
    <definedName name="EngPrio_6_8_5">#REF!</definedName>
    <definedName name="EngPrio_6_9">NA()</definedName>
    <definedName name="EngPrio_6_9_1">NA()</definedName>
    <definedName name="EngPrio_6_9_1_1">NA()</definedName>
    <definedName name="EngPrio_6_9_1_1_3">NA()</definedName>
    <definedName name="EngPrio_6_9_1_1_3_5">#REF!</definedName>
    <definedName name="EngPrio_6_9_1_1_5">#REF!</definedName>
    <definedName name="EngPrio_6_9_1_3">NA()</definedName>
    <definedName name="EngPrio_6_9_1_3_5">#REF!</definedName>
    <definedName name="EngPrio_6_9_1_5">#REF!</definedName>
    <definedName name="EngPrio_6_9_5">#REF!</definedName>
    <definedName name="EngPrio_7">NA()</definedName>
    <definedName name="EngPrio_7_5">#REF!</definedName>
    <definedName name="EngPrio_8">NA()</definedName>
    <definedName name="EngPrio_8_3">NA()</definedName>
    <definedName name="EngPrio_8_3_5">#REF!</definedName>
    <definedName name="EngPrio_8_5">#REF!</definedName>
    <definedName name="EngPrio_9">NA()</definedName>
    <definedName name="EngPrio_9_3">NA()</definedName>
    <definedName name="EngPrio_9_3_5">#REF!</definedName>
    <definedName name="EngPrio_9_5">#REF!</definedName>
    <definedName name="EngPrio_Text" localSheetId="0">[122]AOR!#REF!</definedName>
    <definedName name="EngPrio_Text">NA()</definedName>
    <definedName name="EngPrio_Text_1">NA()</definedName>
    <definedName name="EngPrio_Text_1_3">NA()</definedName>
    <definedName name="EngPrio_Text_1_3_5">#REF!</definedName>
    <definedName name="EngPrio_Text_1_5">#REF!</definedName>
    <definedName name="EngPrio_Text_10">NA()</definedName>
    <definedName name="EngPrio_Text_10_1">NA()</definedName>
    <definedName name="EngPrio_Text_10_1_3">NA()</definedName>
    <definedName name="EngPrio_Text_10_1_3_5">#REF!</definedName>
    <definedName name="EngPrio_Text_10_1_5">#REF!</definedName>
    <definedName name="EngPrio_Text_10_17">NA()</definedName>
    <definedName name="EngPrio_Text_10_17_3">NA()</definedName>
    <definedName name="EngPrio_Text_10_17_3_5">#REF!</definedName>
    <definedName name="EngPrio_Text_10_17_5">#REF!</definedName>
    <definedName name="EngPrio_Text_10_5">#REF!</definedName>
    <definedName name="EngPrio_Text_11">NA()</definedName>
    <definedName name="EngPrio_Text_11_1">NA()</definedName>
    <definedName name="EngPrio_Text_11_1_5">#REF!</definedName>
    <definedName name="EngPrio_Text_11_5">#REF!</definedName>
    <definedName name="EngPrio_Text_12">NA()</definedName>
    <definedName name="EngPrio_Text_12_3">NA()</definedName>
    <definedName name="EngPrio_Text_12_3_5">#REF!</definedName>
    <definedName name="EngPrio_Text_12_5">#REF!</definedName>
    <definedName name="EngPrio_Text_13">NA()</definedName>
    <definedName name="EngPrio_Text_13_3">NA()</definedName>
    <definedName name="EngPrio_Text_13_3_5">#REF!</definedName>
    <definedName name="EngPrio_Text_13_5">#REF!</definedName>
    <definedName name="EngPrio_Text_14">NA()</definedName>
    <definedName name="EngPrio_Text_14_5">#REF!</definedName>
    <definedName name="EngPrio_Text_15">NA()</definedName>
    <definedName name="EngPrio_Text_15_1">NA()</definedName>
    <definedName name="EngPrio_Text_15_1_3">NA()</definedName>
    <definedName name="EngPrio_Text_15_1_3_5">#REF!</definedName>
    <definedName name="EngPrio_Text_15_1_5">#REF!</definedName>
    <definedName name="EngPrio_Text_15_3">NA()</definedName>
    <definedName name="EngPrio_Text_15_3_5">#REF!</definedName>
    <definedName name="EngPrio_Text_15_5">#REF!</definedName>
    <definedName name="EngPrio_Text_16">NA()</definedName>
    <definedName name="EngPrio_Text_16_1">NA()</definedName>
    <definedName name="EngPrio_Text_16_1_3">NA()</definedName>
    <definedName name="EngPrio_Text_16_1_3_5">#REF!</definedName>
    <definedName name="EngPrio_Text_16_1_5">#REF!</definedName>
    <definedName name="EngPrio_Text_16_3">NA()</definedName>
    <definedName name="EngPrio_Text_16_3_5">#REF!</definedName>
    <definedName name="EngPrio_Text_16_5">#REF!</definedName>
    <definedName name="EngPrio_Text_17">NA()</definedName>
    <definedName name="EngPrio_Text_17_1">NA()</definedName>
    <definedName name="EngPrio_Text_17_1_5">#REF!</definedName>
    <definedName name="EngPrio_Text_17_3">NA()</definedName>
    <definedName name="EngPrio_Text_17_3_5">#REF!</definedName>
    <definedName name="EngPrio_Text_17_5">#REF!</definedName>
    <definedName name="EngPrio_Text_18">NA()</definedName>
    <definedName name="EngPrio_Text_18_1">NA()</definedName>
    <definedName name="EngPrio_Text_18_1_5">#REF!</definedName>
    <definedName name="EngPrio_Text_18_5">#REF!</definedName>
    <definedName name="EngPrio_Text_19">NA()</definedName>
    <definedName name="EngPrio_Text_19_1">NA()</definedName>
    <definedName name="EngPrio_Text_19_1_5">#REF!</definedName>
    <definedName name="EngPrio_Text_19_5">#REF!</definedName>
    <definedName name="EngPrio_Text_2">NA()</definedName>
    <definedName name="EngPrio_Text_2_5">#REF!</definedName>
    <definedName name="EngPrio_Text_20">NA()</definedName>
    <definedName name="EngPrio_Text_20_1">NA()</definedName>
    <definedName name="EngPrio_Text_20_1_3">NA()</definedName>
    <definedName name="EngPrio_Text_20_1_3_5">#REF!</definedName>
    <definedName name="EngPrio_Text_20_1_5">#REF!</definedName>
    <definedName name="EngPrio_Text_20_5">#REF!</definedName>
    <definedName name="EngPrio_Text_21">NA()</definedName>
    <definedName name="EngPrio_Text_21_1">NA()</definedName>
    <definedName name="EngPrio_Text_21_1_1">NA()</definedName>
    <definedName name="EngPrio_Text_21_1_1_3">NA()</definedName>
    <definedName name="EngPrio_Text_21_1_1_3_5">#REF!</definedName>
    <definedName name="EngPrio_Text_21_1_1_5">#REF!</definedName>
    <definedName name="EngPrio_Text_21_1_3">NA()</definedName>
    <definedName name="EngPrio_Text_21_1_3_5">#REF!</definedName>
    <definedName name="EngPrio_Text_21_1_5">#REF!</definedName>
    <definedName name="EngPrio_Text_21_5">#REF!</definedName>
    <definedName name="EngPrio_Text_22">NA()</definedName>
    <definedName name="EngPrio_Text_22_3">NA()</definedName>
    <definedName name="EngPrio_Text_22_3_5">#REF!</definedName>
    <definedName name="EngPrio_Text_22_5">#REF!</definedName>
    <definedName name="EngPrio_Text_23">NA()</definedName>
    <definedName name="EngPrio_Text_23_3">NA()</definedName>
    <definedName name="EngPrio_Text_23_3_5">#REF!</definedName>
    <definedName name="EngPrio_Text_23_5">#REF!</definedName>
    <definedName name="EngPrio_Text_24">NA()</definedName>
    <definedName name="EngPrio_Text_24_3">NA()</definedName>
    <definedName name="EngPrio_Text_24_3_5">#REF!</definedName>
    <definedName name="EngPrio_Text_24_5">#REF!</definedName>
    <definedName name="EngPrio_Text_25">NA()</definedName>
    <definedName name="EngPrio_Text_25_3">NA()</definedName>
    <definedName name="EngPrio_Text_25_3_5">#REF!</definedName>
    <definedName name="EngPrio_Text_25_5">#REF!</definedName>
    <definedName name="EngPrio_Text_26">NA()</definedName>
    <definedName name="EngPrio_Text_26_1">NA()</definedName>
    <definedName name="EngPrio_Text_26_1_3">NA()</definedName>
    <definedName name="EngPrio_Text_26_1_3_5">#REF!</definedName>
    <definedName name="EngPrio_Text_26_1_5">#REF!</definedName>
    <definedName name="EngPrio_Text_26_3">NA()</definedName>
    <definedName name="EngPrio_Text_26_3_5">#REF!</definedName>
    <definedName name="EngPrio_Text_26_5">#REF!</definedName>
    <definedName name="EngPrio_Text_27">NA()</definedName>
    <definedName name="EngPrio_Text_27_1">NA()</definedName>
    <definedName name="EngPrio_Text_27_1_3">NA()</definedName>
    <definedName name="EngPrio_Text_27_1_3_5">#REF!</definedName>
    <definedName name="EngPrio_Text_27_1_5">#REF!</definedName>
    <definedName name="EngPrio_Text_27_3">NA()</definedName>
    <definedName name="EngPrio_Text_27_3_5">#REF!</definedName>
    <definedName name="EngPrio_Text_27_5">#REF!</definedName>
    <definedName name="EngPrio_Text_28">NA()</definedName>
    <definedName name="EngPrio_Text_28_1">NA()</definedName>
    <definedName name="EngPrio_Text_28_1_3">NA()</definedName>
    <definedName name="EngPrio_Text_28_1_3_5">#REF!</definedName>
    <definedName name="EngPrio_Text_28_1_5">#REF!</definedName>
    <definedName name="EngPrio_Text_28_3">NA()</definedName>
    <definedName name="EngPrio_Text_28_3_5">#REF!</definedName>
    <definedName name="EngPrio_Text_28_5">#REF!</definedName>
    <definedName name="EngPrio_Text_29">NA()</definedName>
    <definedName name="EngPrio_Text_29_3">NA()</definedName>
    <definedName name="EngPrio_Text_29_3_5">#REF!</definedName>
    <definedName name="EngPrio_Text_29_5">#REF!</definedName>
    <definedName name="EngPrio_Text_3">NA()</definedName>
    <definedName name="EngPrio_Text_3_5">#REF!</definedName>
    <definedName name="EngPrio_Text_4">NA()</definedName>
    <definedName name="EngPrio_Text_4_1">NA()</definedName>
    <definedName name="EngPrio_Text_4_1_1">NA()</definedName>
    <definedName name="EngPrio_Text_4_1_1_1">NA()</definedName>
    <definedName name="EngPrio_Text_4_1_1_1_1">NA()</definedName>
    <definedName name="EngPrio_Text_4_1_1_1_1_1">NA()</definedName>
    <definedName name="EngPrio_Text_4_1_1_1_1_1_5">#REF!</definedName>
    <definedName name="EngPrio_Text_4_1_1_1_1_3">NA()</definedName>
    <definedName name="EngPrio_Text_4_1_1_1_1_3_5">#REF!</definedName>
    <definedName name="EngPrio_Text_4_1_1_1_1_5">#REF!</definedName>
    <definedName name="EngPrio_Text_4_1_1_1_3">NA()</definedName>
    <definedName name="EngPrio_Text_4_1_1_1_3_1">NA()</definedName>
    <definedName name="EngPrio_Text_4_1_1_1_3_1_5">#REF!</definedName>
    <definedName name="EngPrio_Text_4_1_1_1_3_5">#REF!</definedName>
    <definedName name="EngPrio_Text_4_1_1_1_5">#REF!</definedName>
    <definedName name="EngPrio_Text_4_1_1_3">NA()</definedName>
    <definedName name="EngPrio_Text_4_1_1_3_5">#REF!</definedName>
    <definedName name="EngPrio_Text_4_1_1_5">#REF!</definedName>
    <definedName name="EngPrio_Text_4_1_17">NA()</definedName>
    <definedName name="EngPrio_Text_4_1_17_3">NA()</definedName>
    <definedName name="EngPrio_Text_4_1_17_3_5">#REF!</definedName>
    <definedName name="EngPrio_Text_4_1_17_5">#REF!</definedName>
    <definedName name="EngPrio_Text_4_1_28">NA()</definedName>
    <definedName name="EngPrio_Text_4_1_28_3">NA()</definedName>
    <definedName name="EngPrio_Text_4_1_28_3_5">#REF!</definedName>
    <definedName name="EngPrio_Text_4_1_28_5">#REF!</definedName>
    <definedName name="EngPrio_Text_4_1_5">#REF!</definedName>
    <definedName name="EngPrio_Text_4_1_6">NA()</definedName>
    <definedName name="EngPrio_Text_4_1_6_3">NA()</definedName>
    <definedName name="EngPrio_Text_4_1_6_3_5">#REF!</definedName>
    <definedName name="EngPrio_Text_4_1_6_5">#REF!</definedName>
    <definedName name="EngPrio_Text_4_10">NA()</definedName>
    <definedName name="EngPrio_Text_4_10_3">NA()</definedName>
    <definedName name="EngPrio_Text_4_10_3_5">#REF!</definedName>
    <definedName name="EngPrio_Text_4_10_5">#REF!</definedName>
    <definedName name="EngPrio_Text_4_12">NA()</definedName>
    <definedName name="EngPrio_Text_4_12_3">NA()</definedName>
    <definedName name="EngPrio_Text_4_12_3_5">#REF!</definedName>
    <definedName name="EngPrio_Text_4_12_5">#REF!</definedName>
    <definedName name="EngPrio_Text_4_13">NA()</definedName>
    <definedName name="EngPrio_Text_4_13_3">NA()</definedName>
    <definedName name="EngPrio_Text_4_13_3_5">#REF!</definedName>
    <definedName name="EngPrio_Text_4_13_5">#REF!</definedName>
    <definedName name="EngPrio_Text_4_14">NA()</definedName>
    <definedName name="EngPrio_Text_4_14_3">NA()</definedName>
    <definedName name="EngPrio_Text_4_14_3_5">#REF!</definedName>
    <definedName name="EngPrio_Text_4_14_5">#REF!</definedName>
    <definedName name="EngPrio_Text_4_15">NA()</definedName>
    <definedName name="EngPrio_Text_4_15_3">NA()</definedName>
    <definedName name="EngPrio_Text_4_15_3_5">#REF!</definedName>
    <definedName name="EngPrio_Text_4_15_5">#REF!</definedName>
    <definedName name="EngPrio_Text_4_16">NA()</definedName>
    <definedName name="EngPrio_Text_4_16_3">NA()</definedName>
    <definedName name="EngPrio_Text_4_16_3_5">#REF!</definedName>
    <definedName name="EngPrio_Text_4_16_5">#REF!</definedName>
    <definedName name="EngPrio_Text_4_17">NA()</definedName>
    <definedName name="EngPrio_Text_4_17_3">NA()</definedName>
    <definedName name="EngPrio_Text_4_17_3_5">#REF!</definedName>
    <definedName name="EngPrio_Text_4_17_5">#REF!</definedName>
    <definedName name="EngPrio_Text_4_18">NA()</definedName>
    <definedName name="EngPrio_Text_4_18_1">NA()</definedName>
    <definedName name="EngPrio_Text_4_18_1_5">#REF!</definedName>
    <definedName name="EngPrio_Text_4_18_5">#REF!</definedName>
    <definedName name="EngPrio_Text_4_19">NA()</definedName>
    <definedName name="EngPrio_Text_4_19_5">#REF!</definedName>
    <definedName name="EngPrio_Text_4_20">NA()</definedName>
    <definedName name="EngPrio_Text_4_20_3">NA()</definedName>
    <definedName name="EngPrio_Text_4_20_3_5">#REF!</definedName>
    <definedName name="EngPrio_Text_4_20_5">#REF!</definedName>
    <definedName name="EngPrio_Text_4_21">NA()</definedName>
    <definedName name="EngPrio_Text_4_21_1">NA()</definedName>
    <definedName name="EngPrio_Text_4_21_1_3">NA()</definedName>
    <definedName name="EngPrio_Text_4_21_1_3_5">#REF!</definedName>
    <definedName name="EngPrio_Text_4_21_1_5">#REF!</definedName>
    <definedName name="EngPrio_Text_4_21_5">#REF!</definedName>
    <definedName name="EngPrio_Text_4_22">NA()</definedName>
    <definedName name="EngPrio_Text_4_22_3">NA()</definedName>
    <definedName name="EngPrio_Text_4_22_3_5">#REF!</definedName>
    <definedName name="EngPrio_Text_4_22_5">#REF!</definedName>
    <definedName name="EngPrio_Text_4_23">NA()</definedName>
    <definedName name="EngPrio_Text_4_23_3">NA()</definedName>
    <definedName name="EngPrio_Text_4_23_3_5">#REF!</definedName>
    <definedName name="EngPrio_Text_4_23_5">#REF!</definedName>
    <definedName name="EngPrio_Text_4_24">NA()</definedName>
    <definedName name="EngPrio_Text_4_24_3">NA()</definedName>
    <definedName name="EngPrio_Text_4_24_3_5">#REF!</definedName>
    <definedName name="EngPrio_Text_4_24_5">#REF!</definedName>
    <definedName name="EngPrio_Text_4_25">NA()</definedName>
    <definedName name="EngPrio_Text_4_25_3">NA()</definedName>
    <definedName name="EngPrio_Text_4_25_3_5">#REF!</definedName>
    <definedName name="EngPrio_Text_4_25_5">#REF!</definedName>
    <definedName name="EngPrio_Text_4_26">NA()</definedName>
    <definedName name="EngPrio_Text_4_26_3">NA()</definedName>
    <definedName name="EngPrio_Text_4_26_3_5">#REF!</definedName>
    <definedName name="EngPrio_Text_4_26_5">#REF!</definedName>
    <definedName name="EngPrio_Text_4_27">NA()</definedName>
    <definedName name="EngPrio_Text_4_27_3">NA()</definedName>
    <definedName name="EngPrio_Text_4_27_3_5">#REF!</definedName>
    <definedName name="EngPrio_Text_4_27_5">#REF!</definedName>
    <definedName name="EngPrio_Text_4_28">NA()</definedName>
    <definedName name="EngPrio_Text_4_28_3">NA()</definedName>
    <definedName name="EngPrio_Text_4_28_3_5">#REF!</definedName>
    <definedName name="EngPrio_Text_4_28_5">#REF!</definedName>
    <definedName name="EngPrio_Text_4_5">#REF!</definedName>
    <definedName name="EngPrio_Text_4_6">NA()</definedName>
    <definedName name="EngPrio_Text_4_6_3">NA()</definedName>
    <definedName name="EngPrio_Text_4_6_3_5">#REF!</definedName>
    <definedName name="EngPrio_Text_4_6_5">#REF!</definedName>
    <definedName name="EngPrio_Text_4_7">NA()</definedName>
    <definedName name="EngPrio_Text_4_7_3">NA()</definedName>
    <definedName name="EngPrio_Text_4_7_3_5">#REF!</definedName>
    <definedName name="EngPrio_Text_4_7_5">#REF!</definedName>
    <definedName name="EngPrio_Text_4_8">NA()</definedName>
    <definedName name="EngPrio_Text_4_8_3">NA()</definedName>
    <definedName name="EngPrio_Text_4_8_3_5">#REF!</definedName>
    <definedName name="EngPrio_Text_4_8_5">#REF!</definedName>
    <definedName name="EngPrio_Text_4_9">NA()</definedName>
    <definedName name="EngPrio_Text_4_9_3">NA()</definedName>
    <definedName name="EngPrio_Text_4_9_3_5">#REF!</definedName>
    <definedName name="EngPrio_Text_4_9_5">#REF!</definedName>
    <definedName name="EngPrio_Text_5">#REF!</definedName>
    <definedName name="EngPrio_Text_5_1">NA()</definedName>
    <definedName name="EngPrio_Text_5_17">NA()</definedName>
    <definedName name="EngPrio_Text_5_17_3">NA()</definedName>
    <definedName name="EngPrio_Text_5_17_3_5">#REF!</definedName>
    <definedName name="EngPrio_Text_5_17_5">#REF!</definedName>
    <definedName name="EngPrio_Text_5_28">NA()</definedName>
    <definedName name="EngPrio_Text_5_28_3">NA()</definedName>
    <definedName name="EngPrio_Text_5_28_3_5">#REF!</definedName>
    <definedName name="EngPrio_Text_5_28_5">#REF!</definedName>
    <definedName name="EngPrio_Text_5_3">NA()</definedName>
    <definedName name="EngPrio_Text_5_3_5">#REF!</definedName>
    <definedName name="EngPrio_Text_5_5">#REF!</definedName>
    <definedName name="EngPrio_Text_5_6">NA()</definedName>
    <definedName name="EngPrio_Text_5_6_3">NA()</definedName>
    <definedName name="EngPrio_Text_5_6_3_5">#REF!</definedName>
    <definedName name="EngPrio_Text_5_6_5">#REF!</definedName>
    <definedName name="EngPrio_Text_6">NA()</definedName>
    <definedName name="EngPrio_Text_6_1">NA()</definedName>
    <definedName name="EngPrio_Text_6_1_5">#REF!</definedName>
    <definedName name="EngPrio_Text_6_10">NA()</definedName>
    <definedName name="EngPrio_Text_6_10_3">NA()</definedName>
    <definedName name="EngPrio_Text_6_10_3_5">#REF!</definedName>
    <definedName name="EngPrio_Text_6_10_5">#REF!</definedName>
    <definedName name="EngPrio_Text_6_12">NA()</definedName>
    <definedName name="EngPrio_Text_6_12_3">NA()</definedName>
    <definedName name="EngPrio_Text_6_12_3_5">#REF!</definedName>
    <definedName name="EngPrio_Text_6_12_5">#REF!</definedName>
    <definedName name="EngPrio_Text_6_13">NA()</definedName>
    <definedName name="EngPrio_Text_6_13_3">NA()</definedName>
    <definedName name="EngPrio_Text_6_13_3_5">#REF!</definedName>
    <definedName name="EngPrio_Text_6_13_5">#REF!</definedName>
    <definedName name="EngPrio_Text_6_14">NA()</definedName>
    <definedName name="EngPrio_Text_6_14_3">NA()</definedName>
    <definedName name="EngPrio_Text_6_14_3_5">#REF!</definedName>
    <definedName name="EngPrio_Text_6_14_5">#REF!</definedName>
    <definedName name="EngPrio_Text_6_15">NA()</definedName>
    <definedName name="EngPrio_Text_6_15_3">NA()</definedName>
    <definedName name="EngPrio_Text_6_15_3_5">#REF!</definedName>
    <definedName name="EngPrio_Text_6_15_5">#REF!</definedName>
    <definedName name="EngPrio_Text_6_16">NA()</definedName>
    <definedName name="EngPrio_Text_6_16_3">NA()</definedName>
    <definedName name="EngPrio_Text_6_16_3_5">#REF!</definedName>
    <definedName name="EngPrio_Text_6_16_5">#REF!</definedName>
    <definedName name="EngPrio_Text_6_17">NA()</definedName>
    <definedName name="EngPrio_Text_6_17_3">NA()</definedName>
    <definedName name="EngPrio_Text_6_17_3_5">#REF!</definedName>
    <definedName name="EngPrio_Text_6_17_5">#REF!</definedName>
    <definedName name="EngPrio_Text_6_18">NA()</definedName>
    <definedName name="EngPrio_Text_6_18_1">NA()</definedName>
    <definedName name="EngPrio_Text_6_18_1_5">#REF!</definedName>
    <definedName name="EngPrio_Text_6_18_5">#REF!</definedName>
    <definedName name="EngPrio_Text_6_19">NA()</definedName>
    <definedName name="EngPrio_Text_6_19_5">#REF!</definedName>
    <definedName name="EngPrio_Text_6_20">NA()</definedName>
    <definedName name="EngPrio_Text_6_20_3">NA()</definedName>
    <definedName name="EngPrio_Text_6_20_3_5">#REF!</definedName>
    <definedName name="EngPrio_Text_6_20_5">#REF!</definedName>
    <definedName name="EngPrio_Text_6_21">NA()</definedName>
    <definedName name="EngPrio_Text_6_21_1">NA()</definedName>
    <definedName name="EngPrio_Text_6_21_1_3">NA()</definedName>
    <definedName name="EngPrio_Text_6_21_1_3_5">#REF!</definedName>
    <definedName name="EngPrio_Text_6_21_1_5">#REF!</definedName>
    <definedName name="EngPrio_Text_6_21_5">#REF!</definedName>
    <definedName name="EngPrio_Text_6_22">NA()</definedName>
    <definedName name="EngPrio_Text_6_22_3">NA()</definedName>
    <definedName name="EngPrio_Text_6_22_3_5">#REF!</definedName>
    <definedName name="EngPrio_Text_6_22_5">#REF!</definedName>
    <definedName name="EngPrio_Text_6_23">NA()</definedName>
    <definedName name="EngPrio_Text_6_23_3">NA()</definedName>
    <definedName name="EngPrio_Text_6_23_3_5">#REF!</definedName>
    <definedName name="EngPrio_Text_6_23_5">#REF!</definedName>
    <definedName name="EngPrio_Text_6_24">NA()</definedName>
    <definedName name="EngPrio_Text_6_24_3">NA()</definedName>
    <definedName name="EngPrio_Text_6_24_3_5">#REF!</definedName>
    <definedName name="EngPrio_Text_6_24_5">#REF!</definedName>
    <definedName name="EngPrio_Text_6_25">NA()</definedName>
    <definedName name="EngPrio_Text_6_25_3">NA()</definedName>
    <definedName name="EngPrio_Text_6_25_3_5">#REF!</definedName>
    <definedName name="EngPrio_Text_6_25_5">#REF!</definedName>
    <definedName name="EngPrio_Text_6_26">NA()</definedName>
    <definedName name="EngPrio_Text_6_26_3">NA()</definedName>
    <definedName name="EngPrio_Text_6_26_3_5">#REF!</definedName>
    <definedName name="EngPrio_Text_6_26_5">#REF!</definedName>
    <definedName name="EngPrio_Text_6_27">NA()</definedName>
    <definedName name="EngPrio_Text_6_27_3">NA()</definedName>
    <definedName name="EngPrio_Text_6_27_3_5">#REF!</definedName>
    <definedName name="EngPrio_Text_6_27_5">#REF!</definedName>
    <definedName name="EngPrio_Text_6_28">NA()</definedName>
    <definedName name="EngPrio_Text_6_28_3">NA()</definedName>
    <definedName name="EngPrio_Text_6_28_3_5">#REF!</definedName>
    <definedName name="EngPrio_Text_6_28_5">#REF!</definedName>
    <definedName name="EngPrio_Text_6_5">#REF!</definedName>
    <definedName name="EngPrio_Text_6_6">NA()</definedName>
    <definedName name="EngPrio_Text_6_6_3">NA()</definedName>
    <definedName name="EngPrio_Text_6_6_3_5">#REF!</definedName>
    <definedName name="EngPrio_Text_6_6_5">#REF!</definedName>
    <definedName name="EngPrio_Text_6_7">NA()</definedName>
    <definedName name="EngPrio_Text_6_7_3">NA()</definedName>
    <definedName name="EngPrio_Text_6_7_3_5">#REF!</definedName>
    <definedName name="EngPrio_Text_6_7_5">#REF!</definedName>
    <definedName name="EngPrio_Text_6_8">NA()</definedName>
    <definedName name="EngPrio_Text_6_8_3">NA()</definedName>
    <definedName name="EngPrio_Text_6_8_3_5">#REF!</definedName>
    <definedName name="EngPrio_Text_6_8_5">#REF!</definedName>
    <definedName name="EngPrio_Text_6_9">NA()</definedName>
    <definedName name="EngPrio_Text_6_9_1">NA()</definedName>
    <definedName name="EngPrio_Text_6_9_1_1">NA()</definedName>
    <definedName name="EngPrio_Text_6_9_1_1_3">NA()</definedName>
    <definedName name="EngPrio_Text_6_9_1_1_3_5">#REF!</definedName>
    <definedName name="EngPrio_Text_6_9_1_1_5">#REF!</definedName>
    <definedName name="EngPrio_Text_6_9_1_3">NA()</definedName>
    <definedName name="EngPrio_Text_6_9_1_3_5">#REF!</definedName>
    <definedName name="EngPrio_Text_6_9_1_5">#REF!</definedName>
    <definedName name="EngPrio_Text_6_9_5">#REF!</definedName>
    <definedName name="EngPrio_Text_7">NA()</definedName>
    <definedName name="EngPrio_Text_7_5">#REF!</definedName>
    <definedName name="EngPrio_Text_8">NA()</definedName>
    <definedName name="EngPrio_Text_8_3">NA()</definedName>
    <definedName name="EngPrio_Text_8_3_5">#REF!</definedName>
    <definedName name="EngPrio_Text_8_5">#REF!</definedName>
    <definedName name="EngPrio_Text_9">NA()</definedName>
    <definedName name="EngPrio_Text_9_3">NA()</definedName>
    <definedName name="EngPrio_Text_9_3_5">#REF!</definedName>
    <definedName name="EngPrio_Text_9_5">#REF!</definedName>
    <definedName name="EngState" localSheetId="0">[122]AOR!#REF!</definedName>
    <definedName name="EngState">NA()</definedName>
    <definedName name="EngState_1">NA()</definedName>
    <definedName name="EngState_1_3">NA()</definedName>
    <definedName name="EngState_1_3_5">#REF!</definedName>
    <definedName name="EngState_1_5">#REF!</definedName>
    <definedName name="EngState_10">NA()</definedName>
    <definedName name="EngState_10_1">NA()</definedName>
    <definedName name="EngState_10_1_3">NA()</definedName>
    <definedName name="EngState_10_1_3_5">#REF!</definedName>
    <definedName name="EngState_10_1_5">#REF!</definedName>
    <definedName name="EngState_10_17">NA()</definedName>
    <definedName name="EngState_10_17_3">NA()</definedName>
    <definedName name="EngState_10_17_3_5">#REF!</definedName>
    <definedName name="EngState_10_17_5">#REF!</definedName>
    <definedName name="EngState_10_5">#REF!</definedName>
    <definedName name="EngState_11">NA()</definedName>
    <definedName name="EngState_11_1">NA()</definedName>
    <definedName name="EngState_11_1_5">#REF!</definedName>
    <definedName name="EngState_11_5">#REF!</definedName>
    <definedName name="EngState_12">NA()</definedName>
    <definedName name="EngState_12_3">NA()</definedName>
    <definedName name="EngState_12_3_5">#REF!</definedName>
    <definedName name="EngState_12_5">#REF!</definedName>
    <definedName name="EngState_13">NA()</definedName>
    <definedName name="EngState_13_3">NA()</definedName>
    <definedName name="EngState_13_3_5">#REF!</definedName>
    <definedName name="EngState_13_5">#REF!</definedName>
    <definedName name="EngState_14">NA()</definedName>
    <definedName name="EngState_14_5">#REF!</definedName>
    <definedName name="EngState_15">NA()</definedName>
    <definedName name="EngState_15_1">NA()</definedName>
    <definedName name="EngState_15_1_3">NA()</definedName>
    <definedName name="EngState_15_1_3_5">#REF!</definedName>
    <definedName name="EngState_15_1_5">#REF!</definedName>
    <definedName name="EngState_15_3">NA()</definedName>
    <definedName name="EngState_15_3_5">#REF!</definedName>
    <definedName name="EngState_15_5">#REF!</definedName>
    <definedName name="EngState_16">NA()</definedName>
    <definedName name="EngState_16_1">NA()</definedName>
    <definedName name="EngState_16_1_3">NA()</definedName>
    <definedName name="EngState_16_1_3_5">#REF!</definedName>
    <definedName name="EngState_16_1_5">#REF!</definedName>
    <definedName name="EngState_16_3">NA()</definedName>
    <definedName name="EngState_16_3_5">#REF!</definedName>
    <definedName name="EngState_16_5">#REF!</definedName>
    <definedName name="EngState_17">NA()</definedName>
    <definedName name="EngState_17_1">NA()</definedName>
    <definedName name="EngState_17_1_5">#REF!</definedName>
    <definedName name="EngState_17_3">NA()</definedName>
    <definedName name="EngState_17_3_5">#REF!</definedName>
    <definedName name="EngState_17_5">#REF!</definedName>
    <definedName name="EngState_18">NA()</definedName>
    <definedName name="EngState_18_1">NA()</definedName>
    <definedName name="EngState_18_1_5">#REF!</definedName>
    <definedName name="EngState_18_5">#REF!</definedName>
    <definedName name="EngState_19">NA()</definedName>
    <definedName name="EngState_19_1">NA()</definedName>
    <definedName name="EngState_19_1_5">#REF!</definedName>
    <definedName name="EngState_19_5">#REF!</definedName>
    <definedName name="EngState_2">NA()</definedName>
    <definedName name="EngState_2_5">#REF!</definedName>
    <definedName name="EngState_20">NA()</definedName>
    <definedName name="EngState_20_1">NA()</definedName>
    <definedName name="EngState_20_1_3">NA()</definedName>
    <definedName name="EngState_20_1_3_5">#REF!</definedName>
    <definedName name="EngState_20_1_5">#REF!</definedName>
    <definedName name="EngState_20_5">#REF!</definedName>
    <definedName name="EngState_21">NA()</definedName>
    <definedName name="EngState_21_1">NA()</definedName>
    <definedName name="EngState_21_1_1">NA()</definedName>
    <definedName name="EngState_21_1_1_3">NA()</definedName>
    <definedName name="EngState_21_1_1_3_5">#REF!</definedName>
    <definedName name="EngState_21_1_1_5">#REF!</definedName>
    <definedName name="EngState_21_1_3">NA()</definedName>
    <definedName name="EngState_21_1_3_5">#REF!</definedName>
    <definedName name="EngState_21_1_5">#REF!</definedName>
    <definedName name="EngState_21_5">#REF!</definedName>
    <definedName name="EngState_22">NA()</definedName>
    <definedName name="EngState_22_3">NA()</definedName>
    <definedName name="EngState_22_3_5">#REF!</definedName>
    <definedName name="EngState_22_5">#REF!</definedName>
    <definedName name="EngState_23">NA()</definedName>
    <definedName name="EngState_23_3">NA()</definedName>
    <definedName name="EngState_23_3_5">#REF!</definedName>
    <definedName name="EngState_23_5">#REF!</definedName>
    <definedName name="EngState_24">NA()</definedName>
    <definedName name="EngState_24_3">NA()</definedName>
    <definedName name="EngState_24_3_5">#REF!</definedName>
    <definedName name="EngState_24_5">#REF!</definedName>
    <definedName name="EngState_25">NA()</definedName>
    <definedName name="EngState_25_3">NA()</definedName>
    <definedName name="EngState_25_3_5">#REF!</definedName>
    <definedName name="EngState_25_5">#REF!</definedName>
    <definedName name="EngState_26">NA()</definedName>
    <definedName name="EngState_26_1">NA()</definedName>
    <definedName name="EngState_26_1_3">NA()</definedName>
    <definedName name="EngState_26_1_3_5">#REF!</definedName>
    <definedName name="EngState_26_1_5">#REF!</definedName>
    <definedName name="EngState_26_3">NA()</definedName>
    <definedName name="EngState_26_3_5">#REF!</definedName>
    <definedName name="EngState_26_5">#REF!</definedName>
    <definedName name="EngState_27">NA()</definedName>
    <definedName name="EngState_27_1">NA()</definedName>
    <definedName name="EngState_27_1_3">NA()</definedName>
    <definedName name="EngState_27_1_3_5">#REF!</definedName>
    <definedName name="EngState_27_1_5">#REF!</definedName>
    <definedName name="EngState_27_3">NA()</definedName>
    <definedName name="EngState_27_3_5">#REF!</definedName>
    <definedName name="EngState_27_5">#REF!</definedName>
    <definedName name="EngState_28">NA()</definedName>
    <definedName name="EngState_28_1">NA()</definedName>
    <definedName name="EngState_28_1_3">NA()</definedName>
    <definedName name="EngState_28_1_3_5">#REF!</definedName>
    <definedName name="EngState_28_1_5">#REF!</definedName>
    <definedName name="EngState_28_3">NA()</definedName>
    <definedName name="EngState_28_3_5">#REF!</definedName>
    <definedName name="EngState_28_5">#REF!</definedName>
    <definedName name="EngState_29">NA()</definedName>
    <definedName name="EngState_29_3">NA()</definedName>
    <definedName name="EngState_29_3_5">#REF!</definedName>
    <definedName name="EngState_29_5">#REF!</definedName>
    <definedName name="EngState_3">NA()</definedName>
    <definedName name="EngState_3_5">#REF!</definedName>
    <definedName name="EngState_4">NA()</definedName>
    <definedName name="EngState_4_1">NA()</definedName>
    <definedName name="EngState_4_1_1">NA()</definedName>
    <definedName name="EngState_4_1_1_1">NA()</definedName>
    <definedName name="EngState_4_1_1_1_1">NA()</definedName>
    <definedName name="EngState_4_1_1_1_1_1">NA()</definedName>
    <definedName name="EngState_4_1_1_1_1_1_5">#REF!</definedName>
    <definedName name="EngState_4_1_1_1_1_3">NA()</definedName>
    <definedName name="EngState_4_1_1_1_1_3_5">#REF!</definedName>
    <definedName name="EngState_4_1_1_1_1_5">#REF!</definedName>
    <definedName name="EngState_4_1_1_1_3">NA()</definedName>
    <definedName name="EngState_4_1_1_1_3_1">NA()</definedName>
    <definedName name="EngState_4_1_1_1_3_1_5">#REF!</definedName>
    <definedName name="EngState_4_1_1_1_3_5">#REF!</definedName>
    <definedName name="EngState_4_1_1_1_5">#REF!</definedName>
    <definedName name="EngState_4_1_1_3">NA()</definedName>
    <definedName name="EngState_4_1_1_3_5">#REF!</definedName>
    <definedName name="EngState_4_1_1_5">#REF!</definedName>
    <definedName name="EngState_4_1_17">NA()</definedName>
    <definedName name="EngState_4_1_17_3">NA()</definedName>
    <definedName name="EngState_4_1_17_3_5">#REF!</definedName>
    <definedName name="EngState_4_1_17_5">#REF!</definedName>
    <definedName name="EngState_4_1_28">NA()</definedName>
    <definedName name="EngState_4_1_28_3">NA()</definedName>
    <definedName name="EngState_4_1_28_3_5">#REF!</definedName>
    <definedName name="EngState_4_1_28_5">#REF!</definedName>
    <definedName name="EngState_4_1_5">#REF!</definedName>
    <definedName name="EngState_4_1_6">NA()</definedName>
    <definedName name="EngState_4_1_6_3">NA()</definedName>
    <definedName name="EngState_4_1_6_3_5">#REF!</definedName>
    <definedName name="EngState_4_1_6_5">#REF!</definedName>
    <definedName name="EngState_4_10">NA()</definedName>
    <definedName name="EngState_4_10_3">NA()</definedName>
    <definedName name="EngState_4_10_3_5">#REF!</definedName>
    <definedName name="EngState_4_10_5">#REF!</definedName>
    <definedName name="EngState_4_12">NA()</definedName>
    <definedName name="EngState_4_12_3">NA()</definedName>
    <definedName name="EngState_4_12_3_5">#REF!</definedName>
    <definedName name="EngState_4_12_5">#REF!</definedName>
    <definedName name="EngState_4_13">NA()</definedName>
    <definedName name="EngState_4_13_3">NA()</definedName>
    <definedName name="EngState_4_13_3_5">#REF!</definedName>
    <definedName name="EngState_4_13_5">#REF!</definedName>
    <definedName name="EngState_4_14">NA()</definedName>
    <definedName name="EngState_4_14_3">NA()</definedName>
    <definedName name="EngState_4_14_3_5">#REF!</definedName>
    <definedName name="EngState_4_14_5">#REF!</definedName>
    <definedName name="EngState_4_15">NA()</definedName>
    <definedName name="EngState_4_15_3">NA()</definedName>
    <definedName name="EngState_4_15_3_5">#REF!</definedName>
    <definedName name="EngState_4_15_5">#REF!</definedName>
    <definedName name="EngState_4_16">NA()</definedName>
    <definedName name="EngState_4_16_3">NA()</definedName>
    <definedName name="EngState_4_16_3_5">#REF!</definedName>
    <definedName name="EngState_4_16_5">#REF!</definedName>
    <definedName name="EngState_4_17">NA()</definedName>
    <definedName name="EngState_4_17_3">NA()</definedName>
    <definedName name="EngState_4_17_3_5">#REF!</definedName>
    <definedName name="EngState_4_17_5">#REF!</definedName>
    <definedName name="EngState_4_18">NA()</definedName>
    <definedName name="EngState_4_18_1">NA()</definedName>
    <definedName name="EngState_4_18_1_5">#REF!</definedName>
    <definedName name="EngState_4_18_5">#REF!</definedName>
    <definedName name="EngState_4_19">NA()</definedName>
    <definedName name="EngState_4_19_5">#REF!</definedName>
    <definedName name="EngState_4_20">NA()</definedName>
    <definedName name="EngState_4_20_3">NA()</definedName>
    <definedName name="EngState_4_20_3_5">#REF!</definedName>
    <definedName name="EngState_4_20_5">#REF!</definedName>
    <definedName name="EngState_4_21">NA()</definedName>
    <definedName name="EngState_4_21_1">NA()</definedName>
    <definedName name="EngState_4_21_1_3">NA()</definedName>
    <definedName name="EngState_4_21_1_3_5">#REF!</definedName>
    <definedName name="EngState_4_21_1_5">#REF!</definedName>
    <definedName name="EngState_4_21_5">#REF!</definedName>
    <definedName name="EngState_4_22">NA()</definedName>
    <definedName name="EngState_4_22_3">NA()</definedName>
    <definedName name="EngState_4_22_3_5">#REF!</definedName>
    <definedName name="EngState_4_22_5">#REF!</definedName>
    <definedName name="EngState_4_23">NA()</definedName>
    <definedName name="EngState_4_23_3">NA()</definedName>
    <definedName name="EngState_4_23_3_5">#REF!</definedName>
    <definedName name="EngState_4_23_5">#REF!</definedName>
    <definedName name="EngState_4_24">NA()</definedName>
    <definedName name="EngState_4_24_3">NA()</definedName>
    <definedName name="EngState_4_24_3_5">#REF!</definedName>
    <definedName name="EngState_4_24_5">#REF!</definedName>
    <definedName name="EngState_4_25">NA()</definedName>
    <definedName name="EngState_4_25_3">NA()</definedName>
    <definedName name="EngState_4_25_3_5">#REF!</definedName>
    <definedName name="EngState_4_25_5">#REF!</definedName>
    <definedName name="EngState_4_26">NA()</definedName>
    <definedName name="EngState_4_26_3">NA()</definedName>
    <definedName name="EngState_4_26_3_5">#REF!</definedName>
    <definedName name="EngState_4_26_5">#REF!</definedName>
    <definedName name="EngState_4_27">NA()</definedName>
    <definedName name="EngState_4_27_3">NA()</definedName>
    <definedName name="EngState_4_27_3_5">#REF!</definedName>
    <definedName name="EngState_4_27_5">#REF!</definedName>
    <definedName name="EngState_4_28">NA()</definedName>
    <definedName name="EngState_4_28_3">NA()</definedName>
    <definedName name="EngState_4_28_3_5">#REF!</definedName>
    <definedName name="EngState_4_28_5">#REF!</definedName>
    <definedName name="EngState_4_5">#REF!</definedName>
    <definedName name="EngState_4_6">NA()</definedName>
    <definedName name="EngState_4_6_3">NA()</definedName>
    <definedName name="EngState_4_6_3_5">#REF!</definedName>
    <definedName name="EngState_4_6_5">#REF!</definedName>
    <definedName name="EngState_4_7">NA()</definedName>
    <definedName name="EngState_4_7_3">NA()</definedName>
    <definedName name="EngState_4_7_3_5">#REF!</definedName>
    <definedName name="EngState_4_7_5">#REF!</definedName>
    <definedName name="EngState_4_8">NA()</definedName>
    <definedName name="EngState_4_8_3">NA()</definedName>
    <definedName name="EngState_4_8_3_5">#REF!</definedName>
    <definedName name="EngState_4_8_5">#REF!</definedName>
    <definedName name="EngState_4_9">NA()</definedName>
    <definedName name="EngState_4_9_3">NA()</definedName>
    <definedName name="EngState_4_9_3_5">#REF!</definedName>
    <definedName name="EngState_4_9_5">#REF!</definedName>
    <definedName name="EngState_5">#REF!</definedName>
    <definedName name="EngState_5_1">NA()</definedName>
    <definedName name="EngState_5_17">NA()</definedName>
    <definedName name="EngState_5_17_3">NA()</definedName>
    <definedName name="EngState_5_17_3_5">#REF!</definedName>
    <definedName name="EngState_5_17_5">#REF!</definedName>
    <definedName name="EngState_5_28">NA()</definedName>
    <definedName name="EngState_5_28_3">NA()</definedName>
    <definedName name="EngState_5_28_3_5">#REF!</definedName>
    <definedName name="EngState_5_28_5">#REF!</definedName>
    <definedName name="EngState_5_3">NA()</definedName>
    <definedName name="EngState_5_3_5">#REF!</definedName>
    <definedName name="EngState_5_5">#REF!</definedName>
    <definedName name="EngState_5_6">NA()</definedName>
    <definedName name="EngState_5_6_3">NA()</definedName>
    <definedName name="EngState_5_6_3_5">#REF!</definedName>
    <definedName name="EngState_5_6_5">#REF!</definedName>
    <definedName name="EngState_6">NA()</definedName>
    <definedName name="EngState_6_1">NA()</definedName>
    <definedName name="EngState_6_1_5">#REF!</definedName>
    <definedName name="EngState_6_10">NA()</definedName>
    <definedName name="EngState_6_10_3">NA()</definedName>
    <definedName name="EngState_6_10_3_5">#REF!</definedName>
    <definedName name="EngState_6_10_5">#REF!</definedName>
    <definedName name="EngState_6_12">NA()</definedName>
    <definedName name="EngState_6_12_3">NA()</definedName>
    <definedName name="EngState_6_12_3_5">#REF!</definedName>
    <definedName name="EngState_6_12_5">#REF!</definedName>
    <definedName name="EngState_6_13">NA()</definedName>
    <definedName name="EngState_6_13_3">NA()</definedName>
    <definedName name="EngState_6_13_3_5">#REF!</definedName>
    <definedName name="EngState_6_13_5">#REF!</definedName>
    <definedName name="EngState_6_14">NA()</definedName>
    <definedName name="EngState_6_14_3">NA()</definedName>
    <definedName name="EngState_6_14_3_5">#REF!</definedName>
    <definedName name="EngState_6_14_5">#REF!</definedName>
    <definedName name="EngState_6_15">NA()</definedName>
    <definedName name="EngState_6_15_3">NA()</definedName>
    <definedName name="EngState_6_15_3_5">#REF!</definedName>
    <definedName name="EngState_6_15_5">#REF!</definedName>
    <definedName name="EngState_6_16">NA()</definedName>
    <definedName name="EngState_6_16_3">NA()</definedName>
    <definedName name="EngState_6_16_3_5">#REF!</definedName>
    <definedName name="EngState_6_16_5">#REF!</definedName>
    <definedName name="EngState_6_17">NA()</definedName>
    <definedName name="EngState_6_17_3">NA()</definedName>
    <definedName name="EngState_6_17_3_5">#REF!</definedName>
    <definedName name="EngState_6_17_5">#REF!</definedName>
    <definedName name="EngState_6_18">NA()</definedName>
    <definedName name="EngState_6_18_1">NA()</definedName>
    <definedName name="EngState_6_18_1_5">#REF!</definedName>
    <definedName name="EngState_6_18_5">#REF!</definedName>
    <definedName name="EngState_6_19">NA()</definedName>
    <definedName name="EngState_6_19_5">#REF!</definedName>
    <definedName name="EngState_6_20">NA()</definedName>
    <definedName name="EngState_6_20_3">NA()</definedName>
    <definedName name="EngState_6_20_3_5">#REF!</definedName>
    <definedName name="EngState_6_20_5">#REF!</definedName>
    <definedName name="EngState_6_21">NA()</definedName>
    <definedName name="EngState_6_21_1">NA()</definedName>
    <definedName name="EngState_6_21_1_3">NA()</definedName>
    <definedName name="EngState_6_21_1_3_5">#REF!</definedName>
    <definedName name="EngState_6_21_1_5">#REF!</definedName>
    <definedName name="EngState_6_21_5">#REF!</definedName>
    <definedName name="EngState_6_22">NA()</definedName>
    <definedName name="EngState_6_22_3">NA()</definedName>
    <definedName name="EngState_6_22_3_5">#REF!</definedName>
    <definedName name="EngState_6_22_5">#REF!</definedName>
    <definedName name="EngState_6_23">NA()</definedName>
    <definedName name="EngState_6_23_3">NA()</definedName>
    <definedName name="EngState_6_23_3_5">#REF!</definedName>
    <definedName name="EngState_6_23_5">#REF!</definedName>
    <definedName name="EngState_6_24">NA()</definedName>
    <definedName name="EngState_6_24_3">NA()</definedName>
    <definedName name="EngState_6_24_3_5">#REF!</definedName>
    <definedName name="EngState_6_24_5">#REF!</definedName>
    <definedName name="EngState_6_25">NA()</definedName>
    <definedName name="EngState_6_25_3">NA()</definedName>
    <definedName name="EngState_6_25_3_5">#REF!</definedName>
    <definedName name="EngState_6_25_5">#REF!</definedName>
    <definedName name="EngState_6_26">NA()</definedName>
    <definedName name="EngState_6_26_3">NA()</definedName>
    <definedName name="EngState_6_26_3_5">#REF!</definedName>
    <definedName name="EngState_6_26_5">#REF!</definedName>
    <definedName name="EngState_6_27">NA()</definedName>
    <definedName name="EngState_6_27_3">NA()</definedName>
    <definedName name="EngState_6_27_3_5">#REF!</definedName>
    <definedName name="EngState_6_27_5">#REF!</definedName>
    <definedName name="EngState_6_28">NA()</definedName>
    <definedName name="EngState_6_28_3">NA()</definedName>
    <definedName name="EngState_6_28_3_5">#REF!</definedName>
    <definedName name="EngState_6_28_5">#REF!</definedName>
    <definedName name="EngState_6_5">#REF!</definedName>
    <definedName name="EngState_6_6">NA()</definedName>
    <definedName name="EngState_6_6_3">NA()</definedName>
    <definedName name="EngState_6_6_3_5">#REF!</definedName>
    <definedName name="EngState_6_6_5">#REF!</definedName>
    <definedName name="EngState_6_7">NA()</definedName>
    <definedName name="EngState_6_7_3">NA()</definedName>
    <definedName name="EngState_6_7_3_5">#REF!</definedName>
    <definedName name="EngState_6_7_5">#REF!</definedName>
    <definedName name="EngState_6_8">NA()</definedName>
    <definedName name="EngState_6_8_3">NA()</definedName>
    <definedName name="EngState_6_8_3_5">#REF!</definedName>
    <definedName name="EngState_6_8_5">#REF!</definedName>
    <definedName name="EngState_6_9">NA()</definedName>
    <definedName name="EngState_6_9_1">NA()</definedName>
    <definedName name="EngState_6_9_1_1">NA()</definedName>
    <definedName name="EngState_6_9_1_1_3">NA()</definedName>
    <definedName name="EngState_6_9_1_1_3_5">#REF!</definedName>
    <definedName name="EngState_6_9_1_1_5">#REF!</definedName>
    <definedName name="EngState_6_9_1_3">NA()</definedName>
    <definedName name="EngState_6_9_1_3_5">#REF!</definedName>
    <definedName name="EngState_6_9_1_5">#REF!</definedName>
    <definedName name="EngState_6_9_5">#REF!</definedName>
    <definedName name="EngState_7">NA()</definedName>
    <definedName name="EngState_7_5">#REF!</definedName>
    <definedName name="EngState_8">NA()</definedName>
    <definedName name="EngState_8_3">NA()</definedName>
    <definedName name="EngState_8_3_5">#REF!</definedName>
    <definedName name="EngState_8_5">#REF!</definedName>
    <definedName name="EngState_9">NA()</definedName>
    <definedName name="EngState_9_3">NA()</definedName>
    <definedName name="EngState_9_3_5">#REF!</definedName>
    <definedName name="EngState_9_5">#REF!</definedName>
    <definedName name="Enter">[122]AOR!#REF!</definedName>
    <definedName name="ENTERTAINMENT__REFRESHMENT_ETC.">#REF!</definedName>
    <definedName name="environmentalcost">#N/A</definedName>
    <definedName name="epressspray">#REF!</definedName>
    <definedName name="eq_name" localSheetId="0">[327]eq_data!$C$5:$C$54</definedName>
    <definedName name="eq_name">[304]eq_data!$C$5:$C$54</definedName>
    <definedName name="eqjwd">NA()</definedName>
    <definedName name="eqjwd_5">#REF!</definedName>
    <definedName name="eqn">"eqn"</definedName>
    <definedName name="eredf" localSheetId="0" hidden="1">#REF!</definedName>
    <definedName name="eredf" hidden="1">#REF!</definedName>
    <definedName name="ereerf">[328]Report!#REF!</definedName>
    <definedName name="EREGR">[122]AOR!#REF!</definedName>
    <definedName name="erg">[1]Sheet2!#REF!</definedName>
    <definedName name="ErrName162821590" localSheetId="0" hidden="1">[152]Cash2!$K$16:$K$36</definedName>
    <definedName name="ErrName162821590" hidden="1">[153]Cash2!$K$16:$K$36</definedName>
    <definedName name="ErrName646587132">"SQRT"</definedName>
    <definedName name="ertgtr" localSheetId="0">{#N/A,#N/A,TRUE,"Front";#N/A,#N/A,TRUE,"Simple Letter";#N/A,#N/A,TRUE,"Inside";#N/A,#N/A,TRUE,"Contents";#N/A,#N/A,TRUE,"Basis";#N/A,#N/A,TRUE,"Inclusions";#N/A,#N/A,TRUE,"Exclusions";#N/A,#N/A,TRUE,"Areas";#N/A,#N/A,TRUE,"Summary";#N/A,#N/A,TRUE,"Detail"}</definedName>
    <definedName name="ertgtr">{#N/A,#N/A,TRUE,"Front";#N/A,#N/A,TRUE,"Simple Letter";#N/A,#N/A,TRUE,"Inside";#N/A,#N/A,TRUE,"Contents";#N/A,#N/A,TRUE,"Basis";#N/A,#N/A,TRUE,"Inclusions";#N/A,#N/A,TRUE,"Exclusions";#N/A,#N/A,TRUE,"Areas";#N/A,#N/A,TRUE,"Summary";#N/A,#N/A,TRUE,"Detail"}</definedName>
    <definedName name="erw" localSheetId="0">{"Book1","Bhabuwa to Pindarn Link  Road (1 Km).xls","Gujeni  Link  Road (2 Km).xls"}</definedName>
    <definedName name="erw">{"Book1","Bhabuwa to Pindarn Link  Road (1 Km).xls","Gujeni  Link  Road (2 Km).xls"}</definedName>
    <definedName name="essai">NA()</definedName>
    <definedName name="essai_5">#REF!</definedName>
    <definedName name="EssOptions">"1100000000010000_01000"</definedName>
    <definedName name="ESSR1">#REF!</definedName>
    <definedName name="ESSR10">#REF!</definedName>
    <definedName name="ESSR11">#REF!</definedName>
    <definedName name="ESSR12">#REF!</definedName>
    <definedName name="ESSR13">#REF!</definedName>
    <definedName name="ESSR2">#REF!</definedName>
    <definedName name="ESSR3">#REF!</definedName>
    <definedName name="ESSR4">#REF!</definedName>
    <definedName name="ESSR5">#REF!</definedName>
    <definedName name="ESSR6">#REF!</definedName>
    <definedName name="ESSR7">#REF!</definedName>
    <definedName name="ESSR8">#REF!</definedName>
    <definedName name="ESSR9">#REF!</definedName>
    <definedName name="EstCost" localSheetId="0">[122]AOR!#REF!</definedName>
    <definedName name="EstCost">NA()</definedName>
    <definedName name="EstCost_1">NA()</definedName>
    <definedName name="EstCost_1_3">NA()</definedName>
    <definedName name="EstCost_1_3_5">#REF!</definedName>
    <definedName name="EstCost_1_5">#REF!</definedName>
    <definedName name="EstCost_10">NA()</definedName>
    <definedName name="EstCost_10_1">NA()</definedName>
    <definedName name="EstCost_10_1_3">NA()</definedName>
    <definedName name="EstCost_10_1_3_5">#REF!</definedName>
    <definedName name="EstCost_10_1_5">#REF!</definedName>
    <definedName name="EstCost_10_17">NA()</definedName>
    <definedName name="EstCost_10_17_3">NA()</definedName>
    <definedName name="EstCost_10_17_3_5">#REF!</definedName>
    <definedName name="EstCost_10_17_5">#REF!</definedName>
    <definedName name="EstCost_10_5">#REF!</definedName>
    <definedName name="EstCost_11">NA()</definedName>
    <definedName name="EstCost_11_1">NA()</definedName>
    <definedName name="EstCost_11_1_5">#REF!</definedName>
    <definedName name="EstCost_11_5">#REF!</definedName>
    <definedName name="EstCost_12">NA()</definedName>
    <definedName name="EstCost_12_3">NA()</definedName>
    <definedName name="EstCost_12_3_5">#REF!</definedName>
    <definedName name="EstCost_12_5">#REF!</definedName>
    <definedName name="EstCost_13">NA()</definedName>
    <definedName name="EstCost_13_3">NA()</definedName>
    <definedName name="EstCost_13_3_5">#REF!</definedName>
    <definedName name="EstCost_13_5">#REF!</definedName>
    <definedName name="EstCost_14">NA()</definedName>
    <definedName name="EstCost_14_5">#REF!</definedName>
    <definedName name="EstCost_15">NA()</definedName>
    <definedName name="EstCost_15_1">NA()</definedName>
    <definedName name="EstCost_15_1_3">NA()</definedName>
    <definedName name="EstCost_15_1_3_5">#REF!</definedName>
    <definedName name="EstCost_15_1_5">#REF!</definedName>
    <definedName name="EstCost_15_3">NA()</definedName>
    <definedName name="EstCost_15_3_5">#REF!</definedName>
    <definedName name="EstCost_15_5">#REF!</definedName>
    <definedName name="EstCost_16">NA()</definedName>
    <definedName name="EstCost_16_1">NA()</definedName>
    <definedName name="EstCost_16_1_3">NA()</definedName>
    <definedName name="EstCost_16_1_3_5">#REF!</definedName>
    <definedName name="EstCost_16_1_5">#REF!</definedName>
    <definedName name="EstCost_16_3">NA()</definedName>
    <definedName name="EstCost_16_3_5">#REF!</definedName>
    <definedName name="EstCost_16_5">#REF!</definedName>
    <definedName name="EstCost_17">NA()</definedName>
    <definedName name="EstCost_17_1">NA()</definedName>
    <definedName name="EstCost_17_1_5">#REF!</definedName>
    <definedName name="EstCost_17_3">NA()</definedName>
    <definedName name="EstCost_17_3_5">#REF!</definedName>
    <definedName name="EstCost_17_5">#REF!</definedName>
    <definedName name="EstCost_18">NA()</definedName>
    <definedName name="EstCost_18_1">NA()</definedName>
    <definedName name="EstCost_18_1_5">#REF!</definedName>
    <definedName name="EstCost_18_5">#REF!</definedName>
    <definedName name="EstCost_19">NA()</definedName>
    <definedName name="EstCost_19_1">NA()</definedName>
    <definedName name="EstCost_19_1_5">#REF!</definedName>
    <definedName name="EstCost_19_5">#REF!</definedName>
    <definedName name="EstCost_2">NA()</definedName>
    <definedName name="EstCost_2_5">#REF!</definedName>
    <definedName name="EstCost_20">NA()</definedName>
    <definedName name="EstCost_20_1">NA()</definedName>
    <definedName name="EstCost_20_1_3">NA()</definedName>
    <definedName name="EstCost_20_1_3_5">#REF!</definedName>
    <definedName name="EstCost_20_1_5">#REF!</definedName>
    <definedName name="EstCost_20_5">#REF!</definedName>
    <definedName name="EstCost_21">NA()</definedName>
    <definedName name="EstCost_21_1">NA()</definedName>
    <definedName name="EstCost_21_1_1">NA()</definedName>
    <definedName name="EstCost_21_1_1_3">NA()</definedName>
    <definedName name="EstCost_21_1_1_3_5">#REF!</definedName>
    <definedName name="EstCost_21_1_1_5">#REF!</definedName>
    <definedName name="EstCost_21_1_3">NA()</definedName>
    <definedName name="EstCost_21_1_3_5">#REF!</definedName>
    <definedName name="EstCost_21_1_5">#REF!</definedName>
    <definedName name="EstCost_21_5">#REF!</definedName>
    <definedName name="EstCost_22">NA()</definedName>
    <definedName name="EstCost_22_3">NA()</definedName>
    <definedName name="EstCost_22_3_5">#REF!</definedName>
    <definedName name="EstCost_22_5">#REF!</definedName>
    <definedName name="EstCost_23">NA()</definedName>
    <definedName name="EstCost_23_3">NA()</definedName>
    <definedName name="EstCost_23_3_5">#REF!</definedName>
    <definedName name="EstCost_23_5">#REF!</definedName>
    <definedName name="EstCost_24">NA()</definedName>
    <definedName name="EstCost_24_3">NA()</definedName>
    <definedName name="EstCost_24_3_5">#REF!</definedName>
    <definedName name="EstCost_24_5">#REF!</definedName>
    <definedName name="EstCost_25">NA()</definedName>
    <definedName name="EstCost_25_3">NA()</definedName>
    <definedName name="EstCost_25_3_5">#REF!</definedName>
    <definedName name="EstCost_25_5">#REF!</definedName>
    <definedName name="EstCost_26">NA()</definedName>
    <definedName name="EstCost_26_1">NA()</definedName>
    <definedName name="EstCost_26_1_3">NA()</definedName>
    <definedName name="EstCost_26_1_3_5">#REF!</definedName>
    <definedName name="EstCost_26_1_5">#REF!</definedName>
    <definedName name="EstCost_26_3">NA()</definedName>
    <definedName name="EstCost_26_3_5">#REF!</definedName>
    <definedName name="EstCost_26_5">#REF!</definedName>
    <definedName name="EstCost_27">NA()</definedName>
    <definedName name="EstCost_27_1">NA()</definedName>
    <definedName name="EstCost_27_1_3">NA()</definedName>
    <definedName name="EstCost_27_1_3_5">#REF!</definedName>
    <definedName name="EstCost_27_1_5">#REF!</definedName>
    <definedName name="EstCost_27_3">NA()</definedName>
    <definedName name="EstCost_27_3_5">#REF!</definedName>
    <definedName name="EstCost_27_5">#REF!</definedName>
    <definedName name="EstCost_28">NA()</definedName>
    <definedName name="EstCost_28_1">NA()</definedName>
    <definedName name="EstCost_28_1_3">NA()</definedName>
    <definedName name="EstCost_28_1_3_5">#REF!</definedName>
    <definedName name="EstCost_28_1_5">#REF!</definedName>
    <definedName name="EstCost_28_3">NA()</definedName>
    <definedName name="EstCost_28_3_5">#REF!</definedName>
    <definedName name="EstCost_28_5">#REF!</definedName>
    <definedName name="EstCost_29">NA()</definedName>
    <definedName name="EstCost_29_3">NA()</definedName>
    <definedName name="EstCost_29_3_5">#REF!</definedName>
    <definedName name="EstCost_29_5">#REF!</definedName>
    <definedName name="EstCost_3">NA()</definedName>
    <definedName name="EstCost_3_5">#REF!</definedName>
    <definedName name="EstCost_4">NA()</definedName>
    <definedName name="EstCost_4_1">NA()</definedName>
    <definedName name="EstCost_4_1_1">NA()</definedName>
    <definedName name="EstCost_4_1_1_1">NA()</definedName>
    <definedName name="EstCost_4_1_1_1_1">NA()</definedName>
    <definedName name="EstCost_4_1_1_1_1_1">NA()</definedName>
    <definedName name="EstCost_4_1_1_1_1_1_5">#REF!</definedName>
    <definedName name="EstCost_4_1_1_1_1_3">NA()</definedName>
    <definedName name="EstCost_4_1_1_1_1_3_5">#REF!</definedName>
    <definedName name="EstCost_4_1_1_1_1_5">#REF!</definedName>
    <definedName name="EstCost_4_1_1_1_3">NA()</definedName>
    <definedName name="EstCost_4_1_1_1_3_1">NA()</definedName>
    <definedName name="EstCost_4_1_1_1_3_1_5">#REF!</definedName>
    <definedName name="EstCost_4_1_1_1_3_5">#REF!</definedName>
    <definedName name="EstCost_4_1_1_1_5">#REF!</definedName>
    <definedName name="EstCost_4_1_1_3">NA()</definedName>
    <definedName name="EstCost_4_1_1_3_5">#REF!</definedName>
    <definedName name="EstCost_4_1_1_5">#REF!</definedName>
    <definedName name="EstCost_4_1_17">NA()</definedName>
    <definedName name="EstCost_4_1_17_3">NA()</definedName>
    <definedName name="EstCost_4_1_17_3_5">#REF!</definedName>
    <definedName name="EstCost_4_1_17_5">#REF!</definedName>
    <definedName name="EstCost_4_1_28">NA()</definedName>
    <definedName name="EstCost_4_1_28_3">NA()</definedName>
    <definedName name="EstCost_4_1_28_3_5">#REF!</definedName>
    <definedName name="EstCost_4_1_28_5">#REF!</definedName>
    <definedName name="EstCost_4_1_5">#REF!</definedName>
    <definedName name="EstCost_4_1_6">NA()</definedName>
    <definedName name="EstCost_4_1_6_3">NA()</definedName>
    <definedName name="EstCost_4_1_6_3_5">#REF!</definedName>
    <definedName name="EstCost_4_1_6_5">#REF!</definedName>
    <definedName name="EstCost_4_10">NA()</definedName>
    <definedName name="EstCost_4_10_3">NA()</definedName>
    <definedName name="EstCost_4_10_3_5">#REF!</definedName>
    <definedName name="EstCost_4_10_5">#REF!</definedName>
    <definedName name="EstCost_4_12">NA()</definedName>
    <definedName name="EstCost_4_12_3">NA()</definedName>
    <definedName name="EstCost_4_12_3_5">#REF!</definedName>
    <definedName name="EstCost_4_12_5">#REF!</definedName>
    <definedName name="EstCost_4_13">NA()</definedName>
    <definedName name="EstCost_4_13_3">NA()</definedName>
    <definedName name="EstCost_4_13_3_5">#REF!</definedName>
    <definedName name="EstCost_4_13_5">#REF!</definedName>
    <definedName name="EstCost_4_14">NA()</definedName>
    <definedName name="EstCost_4_14_3">NA()</definedName>
    <definedName name="EstCost_4_14_3_5">#REF!</definedName>
    <definedName name="EstCost_4_14_5">#REF!</definedName>
    <definedName name="EstCost_4_15">NA()</definedName>
    <definedName name="EstCost_4_15_3">NA()</definedName>
    <definedName name="EstCost_4_15_3_5">#REF!</definedName>
    <definedName name="EstCost_4_15_5">#REF!</definedName>
    <definedName name="EstCost_4_16">NA()</definedName>
    <definedName name="EstCost_4_16_3">NA()</definedName>
    <definedName name="EstCost_4_16_3_5">#REF!</definedName>
    <definedName name="EstCost_4_16_5">#REF!</definedName>
    <definedName name="EstCost_4_17">NA()</definedName>
    <definedName name="EstCost_4_17_3">NA()</definedName>
    <definedName name="EstCost_4_17_3_5">#REF!</definedName>
    <definedName name="EstCost_4_17_5">#REF!</definedName>
    <definedName name="EstCost_4_18">NA()</definedName>
    <definedName name="EstCost_4_18_1">NA()</definedName>
    <definedName name="EstCost_4_18_1_5">#REF!</definedName>
    <definedName name="EstCost_4_18_5">#REF!</definedName>
    <definedName name="EstCost_4_19">NA()</definedName>
    <definedName name="EstCost_4_19_5">#REF!</definedName>
    <definedName name="EstCost_4_20">NA()</definedName>
    <definedName name="EstCost_4_20_3">NA()</definedName>
    <definedName name="EstCost_4_20_3_5">#REF!</definedName>
    <definedName name="EstCost_4_20_5">#REF!</definedName>
    <definedName name="EstCost_4_21">NA()</definedName>
    <definedName name="EstCost_4_21_1">NA()</definedName>
    <definedName name="EstCost_4_21_1_3">NA()</definedName>
    <definedName name="EstCost_4_21_1_3_5">#REF!</definedName>
    <definedName name="EstCost_4_21_1_5">#REF!</definedName>
    <definedName name="EstCost_4_21_5">#REF!</definedName>
    <definedName name="EstCost_4_22">NA()</definedName>
    <definedName name="EstCost_4_22_3">NA()</definedName>
    <definedName name="EstCost_4_22_3_5">#REF!</definedName>
    <definedName name="EstCost_4_22_5">#REF!</definedName>
    <definedName name="EstCost_4_23">NA()</definedName>
    <definedName name="EstCost_4_23_3">NA()</definedName>
    <definedName name="EstCost_4_23_3_5">#REF!</definedName>
    <definedName name="EstCost_4_23_5">#REF!</definedName>
    <definedName name="EstCost_4_24">NA()</definedName>
    <definedName name="EstCost_4_24_3">NA()</definedName>
    <definedName name="EstCost_4_24_3_5">#REF!</definedName>
    <definedName name="EstCost_4_24_5">#REF!</definedName>
    <definedName name="EstCost_4_25">NA()</definedName>
    <definedName name="EstCost_4_25_3">NA()</definedName>
    <definedName name="EstCost_4_25_3_5">#REF!</definedName>
    <definedName name="EstCost_4_25_5">#REF!</definedName>
    <definedName name="EstCost_4_26">NA()</definedName>
    <definedName name="EstCost_4_26_3">NA()</definedName>
    <definedName name="EstCost_4_26_3_5">#REF!</definedName>
    <definedName name="EstCost_4_26_5">#REF!</definedName>
    <definedName name="EstCost_4_27">NA()</definedName>
    <definedName name="EstCost_4_27_3">NA()</definedName>
    <definedName name="EstCost_4_27_3_5">#REF!</definedName>
    <definedName name="EstCost_4_27_5">#REF!</definedName>
    <definedName name="EstCost_4_28">NA()</definedName>
    <definedName name="EstCost_4_28_3">NA()</definedName>
    <definedName name="EstCost_4_28_3_5">#REF!</definedName>
    <definedName name="EstCost_4_28_5">#REF!</definedName>
    <definedName name="EstCost_4_5">#REF!</definedName>
    <definedName name="EstCost_4_6">NA()</definedName>
    <definedName name="EstCost_4_6_3">NA()</definedName>
    <definedName name="EstCost_4_6_3_5">#REF!</definedName>
    <definedName name="EstCost_4_6_5">#REF!</definedName>
    <definedName name="EstCost_4_7">NA()</definedName>
    <definedName name="EstCost_4_7_3">NA()</definedName>
    <definedName name="EstCost_4_7_3_5">#REF!</definedName>
    <definedName name="EstCost_4_7_5">#REF!</definedName>
    <definedName name="EstCost_4_8">NA()</definedName>
    <definedName name="EstCost_4_8_3">NA()</definedName>
    <definedName name="EstCost_4_8_3_5">#REF!</definedName>
    <definedName name="EstCost_4_8_5">#REF!</definedName>
    <definedName name="EstCost_4_9">NA()</definedName>
    <definedName name="EstCost_4_9_3">NA()</definedName>
    <definedName name="EstCost_4_9_3_5">#REF!</definedName>
    <definedName name="EstCost_4_9_5">#REF!</definedName>
    <definedName name="EstCost_5">#REF!</definedName>
    <definedName name="EstCost_5_1">NA()</definedName>
    <definedName name="EstCost_5_17">NA()</definedName>
    <definedName name="EstCost_5_17_3">NA()</definedName>
    <definedName name="EstCost_5_17_3_5">#REF!</definedName>
    <definedName name="EstCost_5_17_5">#REF!</definedName>
    <definedName name="EstCost_5_28">NA()</definedName>
    <definedName name="EstCost_5_28_3">NA()</definedName>
    <definedName name="EstCost_5_28_3_5">#REF!</definedName>
    <definedName name="EstCost_5_28_5">#REF!</definedName>
    <definedName name="EstCost_5_3">NA()</definedName>
    <definedName name="EstCost_5_3_5">#REF!</definedName>
    <definedName name="EstCost_5_5">#REF!</definedName>
    <definedName name="EstCost_5_6">NA()</definedName>
    <definedName name="EstCost_5_6_3">NA()</definedName>
    <definedName name="EstCost_5_6_3_5">#REF!</definedName>
    <definedName name="EstCost_5_6_5">#REF!</definedName>
    <definedName name="EstCost_6">NA()</definedName>
    <definedName name="EstCost_6_1">NA()</definedName>
    <definedName name="EstCost_6_1_5">#REF!</definedName>
    <definedName name="EstCost_6_10">NA()</definedName>
    <definedName name="EstCost_6_10_3">NA()</definedName>
    <definedName name="EstCost_6_10_3_5">#REF!</definedName>
    <definedName name="EstCost_6_10_5">#REF!</definedName>
    <definedName name="EstCost_6_12">NA()</definedName>
    <definedName name="EstCost_6_12_3">NA()</definedName>
    <definedName name="EstCost_6_12_3_5">#REF!</definedName>
    <definedName name="EstCost_6_12_5">#REF!</definedName>
    <definedName name="EstCost_6_13">NA()</definedName>
    <definedName name="EstCost_6_13_3">NA()</definedName>
    <definedName name="EstCost_6_13_3_5">#REF!</definedName>
    <definedName name="EstCost_6_13_5">#REF!</definedName>
    <definedName name="EstCost_6_14">NA()</definedName>
    <definedName name="EstCost_6_14_3">NA()</definedName>
    <definedName name="EstCost_6_14_3_5">#REF!</definedName>
    <definedName name="EstCost_6_14_5">#REF!</definedName>
    <definedName name="EstCost_6_15">NA()</definedName>
    <definedName name="EstCost_6_15_3">NA()</definedName>
    <definedName name="EstCost_6_15_3_5">#REF!</definedName>
    <definedName name="EstCost_6_15_5">#REF!</definedName>
    <definedName name="EstCost_6_16">NA()</definedName>
    <definedName name="EstCost_6_16_3">NA()</definedName>
    <definedName name="EstCost_6_16_3_5">#REF!</definedName>
    <definedName name="EstCost_6_16_5">#REF!</definedName>
    <definedName name="EstCost_6_17">NA()</definedName>
    <definedName name="EstCost_6_17_3">NA()</definedName>
    <definedName name="EstCost_6_17_3_5">#REF!</definedName>
    <definedName name="EstCost_6_17_5">#REF!</definedName>
    <definedName name="EstCost_6_18">NA()</definedName>
    <definedName name="EstCost_6_18_1">NA()</definedName>
    <definedName name="EstCost_6_18_1_5">#REF!</definedName>
    <definedName name="EstCost_6_18_5">#REF!</definedName>
    <definedName name="EstCost_6_19">NA()</definedName>
    <definedName name="EstCost_6_19_5">#REF!</definedName>
    <definedName name="EstCost_6_20">NA()</definedName>
    <definedName name="EstCost_6_20_3">NA()</definedName>
    <definedName name="EstCost_6_20_3_5">#REF!</definedName>
    <definedName name="EstCost_6_20_5">#REF!</definedName>
    <definedName name="EstCost_6_21">NA()</definedName>
    <definedName name="EstCost_6_21_1">NA()</definedName>
    <definedName name="EstCost_6_21_1_3">NA()</definedName>
    <definedName name="EstCost_6_21_1_3_5">#REF!</definedName>
    <definedName name="EstCost_6_21_1_5">#REF!</definedName>
    <definedName name="EstCost_6_21_5">#REF!</definedName>
    <definedName name="EstCost_6_22">NA()</definedName>
    <definedName name="EstCost_6_22_3">NA()</definedName>
    <definedName name="EstCost_6_22_3_5">#REF!</definedName>
    <definedName name="EstCost_6_22_5">#REF!</definedName>
    <definedName name="EstCost_6_23">NA()</definedName>
    <definedName name="EstCost_6_23_3">NA()</definedName>
    <definedName name="EstCost_6_23_3_5">#REF!</definedName>
    <definedName name="EstCost_6_23_5">#REF!</definedName>
    <definedName name="EstCost_6_24">NA()</definedName>
    <definedName name="EstCost_6_24_3">NA()</definedName>
    <definedName name="EstCost_6_24_3_5">#REF!</definedName>
    <definedName name="EstCost_6_24_5">#REF!</definedName>
    <definedName name="EstCost_6_25">NA()</definedName>
    <definedName name="EstCost_6_25_3">NA()</definedName>
    <definedName name="EstCost_6_25_3_5">#REF!</definedName>
    <definedName name="EstCost_6_25_5">#REF!</definedName>
    <definedName name="EstCost_6_26">NA()</definedName>
    <definedName name="EstCost_6_26_3">NA()</definedName>
    <definedName name="EstCost_6_26_3_5">#REF!</definedName>
    <definedName name="EstCost_6_26_5">#REF!</definedName>
    <definedName name="EstCost_6_27">NA()</definedName>
    <definedName name="EstCost_6_27_3">NA()</definedName>
    <definedName name="EstCost_6_27_3_5">#REF!</definedName>
    <definedName name="EstCost_6_27_5">#REF!</definedName>
    <definedName name="EstCost_6_28">NA()</definedName>
    <definedName name="EstCost_6_28_3">NA()</definedName>
    <definedName name="EstCost_6_28_3_5">#REF!</definedName>
    <definedName name="EstCost_6_28_5">#REF!</definedName>
    <definedName name="EstCost_6_5">#REF!</definedName>
    <definedName name="EstCost_6_6">NA()</definedName>
    <definedName name="EstCost_6_6_3">NA()</definedName>
    <definedName name="EstCost_6_6_3_5">#REF!</definedName>
    <definedName name="EstCost_6_6_5">#REF!</definedName>
    <definedName name="EstCost_6_7">NA()</definedName>
    <definedName name="EstCost_6_7_3">NA()</definedName>
    <definedName name="EstCost_6_7_3_5">#REF!</definedName>
    <definedName name="EstCost_6_7_5">#REF!</definedName>
    <definedName name="EstCost_6_8">NA()</definedName>
    <definedName name="EstCost_6_8_3">NA()</definedName>
    <definedName name="EstCost_6_8_3_5">#REF!</definedName>
    <definedName name="EstCost_6_8_5">#REF!</definedName>
    <definedName name="EstCost_6_9">NA()</definedName>
    <definedName name="EstCost_6_9_1">NA()</definedName>
    <definedName name="EstCost_6_9_1_1">NA()</definedName>
    <definedName name="EstCost_6_9_1_1_3">NA()</definedName>
    <definedName name="EstCost_6_9_1_1_3_5">#REF!</definedName>
    <definedName name="EstCost_6_9_1_1_5">#REF!</definedName>
    <definedName name="EstCost_6_9_1_3">NA()</definedName>
    <definedName name="EstCost_6_9_1_3_5">#REF!</definedName>
    <definedName name="EstCost_6_9_1_5">#REF!</definedName>
    <definedName name="EstCost_6_9_5">#REF!</definedName>
    <definedName name="EstCost_7">NA()</definedName>
    <definedName name="EstCost_7_5">#REF!</definedName>
    <definedName name="EstCost_8">NA()</definedName>
    <definedName name="EstCost_8_3">NA()</definedName>
    <definedName name="EstCost_8_3_5">#REF!</definedName>
    <definedName name="EstCost_8_5">#REF!</definedName>
    <definedName name="EstCost_9">NA()</definedName>
    <definedName name="EstCost_9_3">NA()</definedName>
    <definedName name="EstCost_9_3_5">#REF!</definedName>
    <definedName name="EstCost_9_5">#REF!</definedName>
    <definedName name="ESTIMATED_COST">#REF!</definedName>
    <definedName name="eu" localSheetId="0">[122]AOR!#REF!</definedName>
    <definedName name="eu">NA()</definedName>
    <definedName name="eu_1">NA()</definedName>
    <definedName name="eu_1_3">NA()</definedName>
    <definedName name="eu_1_3_5">#REF!</definedName>
    <definedName name="eu_1_5">#REF!</definedName>
    <definedName name="eu_10">NA()</definedName>
    <definedName name="eu_10_5">#REF!</definedName>
    <definedName name="eu_11">NA()</definedName>
    <definedName name="eu_11_1">NA()</definedName>
    <definedName name="eu_11_1_5">#REF!</definedName>
    <definedName name="eu_11_5">#REF!</definedName>
    <definedName name="eu_14">NA()</definedName>
    <definedName name="eu_14_5">#REF!</definedName>
    <definedName name="eu_15">NA()</definedName>
    <definedName name="eu_15_5">#REF!</definedName>
    <definedName name="eu_16">NA()</definedName>
    <definedName name="eu_16_5">#REF!</definedName>
    <definedName name="eu_17">NA()</definedName>
    <definedName name="eu_17_1">NA()</definedName>
    <definedName name="eu_17_1_5">#REF!</definedName>
    <definedName name="eu_17_5">#REF!</definedName>
    <definedName name="eu_18">NA()</definedName>
    <definedName name="eu_18_1">NA()</definedName>
    <definedName name="eu_18_1_5">#REF!</definedName>
    <definedName name="eu_18_5">#REF!</definedName>
    <definedName name="eu_19">NA()</definedName>
    <definedName name="eu_19_5">#REF!</definedName>
    <definedName name="eu_2">NA()</definedName>
    <definedName name="eu_2_5">#REF!</definedName>
    <definedName name="eu_20">NA()</definedName>
    <definedName name="eu_20_5">#REF!</definedName>
    <definedName name="eu_21">NA()</definedName>
    <definedName name="eu_21_1">NA()</definedName>
    <definedName name="eu_21_1_5">#REF!</definedName>
    <definedName name="eu_21_5">#REF!</definedName>
    <definedName name="eu_26">NA()</definedName>
    <definedName name="eu_26_5">#REF!</definedName>
    <definedName name="eu_27">NA()</definedName>
    <definedName name="eu_27_5">#REF!</definedName>
    <definedName name="eu_28">NA()</definedName>
    <definedName name="eu_28_5">#REF!</definedName>
    <definedName name="eu_29">NA()</definedName>
    <definedName name="eu_29_5">#REF!</definedName>
    <definedName name="eu_3">NA()</definedName>
    <definedName name="eu_3_5">#REF!</definedName>
    <definedName name="eu_4">NA()</definedName>
    <definedName name="eu_4_1">NA()</definedName>
    <definedName name="eu_4_1_1">NA()</definedName>
    <definedName name="eu_4_1_1_1">NA()</definedName>
    <definedName name="eu_4_1_1_1_1">NA()</definedName>
    <definedName name="eu_4_1_1_1_1_1">NA()</definedName>
    <definedName name="eu_4_1_1_1_1_1_5">#REF!</definedName>
    <definedName name="eu_4_1_1_1_1_5">#REF!</definedName>
    <definedName name="eu_4_1_1_1_5">#REF!</definedName>
    <definedName name="eu_4_1_1_5">#REF!</definedName>
    <definedName name="eu_4_1_5">#REF!</definedName>
    <definedName name="eu_4_18">NA()</definedName>
    <definedName name="eu_4_18_1">NA()</definedName>
    <definedName name="eu_4_18_1_5">#REF!</definedName>
    <definedName name="eu_4_18_5">#REF!</definedName>
    <definedName name="eu_4_21">NA()</definedName>
    <definedName name="eu_4_21_5">#REF!</definedName>
    <definedName name="eu_4_5">#REF!</definedName>
    <definedName name="eu_5">#REF!</definedName>
    <definedName name="eu_5_1">NA()</definedName>
    <definedName name="eu_5_5">#REF!</definedName>
    <definedName name="eu_6">NA()</definedName>
    <definedName name="eu_6_1">NA()</definedName>
    <definedName name="eu_6_1_5">#REF!</definedName>
    <definedName name="eu_6_18">NA()</definedName>
    <definedName name="eu_6_18_1">NA()</definedName>
    <definedName name="eu_6_18_1_5">#REF!</definedName>
    <definedName name="eu_6_18_5">#REF!</definedName>
    <definedName name="eu_6_21">NA()</definedName>
    <definedName name="eu_6_21_5">#REF!</definedName>
    <definedName name="eu_6_5">#REF!</definedName>
    <definedName name="eu_7">NA()</definedName>
    <definedName name="eu_7_5">#REF!</definedName>
    <definedName name="EUR">NA()</definedName>
    <definedName name="EUR_5">#REF!</definedName>
    <definedName name="Euro">#REF!</definedName>
    <definedName name="Evaporative_Cooling">[192]detail!#REF!</definedName>
    <definedName name="ew">#REF!</definedName>
    <definedName name="ew_carted">'[329]Anal-EW'!$G$15</definedName>
    <definedName name="ew_new" localSheetId="0">[142]q1!$C$27</definedName>
    <definedName name="ew_new">[143]q1!$C$27</definedName>
    <definedName name="ew_Patri">[330]Annexure!$F$110</definedName>
    <definedName name="EWCCisternviega">'[331]Rate Analysis'!#REF!</definedName>
    <definedName name="ewexcavate_dewater">#REF!</definedName>
    <definedName name="ewfilling">#REF!</definedName>
    <definedName name="ewfilling_1">"#REF!"</definedName>
    <definedName name="ewfillingO">#REF!</definedName>
    <definedName name="ex">#REF!</definedName>
    <definedName name="exc">[327]labour!$C$7</definedName>
    <definedName name="excav">#REF!</definedName>
    <definedName name="Excavation">#REF!</definedName>
    <definedName name="excavator">#REF!</definedName>
    <definedName name="excavator0.9">'[118]Basic Rate'!$G$20</definedName>
    <definedName name="excel">#REF!</definedName>
    <definedName name="Excel_1">#REF!</definedName>
    <definedName name="Excel_BuiltIn__FilterDatabase">'[331]#REF!'!$B$2:$F$5</definedName>
    <definedName name="Excel_BuiltIn__FilterDatabase_1">#REF!</definedName>
    <definedName name="Excel_BuiltIn__FilterDatabase_2" localSheetId="0">[332]Sum!#REF!</definedName>
    <definedName name="Excel_BuiltIn__FilterDatabase_2">NA()</definedName>
    <definedName name="Excel_BuiltIn__FilterDatabase_2_5">#REF!</definedName>
    <definedName name="Excel_BuiltIn__FilterDatabase_2_6">#REF!</definedName>
    <definedName name="Excel_BuiltIn_Database" localSheetId="0">#REF!</definedName>
    <definedName name="Excel_BuiltIn_Database">NA()</definedName>
    <definedName name="Excel_BuiltIn_Database_5">#REF!</definedName>
    <definedName name="Excel_BuiltIn_Print_Area">#REF!</definedName>
    <definedName name="Excel_BuiltIn_Print_Area_1">#REF!</definedName>
    <definedName name="Excel_BuiltIn_Print_Area_1_1" localSheetId="0">#REF!</definedName>
    <definedName name="Excel_BuiltIn_Print_Area_1_1">NA()</definedName>
    <definedName name="Excel_BuiltIn_Print_Area_1_1_1">NA()</definedName>
    <definedName name="Excel_BuiltIn_Print_Area_1_1_1_1">NA()</definedName>
    <definedName name="Excel_BuiltIn_Print_Area_1_1_1_1_1">NA()</definedName>
    <definedName name="Excel_BuiltIn_Print_Area_1_1_1_1_1_1">NA()</definedName>
    <definedName name="Excel_BuiltIn_Print_Area_1_1_1_1_1_1_1_1">#REF!</definedName>
    <definedName name="Excel_BuiltIn_Print_Area_1_1_1_1_1_1_1_8">#REF!</definedName>
    <definedName name="Excel_BuiltIn_Print_Area_1_1_1_1_1_1_5">#REF!</definedName>
    <definedName name="Excel_BuiltIn_Print_Area_1_1_1_1_1_5">#REF!</definedName>
    <definedName name="Excel_BuiltIn_Print_Area_1_1_1_1_2">NA()</definedName>
    <definedName name="Excel_BuiltIn_Print_Area_1_1_1_1_2_5">#REF!</definedName>
    <definedName name="Excel_BuiltIn_Print_Area_1_1_1_1_5">#REF!</definedName>
    <definedName name="Excel_BuiltIn_Print_Area_1_1_1_2">NA()</definedName>
    <definedName name="Excel_BuiltIn_Print_Area_1_1_1_2_3">NA()</definedName>
    <definedName name="Excel_BuiltIn_Print_Area_1_1_1_2_3_5">#REF!</definedName>
    <definedName name="Excel_BuiltIn_Print_Area_1_1_1_2_5">#REF!</definedName>
    <definedName name="Excel_BuiltIn_Print_Area_1_1_1_3">NA()</definedName>
    <definedName name="Excel_BuiltIn_Print_Area_1_1_1_3_5">#REF!</definedName>
    <definedName name="Excel_BuiltIn_Print_Area_1_1_1_5">#REF!</definedName>
    <definedName name="Excel_BuiltIn_Print_Area_1_1_10">NA()</definedName>
    <definedName name="Excel_BuiltIn_Print_Area_1_1_10_5">#REF!</definedName>
    <definedName name="Excel_BuiltIn_Print_Area_1_1_12">NA()</definedName>
    <definedName name="Excel_BuiltIn_Print_Area_1_1_12_5">#REF!</definedName>
    <definedName name="Excel_BuiltIn_Print_Area_1_1_13">NA()</definedName>
    <definedName name="Excel_BuiltIn_Print_Area_1_1_13_5">#REF!</definedName>
    <definedName name="Excel_BuiltIn_Print_Area_1_1_14">NA()</definedName>
    <definedName name="Excel_BuiltIn_Print_Area_1_1_14_5">#REF!</definedName>
    <definedName name="Excel_BuiltIn_Print_Area_1_1_15">NA()</definedName>
    <definedName name="Excel_BuiltIn_Print_Area_1_1_15_5">#REF!</definedName>
    <definedName name="Excel_BuiltIn_Print_Area_1_1_16">NA()</definedName>
    <definedName name="Excel_BuiltIn_Print_Area_1_1_16_5">#REF!</definedName>
    <definedName name="Excel_BuiltIn_Print_Area_1_1_17">NA()</definedName>
    <definedName name="Excel_BuiltIn_Print_Area_1_1_17_1">NA()</definedName>
    <definedName name="Excel_BuiltIn_Print_Area_1_1_17_1_5">#REF!</definedName>
    <definedName name="Excel_BuiltIn_Print_Area_1_1_17_5">#REF!</definedName>
    <definedName name="Excel_BuiltIn_Print_Area_1_1_18">NA()</definedName>
    <definedName name="Excel_BuiltIn_Print_Area_1_1_18_1">NA()</definedName>
    <definedName name="Excel_BuiltIn_Print_Area_1_1_18_1_5">#REF!</definedName>
    <definedName name="Excel_BuiltIn_Print_Area_1_1_18_5">#REF!</definedName>
    <definedName name="Excel_BuiltIn_Print_Area_1_1_19">NA()</definedName>
    <definedName name="Excel_BuiltIn_Print_Area_1_1_19_5">#REF!</definedName>
    <definedName name="Excel_BuiltIn_Print_Area_1_1_2_1">NA()</definedName>
    <definedName name="Excel_BuiltIn_Print_Area_1_1_2_1_1">NA()</definedName>
    <definedName name="Excel_BuiltIn_Print_Area_1_1_2_1_1_1">NA()</definedName>
    <definedName name="Excel_BuiltIn_Print_Area_1_1_2_1_1_1_1">NA()</definedName>
    <definedName name="Excel_BuiltIn_Print_Area_1_1_2_1_1_1_1_5">[333]Summary!#REF!</definedName>
    <definedName name="Excel_BuiltIn_Print_Area_1_1_2_1_1_1_3">NA()</definedName>
    <definedName name="Excel_BuiltIn_Print_Area_1_1_2_1_1_1_3_1">NA()</definedName>
    <definedName name="Excel_BuiltIn_Print_Area_1_1_2_1_1_1_3_1_5">[333]Summary!#REF!</definedName>
    <definedName name="Excel_BuiltIn_Print_Area_1_1_2_1_1_1_3_5">#REF!</definedName>
    <definedName name="Excel_BuiltIn_Print_Area_1_1_2_1_1_1_5">#REF!</definedName>
    <definedName name="Excel_BuiltIn_Print_Area_1_1_2_1_1_3">NA()</definedName>
    <definedName name="Excel_BuiltIn_Print_Area_1_1_2_1_1_3_5">[333]Summary!#REF!</definedName>
    <definedName name="Excel_BuiltIn_Print_Area_1_1_2_1_1_5">[333]Summary!#REF!</definedName>
    <definedName name="Excel_BuiltIn_Print_Area_1_1_2_1_2">NA()</definedName>
    <definedName name="Excel_BuiltIn_Print_Area_1_1_2_1_2_3">NA()</definedName>
    <definedName name="Excel_BuiltIn_Print_Area_1_1_2_1_2_3_5">[334]Summary!#REF!</definedName>
    <definedName name="Excel_BuiltIn_Print_Area_1_1_2_1_2_5">[334]Summary!#REF!</definedName>
    <definedName name="Excel_BuiltIn_Print_Area_1_1_2_1_3">NA()</definedName>
    <definedName name="Excel_BuiltIn_Print_Area_1_1_2_1_3_5">#REF!</definedName>
    <definedName name="Excel_BuiltIn_Print_Area_1_1_2_1_5">#REF!</definedName>
    <definedName name="Excel_BuiltIn_Print_Area_1_1_2_2">NA()</definedName>
    <definedName name="Excel_BuiltIn_Print_Area_1_1_2_2_3">NA()</definedName>
    <definedName name="Excel_BuiltIn_Print_Area_1_1_2_2_3_5">[334]Summary!#REF!</definedName>
    <definedName name="Excel_BuiltIn_Print_Area_1_1_2_2_5">[334]Summary!#REF!</definedName>
    <definedName name="Excel_BuiltIn_Print_Area_1_1_20">NA()</definedName>
    <definedName name="Excel_BuiltIn_Print_Area_1_1_20_5">#REF!</definedName>
    <definedName name="Excel_BuiltIn_Print_Area_1_1_21">NA()</definedName>
    <definedName name="Excel_BuiltIn_Print_Area_1_1_21_1">NA()</definedName>
    <definedName name="Excel_BuiltIn_Print_Area_1_1_21_1_5">#REF!</definedName>
    <definedName name="Excel_BuiltIn_Print_Area_1_1_21_5">#REF!</definedName>
    <definedName name="Excel_BuiltIn_Print_Area_1_1_22">NA()</definedName>
    <definedName name="Excel_BuiltIn_Print_Area_1_1_22_5">#REF!</definedName>
    <definedName name="Excel_BuiltIn_Print_Area_1_1_23">NA()</definedName>
    <definedName name="Excel_BuiltIn_Print_Area_1_1_23_5">#REF!</definedName>
    <definedName name="Excel_BuiltIn_Print_Area_1_1_24">NA()</definedName>
    <definedName name="Excel_BuiltIn_Print_Area_1_1_24_5">#REF!</definedName>
    <definedName name="Excel_BuiltIn_Print_Area_1_1_25">NA()</definedName>
    <definedName name="Excel_BuiltIn_Print_Area_1_1_25_5">#REF!</definedName>
    <definedName name="Excel_BuiltIn_Print_Area_1_1_26">NA()</definedName>
    <definedName name="Excel_BuiltIn_Print_Area_1_1_26_5">#REF!</definedName>
    <definedName name="Excel_BuiltIn_Print_Area_1_1_27">NA()</definedName>
    <definedName name="Excel_BuiltIn_Print_Area_1_1_27_5">#REF!</definedName>
    <definedName name="Excel_BuiltIn_Print_Area_1_1_28">NA()</definedName>
    <definedName name="Excel_BuiltIn_Print_Area_1_1_28_1">NA()</definedName>
    <definedName name="Excel_BuiltIn_Print_Area_1_1_28_1_5">#REF!</definedName>
    <definedName name="Excel_BuiltIn_Print_Area_1_1_28_5">#REF!</definedName>
    <definedName name="Excel_BuiltIn_Print_Area_1_1_5">#REF!</definedName>
    <definedName name="Excel_BuiltIn_Print_Area_1_1_6" localSheetId="0">#REF!</definedName>
    <definedName name="Excel_BuiltIn_Print_Area_1_1_6">NA()</definedName>
    <definedName name="Excel_BuiltIn_Print_Area_1_1_6_1">NA()</definedName>
    <definedName name="Excel_BuiltIn_Print_Area_1_1_6_1_5">#REF!</definedName>
    <definedName name="Excel_BuiltIn_Print_Area_1_1_6_5">#REF!</definedName>
    <definedName name="Excel_BuiltIn_Print_Area_1_1_7">NA()</definedName>
    <definedName name="Excel_BuiltIn_Print_Area_1_1_7_5">#REF!</definedName>
    <definedName name="Excel_BuiltIn_Print_Area_1_1_8">NA()</definedName>
    <definedName name="Excel_BuiltIn_Print_Area_1_1_8_5">#REF!</definedName>
    <definedName name="Excel_BuiltIn_Print_Area_1_1_9">NA()</definedName>
    <definedName name="Excel_BuiltIn_Print_Area_1_1_9_1">NA()</definedName>
    <definedName name="Excel_BuiltIn_Print_Area_1_1_9_1_1">NA()</definedName>
    <definedName name="Excel_BuiltIn_Print_Area_1_1_9_1_1_5">#REF!</definedName>
    <definedName name="Excel_BuiltIn_Print_Area_1_1_9_1_5">#REF!</definedName>
    <definedName name="Excel_BuiltIn_Print_Area_1_1_9_5">#REF!</definedName>
    <definedName name="Excel_BuiltIn_Print_Area_1_2">NA()</definedName>
    <definedName name="Excel_BuiltIn_Print_Area_1_2_1">NA()</definedName>
    <definedName name="Excel_BuiltIn_Print_Area_1_2_1_1">NA()</definedName>
    <definedName name="Excel_BuiltIn_Print_Area_1_2_1_1_1">#REF!</definedName>
    <definedName name="Excel_BuiltIn_Print_Area_1_2_1_1_1_1">NA()</definedName>
    <definedName name="Excel_BuiltIn_Print_Area_1_2_1_1_5">#REF!</definedName>
    <definedName name="Excel_BuiltIn_Print_Area_1_2_1_5">#REF!</definedName>
    <definedName name="Excel_BuiltIn_Print_Area_1_2_5">#REF!</definedName>
    <definedName name="Excel_BuiltIn_Print_Area_1_9">NA()</definedName>
    <definedName name="Excel_BuiltIn_Print_Area_1_9_5">#REF!</definedName>
    <definedName name="Excel_BuiltIn_Print_Area_10">#REF!</definedName>
    <definedName name="Excel_BuiltIn_Print_Area_10_1" localSheetId="0">#REF!</definedName>
    <definedName name="Excel_BuiltIn_Print_Area_10_1">#REF!</definedName>
    <definedName name="Excel_BuiltIn_Print_Area_10_1_1">NA()</definedName>
    <definedName name="Excel_BuiltIn_Print_Area_10_1_1_1">NA()</definedName>
    <definedName name="Excel_BuiltIn_Print_Area_10_1_5">#REF!</definedName>
    <definedName name="Excel_BuiltIn_Print_Area_11" localSheetId="0">#REF!</definedName>
    <definedName name="Excel_BuiltIn_Print_Area_11">NA()</definedName>
    <definedName name="Excel_BuiltIn_Print_Area_11_1">#REF!</definedName>
    <definedName name="Excel_BuiltIn_Print_Area_11_1_1">#REF!</definedName>
    <definedName name="Excel_BuiltIn_Print_Area_11_1_8">#REF!</definedName>
    <definedName name="Excel_BuiltIn_Print_Area_11_5">#REF!</definedName>
    <definedName name="Excel_BuiltIn_Print_Area_12" localSheetId="0">#REF!</definedName>
    <definedName name="Excel_BuiltIn_Print_Area_12">NA()</definedName>
    <definedName name="Excel_BuiltIn_Print_Area_12_1" localSheetId="0">#REF!</definedName>
    <definedName name="Excel_BuiltIn_Print_Area_12_1">NA()</definedName>
    <definedName name="Excel_BuiltIn_Print_Area_12_1_5">#REF!</definedName>
    <definedName name="Excel_BuiltIn_Print_Area_12_5">#REF!</definedName>
    <definedName name="Excel_BuiltIn_Print_Area_12_8">#REF!</definedName>
    <definedName name="Excel_BuiltIn_Print_Area_13" localSheetId="0">#REF!</definedName>
    <definedName name="Excel_BuiltIn_Print_Area_13">NA()</definedName>
    <definedName name="Excel_BuiltIn_Print_Area_13_1">#REF!</definedName>
    <definedName name="Excel_BuiltIn_Print_Area_13_1_1">#REF!</definedName>
    <definedName name="Excel_BuiltIn_Print_Area_13_1_8">#REF!</definedName>
    <definedName name="Excel_BuiltIn_Print_Area_13_5">#REF!</definedName>
    <definedName name="Excel_BuiltIn_Print_Area_13_8">#REF!</definedName>
    <definedName name="Excel_BuiltIn_Print_Area_14" localSheetId="0">#REF!</definedName>
    <definedName name="Excel_BuiltIn_Print_Area_14">NA()</definedName>
    <definedName name="Excel_BuiltIn_Print_Area_14_1" localSheetId="0">#REF!</definedName>
    <definedName name="Excel_BuiltIn_Print_Area_14_1">NA()</definedName>
    <definedName name="Excel_BuiltIn_Print_Area_14_1_1">#REF!</definedName>
    <definedName name="Excel_BuiltIn_Print_Area_14_1_1_1">#REF!</definedName>
    <definedName name="Excel_BuiltIn_Print_Area_14_1_1_1_8">#REF!</definedName>
    <definedName name="Excel_BuiltIn_Print_Area_14_1_1_8">#REF!</definedName>
    <definedName name="Excel_BuiltIn_Print_Area_14_1_5">#REF!</definedName>
    <definedName name="Excel_BuiltIn_Print_Area_14_5">#REF!</definedName>
    <definedName name="Excel_BuiltIn_Print_Area_14_8">#REF!</definedName>
    <definedName name="Excel_BuiltIn_Print_Area_15" localSheetId="0">#REF!</definedName>
    <definedName name="Excel_BuiltIn_Print_Area_15">NA()</definedName>
    <definedName name="Excel_BuiltIn_Print_Area_15_1">#REF!</definedName>
    <definedName name="Excel_BuiltIn_Print_Area_15_1_8">#REF!</definedName>
    <definedName name="Excel_BuiltIn_Print_Area_15_5">#REF!</definedName>
    <definedName name="Excel_BuiltIn_Print_Area_16" localSheetId="0">#REF!</definedName>
    <definedName name="Excel_BuiltIn_Print_Area_16">NA()</definedName>
    <definedName name="Excel_BuiltIn_Print_Area_16_1">#REF!</definedName>
    <definedName name="Excel_BuiltIn_Print_Area_16_1_8">#REF!</definedName>
    <definedName name="Excel_BuiltIn_Print_Area_16_5">#REF!</definedName>
    <definedName name="Excel_BuiltIn_Print_Area_16_8">#REF!</definedName>
    <definedName name="Excel_BuiltIn_Print_Area_17" localSheetId="0">#REF!</definedName>
    <definedName name="Excel_BuiltIn_Print_Area_17">NA()</definedName>
    <definedName name="Excel_BuiltIn_Print_Area_17_1" localSheetId="0">#REF!</definedName>
    <definedName name="Excel_BuiltIn_Print_Area_17_1">NA()</definedName>
    <definedName name="Excel_BuiltIn_Print_Area_17_1_5">#REF!</definedName>
    <definedName name="Excel_BuiltIn_Print_Area_17_1_8">#REF!</definedName>
    <definedName name="Excel_BuiltIn_Print_Area_17_5">#REF!</definedName>
    <definedName name="Excel_BuiltIn_Print_Area_17_8">#REF!</definedName>
    <definedName name="Excel_BuiltIn_Print_Area_18" localSheetId="0">#REF!</definedName>
    <definedName name="Excel_BuiltIn_Print_Area_18">NA()</definedName>
    <definedName name="Excel_BuiltIn_Print_Area_18_1" localSheetId="0">#REF!</definedName>
    <definedName name="Excel_BuiltIn_Print_Area_18_1">NA()</definedName>
    <definedName name="Excel_BuiltIn_Print_Area_18_1_1" localSheetId="0">#REF!</definedName>
    <definedName name="Excel_BuiltIn_Print_Area_18_1_1">NA()</definedName>
    <definedName name="Excel_BuiltIn_Print_Area_18_1_1_1">#REF!</definedName>
    <definedName name="Excel_BuiltIn_Print_Area_18_1_1_1_8">#REF!</definedName>
    <definedName name="Excel_BuiltIn_Print_Area_18_1_1_5">#REF!</definedName>
    <definedName name="Excel_BuiltIn_Print_Area_18_1_1_8">#REF!</definedName>
    <definedName name="Excel_BuiltIn_Print_Area_18_1_5">#REF!</definedName>
    <definedName name="Excel_BuiltIn_Print_Area_18_1_8">#REF!</definedName>
    <definedName name="Excel_BuiltIn_Print_Area_18_2">NA()</definedName>
    <definedName name="Excel_BuiltIn_Print_Area_18_2_5">#REF!</definedName>
    <definedName name="Excel_BuiltIn_Print_Area_18_5">#REF!</definedName>
    <definedName name="Excel_BuiltIn_Print_Area_19" localSheetId="0">#REF!</definedName>
    <definedName name="Excel_BuiltIn_Print_Area_19">NA()</definedName>
    <definedName name="Excel_BuiltIn_Print_Area_19_1">#REF!</definedName>
    <definedName name="Excel_BuiltIn_Print_Area_19_1_1">#REF!</definedName>
    <definedName name="Excel_BuiltIn_Print_Area_19_1_1_1">#REF!</definedName>
    <definedName name="Excel_BuiltIn_Print_Area_19_1_1_1_8">#REF!</definedName>
    <definedName name="Excel_BuiltIn_Print_Area_19_1_1_8">#REF!</definedName>
    <definedName name="Excel_BuiltIn_Print_Area_19_1_8">#REF!</definedName>
    <definedName name="Excel_BuiltIn_Print_Area_19_5">#REF!</definedName>
    <definedName name="Excel_BuiltIn_Print_Area_19_8">#REF!</definedName>
    <definedName name="Excel_BuiltIn_Print_Area_2">#REF!</definedName>
    <definedName name="Excel_BuiltIn_Print_Area_2_1">#REF!</definedName>
    <definedName name="Excel_BuiltIn_Print_Area_2_1_1" localSheetId="0">#REF!</definedName>
    <definedName name="Excel_BuiltIn_Print_Area_2_1_1">NA()</definedName>
    <definedName name="Excel_BuiltIn_Print_Area_2_1_1_1">[333]Summary!#REF!</definedName>
    <definedName name="Excel_BuiltIn_Print_Area_2_1_1_1_1">NA()</definedName>
    <definedName name="Excel_BuiltIn_Print_Area_2_1_1_3">NA()</definedName>
    <definedName name="Excel_BuiltIn_Print_Area_2_1_1_3_5">[333]Summary!#REF!</definedName>
    <definedName name="Excel_BuiltIn_Print_Area_2_1_1_5">'[335]FA BOQ'!#REF!</definedName>
    <definedName name="Excel_BuiltIn_Print_Area_2_1_2">NA()</definedName>
    <definedName name="Excel_BuiltIn_Print_Area_2_1_2_3">NA()</definedName>
    <definedName name="Excel_BuiltIn_Print_Area_2_1_2_3_5">[334]Summary!#REF!</definedName>
    <definedName name="Excel_BuiltIn_Print_Area_2_1_2_5">[334]Summary!#REF!</definedName>
    <definedName name="Excel_BuiltIn_Print_Area_2_6">#REF!</definedName>
    <definedName name="Excel_BuiltIn_Print_Area_20" localSheetId="0">#REF!</definedName>
    <definedName name="Excel_BuiltIn_Print_Area_20">NA()</definedName>
    <definedName name="Excel_BuiltIn_Print_Area_20_1" localSheetId="0">#REF!</definedName>
    <definedName name="Excel_BuiltIn_Print_Area_20_1">NA()</definedName>
    <definedName name="Excel_BuiltIn_Print_Area_20_1_5">#REF!</definedName>
    <definedName name="Excel_BuiltIn_Print_Area_20_1_8">#REF!</definedName>
    <definedName name="Excel_BuiltIn_Print_Area_20_5">#REF!</definedName>
    <definedName name="Excel_BuiltIn_Print_Area_21" localSheetId="0">#REF!</definedName>
    <definedName name="Excel_BuiltIn_Print_Area_21">NA()</definedName>
    <definedName name="Excel_BuiltIn_Print_Area_21_1" localSheetId="0">#REF!</definedName>
    <definedName name="Excel_BuiltIn_Print_Area_21_1">NA()</definedName>
    <definedName name="Excel_BuiltIn_Print_Area_21_1_1">#REF!</definedName>
    <definedName name="Excel_BuiltIn_Print_Area_21_1_1_8">#REF!</definedName>
    <definedName name="Excel_BuiltIn_Print_Area_21_1_5">#REF!</definedName>
    <definedName name="Excel_BuiltIn_Print_Area_21_1_8">#REF!</definedName>
    <definedName name="Excel_BuiltIn_Print_Area_21_5">#REF!</definedName>
    <definedName name="Excel_BuiltIn_Print_Area_22" localSheetId="0">#REF!</definedName>
    <definedName name="Excel_BuiltIn_Print_Area_22">NA()</definedName>
    <definedName name="Excel_BuiltIn_Print_Area_22_1">#REF!</definedName>
    <definedName name="Excel_BuiltIn_Print_Area_22_1_8">#REF!</definedName>
    <definedName name="Excel_BuiltIn_Print_Area_22_5">#REF!</definedName>
    <definedName name="Excel_BuiltIn_Print_Area_23" localSheetId="0">#REF!</definedName>
    <definedName name="Excel_BuiltIn_Print_Area_23">NA()</definedName>
    <definedName name="Excel_BuiltIn_Print_Area_23_1">NA()</definedName>
    <definedName name="Excel_BuiltIn_Print_Area_23_1_5">#REF!</definedName>
    <definedName name="Excel_BuiltIn_Print_Area_23_5">#REF!</definedName>
    <definedName name="Excel_BuiltIn_Print_Area_24" localSheetId="0">#REF!</definedName>
    <definedName name="Excel_BuiltIn_Print_Area_24">NA()</definedName>
    <definedName name="Excel_BuiltIn_Print_Area_24_5">#REF!</definedName>
    <definedName name="Excel_BuiltIn_Print_Area_24_8">#REF!</definedName>
    <definedName name="Excel_BuiltIn_Print_Area_25" localSheetId="0">#REF!</definedName>
    <definedName name="Excel_BuiltIn_Print_Area_25">NA()</definedName>
    <definedName name="Excel_BuiltIn_Print_Area_25_5">#REF!</definedName>
    <definedName name="Excel_BuiltIn_Print_Area_26" localSheetId="0">#REF!</definedName>
    <definedName name="Excel_BuiltIn_Print_Area_26">NA()</definedName>
    <definedName name="Excel_BuiltIn_Print_Area_26_1">NA()</definedName>
    <definedName name="Excel_BuiltIn_Print_Area_26_1_5">#REF!</definedName>
    <definedName name="Excel_BuiltIn_Print_Area_26_5">#REF!</definedName>
    <definedName name="Excel_BuiltIn_Print_Area_26_8">#REF!</definedName>
    <definedName name="Excel_BuiltIn_Print_Area_27" localSheetId="0">#REF!</definedName>
    <definedName name="Excel_BuiltIn_Print_Area_27">NA()</definedName>
    <definedName name="Excel_BuiltIn_Print_Area_27_1">#REF!</definedName>
    <definedName name="Excel_BuiltIn_Print_Area_27_1_8">#REF!</definedName>
    <definedName name="Excel_BuiltIn_Print_Area_27_5">#REF!</definedName>
    <definedName name="Excel_BuiltIn_Print_Area_28" localSheetId="0">#REF!</definedName>
    <definedName name="Excel_BuiltIn_Print_Area_28">NA()</definedName>
    <definedName name="Excel_BuiltIn_Print_Area_28_5">#REF!</definedName>
    <definedName name="Excel_BuiltIn_Print_Area_29">#REF!</definedName>
    <definedName name="Excel_BuiltIn_Print_Area_29_8">#REF!</definedName>
    <definedName name="Excel_BuiltIn_Print_Area_3">#REF!</definedName>
    <definedName name="Excel_BuiltIn_Print_Area_3_1">#REF!</definedName>
    <definedName name="Excel_BuiltIn_Print_Area_3_1_1" localSheetId="0">#REF!</definedName>
    <definedName name="Excel_BuiltIn_Print_Area_3_1_1">NA()</definedName>
    <definedName name="Excel_BuiltIn_Print_Area_3_1_1_1" localSheetId="0">#REF!</definedName>
    <definedName name="Excel_BuiltIn_Print_Area_3_1_1_1">#REF!</definedName>
    <definedName name="Excel_BuiltIn_Print_Area_3_1_1_1_1">NA()</definedName>
    <definedName name="Excel_BuiltIn_Print_Area_3_1_1_1_1_1">NA()</definedName>
    <definedName name="Excel_BuiltIn_Print_Area_3_1_1_1_1_1_1">NA()</definedName>
    <definedName name="Excel_BuiltIn_Print_Area_3_1_1_1_1_5">#REF!</definedName>
    <definedName name="Excel_BuiltIn_Print_Area_3_1_1_1_1_5_1">#REF!</definedName>
    <definedName name="Excel_BuiltIn_Print_Area_3_1_1_1_5">#REF!</definedName>
    <definedName name="Excel_BuiltIn_Print_Area_3_1_1_5">#REF!</definedName>
    <definedName name="Excel_BuiltIn_Print_Area_3_1_8">#REF!</definedName>
    <definedName name="Excel_BuiltIn_Print_Area_30">#REF!</definedName>
    <definedName name="Excel_BuiltIn_Print_Area_30_8">#REF!</definedName>
    <definedName name="Excel_BuiltIn_Print_Area_31">#REF!</definedName>
    <definedName name="Excel_BuiltIn_Print_Area_31_8">#REF!</definedName>
    <definedName name="Excel_BuiltIn_Print_Area_32">#REF!</definedName>
    <definedName name="Excel_BuiltIn_Print_Area_32_8">#REF!</definedName>
    <definedName name="Excel_BuiltIn_Print_Area_33">#REF!</definedName>
    <definedName name="Excel_BuiltIn_Print_Area_33_8">#REF!</definedName>
    <definedName name="Excel_BuiltIn_Print_Area_34">#REF!</definedName>
    <definedName name="Excel_BuiltIn_Print_Area_34_8">#REF!</definedName>
    <definedName name="Excel_BuiltIn_Print_Area_35">#REF!</definedName>
    <definedName name="Excel_BuiltIn_Print_Area_35_8">#REF!</definedName>
    <definedName name="Excel_BuiltIn_Print_Area_4" localSheetId="0">#REF!</definedName>
    <definedName name="Excel_BuiltIn_Print_Area_4">NA()</definedName>
    <definedName name="Excel_BuiltIn_Print_Area_4_1" localSheetId="0">#REF!</definedName>
    <definedName name="Excel_BuiltIn_Print_Area_4_1">NA()</definedName>
    <definedName name="Excel_BuiltIn_Print_Area_4_1_1" localSheetId="0">#REF!</definedName>
    <definedName name="Excel_BuiltIn_Print_Area_4_1_1">NA()</definedName>
    <definedName name="Excel_BuiltIn_Print_Area_4_1_1_1" localSheetId="0">#REF!</definedName>
    <definedName name="Excel_BuiltIn_Print_Area_4_1_1_1">NA()</definedName>
    <definedName name="Excel_BuiltIn_Print_Area_4_1_1_1_5">#REF!</definedName>
    <definedName name="Excel_BuiltIn_Print_Area_4_1_1_5">#REF!</definedName>
    <definedName name="Excel_BuiltIn_Print_Area_4_1_1_8">#REF!</definedName>
    <definedName name="Excel_BuiltIn_Print_Area_4_1_5">#REF!</definedName>
    <definedName name="Excel_BuiltIn_Print_Area_4_1_8">#REF!</definedName>
    <definedName name="Excel_BuiltIn_Print_Area_4_10">NA()</definedName>
    <definedName name="Excel_BuiltIn_Print_Area_4_10_5">#REF!</definedName>
    <definedName name="Excel_BuiltIn_Print_Area_4_12">NA()</definedName>
    <definedName name="Excel_BuiltIn_Print_Area_4_12_5">#REF!</definedName>
    <definedName name="Excel_BuiltIn_Print_Area_4_13">NA()</definedName>
    <definedName name="Excel_BuiltIn_Print_Area_4_13_5">#REF!</definedName>
    <definedName name="Excel_BuiltIn_Print_Area_4_14">NA()</definedName>
    <definedName name="Excel_BuiltIn_Print_Area_4_14_5">#REF!</definedName>
    <definedName name="Excel_BuiltIn_Print_Area_4_15">NA()</definedName>
    <definedName name="Excel_BuiltIn_Print_Area_4_15_5">#REF!</definedName>
    <definedName name="Excel_BuiltIn_Print_Area_4_16">NA()</definedName>
    <definedName name="Excel_BuiltIn_Print_Area_4_16_5">#REF!</definedName>
    <definedName name="Excel_BuiltIn_Print_Area_4_17">NA()</definedName>
    <definedName name="Excel_BuiltIn_Print_Area_4_17_5">#REF!</definedName>
    <definedName name="Excel_BuiltIn_Print_Area_4_18">NA()</definedName>
    <definedName name="Excel_BuiltIn_Print_Area_4_18_1">NA()</definedName>
    <definedName name="Excel_BuiltIn_Print_Area_4_18_1_5">#REF!</definedName>
    <definedName name="Excel_BuiltIn_Print_Area_4_18_5">#REF!</definedName>
    <definedName name="Excel_BuiltIn_Print_Area_4_19">NA()</definedName>
    <definedName name="Excel_BuiltIn_Print_Area_4_19_5">#REF!</definedName>
    <definedName name="Excel_BuiltIn_Print_Area_4_20">NA()</definedName>
    <definedName name="Excel_BuiltIn_Print_Area_4_20_5">#REF!</definedName>
    <definedName name="Excel_BuiltIn_Print_Area_4_21">NA()</definedName>
    <definedName name="Excel_BuiltIn_Print_Area_4_21_1">NA()</definedName>
    <definedName name="Excel_BuiltIn_Print_Area_4_21_1_5">#REF!</definedName>
    <definedName name="Excel_BuiltIn_Print_Area_4_21_5">#REF!</definedName>
    <definedName name="Excel_BuiltIn_Print_Area_4_22">NA()</definedName>
    <definedName name="Excel_BuiltIn_Print_Area_4_22_5">#REF!</definedName>
    <definedName name="Excel_BuiltIn_Print_Area_4_23">NA()</definedName>
    <definedName name="Excel_BuiltIn_Print_Area_4_23_5">#REF!</definedName>
    <definedName name="Excel_BuiltIn_Print_Area_4_24">NA()</definedName>
    <definedName name="Excel_BuiltIn_Print_Area_4_24_5">#REF!</definedName>
    <definedName name="Excel_BuiltIn_Print_Area_4_25">NA()</definedName>
    <definedName name="Excel_BuiltIn_Print_Area_4_25_5">#REF!</definedName>
    <definedName name="Excel_BuiltIn_Print_Area_4_26">NA()</definedName>
    <definedName name="Excel_BuiltIn_Print_Area_4_26_5">#REF!</definedName>
    <definedName name="Excel_BuiltIn_Print_Area_4_27">NA()</definedName>
    <definedName name="Excel_BuiltIn_Print_Area_4_27_5">#REF!</definedName>
    <definedName name="Excel_BuiltIn_Print_Area_4_28">NA()</definedName>
    <definedName name="Excel_BuiltIn_Print_Area_4_28_5">#REF!</definedName>
    <definedName name="Excel_BuiltIn_Print_Area_4_5">#REF!</definedName>
    <definedName name="Excel_BuiltIn_Print_Area_4_6">NA()</definedName>
    <definedName name="Excel_BuiltIn_Print_Area_4_6_5">#REF!</definedName>
    <definedName name="Excel_BuiltIn_Print_Area_4_7">NA()</definedName>
    <definedName name="Excel_BuiltIn_Print_Area_4_7_5">#REF!</definedName>
    <definedName name="Excel_BuiltIn_Print_Area_4_8">NA()</definedName>
    <definedName name="Excel_BuiltIn_Print_Area_4_8_5">#REF!</definedName>
    <definedName name="Excel_BuiltIn_Print_Area_4_9">NA()</definedName>
    <definedName name="Excel_BuiltIn_Print_Area_4_9_5">#REF!</definedName>
    <definedName name="Excel_BuiltIn_Print_Area_5" localSheetId="0">#REF!</definedName>
    <definedName name="Excel_BuiltIn_Print_Area_5">#REF!</definedName>
    <definedName name="Excel_BuiltIn_Print_Area_5_1" localSheetId="0">#REF!</definedName>
    <definedName name="Excel_BuiltIn_Print_Area_5_1">NA()</definedName>
    <definedName name="Excel_BuiltIn_Print_Area_5_1_1" localSheetId="0">#REF!</definedName>
    <definedName name="Excel_BuiltIn_Print_Area_5_1_1">NA()</definedName>
    <definedName name="Excel_BuiltIn_Print_Area_5_1_1_1" localSheetId="0">#REF!</definedName>
    <definedName name="Excel_BuiltIn_Print_Area_5_1_1_1">NA()</definedName>
    <definedName name="Excel_BuiltIn_Print_Area_5_1_1_1_1">#REF!</definedName>
    <definedName name="Excel_BuiltIn_Print_Area_5_1_1_1_1_1">NA()</definedName>
    <definedName name="Excel_BuiltIn_Print_Area_5_1_1_1_1_1_1">NA()</definedName>
    <definedName name="Excel_BuiltIn_Print_Area_5_1_1_1_1_5">#REF!</definedName>
    <definedName name="Excel_BuiltIn_Print_Area_5_1_1_1_5">#REF!</definedName>
    <definedName name="Excel_BuiltIn_Print_Area_5_1_1_5">#REF!</definedName>
    <definedName name="Excel_BuiltIn_Print_Area_5_1_5">#REF!</definedName>
    <definedName name="Excel_BuiltIn_Print_Area_5_1_8">#REF!</definedName>
    <definedName name="Excel_BuiltIn_Print_Area_5_10">NA()</definedName>
    <definedName name="Excel_BuiltIn_Print_Area_5_10_5">#REF!</definedName>
    <definedName name="Excel_BuiltIn_Print_Area_5_12">NA()</definedName>
    <definedName name="Excel_BuiltIn_Print_Area_5_12_5">#REF!</definedName>
    <definedName name="Excel_BuiltIn_Print_Area_5_13">NA()</definedName>
    <definedName name="Excel_BuiltIn_Print_Area_5_13_5">#REF!</definedName>
    <definedName name="Excel_BuiltIn_Print_Area_5_14">NA()</definedName>
    <definedName name="Excel_BuiltIn_Print_Area_5_14_5">#REF!</definedName>
    <definedName name="Excel_BuiltIn_Print_Area_5_15">NA()</definedName>
    <definedName name="Excel_BuiltIn_Print_Area_5_15_5">#REF!</definedName>
    <definedName name="Excel_BuiltIn_Print_Area_5_16">NA()</definedName>
    <definedName name="Excel_BuiltIn_Print_Area_5_16_5">#REF!</definedName>
    <definedName name="Excel_BuiltIn_Print_Area_5_17">NA()</definedName>
    <definedName name="Excel_BuiltIn_Print_Area_5_17_5">#REF!</definedName>
    <definedName name="Excel_BuiltIn_Print_Area_5_18">NA()</definedName>
    <definedName name="Excel_BuiltIn_Print_Area_5_18_1">NA()</definedName>
    <definedName name="Excel_BuiltIn_Print_Area_5_18_1_5">#REF!</definedName>
    <definedName name="Excel_BuiltIn_Print_Area_5_18_5">#REF!</definedName>
    <definedName name="Excel_BuiltIn_Print_Area_5_19">NA()</definedName>
    <definedName name="Excel_BuiltIn_Print_Area_5_19_5">#REF!</definedName>
    <definedName name="Excel_BuiltIn_Print_Area_5_20">NA()</definedName>
    <definedName name="Excel_BuiltIn_Print_Area_5_20_5">#REF!</definedName>
    <definedName name="Excel_BuiltIn_Print_Area_5_21">NA()</definedName>
    <definedName name="Excel_BuiltIn_Print_Area_5_21_1">NA()</definedName>
    <definedName name="Excel_BuiltIn_Print_Area_5_21_1_5">#REF!</definedName>
    <definedName name="Excel_BuiltIn_Print_Area_5_21_5">#REF!</definedName>
    <definedName name="Excel_BuiltIn_Print_Area_5_22">NA()</definedName>
    <definedName name="Excel_BuiltIn_Print_Area_5_22_5">#REF!</definedName>
    <definedName name="Excel_BuiltIn_Print_Area_5_23">NA()</definedName>
    <definedName name="Excel_BuiltIn_Print_Area_5_23_5">#REF!</definedName>
    <definedName name="Excel_BuiltIn_Print_Area_5_24">NA()</definedName>
    <definedName name="Excel_BuiltIn_Print_Area_5_24_5">#REF!</definedName>
    <definedName name="Excel_BuiltIn_Print_Area_5_25">NA()</definedName>
    <definedName name="Excel_BuiltIn_Print_Area_5_25_5">#REF!</definedName>
    <definedName name="Excel_BuiltIn_Print_Area_5_26">NA()</definedName>
    <definedName name="Excel_BuiltIn_Print_Area_5_26_5">#REF!</definedName>
    <definedName name="Excel_BuiltIn_Print_Area_5_27">NA()</definedName>
    <definedName name="Excel_BuiltIn_Print_Area_5_27_5">#REF!</definedName>
    <definedName name="Excel_BuiltIn_Print_Area_5_28">NA()</definedName>
    <definedName name="Excel_BuiltIn_Print_Area_5_28_5">#REF!</definedName>
    <definedName name="Excel_BuiltIn_Print_Area_5_6">NA()</definedName>
    <definedName name="Excel_BuiltIn_Print_Area_5_6_5">#REF!</definedName>
    <definedName name="Excel_BuiltIn_Print_Area_5_7">NA()</definedName>
    <definedName name="Excel_BuiltIn_Print_Area_5_7_5">#REF!</definedName>
    <definedName name="Excel_BuiltIn_Print_Area_5_8">NA()</definedName>
    <definedName name="Excel_BuiltIn_Print_Area_5_8_5">#REF!</definedName>
    <definedName name="Excel_BuiltIn_Print_Area_5_9">NA()</definedName>
    <definedName name="Excel_BuiltIn_Print_Area_5_9_5">#REF!</definedName>
    <definedName name="Excel_BuiltIn_Print_Area_6">#REF!</definedName>
    <definedName name="Excel_BuiltIn_Print_Area_6_1" localSheetId="0">#REF!</definedName>
    <definedName name="Excel_BuiltIn_Print_Area_6_1">"$#REF!.$A$1:$C$14"</definedName>
    <definedName name="Excel_BuiltIn_Print_Area_6_1_1">#REF!</definedName>
    <definedName name="Excel_BuiltIn_Print_Area_7">#REF!</definedName>
    <definedName name="Excel_BuiltIn_Print_Area_7_1" localSheetId="0">#REF!</definedName>
    <definedName name="Excel_BuiltIn_Print_Area_7_1">NA()</definedName>
    <definedName name="Excel_BuiltIn_Print_Area_7_1_1">#REF!</definedName>
    <definedName name="Excel_BuiltIn_Print_Area_7_1_1_1">#REF!</definedName>
    <definedName name="Excel_BuiltIn_Print_Area_7_1_1_1_1">NA()</definedName>
    <definedName name="Excel_BuiltIn_Print_Area_7_1_1_1_1_1">NA()</definedName>
    <definedName name="Excel_BuiltIn_Print_Area_7_1_1_1_1_1_1">NA()</definedName>
    <definedName name="Excel_BuiltIn_Print_Area_7_1_1_1_1_1_1_1">NA()</definedName>
    <definedName name="Excel_BuiltIn_Print_Area_7_1_1_1_1_1_1_1_1">NA()</definedName>
    <definedName name="Excel_BuiltIn_Print_Area_7_1_5">#REF!</definedName>
    <definedName name="Excel_BuiltIn_Print_Area_8" localSheetId="0">#REF!</definedName>
    <definedName name="Excel_BuiltIn_Print_Area_8">NA()</definedName>
    <definedName name="Excel_BuiltIn_Print_Area_8_1">#REF!</definedName>
    <definedName name="Excel_BuiltIn_Print_Area_8_1_1">#REF!</definedName>
    <definedName name="Excel_BuiltIn_Print_Area_8_5">#REF!</definedName>
    <definedName name="Excel_BuiltIn_Print_Area_9">#REF!</definedName>
    <definedName name="Excel_BuiltIn_Print_Area_9_1" localSheetId="0">#REF!</definedName>
    <definedName name="Excel_BuiltIn_Print_Area_9_1">NA()</definedName>
    <definedName name="Excel_BuiltIn_Print_Area_9_1_1">NA()</definedName>
    <definedName name="Excel_BuiltIn_Print_Area_9_1_1_5">#REF!</definedName>
    <definedName name="Excel_BuiltIn_Print_Area_9_1_5">#REF!</definedName>
    <definedName name="Excel_BuiltIn_Print_Area_9_1_8">#REF!</definedName>
    <definedName name="Excel_BuiltIn_Print_Titles" localSheetId="0">#REF!</definedName>
    <definedName name="Excel_BuiltIn_Print_Titles">NA()</definedName>
    <definedName name="Excel_BuiltIn_Print_Titles_1">'[331]#REF!'!$A$6:$IU$7</definedName>
    <definedName name="Excel_BuiltIn_Print_Titles_1_1" localSheetId="0">#REF!</definedName>
    <definedName name="Excel_BuiltIn_Print_Titles_1_1">NA()</definedName>
    <definedName name="Excel_BuiltIn_Print_Titles_1_1_1">NA()</definedName>
    <definedName name="Excel_BuiltIn_Print_Titles_1_1_1_1">NA()</definedName>
    <definedName name="Excel_BuiltIn_Print_Titles_1_1_1_1_5">#REF!</definedName>
    <definedName name="Excel_BuiltIn_Print_Titles_1_1_1_3">NA()</definedName>
    <definedName name="Excel_BuiltIn_Print_Titles_1_1_1_3_5">#REF!</definedName>
    <definedName name="Excel_BuiltIn_Print_Titles_1_1_1_5">#REF!</definedName>
    <definedName name="Excel_BuiltIn_Print_Titles_1_1_3">NA()</definedName>
    <definedName name="Excel_BuiltIn_Print_Titles_1_1_3_5">#REF!</definedName>
    <definedName name="Excel_BuiltIn_Print_Titles_1_1_5">#REF!</definedName>
    <definedName name="Excel_BuiltIn_Print_Titles_1_1_8">#REF!</definedName>
    <definedName name="Excel_BuiltIn_Print_Titles_10">#REF!</definedName>
    <definedName name="Excel_BuiltIn_Print_Titles_11">#REF!</definedName>
    <definedName name="Excel_BuiltIn_Print_Titles_11_1">#REF!</definedName>
    <definedName name="Excel_BuiltIn_Print_Titles_11_1_8">#REF!</definedName>
    <definedName name="Excel_BuiltIn_Print_Titles_12">#REF!</definedName>
    <definedName name="Excel_BuiltIn_Print_Titles_12_8">#REF!</definedName>
    <definedName name="Excel_BuiltIn_Print_Titles_13">#REF!</definedName>
    <definedName name="Excel_BuiltIn_Print_Titles_13_1">#REF!</definedName>
    <definedName name="Excel_BuiltIn_Print_Titles_13_1_8">#REF!</definedName>
    <definedName name="Excel_BuiltIn_Print_Titles_13_8">#REF!</definedName>
    <definedName name="Excel_BuiltIn_Print_Titles_14">#REF!</definedName>
    <definedName name="Excel_BuiltIn_Print_Titles_14_8">#REF!</definedName>
    <definedName name="Excel_BuiltIn_Print_Titles_15">#REF!</definedName>
    <definedName name="Excel_BuiltIn_Print_Titles_15_1">#REF!</definedName>
    <definedName name="Excel_BuiltIn_Print_Titles_15_1_8">#REF!</definedName>
    <definedName name="Excel_BuiltIn_Print_Titles_16">#REF!</definedName>
    <definedName name="Excel_BuiltIn_Print_Titles_16_8">#REF!</definedName>
    <definedName name="Excel_BuiltIn_Print_Titles_17">#REF!</definedName>
    <definedName name="Excel_BuiltIn_Print_Titles_17_1">#REF!</definedName>
    <definedName name="Excel_BuiltIn_Print_Titles_17_1_8">#REF!</definedName>
    <definedName name="Excel_BuiltIn_Print_Titles_17_8">#REF!</definedName>
    <definedName name="Excel_BuiltIn_Print_Titles_18">#REF!</definedName>
    <definedName name="Excel_BuiltIn_Print_Titles_18_8">#REF!</definedName>
    <definedName name="Excel_BuiltIn_Print_Titles_19">#REF!</definedName>
    <definedName name="Excel_BuiltIn_Print_Titles_19_1">#REF!</definedName>
    <definedName name="Excel_BuiltIn_Print_Titles_19_1_8">#REF!</definedName>
    <definedName name="Excel_BuiltIn_Print_Titles_19_8">#REF!</definedName>
    <definedName name="Excel_BuiltIn_Print_Titles_2">#REF!</definedName>
    <definedName name="Excel_BuiltIn_Print_Titles_2_1" localSheetId="0">#REF!</definedName>
    <definedName name="Excel_BuiltIn_Print_Titles_2_1">NA()</definedName>
    <definedName name="Excel_BuiltIn_Print_Titles_2_1_1" localSheetId="0">#REF!</definedName>
    <definedName name="Excel_BuiltIn_Print_Titles_2_1_1">NA()</definedName>
    <definedName name="Excel_BuiltIn_Print_Titles_2_1_1_3">NA()</definedName>
    <definedName name="Excel_BuiltIn_Print_Titles_2_1_1_3_5">[333]Summary!#REF!</definedName>
    <definedName name="Excel_BuiltIn_Print_Titles_2_1_1_5">[333]Summary!#REF!</definedName>
    <definedName name="Excel_BuiltIn_Print_Titles_2_1_2">NA()</definedName>
    <definedName name="Excel_BuiltIn_Print_Titles_2_1_2_3">NA()</definedName>
    <definedName name="Excel_BuiltIn_Print_Titles_2_1_2_3_5">[334]Summary!#REF!</definedName>
    <definedName name="Excel_BuiltIn_Print_Titles_2_1_2_5">[334]Summary!#REF!</definedName>
    <definedName name="Excel_BuiltIn_Print_Titles_2_1_5">#REF!</definedName>
    <definedName name="Excel_BuiltIn_Print_Titles_2_1_6">#REF!</definedName>
    <definedName name="Excel_BuiltIn_Print_Titles_2_2">NA()</definedName>
    <definedName name="Excel_BuiltIn_Print_Titles_2_2_1">NA()</definedName>
    <definedName name="Excel_BuiltIn_Print_Titles_2_2_1_3">NA()</definedName>
    <definedName name="Excel_BuiltIn_Print_Titles_2_2_1_3_5">[333]Summary!#REF!</definedName>
    <definedName name="Excel_BuiltIn_Print_Titles_2_2_1_5">[333]Summary!#REF!</definedName>
    <definedName name="Excel_BuiltIn_Print_Titles_2_2_2">NA()</definedName>
    <definedName name="Excel_BuiltIn_Print_Titles_2_2_2_3">NA()</definedName>
    <definedName name="Excel_BuiltIn_Print_Titles_2_2_2_3_5">[334]Summary!#REF!</definedName>
    <definedName name="Excel_BuiltIn_Print_Titles_2_2_2_5">[334]Summary!#REF!</definedName>
    <definedName name="Excel_BuiltIn_Print_Titles_2_2_3">NA()</definedName>
    <definedName name="Excel_BuiltIn_Print_Titles_2_2_3_5">#REF!</definedName>
    <definedName name="Excel_BuiltIn_Print_Titles_2_2_5">#REF!</definedName>
    <definedName name="Excel_BuiltIn_Print_Titles_2_6">#REF!</definedName>
    <definedName name="Excel_BuiltIn_Print_Titles_21_1">#REF!</definedName>
    <definedName name="Excel_BuiltIn_Print_Titles_21_1_8">#REF!</definedName>
    <definedName name="Excel_BuiltIn_Print_Titles_22_1">#REF!</definedName>
    <definedName name="Excel_BuiltIn_Print_Titles_22_1_8">#REF!</definedName>
    <definedName name="Excel_BuiltIn_Print_Titles_24">#REF!</definedName>
    <definedName name="Excel_BuiltIn_Print_Titles_24_8">#REF!</definedName>
    <definedName name="Excel_BuiltIn_Print_Titles_26">#REF!</definedName>
    <definedName name="Excel_BuiltIn_Print_Titles_26_8">#REF!</definedName>
    <definedName name="Excel_BuiltIn_Print_Titles_27">#REF!</definedName>
    <definedName name="Excel_BuiltIn_Print_Titles_27_8">#REF!</definedName>
    <definedName name="Excel_BuiltIn_Print_Titles_29">#REF!</definedName>
    <definedName name="Excel_BuiltIn_Print_Titles_29_8">#REF!</definedName>
    <definedName name="Excel_BuiltIn_Print_Titles_3" localSheetId="0">#REF!</definedName>
    <definedName name="Excel_BuiltIn_Print_Titles_3">NA()</definedName>
    <definedName name="Excel_BuiltIn_Print_Titles_3_1" localSheetId="0">#REF!</definedName>
    <definedName name="Excel_BuiltIn_Print_Titles_3_1">NA()</definedName>
    <definedName name="Excel_BuiltIn_Print_Titles_3_1_1">NA()</definedName>
    <definedName name="Excel_BuiltIn_Print_Titles_3_1_1_1">NA()</definedName>
    <definedName name="Excel_BuiltIn_Print_Titles_3_1_1_1_5">'[336]INDIGINEOUS ITEMS '!#REF!</definedName>
    <definedName name="Excel_BuiltIn_Print_Titles_3_1_1_3">NA()</definedName>
    <definedName name="Excel_BuiltIn_Print_Titles_3_1_1_3_1">NA()</definedName>
    <definedName name="Excel_BuiltIn_Print_Titles_3_1_1_3_1_5">'[336]INDIGINEOUS ITEMS '!#REF!</definedName>
    <definedName name="Excel_BuiltIn_Print_Titles_3_1_1_3_5">#REF!</definedName>
    <definedName name="Excel_BuiltIn_Print_Titles_3_1_1_5">#REF!</definedName>
    <definedName name="Excel_BuiltIn_Print_Titles_3_1_2">NA()</definedName>
    <definedName name="Excel_BuiltIn_Print_Titles_3_1_2_3">NA()</definedName>
    <definedName name="Excel_BuiltIn_Print_Titles_3_1_2_3_5">'[334]INDIGINEOUS ITEMS '!#REF!</definedName>
    <definedName name="Excel_BuiltIn_Print_Titles_3_1_2_5">'[334]INDIGINEOUS ITEMS '!#REF!</definedName>
    <definedName name="Excel_BuiltIn_Print_Titles_3_1_28">NA()</definedName>
    <definedName name="Excel_BuiltIn_Print_Titles_3_1_28_3">NA()</definedName>
    <definedName name="Excel_BuiltIn_Print_Titles_3_1_28_3_5">'[337]INDIGINEOUS ITEMS '!#REF!</definedName>
    <definedName name="Excel_BuiltIn_Print_Titles_3_1_28_5">'[337]INDIGINEOUS ITEMS '!#REF!</definedName>
    <definedName name="Excel_BuiltIn_Print_Titles_3_1_3">NA()</definedName>
    <definedName name="Excel_BuiltIn_Print_Titles_3_1_3_5">'[337]INDIGINEOUS ITEMS '!#REF!</definedName>
    <definedName name="Excel_BuiltIn_Print_Titles_3_1_5">'[338]INDIGINEOUS ITEMS '!#REF!</definedName>
    <definedName name="Excel_BuiltIn_Print_Titles_3_1_6">NA()</definedName>
    <definedName name="Excel_BuiltIn_Print_Titles_3_1_6_3">NA()</definedName>
    <definedName name="Excel_BuiltIn_Print_Titles_3_1_6_3_5">'[337]INDIGINEOUS ITEMS '!#REF!</definedName>
    <definedName name="Excel_BuiltIn_Print_Titles_3_1_6_5">'[337]INDIGINEOUS ITEMS '!#REF!</definedName>
    <definedName name="Excel_BuiltIn_Print_Titles_3_1_8">#REF!</definedName>
    <definedName name="Excel_BuiltIn_Print_Titles_3_10_1">NA()</definedName>
    <definedName name="Excel_BuiltIn_Print_Titles_3_10_1_3">NA()</definedName>
    <definedName name="Excel_BuiltIn_Print_Titles_3_10_1_3_5">'[339]INDIGINEOUS ITEMS '!#REF!</definedName>
    <definedName name="Excel_BuiltIn_Print_Titles_3_10_1_5">'[340]INDIGINEOUS ITEMS '!#REF!</definedName>
    <definedName name="Excel_BuiltIn_Print_Titles_3_10_17">NA()</definedName>
    <definedName name="Excel_BuiltIn_Print_Titles_3_10_17_3">NA()</definedName>
    <definedName name="Excel_BuiltIn_Print_Titles_3_10_17_3_5">'[339]INDIGINEOUS ITEMS '!#REF!</definedName>
    <definedName name="Excel_BuiltIn_Print_Titles_3_10_17_5">'[339]INDIGINEOUS ITEMS '!#REF!</definedName>
    <definedName name="Excel_BuiltIn_Print_Titles_3_10_28">NA()</definedName>
    <definedName name="Excel_BuiltIn_Print_Titles_3_10_28_3">NA()</definedName>
    <definedName name="Excel_BuiltIn_Print_Titles_3_10_28_3_5">'[339]INDIGINEOUS ITEMS '!#REF!</definedName>
    <definedName name="Excel_BuiltIn_Print_Titles_3_10_28_5">'[339]INDIGINEOUS ITEMS '!#REF!</definedName>
    <definedName name="Excel_BuiltIn_Print_Titles_3_10_6">NA()</definedName>
    <definedName name="Excel_BuiltIn_Print_Titles_3_10_6_3">NA()</definedName>
    <definedName name="Excel_BuiltIn_Print_Titles_3_10_6_3_5">'[339]INDIGINEOUS ITEMS '!#REF!</definedName>
    <definedName name="Excel_BuiltIn_Print_Titles_3_10_6_5">'[339]INDIGINEOUS ITEMS '!#REF!</definedName>
    <definedName name="Excel_BuiltIn_Print_Titles_3_11">NA()</definedName>
    <definedName name="Excel_BuiltIn_Print_Titles_3_11_1">NA()</definedName>
    <definedName name="Excel_BuiltIn_Print_Titles_3_11_1_1">NA()</definedName>
    <definedName name="Excel_BuiltIn_Print_Titles_3_11_1_1_3">NA()</definedName>
    <definedName name="Excel_BuiltIn_Print_Titles_3_11_1_1_3_5">'[339]INDIGINEOUS ITEMS '!#REF!</definedName>
    <definedName name="Excel_BuiltIn_Print_Titles_3_11_1_1_5">'[339]INDIGINEOUS ITEMS '!#REF!</definedName>
    <definedName name="Excel_BuiltIn_Print_Titles_3_11_1_3">NA()</definedName>
    <definedName name="Excel_BuiltIn_Print_Titles_3_11_1_3_5">'[337]INDIGINEOUS ITEMS '!#REF!</definedName>
    <definedName name="Excel_BuiltIn_Print_Titles_3_11_1_5">'[338]INDIGINEOUS ITEMS '!#REF!</definedName>
    <definedName name="Excel_BuiltIn_Print_Titles_3_11_17">NA()</definedName>
    <definedName name="Excel_BuiltIn_Print_Titles_3_11_17_3">NA()</definedName>
    <definedName name="Excel_BuiltIn_Print_Titles_3_11_17_3_5">'[339]INDIGINEOUS ITEMS '!#REF!</definedName>
    <definedName name="Excel_BuiltIn_Print_Titles_3_11_17_5">'[339]INDIGINEOUS ITEMS '!#REF!</definedName>
    <definedName name="Excel_BuiltIn_Print_Titles_3_11_28">NA()</definedName>
    <definedName name="Excel_BuiltIn_Print_Titles_3_11_28_3">NA()</definedName>
    <definedName name="Excel_BuiltIn_Print_Titles_3_11_28_3_5">'[337]INDIGINEOUS ITEMS '!#REF!</definedName>
    <definedName name="Excel_BuiltIn_Print_Titles_3_11_28_5">'[337]INDIGINEOUS ITEMS '!#REF!</definedName>
    <definedName name="Excel_BuiltIn_Print_Titles_3_11_3">NA()</definedName>
    <definedName name="Excel_BuiltIn_Print_Titles_3_11_3_5">'[337]INDIGINEOUS ITEMS '!#REF!</definedName>
    <definedName name="Excel_BuiltIn_Print_Titles_3_11_5">'[337]INDIGINEOUS ITEMS '!#REF!</definedName>
    <definedName name="Excel_BuiltIn_Print_Titles_3_11_6">NA()</definedName>
    <definedName name="Excel_BuiltIn_Print_Titles_3_11_6_3">NA()</definedName>
    <definedName name="Excel_BuiltIn_Print_Titles_3_11_6_3_5">'[337]INDIGINEOUS ITEMS '!#REF!</definedName>
    <definedName name="Excel_BuiltIn_Print_Titles_3_11_6_5">'[337]INDIGINEOUS ITEMS '!#REF!</definedName>
    <definedName name="Excel_BuiltIn_Print_Titles_3_12">NA()</definedName>
    <definedName name="Excel_BuiltIn_Print_Titles_3_12_17">NA()</definedName>
    <definedName name="Excel_BuiltIn_Print_Titles_3_12_17_3">NA()</definedName>
    <definedName name="Excel_BuiltIn_Print_Titles_3_12_17_3_5">'[337]INDIGINEOUS ITEMS '!#REF!</definedName>
    <definedName name="Excel_BuiltIn_Print_Titles_3_12_17_5">'[337]INDIGINEOUS ITEMS '!#REF!</definedName>
    <definedName name="Excel_BuiltIn_Print_Titles_3_12_28">NA()</definedName>
    <definedName name="Excel_BuiltIn_Print_Titles_3_12_28_3">NA()</definedName>
    <definedName name="Excel_BuiltIn_Print_Titles_3_12_28_3_5">'[339]INDIGINEOUS ITEMS '!#REF!</definedName>
    <definedName name="Excel_BuiltIn_Print_Titles_3_12_28_5">'[339]INDIGINEOUS ITEMS '!#REF!</definedName>
    <definedName name="Excel_BuiltIn_Print_Titles_3_12_3">NA()</definedName>
    <definedName name="Excel_BuiltIn_Print_Titles_3_12_3_5">'[339]INDIGINEOUS ITEMS '!#REF!</definedName>
    <definedName name="Excel_BuiltIn_Print_Titles_3_12_5">'[339]INDIGINEOUS ITEMS '!#REF!</definedName>
    <definedName name="Excel_BuiltIn_Print_Titles_3_12_6">NA()</definedName>
    <definedName name="Excel_BuiltIn_Print_Titles_3_12_6_3">NA()</definedName>
    <definedName name="Excel_BuiltIn_Print_Titles_3_12_6_3_5">'[339]INDIGINEOUS ITEMS '!#REF!</definedName>
    <definedName name="Excel_BuiltIn_Print_Titles_3_12_6_5">'[339]INDIGINEOUS ITEMS '!#REF!</definedName>
    <definedName name="Excel_BuiltIn_Print_Titles_3_13">NA()</definedName>
    <definedName name="Excel_BuiltIn_Print_Titles_3_13_17">NA()</definedName>
    <definedName name="Excel_BuiltIn_Print_Titles_3_13_17_3">NA()</definedName>
    <definedName name="Excel_BuiltIn_Print_Titles_3_13_17_3_5">'[339]INDIGINEOUS ITEMS '!#REF!</definedName>
    <definedName name="Excel_BuiltIn_Print_Titles_3_13_17_5">'[339]INDIGINEOUS ITEMS '!#REF!</definedName>
    <definedName name="Excel_BuiltIn_Print_Titles_3_13_28">NA()</definedName>
    <definedName name="Excel_BuiltIn_Print_Titles_3_13_28_3">NA()</definedName>
    <definedName name="Excel_BuiltIn_Print_Titles_3_13_28_3_5">'[339]INDIGINEOUS ITEMS '!#REF!</definedName>
    <definedName name="Excel_BuiltIn_Print_Titles_3_13_28_5">'[339]INDIGINEOUS ITEMS '!#REF!</definedName>
    <definedName name="Excel_BuiltIn_Print_Titles_3_13_3">NA()</definedName>
    <definedName name="Excel_BuiltIn_Print_Titles_3_13_3_5">'[339]INDIGINEOUS ITEMS '!#REF!</definedName>
    <definedName name="Excel_BuiltIn_Print_Titles_3_13_5">'[339]INDIGINEOUS ITEMS '!#REF!</definedName>
    <definedName name="Excel_BuiltIn_Print_Titles_3_13_6">NA()</definedName>
    <definedName name="Excel_BuiltIn_Print_Titles_3_13_6_3">NA()</definedName>
    <definedName name="Excel_BuiltIn_Print_Titles_3_13_6_3_5">'[339]INDIGINEOUS ITEMS '!#REF!</definedName>
    <definedName name="Excel_BuiltIn_Print_Titles_3_13_6_5">'[339]INDIGINEOUS ITEMS '!#REF!</definedName>
    <definedName name="Excel_BuiltIn_Print_Titles_3_14">NA()</definedName>
    <definedName name="Excel_BuiltIn_Print_Titles_3_14_17">NA()</definedName>
    <definedName name="Excel_BuiltIn_Print_Titles_3_14_17_3">NA()</definedName>
    <definedName name="Excel_BuiltIn_Print_Titles_3_14_17_3_5">'[339]INDIGINEOUS ITEMS '!#REF!</definedName>
    <definedName name="Excel_BuiltIn_Print_Titles_3_14_17_5">'[339]INDIGINEOUS ITEMS '!#REF!</definedName>
    <definedName name="Excel_BuiltIn_Print_Titles_3_14_28">NA()</definedName>
    <definedName name="Excel_BuiltIn_Print_Titles_3_14_28_3">NA()</definedName>
    <definedName name="Excel_BuiltIn_Print_Titles_3_14_28_3_5">'[339]INDIGINEOUS ITEMS '!#REF!</definedName>
    <definedName name="Excel_BuiltIn_Print_Titles_3_14_28_5">'[339]INDIGINEOUS ITEMS '!#REF!</definedName>
    <definedName name="Excel_BuiltIn_Print_Titles_3_14_3">NA()</definedName>
    <definedName name="Excel_BuiltIn_Print_Titles_3_14_3_5">'[339]INDIGINEOUS ITEMS '!#REF!</definedName>
    <definedName name="Excel_BuiltIn_Print_Titles_3_14_5">'[339]INDIGINEOUS ITEMS '!#REF!</definedName>
    <definedName name="Excel_BuiltIn_Print_Titles_3_14_6">NA()</definedName>
    <definedName name="Excel_BuiltIn_Print_Titles_3_14_6_3">NA()</definedName>
    <definedName name="Excel_BuiltIn_Print_Titles_3_14_6_3_5">'[339]INDIGINEOUS ITEMS '!#REF!</definedName>
    <definedName name="Excel_BuiltIn_Print_Titles_3_14_6_5">'[339]INDIGINEOUS ITEMS '!#REF!</definedName>
    <definedName name="Excel_BuiltIn_Print_Titles_3_15">NA()</definedName>
    <definedName name="Excel_BuiltIn_Print_Titles_3_15_17">NA()</definedName>
    <definedName name="Excel_BuiltIn_Print_Titles_3_15_17_3">NA()</definedName>
    <definedName name="Excel_BuiltIn_Print_Titles_3_15_17_3_5">'[339]INDIGINEOUS ITEMS '!#REF!</definedName>
    <definedName name="Excel_BuiltIn_Print_Titles_3_15_17_5">'[339]INDIGINEOUS ITEMS '!#REF!</definedName>
    <definedName name="Excel_BuiltIn_Print_Titles_3_15_28">NA()</definedName>
    <definedName name="Excel_BuiltIn_Print_Titles_3_15_28_3">NA()</definedName>
    <definedName name="Excel_BuiltIn_Print_Titles_3_15_28_3_5">'[339]INDIGINEOUS ITEMS '!#REF!</definedName>
    <definedName name="Excel_BuiltIn_Print_Titles_3_15_28_5">'[339]INDIGINEOUS ITEMS '!#REF!</definedName>
    <definedName name="Excel_BuiltIn_Print_Titles_3_15_3">NA()</definedName>
    <definedName name="Excel_BuiltIn_Print_Titles_3_15_3_5">'[339]INDIGINEOUS ITEMS '!#REF!</definedName>
    <definedName name="Excel_BuiltIn_Print_Titles_3_15_5">'[339]INDIGINEOUS ITEMS '!#REF!</definedName>
    <definedName name="Excel_BuiltIn_Print_Titles_3_15_6">NA()</definedName>
    <definedName name="Excel_BuiltIn_Print_Titles_3_15_6_3">NA()</definedName>
    <definedName name="Excel_BuiltIn_Print_Titles_3_15_6_3_5">'[339]INDIGINEOUS ITEMS '!#REF!</definedName>
    <definedName name="Excel_BuiltIn_Print_Titles_3_15_6_5">'[339]INDIGINEOUS ITEMS '!#REF!</definedName>
    <definedName name="Excel_BuiltIn_Print_Titles_3_16">NA()</definedName>
    <definedName name="Excel_BuiltIn_Print_Titles_3_16_1">NA()</definedName>
    <definedName name="Excel_BuiltIn_Print_Titles_3_16_1_17">NA()</definedName>
    <definedName name="Excel_BuiltIn_Print_Titles_3_16_1_17_3">NA()</definedName>
    <definedName name="Excel_BuiltIn_Print_Titles_3_16_1_17_3_5">'[339]INDIGINEOUS ITEMS '!#REF!</definedName>
    <definedName name="Excel_BuiltIn_Print_Titles_3_16_1_17_5">'[339]INDIGINEOUS ITEMS '!#REF!</definedName>
    <definedName name="Excel_BuiltIn_Print_Titles_3_16_1_28">NA()</definedName>
    <definedName name="Excel_BuiltIn_Print_Titles_3_16_1_28_3">NA()</definedName>
    <definedName name="Excel_BuiltIn_Print_Titles_3_16_1_28_3_5">'[339]INDIGINEOUS ITEMS '!#REF!</definedName>
    <definedName name="Excel_BuiltIn_Print_Titles_3_16_1_28_5">'[339]INDIGINEOUS ITEMS '!#REF!</definedName>
    <definedName name="Excel_BuiltIn_Print_Titles_3_16_1_3">NA()</definedName>
    <definedName name="Excel_BuiltIn_Print_Titles_3_16_1_3_5">'[339]INDIGINEOUS ITEMS '!#REF!</definedName>
    <definedName name="Excel_BuiltIn_Print_Titles_3_16_1_5">'[339]INDIGINEOUS ITEMS '!#REF!</definedName>
    <definedName name="Excel_BuiltIn_Print_Titles_3_16_1_6">NA()</definedName>
    <definedName name="Excel_BuiltIn_Print_Titles_3_16_1_6_3">NA()</definedName>
    <definedName name="Excel_BuiltIn_Print_Titles_3_16_1_6_3_5">'[339]INDIGINEOUS ITEMS '!#REF!</definedName>
    <definedName name="Excel_BuiltIn_Print_Titles_3_16_1_6_5">'[339]INDIGINEOUS ITEMS '!#REF!</definedName>
    <definedName name="Excel_BuiltIn_Print_Titles_3_16_10">NA()</definedName>
    <definedName name="Excel_BuiltIn_Print_Titles_3_16_10_1">NA()</definedName>
    <definedName name="Excel_BuiltIn_Print_Titles_3_16_10_1_3">NA()</definedName>
    <definedName name="Excel_BuiltIn_Print_Titles_3_16_10_1_3_5">'[337]INDIGINEOUS ITEMS '!#REF!</definedName>
    <definedName name="Excel_BuiltIn_Print_Titles_3_16_10_1_5">'[337]INDIGINEOUS ITEMS '!#REF!</definedName>
    <definedName name="Excel_BuiltIn_Print_Titles_3_16_10_3">NA()</definedName>
    <definedName name="Excel_BuiltIn_Print_Titles_3_16_10_3_5">'[337]INDIGINEOUS ITEMS '!#REF!</definedName>
    <definedName name="Excel_BuiltIn_Print_Titles_3_16_10_5">'[337]INDIGINEOUS ITEMS '!#REF!</definedName>
    <definedName name="Excel_BuiltIn_Print_Titles_3_16_11">NA()</definedName>
    <definedName name="Excel_BuiltIn_Print_Titles_3_16_11_1">NA()</definedName>
    <definedName name="Excel_BuiltIn_Print_Titles_3_16_11_1_3">NA()</definedName>
    <definedName name="Excel_BuiltIn_Print_Titles_3_16_11_1_3_5">'[337]INDIGINEOUS ITEMS '!#REF!</definedName>
    <definedName name="Excel_BuiltIn_Print_Titles_3_16_11_1_5">'[337]INDIGINEOUS ITEMS '!#REF!</definedName>
    <definedName name="Excel_BuiltIn_Print_Titles_3_16_11_3">NA()</definedName>
    <definedName name="Excel_BuiltIn_Print_Titles_3_16_11_3_5">'[337]INDIGINEOUS ITEMS '!#REF!</definedName>
    <definedName name="Excel_BuiltIn_Print_Titles_3_16_11_5">'[337]INDIGINEOUS ITEMS '!#REF!</definedName>
    <definedName name="Excel_BuiltIn_Print_Titles_3_16_12">NA()</definedName>
    <definedName name="Excel_BuiltIn_Print_Titles_3_16_12_1">NA()</definedName>
    <definedName name="Excel_BuiltIn_Print_Titles_3_16_12_1_3">NA()</definedName>
    <definedName name="Excel_BuiltIn_Print_Titles_3_16_12_1_3_5">'[337]INDIGINEOUS ITEMS '!#REF!</definedName>
    <definedName name="Excel_BuiltIn_Print_Titles_3_16_12_1_5">'[337]INDIGINEOUS ITEMS '!#REF!</definedName>
    <definedName name="Excel_BuiltIn_Print_Titles_3_16_12_3">NA()</definedName>
    <definedName name="Excel_BuiltIn_Print_Titles_3_16_12_3_5">'[337]INDIGINEOUS ITEMS '!#REF!</definedName>
    <definedName name="Excel_BuiltIn_Print_Titles_3_16_12_5">'[337]INDIGINEOUS ITEMS '!#REF!</definedName>
    <definedName name="Excel_BuiltIn_Print_Titles_3_16_13">NA()</definedName>
    <definedName name="Excel_BuiltIn_Print_Titles_3_16_13_3">NA()</definedName>
    <definedName name="Excel_BuiltIn_Print_Titles_3_16_13_3_5">'[339]INDIGINEOUS ITEMS '!#REF!</definedName>
    <definedName name="Excel_BuiltIn_Print_Titles_3_16_13_5">'[339]INDIGINEOUS ITEMS '!#REF!</definedName>
    <definedName name="Excel_BuiltIn_Print_Titles_3_16_14">NA()</definedName>
    <definedName name="Excel_BuiltIn_Print_Titles_3_16_14_1">NA()</definedName>
    <definedName name="Excel_BuiltIn_Print_Titles_3_16_14_1_3">NA()</definedName>
    <definedName name="Excel_BuiltIn_Print_Titles_3_16_14_1_3_5">'[337]INDIGINEOUS ITEMS '!#REF!</definedName>
    <definedName name="Excel_BuiltIn_Print_Titles_3_16_14_1_5">'[337]INDIGINEOUS ITEMS '!#REF!</definedName>
    <definedName name="Excel_BuiltIn_Print_Titles_3_16_14_3">NA()</definedName>
    <definedName name="Excel_BuiltIn_Print_Titles_3_16_14_3_5">'[337]INDIGINEOUS ITEMS '!#REF!</definedName>
    <definedName name="Excel_BuiltIn_Print_Titles_3_16_14_5">'[337]INDIGINEOUS ITEMS '!#REF!</definedName>
    <definedName name="Excel_BuiltIn_Print_Titles_3_16_15">NA()</definedName>
    <definedName name="Excel_BuiltIn_Print_Titles_3_16_15_1">NA()</definedName>
    <definedName name="Excel_BuiltIn_Print_Titles_3_16_15_1_3">NA()</definedName>
    <definedName name="Excel_BuiltIn_Print_Titles_3_16_15_1_3_5">'[337]INDIGINEOUS ITEMS '!#REF!</definedName>
    <definedName name="Excel_BuiltIn_Print_Titles_3_16_15_1_5">'[337]INDIGINEOUS ITEMS '!#REF!</definedName>
    <definedName name="Excel_BuiltIn_Print_Titles_3_16_15_3">NA()</definedName>
    <definedName name="Excel_BuiltIn_Print_Titles_3_16_15_3_5">'[337]INDIGINEOUS ITEMS '!#REF!</definedName>
    <definedName name="Excel_BuiltIn_Print_Titles_3_16_15_5">'[337]INDIGINEOUS ITEMS '!#REF!</definedName>
    <definedName name="Excel_BuiltIn_Print_Titles_3_16_16">NA()</definedName>
    <definedName name="Excel_BuiltIn_Print_Titles_3_16_16_3">NA()</definedName>
    <definedName name="Excel_BuiltIn_Print_Titles_3_16_16_3_5">'[339]INDIGINEOUS ITEMS '!#REF!</definedName>
    <definedName name="Excel_BuiltIn_Print_Titles_3_16_16_5">'[339]INDIGINEOUS ITEMS '!#REF!</definedName>
    <definedName name="Excel_BuiltIn_Print_Titles_3_16_17">NA()</definedName>
    <definedName name="Excel_BuiltIn_Print_Titles_3_16_17_1">NA()</definedName>
    <definedName name="Excel_BuiltIn_Print_Titles_3_16_17_1_3">NA()</definedName>
    <definedName name="Excel_BuiltIn_Print_Titles_3_16_17_1_3_5">'[337]INDIGINEOUS ITEMS '!#REF!</definedName>
    <definedName name="Excel_BuiltIn_Print_Titles_3_16_17_1_5">'[338]INDIGINEOUS ITEMS '!#REF!</definedName>
    <definedName name="Excel_BuiltIn_Print_Titles_3_16_17_17">NA()</definedName>
    <definedName name="Excel_BuiltIn_Print_Titles_3_16_17_17_3">NA()</definedName>
    <definedName name="Excel_BuiltIn_Print_Titles_3_16_17_17_3_5">'[339]INDIGINEOUS ITEMS '!#REF!</definedName>
    <definedName name="Excel_BuiltIn_Print_Titles_3_16_17_17_5">'[339]INDIGINEOUS ITEMS '!#REF!</definedName>
    <definedName name="Excel_BuiltIn_Print_Titles_3_16_17_28">NA()</definedName>
    <definedName name="Excel_BuiltIn_Print_Titles_3_16_17_28_3">NA()</definedName>
    <definedName name="Excel_BuiltIn_Print_Titles_3_16_17_28_3_5">'[337]INDIGINEOUS ITEMS '!#REF!</definedName>
    <definedName name="Excel_BuiltIn_Print_Titles_3_16_17_28_5">'[337]INDIGINEOUS ITEMS '!#REF!</definedName>
    <definedName name="Excel_BuiltIn_Print_Titles_3_16_17_3">NA()</definedName>
    <definedName name="Excel_BuiltIn_Print_Titles_3_16_17_3_5">'[339]INDIGINEOUS ITEMS '!#REF!</definedName>
    <definedName name="Excel_BuiltIn_Print_Titles_3_16_17_5">'[339]INDIGINEOUS ITEMS '!#REF!</definedName>
    <definedName name="Excel_BuiltIn_Print_Titles_3_16_17_6">NA()</definedName>
    <definedName name="Excel_BuiltIn_Print_Titles_3_16_17_6_3">NA()</definedName>
    <definedName name="Excel_BuiltIn_Print_Titles_3_16_17_6_3_5">'[337]INDIGINEOUS ITEMS '!#REF!</definedName>
    <definedName name="Excel_BuiltIn_Print_Titles_3_16_17_6_5">'[337]INDIGINEOUS ITEMS '!#REF!</definedName>
    <definedName name="Excel_BuiltIn_Print_Titles_3_16_18_1">NA()</definedName>
    <definedName name="Excel_BuiltIn_Print_Titles_3_16_18_1_1">NA()</definedName>
    <definedName name="Excel_BuiltIn_Print_Titles_3_16_18_1_1_3">NA()</definedName>
    <definedName name="Excel_BuiltIn_Print_Titles_3_16_18_1_1_3_5">'[337]INDIGINEOUS ITEMS '!#REF!</definedName>
    <definedName name="Excel_BuiltIn_Print_Titles_3_16_18_1_1_5">'[337]INDIGINEOUS ITEMS '!#REF!</definedName>
    <definedName name="Excel_BuiltIn_Print_Titles_3_16_18_1_3">NA()</definedName>
    <definedName name="Excel_BuiltIn_Print_Titles_3_16_18_1_3_5">'[337]INDIGINEOUS ITEMS '!#REF!</definedName>
    <definedName name="Excel_BuiltIn_Print_Titles_3_16_18_1_5">'[338]INDIGINEOUS ITEMS '!#REF!</definedName>
    <definedName name="Excel_BuiltIn_Print_Titles_3_16_19">NA()</definedName>
    <definedName name="Excel_BuiltIn_Print_Titles_3_16_19_1">NA()</definedName>
    <definedName name="Excel_BuiltIn_Print_Titles_3_16_19_1_3">NA()</definedName>
    <definedName name="Excel_BuiltIn_Print_Titles_3_16_19_1_3_5">'[337]INDIGINEOUS ITEMS '!#REF!</definedName>
    <definedName name="Excel_BuiltIn_Print_Titles_3_16_19_1_5">'[337]INDIGINEOUS ITEMS '!#REF!</definedName>
    <definedName name="Excel_BuiltIn_Print_Titles_3_16_19_3">NA()</definedName>
    <definedName name="Excel_BuiltIn_Print_Titles_3_16_19_3_5">'[337]INDIGINEOUS ITEMS '!#REF!</definedName>
    <definedName name="Excel_BuiltIn_Print_Titles_3_16_19_5">'[337]INDIGINEOUS ITEMS '!#REF!</definedName>
    <definedName name="Excel_BuiltIn_Print_Titles_3_16_2">NA()</definedName>
    <definedName name="Excel_BuiltIn_Print_Titles_3_16_2_3">NA()</definedName>
    <definedName name="Excel_BuiltIn_Print_Titles_3_16_2_3_5">'[337]INDIGINEOUS ITEMS '!#REF!</definedName>
    <definedName name="Excel_BuiltIn_Print_Titles_3_16_2_5">'[337]INDIGINEOUS ITEMS '!#REF!</definedName>
    <definedName name="Excel_BuiltIn_Print_Titles_3_16_20">NA()</definedName>
    <definedName name="Excel_BuiltIn_Print_Titles_3_16_20_1">NA()</definedName>
    <definedName name="Excel_BuiltIn_Print_Titles_3_16_20_1_3">NA()</definedName>
    <definedName name="Excel_BuiltIn_Print_Titles_3_16_20_1_3_5">'[337]INDIGINEOUS ITEMS '!#REF!</definedName>
    <definedName name="Excel_BuiltIn_Print_Titles_3_16_20_1_5">'[337]INDIGINEOUS ITEMS '!#REF!</definedName>
    <definedName name="Excel_BuiltIn_Print_Titles_3_16_20_17">NA()</definedName>
    <definedName name="Excel_BuiltIn_Print_Titles_3_16_20_17_3">NA()</definedName>
    <definedName name="Excel_BuiltIn_Print_Titles_3_16_20_17_3_5">'[337]INDIGINEOUS ITEMS '!#REF!</definedName>
    <definedName name="Excel_BuiltIn_Print_Titles_3_16_20_17_5">'[337]INDIGINEOUS ITEMS '!#REF!</definedName>
    <definedName name="Excel_BuiltIn_Print_Titles_3_16_20_28">NA()</definedName>
    <definedName name="Excel_BuiltIn_Print_Titles_3_16_20_28_3">NA()</definedName>
    <definedName name="Excel_BuiltIn_Print_Titles_3_16_20_28_3_5">'[339]INDIGINEOUS ITEMS '!#REF!</definedName>
    <definedName name="Excel_BuiltIn_Print_Titles_3_16_20_28_5">'[339]INDIGINEOUS ITEMS '!#REF!</definedName>
    <definedName name="Excel_BuiltIn_Print_Titles_3_16_20_3">NA()</definedName>
    <definedName name="Excel_BuiltIn_Print_Titles_3_16_20_3_5">'[339]INDIGINEOUS ITEMS '!#REF!</definedName>
    <definedName name="Excel_BuiltIn_Print_Titles_3_16_20_5">'[339]INDIGINEOUS ITEMS '!#REF!</definedName>
    <definedName name="Excel_BuiltIn_Print_Titles_3_16_20_6">NA()</definedName>
    <definedName name="Excel_BuiltIn_Print_Titles_3_16_20_6_3">NA()</definedName>
    <definedName name="Excel_BuiltIn_Print_Titles_3_16_20_6_3_5">'[339]INDIGINEOUS ITEMS '!#REF!</definedName>
    <definedName name="Excel_BuiltIn_Print_Titles_3_16_20_6_5">'[339]INDIGINEOUS ITEMS '!#REF!</definedName>
    <definedName name="Excel_BuiltIn_Print_Titles_3_16_21_1">NA()</definedName>
    <definedName name="Excel_BuiltIn_Print_Titles_3_16_21_1_3">NA()</definedName>
    <definedName name="Excel_BuiltIn_Print_Titles_3_16_21_1_3_5">'[339]INDIGINEOUS ITEMS '!#REF!</definedName>
    <definedName name="Excel_BuiltIn_Print_Titles_3_16_21_1_5">'[341]INDIGINEOUS ITEMS '!#REF!</definedName>
    <definedName name="Excel_BuiltIn_Print_Titles_3_16_22">NA()</definedName>
    <definedName name="Excel_BuiltIn_Print_Titles_3_16_22_1">NA()</definedName>
    <definedName name="Excel_BuiltIn_Print_Titles_3_16_22_1_3">NA()</definedName>
    <definedName name="Excel_BuiltIn_Print_Titles_3_16_22_1_3_5">'[337]INDIGINEOUS ITEMS '!#REF!</definedName>
    <definedName name="Excel_BuiltIn_Print_Titles_3_16_22_1_5">'[337]INDIGINEOUS ITEMS '!#REF!</definedName>
    <definedName name="Excel_BuiltIn_Print_Titles_3_16_22_3">NA()</definedName>
    <definedName name="Excel_BuiltIn_Print_Titles_3_16_22_3_5">'[337]INDIGINEOUS ITEMS '!#REF!</definedName>
    <definedName name="Excel_BuiltIn_Print_Titles_3_16_22_5">'[337]INDIGINEOUS ITEMS '!#REF!</definedName>
    <definedName name="Excel_BuiltIn_Print_Titles_3_16_23">NA()</definedName>
    <definedName name="Excel_BuiltIn_Print_Titles_3_16_23_3">NA()</definedName>
    <definedName name="Excel_BuiltIn_Print_Titles_3_16_23_3_5">'[339]INDIGINEOUS ITEMS '!#REF!</definedName>
    <definedName name="Excel_BuiltIn_Print_Titles_3_16_23_5">'[339]INDIGINEOUS ITEMS '!#REF!</definedName>
    <definedName name="Excel_BuiltIn_Print_Titles_3_16_24">NA()</definedName>
    <definedName name="Excel_BuiltIn_Print_Titles_3_16_24_1">NA()</definedName>
    <definedName name="Excel_BuiltIn_Print_Titles_3_16_24_1_3">NA()</definedName>
    <definedName name="Excel_BuiltIn_Print_Titles_3_16_24_1_3_5">'[337]INDIGINEOUS ITEMS '!#REF!</definedName>
    <definedName name="Excel_BuiltIn_Print_Titles_3_16_24_1_5">'[337]INDIGINEOUS ITEMS '!#REF!</definedName>
    <definedName name="Excel_BuiltIn_Print_Titles_3_16_24_3">NA()</definedName>
    <definedName name="Excel_BuiltIn_Print_Titles_3_16_24_3_5">'[337]INDIGINEOUS ITEMS '!#REF!</definedName>
    <definedName name="Excel_BuiltIn_Print_Titles_3_16_24_5">'[337]INDIGINEOUS ITEMS '!#REF!</definedName>
    <definedName name="Excel_BuiltIn_Print_Titles_3_16_25">NA()</definedName>
    <definedName name="Excel_BuiltIn_Print_Titles_3_16_25_1">NA()</definedName>
    <definedName name="Excel_BuiltIn_Print_Titles_3_16_25_1_3">NA()</definedName>
    <definedName name="Excel_BuiltIn_Print_Titles_3_16_25_1_3_5">'[337]INDIGINEOUS ITEMS '!#REF!</definedName>
    <definedName name="Excel_BuiltIn_Print_Titles_3_16_25_1_5">'[337]INDIGINEOUS ITEMS '!#REF!</definedName>
    <definedName name="Excel_BuiltIn_Print_Titles_3_16_25_3">NA()</definedName>
    <definedName name="Excel_BuiltIn_Print_Titles_3_16_25_3_5">'[337]INDIGINEOUS ITEMS '!#REF!</definedName>
    <definedName name="Excel_BuiltIn_Print_Titles_3_16_25_5">'[337]INDIGINEOUS ITEMS '!#REF!</definedName>
    <definedName name="Excel_BuiltIn_Print_Titles_3_16_26">NA()</definedName>
    <definedName name="Excel_BuiltIn_Print_Titles_3_16_26_3">NA()</definedName>
    <definedName name="Excel_BuiltIn_Print_Titles_3_16_26_3_5">'[339]INDIGINEOUS ITEMS '!#REF!</definedName>
    <definedName name="Excel_BuiltIn_Print_Titles_3_16_26_5">'[339]INDIGINEOUS ITEMS '!#REF!</definedName>
    <definedName name="Excel_BuiltIn_Print_Titles_3_16_27">NA()</definedName>
    <definedName name="Excel_BuiltIn_Print_Titles_3_16_27_3">NA()</definedName>
    <definedName name="Excel_BuiltIn_Print_Titles_3_16_27_3_5">'[339]INDIGINEOUS ITEMS '!#REF!</definedName>
    <definedName name="Excel_BuiltIn_Print_Titles_3_16_27_5">'[339]INDIGINEOUS ITEMS '!#REF!</definedName>
    <definedName name="Excel_BuiltIn_Print_Titles_3_16_28">NA()</definedName>
    <definedName name="Excel_BuiltIn_Print_Titles_3_16_28_3">NA()</definedName>
    <definedName name="Excel_BuiltIn_Print_Titles_3_16_28_3_5">'[339]INDIGINEOUS ITEMS '!#REF!</definedName>
    <definedName name="Excel_BuiltIn_Print_Titles_3_16_28_5">'[339]INDIGINEOUS ITEMS '!#REF!</definedName>
    <definedName name="Excel_BuiltIn_Print_Titles_3_16_3">NA()</definedName>
    <definedName name="Excel_BuiltIn_Print_Titles_3_16_3_5">'[337]INDIGINEOUS ITEMS '!#REF!</definedName>
    <definedName name="Excel_BuiltIn_Print_Titles_3_16_4">NA()</definedName>
    <definedName name="Excel_BuiltIn_Print_Titles_3_16_4_3">NA()</definedName>
    <definedName name="Excel_BuiltIn_Print_Titles_3_16_4_3_5">'[337]INDIGINEOUS ITEMS '!#REF!</definedName>
    <definedName name="Excel_BuiltIn_Print_Titles_3_16_4_5">'[337]INDIGINEOUS ITEMS '!#REF!</definedName>
    <definedName name="Excel_BuiltIn_Print_Titles_3_16_5">'[337]INDIGINEOUS ITEMS '!#REF!</definedName>
    <definedName name="Excel_BuiltIn_Print_Titles_3_16_5_1">NA()</definedName>
    <definedName name="Excel_BuiltIn_Print_Titles_3_16_5_3">NA()</definedName>
    <definedName name="Excel_BuiltIn_Print_Titles_3_16_5_3_5">'[337]INDIGINEOUS ITEMS '!#REF!</definedName>
    <definedName name="Excel_BuiltIn_Print_Titles_3_16_5_5">'[337]INDIGINEOUS ITEMS '!#REF!</definedName>
    <definedName name="Excel_BuiltIn_Print_Titles_3_16_6">NA()</definedName>
    <definedName name="Excel_BuiltIn_Print_Titles_3_16_6_3">NA()</definedName>
    <definedName name="Excel_BuiltIn_Print_Titles_3_16_6_3_5">'[339]INDIGINEOUS ITEMS '!#REF!</definedName>
    <definedName name="Excel_BuiltIn_Print_Titles_3_16_6_5">'[339]INDIGINEOUS ITEMS '!#REF!</definedName>
    <definedName name="Excel_BuiltIn_Print_Titles_3_16_7">NA()</definedName>
    <definedName name="Excel_BuiltIn_Print_Titles_3_16_7_1">NA()</definedName>
    <definedName name="Excel_BuiltIn_Print_Titles_3_16_7_1_3">NA()</definedName>
    <definedName name="Excel_BuiltIn_Print_Titles_3_16_7_1_3_5">'[337]INDIGINEOUS ITEMS '!#REF!</definedName>
    <definedName name="Excel_BuiltIn_Print_Titles_3_16_7_1_5">'[337]INDIGINEOUS ITEMS '!#REF!</definedName>
    <definedName name="Excel_BuiltIn_Print_Titles_3_16_7_3">NA()</definedName>
    <definedName name="Excel_BuiltIn_Print_Titles_3_16_7_3_5">'[337]INDIGINEOUS ITEMS '!#REF!</definedName>
    <definedName name="Excel_BuiltIn_Print_Titles_3_16_7_5">'[337]INDIGINEOUS ITEMS '!#REF!</definedName>
    <definedName name="Excel_BuiltIn_Print_Titles_3_16_8">NA()</definedName>
    <definedName name="Excel_BuiltIn_Print_Titles_3_16_8_1">NA()</definedName>
    <definedName name="Excel_BuiltIn_Print_Titles_3_16_8_1_3">NA()</definedName>
    <definedName name="Excel_BuiltIn_Print_Titles_3_16_8_1_3_5">'[337]INDIGINEOUS ITEMS '!#REF!</definedName>
    <definedName name="Excel_BuiltIn_Print_Titles_3_16_8_1_5">'[337]INDIGINEOUS ITEMS '!#REF!</definedName>
    <definedName name="Excel_BuiltIn_Print_Titles_3_16_8_3">NA()</definedName>
    <definedName name="Excel_BuiltIn_Print_Titles_3_16_8_3_5">'[337]INDIGINEOUS ITEMS '!#REF!</definedName>
    <definedName name="Excel_BuiltIn_Print_Titles_3_16_8_5">'[337]INDIGINEOUS ITEMS '!#REF!</definedName>
    <definedName name="Excel_BuiltIn_Print_Titles_3_16_9">NA()</definedName>
    <definedName name="Excel_BuiltIn_Print_Titles_3_16_9_1">NA()</definedName>
    <definedName name="Excel_BuiltIn_Print_Titles_3_16_9_1_1">NA()</definedName>
    <definedName name="Excel_BuiltIn_Print_Titles_3_16_9_1_1_1">NA()</definedName>
    <definedName name="Excel_BuiltIn_Print_Titles_3_16_9_1_1_1_5">'[337]INDIGINEOUS ITEMS '!#REF!</definedName>
    <definedName name="Excel_BuiltIn_Print_Titles_3_16_9_1_1_3">NA()</definedName>
    <definedName name="Excel_BuiltIn_Print_Titles_3_16_9_1_1_3_1">NA()</definedName>
    <definedName name="Excel_BuiltIn_Print_Titles_3_16_9_1_1_3_1_5">'[337]INDIGINEOUS ITEMS '!#REF!</definedName>
    <definedName name="Excel_BuiltIn_Print_Titles_3_16_9_1_1_3_5">'[339]INDIGINEOUS ITEMS '!#REF!</definedName>
    <definedName name="Excel_BuiltIn_Print_Titles_3_16_9_1_1_5">'[338]INDIGINEOUS ITEMS '!#REF!</definedName>
    <definedName name="Excel_BuiltIn_Print_Titles_3_16_9_1_5">'[342]INDIGINEOUS ITEMS '!#REF!</definedName>
    <definedName name="Excel_BuiltIn_Print_Titles_3_16_9_3">NA()</definedName>
    <definedName name="Excel_BuiltIn_Print_Titles_3_16_9_3_5">'[337]INDIGINEOUS ITEMS '!#REF!</definedName>
    <definedName name="Excel_BuiltIn_Print_Titles_3_16_9_5">'[337]INDIGINEOUS ITEMS '!#REF!</definedName>
    <definedName name="Excel_BuiltIn_Print_Titles_3_17">NA()</definedName>
    <definedName name="Excel_BuiltIn_Print_Titles_3_17_1">NA()</definedName>
    <definedName name="Excel_BuiltIn_Print_Titles_3_17_1_1">NA()</definedName>
    <definedName name="Excel_BuiltIn_Print_Titles_3_17_1_1_3">NA()</definedName>
    <definedName name="Excel_BuiltIn_Print_Titles_3_17_1_1_3_5">'[339]INDIGINEOUS ITEMS '!#REF!</definedName>
    <definedName name="Excel_BuiltIn_Print_Titles_3_17_1_1_5">'[339]INDIGINEOUS ITEMS '!#REF!</definedName>
    <definedName name="Excel_BuiltIn_Print_Titles_3_17_1_3">NA()</definedName>
    <definedName name="Excel_BuiltIn_Print_Titles_3_17_1_3_5">'[337]INDIGINEOUS ITEMS '!#REF!</definedName>
    <definedName name="Excel_BuiltIn_Print_Titles_3_17_1_5">'[338]INDIGINEOUS ITEMS '!#REF!</definedName>
    <definedName name="Excel_BuiltIn_Print_Titles_3_17_17">NA()</definedName>
    <definedName name="Excel_BuiltIn_Print_Titles_3_17_17_3">NA()</definedName>
    <definedName name="Excel_BuiltIn_Print_Titles_3_17_17_3_5">'[339]INDIGINEOUS ITEMS '!#REF!</definedName>
    <definedName name="Excel_BuiltIn_Print_Titles_3_17_17_5">'[339]INDIGINEOUS ITEMS '!#REF!</definedName>
    <definedName name="Excel_BuiltIn_Print_Titles_3_17_28">NA()</definedName>
    <definedName name="Excel_BuiltIn_Print_Titles_3_17_28_3">NA()</definedName>
    <definedName name="Excel_BuiltIn_Print_Titles_3_17_28_3_5">'[337]INDIGINEOUS ITEMS '!#REF!</definedName>
    <definedName name="Excel_BuiltIn_Print_Titles_3_17_28_5">'[337]INDIGINEOUS ITEMS '!#REF!</definedName>
    <definedName name="Excel_BuiltIn_Print_Titles_3_17_3">NA()</definedName>
    <definedName name="Excel_BuiltIn_Print_Titles_3_17_3_5">'[337]INDIGINEOUS ITEMS '!#REF!</definedName>
    <definedName name="Excel_BuiltIn_Print_Titles_3_17_5">'[337]INDIGINEOUS ITEMS '!#REF!</definedName>
    <definedName name="Excel_BuiltIn_Print_Titles_3_17_6">NA()</definedName>
    <definedName name="Excel_BuiltIn_Print_Titles_3_17_6_3">NA()</definedName>
    <definedName name="Excel_BuiltIn_Print_Titles_3_17_6_3_5">'[337]INDIGINEOUS ITEMS '!#REF!</definedName>
    <definedName name="Excel_BuiltIn_Print_Titles_3_17_6_5">'[337]INDIGINEOUS ITEMS '!#REF!</definedName>
    <definedName name="Excel_BuiltIn_Print_Titles_3_18_1">NA()</definedName>
    <definedName name="Excel_BuiltIn_Print_Titles_3_18_1_3">NA()</definedName>
    <definedName name="Excel_BuiltIn_Print_Titles_3_18_1_3_5">'[337]INDIGINEOUS ITEMS '!#REF!</definedName>
    <definedName name="Excel_BuiltIn_Print_Titles_3_18_1_5">'[338]INDIGINEOUS ITEMS '!#REF!</definedName>
    <definedName name="Excel_BuiltIn_Print_Titles_3_19_1">NA()</definedName>
    <definedName name="Excel_BuiltIn_Print_Titles_3_19_1_3">NA()</definedName>
    <definedName name="Excel_BuiltIn_Print_Titles_3_19_1_3_5">'[337]INDIGINEOUS ITEMS '!#REF!</definedName>
    <definedName name="Excel_BuiltIn_Print_Titles_3_19_1_5">'[338]INDIGINEOUS ITEMS '!#REF!</definedName>
    <definedName name="Excel_BuiltIn_Print_Titles_3_2">NA()</definedName>
    <definedName name="Excel_BuiltIn_Print_Titles_3_2_3">NA()</definedName>
    <definedName name="Excel_BuiltIn_Print_Titles_3_2_3_5">'[339]INDIGINEOUS ITEMS '!#REF!</definedName>
    <definedName name="Excel_BuiltIn_Print_Titles_3_2_5">'[339]INDIGINEOUS ITEMS '!#REF!</definedName>
    <definedName name="Excel_BuiltIn_Print_Titles_3_20">NA()</definedName>
    <definedName name="Excel_BuiltIn_Print_Titles_3_20_1">NA()</definedName>
    <definedName name="Excel_BuiltIn_Print_Titles_3_20_1_3">NA()</definedName>
    <definedName name="Excel_BuiltIn_Print_Titles_3_20_1_3_5">'[339]INDIGINEOUS ITEMS '!#REF!</definedName>
    <definedName name="Excel_BuiltIn_Print_Titles_3_20_1_5">'[340]INDIGINEOUS ITEMS '!#REF!</definedName>
    <definedName name="Excel_BuiltIn_Print_Titles_3_20_17">NA()</definedName>
    <definedName name="Excel_BuiltIn_Print_Titles_3_20_17_3">NA()</definedName>
    <definedName name="Excel_BuiltIn_Print_Titles_3_20_17_3_5">'[337]INDIGINEOUS ITEMS '!#REF!</definedName>
    <definedName name="Excel_BuiltIn_Print_Titles_3_20_17_5">'[337]INDIGINEOUS ITEMS '!#REF!</definedName>
    <definedName name="Excel_BuiltIn_Print_Titles_3_20_28">NA()</definedName>
    <definedName name="Excel_BuiltIn_Print_Titles_3_20_28_3">NA()</definedName>
    <definedName name="Excel_BuiltIn_Print_Titles_3_20_28_3_5">'[339]INDIGINEOUS ITEMS '!#REF!</definedName>
    <definedName name="Excel_BuiltIn_Print_Titles_3_20_28_5">'[339]INDIGINEOUS ITEMS '!#REF!</definedName>
    <definedName name="Excel_BuiltIn_Print_Titles_3_20_3">NA()</definedName>
    <definedName name="Excel_BuiltIn_Print_Titles_3_20_3_5">'[337]INDIGINEOUS ITEMS '!#REF!</definedName>
    <definedName name="Excel_BuiltIn_Print_Titles_3_20_5">'[337]INDIGINEOUS ITEMS '!#REF!</definedName>
    <definedName name="Excel_BuiltIn_Print_Titles_3_20_6">NA()</definedName>
    <definedName name="Excel_BuiltIn_Print_Titles_3_20_6_3">NA()</definedName>
    <definedName name="Excel_BuiltIn_Print_Titles_3_20_6_3_5">'[339]INDIGINEOUS ITEMS '!#REF!</definedName>
    <definedName name="Excel_BuiltIn_Print_Titles_3_20_6_5">'[339]INDIGINEOUS ITEMS '!#REF!</definedName>
    <definedName name="Excel_BuiltIn_Print_Titles_3_21_1">NA()</definedName>
    <definedName name="Excel_BuiltIn_Print_Titles_3_21_1_3">NA()</definedName>
    <definedName name="Excel_BuiltIn_Print_Titles_3_21_1_3_5">'[339]INDIGINEOUS ITEMS '!#REF!</definedName>
    <definedName name="Excel_BuiltIn_Print_Titles_3_21_1_5">'[340]INDIGINEOUS ITEMS '!#REF!</definedName>
    <definedName name="Excel_BuiltIn_Print_Titles_3_21_17">NA()</definedName>
    <definedName name="Excel_BuiltIn_Print_Titles_3_21_17_3">NA()</definedName>
    <definedName name="Excel_BuiltIn_Print_Titles_3_21_17_3_5">'[339]INDIGINEOUS ITEMS '!#REF!</definedName>
    <definedName name="Excel_BuiltIn_Print_Titles_3_21_17_5">'[339]INDIGINEOUS ITEMS '!#REF!</definedName>
    <definedName name="Excel_BuiltIn_Print_Titles_3_21_28">NA()</definedName>
    <definedName name="Excel_BuiltIn_Print_Titles_3_21_28_3">NA()</definedName>
    <definedName name="Excel_BuiltIn_Print_Titles_3_21_28_3_5">'[339]INDIGINEOUS ITEMS '!#REF!</definedName>
    <definedName name="Excel_BuiltIn_Print_Titles_3_21_28_5">'[339]INDIGINEOUS ITEMS '!#REF!</definedName>
    <definedName name="Excel_BuiltIn_Print_Titles_3_21_6">NA()</definedName>
    <definedName name="Excel_BuiltIn_Print_Titles_3_21_6_3">NA()</definedName>
    <definedName name="Excel_BuiltIn_Print_Titles_3_21_6_3_5">'[339]INDIGINEOUS ITEMS '!#REF!</definedName>
    <definedName name="Excel_BuiltIn_Print_Titles_3_21_6_5">'[339]INDIGINEOUS ITEMS '!#REF!</definedName>
    <definedName name="Excel_BuiltIn_Print_Titles_3_22">NA()</definedName>
    <definedName name="Excel_BuiltIn_Print_Titles_3_22_17">NA()</definedName>
    <definedName name="Excel_BuiltIn_Print_Titles_3_22_17_3">NA()</definedName>
    <definedName name="Excel_BuiltIn_Print_Titles_3_22_17_3_5">'[339]INDIGINEOUS ITEMS '!#REF!</definedName>
    <definedName name="Excel_BuiltIn_Print_Titles_3_22_17_5">'[339]INDIGINEOUS ITEMS '!#REF!</definedName>
    <definedName name="Excel_BuiltIn_Print_Titles_3_22_28">NA()</definedName>
    <definedName name="Excel_BuiltIn_Print_Titles_3_22_28_3">NA()</definedName>
    <definedName name="Excel_BuiltIn_Print_Titles_3_22_28_3_5">'[337]INDIGINEOUS ITEMS '!#REF!</definedName>
    <definedName name="Excel_BuiltIn_Print_Titles_3_22_28_5">'[337]INDIGINEOUS ITEMS '!#REF!</definedName>
    <definedName name="Excel_BuiltIn_Print_Titles_3_22_3">NA()</definedName>
    <definedName name="Excel_BuiltIn_Print_Titles_3_22_3_5">'[337]INDIGINEOUS ITEMS '!#REF!</definedName>
    <definedName name="Excel_BuiltIn_Print_Titles_3_22_5">'[337]INDIGINEOUS ITEMS '!#REF!</definedName>
    <definedName name="Excel_BuiltIn_Print_Titles_3_22_6">NA()</definedName>
    <definedName name="Excel_BuiltIn_Print_Titles_3_22_6_3">NA()</definedName>
    <definedName name="Excel_BuiltIn_Print_Titles_3_22_6_3_5">'[337]INDIGINEOUS ITEMS '!#REF!</definedName>
    <definedName name="Excel_BuiltIn_Print_Titles_3_22_6_5">'[337]INDIGINEOUS ITEMS '!#REF!</definedName>
    <definedName name="Excel_BuiltIn_Print_Titles_3_23">NA()</definedName>
    <definedName name="Excel_BuiltIn_Print_Titles_3_23_3">NA()</definedName>
    <definedName name="Excel_BuiltIn_Print_Titles_3_23_3_5">'[343]INDIGINEOUS ITEMS '!#REF!</definedName>
    <definedName name="Excel_BuiltIn_Print_Titles_3_23_5">'[343]INDIGINEOUS ITEMS '!#REF!</definedName>
    <definedName name="Excel_BuiltIn_Print_Titles_3_24">NA()</definedName>
    <definedName name="Excel_BuiltIn_Print_Titles_3_24_3">NA()</definedName>
    <definedName name="Excel_BuiltIn_Print_Titles_3_24_3_5">'[337]INDIGINEOUS ITEMS '!#REF!</definedName>
    <definedName name="Excel_BuiltIn_Print_Titles_3_24_5">'[337]INDIGINEOUS ITEMS '!#REF!</definedName>
    <definedName name="Excel_BuiltIn_Print_Titles_3_25">NA()</definedName>
    <definedName name="Excel_BuiltIn_Print_Titles_3_25_3">NA()</definedName>
    <definedName name="Excel_BuiltIn_Print_Titles_3_25_3_5">'[337]INDIGINEOUS ITEMS '!#REF!</definedName>
    <definedName name="Excel_BuiltIn_Print_Titles_3_25_5">'[337]INDIGINEOUS ITEMS '!#REF!</definedName>
    <definedName name="Excel_BuiltIn_Print_Titles_3_26">NA()</definedName>
    <definedName name="Excel_BuiltIn_Print_Titles_3_26_3">NA()</definedName>
    <definedName name="Excel_BuiltIn_Print_Titles_3_26_3_5">'[339]INDIGINEOUS ITEMS '!#REF!</definedName>
    <definedName name="Excel_BuiltIn_Print_Titles_3_26_5">'[339]INDIGINEOUS ITEMS '!#REF!</definedName>
    <definedName name="Excel_BuiltIn_Print_Titles_3_27">NA()</definedName>
    <definedName name="Excel_BuiltIn_Print_Titles_3_27_3">NA()</definedName>
    <definedName name="Excel_BuiltIn_Print_Titles_3_27_3_5">'[339]INDIGINEOUS ITEMS '!#REF!</definedName>
    <definedName name="Excel_BuiltIn_Print_Titles_3_27_5">'[339]INDIGINEOUS ITEMS '!#REF!</definedName>
    <definedName name="Excel_BuiltIn_Print_Titles_3_28">NA()</definedName>
    <definedName name="Excel_BuiltIn_Print_Titles_3_28_3">NA()</definedName>
    <definedName name="Excel_BuiltIn_Print_Titles_3_28_3_5">'[339]INDIGINEOUS ITEMS '!#REF!</definedName>
    <definedName name="Excel_BuiltIn_Print_Titles_3_28_5">'[339]INDIGINEOUS ITEMS '!#REF!</definedName>
    <definedName name="Excel_BuiltIn_Print_Titles_3_29">NA()</definedName>
    <definedName name="Excel_BuiltIn_Print_Titles_3_29_3">NA()</definedName>
    <definedName name="Excel_BuiltIn_Print_Titles_3_29_3_5">'[339]INDIGINEOUS ITEMS '!#REF!</definedName>
    <definedName name="Excel_BuiltIn_Print_Titles_3_29_5">'[339]INDIGINEOUS ITEMS '!#REF!</definedName>
    <definedName name="Excel_BuiltIn_Print_Titles_3_3">NA()</definedName>
    <definedName name="Excel_BuiltIn_Print_Titles_3_3_1">NA()</definedName>
    <definedName name="Excel_BuiltIn_Print_Titles_3_3_1_5">'[337]INDIGINEOUS ITEMS '!#REF!</definedName>
    <definedName name="Excel_BuiltIn_Print_Titles_3_3_10">NA()</definedName>
    <definedName name="Excel_BuiltIn_Print_Titles_3_3_10_1">NA()</definedName>
    <definedName name="Excel_BuiltIn_Print_Titles_3_3_10_1_3">NA()</definedName>
    <definedName name="Excel_BuiltIn_Print_Titles_3_3_10_1_3_5">'[337]INDIGINEOUS ITEMS '!#REF!</definedName>
    <definedName name="Excel_BuiltIn_Print_Titles_3_3_10_1_5">'[337]INDIGINEOUS ITEMS '!#REF!</definedName>
    <definedName name="Excel_BuiltIn_Print_Titles_3_3_10_3">NA()</definedName>
    <definedName name="Excel_BuiltIn_Print_Titles_3_3_10_3_5">'[337]INDIGINEOUS ITEMS '!#REF!</definedName>
    <definedName name="Excel_BuiltIn_Print_Titles_3_3_10_5">'[337]INDIGINEOUS ITEMS '!#REF!</definedName>
    <definedName name="Excel_BuiltIn_Print_Titles_3_3_11">NA()</definedName>
    <definedName name="Excel_BuiltIn_Print_Titles_3_3_11_1">NA()</definedName>
    <definedName name="Excel_BuiltIn_Print_Titles_3_3_11_1_3">NA()</definedName>
    <definedName name="Excel_BuiltIn_Print_Titles_3_3_11_1_3_5">'[337]INDIGINEOUS ITEMS '!#REF!</definedName>
    <definedName name="Excel_BuiltIn_Print_Titles_3_3_11_1_5">'[337]INDIGINEOUS ITEMS '!#REF!</definedName>
    <definedName name="Excel_BuiltIn_Print_Titles_3_3_11_3">NA()</definedName>
    <definedName name="Excel_BuiltIn_Print_Titles_3_3_11_3_5">'[337]INDIGINEOUS ITEMS '!#REF!</definedName>
    <definedName name="Excel_BuiltIn_Print_Titles_3_3_11_5">'[337]INDIGINEOUS ITEMS '!#REF!</definedName>
    <definedName name="Excel_BuiltIn_Print_Titles_3_3_12">NA()</definedName>
    <definedName name="Excel_BuiltIn_Print_Titles_3_3_12_1">NA()</definedName>
    <definedName name="Excel_BuiltIn_Print_Titles_3_3_12_1_3">NA()</definedName>
    <definedName name="Excel_BuiltIn_Print_Titles_3_3_12_1_3_5">'[337]INDIGINEOUS ITEMS '!#REF!</definedName>
    <definedName name="Excel_BuiltIn_Print_Titles_3_3_12_1_5">'[337]INDIGINEOUS ITEMS '!#REF!</definedName>
    <definedName name="Excel_BuiltIn_Print_Titles_3_3_12_3">NA()</definedName>
    <definedName name="Excel_BuiltIn_Print_Titles_3_3_12_3_5">'[337]INDIGINEOUS ITEMS '!#REF!</definedName>
    <definedName name="Excel_BuiltIn_Print_Titles_3_3_12_5">'[337]INDIGINEOUS ITEMS '!#REF!</definedName>
    <definedName name="Excel_BuiltIn_Print_Titles_3_3_13">NA()</definedName>
    <definedName name="Excel_BuiltIn_Print_Titles_3_3_13_3">NA()</definedName>
    <definedName name="Excel_BuiltIn_Print_Titles_3_3_13_3_5">'[339]INDIGINEOUS ITEMS '!#REF!</definedName>
    <definedName name="Excel_BuiltIn_Print_Titles_3_3_13_5">'[339]INDIGINEOUS ITEMS '!#REF!</definedName>
    <definedName name="Excel_BuiltIn_Print_Titles_3_3_14">NA()</definedName>
    <definedName name="Excel_BuiltIn_Print_Titles_3_3_14_1">NA()</definedName>
    <definedName name="Excel_BuiltIn_Print_Titles_3_3_14_1_3">NA()</definedName>
    <definedName name="Excel_BuiltIn_Print_Titles_3_3_14_1_3_5">'[337]INDIGINEOUS ITEMS '!#REF!</definedName>
    <definedName name="Excel_BuiltIn_Print_Titles_3_3_14_1_5">'[337]INDIGINEOUS ITEMS '!#REF!</definedName>
    <definedName name="Excel_BuiltIn_Print_Titles_3_3_14_3">NA()</definedName>
    <definedName name="Excel_BuiltIn_Print_Titles_3_3_14_3_5">'[337]INDIGINEOUS ITEMS '!#REF!</definedName>
    <definedName name="Excel_BuiltIn_Print_Titles_3_3_14_5">'[337]INDIGINEOUS ITEMS '!#REF!</definedName>
    <definedName name="Excel_BuiltIn_Print_Titles_3_3_15">NA()</definedName>
    <definedName name="Excel_BuiltIn_Print_Titles_3_3_15_1">NA()</definedName>
    <definedName name="Excel_BuiltIn_Print_Titles_3_3_15_1_3">NA()</definedName>
    <definedName name="Excel_BuiltIn_Print_Titles_3_3_15_1_3_5">'[337]INDIGINEOUS ITEMS '!#REF!</definedName>
    <definedName name="Excel_BuiltIn_Print_Titles_3_3_15_1_5">'[337]INDIGINEOUS ITEMS '!#REF!</definedName>
    <definedName name="Excel_BuiltIn_Print_Titles_3_3_15_3">NA()</definedName>
    <definedName name="Excel_BuiltIn_Print_Titles_3_3_15_3_5">'[337]INDIGINEOUS ITEMS '!#REF!</definedName>
    <definedName name="Excel_BuiltIn_Print_Titles_3_3_15_5">'[337]INDIGINEOUS ITEMS '!#REF!</definedName>
    <definedName name="Excel_BuiltIn_Print_Titles_3_3_16">NA()</definedName>
    <definedName name="Excel_BuiltIn_Print_Titles_3_3_16_3">NA()</definedName>
    <definedName name="Excel_BuiltIn_Print_Titles_3_3_16_3_5">'[339]INDIGINEOUS ITEMS '!#REF!</definedName>
    <definedName name="Excel_BuiltIn_Print_Titles_3_3_16_5">'[339]INDIGINEOUS ITEMS '!#REF!</definedName>
    <definedName name="Excel_BuiltIn_Print_Titles_3_3_17">NA()</definedName>
    <definedName name="Excel_BuiltIn_Print_Titles_3_3_17_1">NA()</definedName>
    <definedName name="Excel_BuiltIn_Print_Titles_3_3_17_1_3">NA()</definedName>
    <definedName name="Excel_BuiltIn_Print_Titles_3_3_17_1_3_5">'[337]INDIGINEOUS ITEMS '!#REF!</definedName>
    <definedName name="Excel_BuiltIn_Print_Titles_3_3_17_1_5">'[338]INDIGINEOUS ITEMS '!#REF!</definedName>
    <definedName name="Excel_BuiltIn_Print_Titles_3_3_17_17">NA()</definedName>
    <definedName name="Excel_BuiltIn_Print_Titles_3_3_17_17_3">NA()</definedName>
    <definedName name="Excel_BuiltIn_Print_Titles_3_3_17_17_3_5">'[339]INDIGINEOUS ITEMS '!#REF!</definedName>
    <definedName name="Excel_BuiltIn_Print_Titles_3_3_17_17_5">'[339]INDIGINEOUS ITEMS '!#REF!</definedName>
    <definedName name="Excel_BuiltIn_Print_Titles_3_3_17_28">NA()</definedName>
    <definedName name="Excel_BuiltIn_Print_Titles_3_3_17_28_3">NA()</definedName>
    <definedName name="Excel_BuiltIn_Print_Titles_3_3_17_28_3_5">'[337]INDIGINEOUS ITEMS '!#REF!</definedName>
    <definedName name="Excel_BuiltIn_Print_Titles_3_3_17_28_5">'[337]INDIGINEOUS ITEMS '!#REF!</definedName>
    <definedName name="Excel_BuiltIn_Print_Titles_3_3_17_3">NA()</definedName>
    <definedName name="Excel_BuiltIn_Print_Titles_3_3_17_3_5">'[339]INDIGINEOUS ITEMS '!#REF!</definedName>
    <definedName name="Excel_BuiltIn_Print_Titles_3_3_17_5">'[339]INDIGINEOUS ITEMS '!#REF!</definedName>
    <definedName name="Excel_BuiltIn_Print_Titles_3_3_17_6">NA()</definedName>
    <definedName name="Excel_BuiltIn_Print_Titles_3_3_17_6_3">NA()</definedName>
    <definedName name="Excel_BuiltIn_Print_Titles_3_3_17_6_3_5">'[337]INDIGINEOUS ITEMS '!#REF!</definedName>
    <definedName name="Excel_BuiltIn_Print_Titles_3_3_17_6_5">'[337]INDIGINEOUS ITEMS '!#REF!</definedName>
    <definedName name="Excel_BuiltIn_Print_Titles_3_3_18_1">NA()</definedName>
    <definedName name="Excel_BuiltIn_Print_Titles_3_3_18_1_1">NA()</definedName>
    <definedName name="Excel_BuiltIn_Print_Titles_3_3_18_1_1_3">NA()</definedName>
    <definedName name="Excel_BuiltIn_Print_Titles_3_3_18_1_1_3_5">'[337]INDIGINEOUS ITEMS '!#REF!</definedName>
    <definedName name="Excel_BuiltIn_Print_Titles_3_3_18_1_1_5">'[337]INDIGINEOUS ITEMS '!#REF!</definedName>
    <definedName name="Excel_BuiltIn_Print_Titles_3_3_18_1_3">NA()</definedName>
    <definedName name="Excel_BuiltIn_Print_Titles_3_3_18_1_3_5">'[337]INDIGINEOUS ITEMS '!#REF!</definedName>
    <definedName name="Excel_BuiltIn_Print_Titles_3_3_18_1_5">'[338]INDIGINEOUS ITEMS '!#REF!</definedName>
    <definedName name="Excel_BuiltIn_Print_Titles_3_3_19">NA()</definedName>
    <definedName name="Excel_BuiltIn_Print_Titles_3_3_19_1">NA()</definedName>
    <definedName name="Excel_BuiltIn_Print_Titles_3_3_19_1_3">NA()</definedName>
    <definedName name="Excel_BuiltIn_Print_Titles_3_3_19_1_3_5">'[337]INDIGINEOUS ITEMS '!#REF!</definedName>
    <definedName name="Excel_BuiltIn_Print_Titles_3_3_19_1_5">'[337]INDIGINEOUS ITEMS '!#REF!</definedName>
    <definedName name="Excel_BuiltIn_Print_Titles_3_3_19_3">NA()</definedName>
    <definedName name="Excel_BuiltIn_Print_Titles_3_3_19_3_5">'[337]INDIGINEOUS ITEMS '!#REF!</definedName>
    <definedName name="Excel_BuiltIn_Print_Titles_3_3_19_5">'[337]INDIGINEOUS ITEMS '!#REF!</definedName>
    <definedName name="Excel_BuiltIn_Print_Titles_3_3_2">NA()</definedName>
    <definedName name="Excel_BuiltIn_Print_Titles_3_3_2_3">NA()</definedName>
    <definedName name="Excel_BuiltIn_Print_Titles_3_3_2_3_5">'[337]INDIGINEOUS ITEMS '!#REF!</definedName>
    <definedName name="Excel_BuiltIn_Print_Titles_3_3_2_5">'[337]INDIGINEOUS ITEMS '!#REF!</definedName>
    <definedName name="Excel_BuiltIn_Print_Titles_3_3_20">NA()</definedName>
    <definedName name="Excel_BuiltIn_Print_Titles_3_3_20_1">NA()</definedName>
    <definedName name="Excel_BuiltIn_Print_Titles_3_3_20_1_3">NA()</definedName>
    <definedName name="Excel_BuiltIn_Print_Titles_3_3_20_1_3_5">'[337]INDIGINEOUS ITEMS '!#REF!</definedName>
    <definedName name="Excel_BuiltIn_Print_Titles_3_3_20_1_5">'[337]INDIGINEOUS ITEMS '!#REF!</definedName>
    <definedName name="Excel_BuiltIn_Print_Titles_3_3_20_17">NA()</definedName>
    <definedName name="Excel_BuiltIn_Print_Titles_3_3_20_17_3">NA()</definedName>
    <definedName name="Excel_BuiltIn_Print_Titles_3_3_20_17_3_5">'[337]INDIGINEOUS ITEMS '!#REF!</definedName>
    <definedName name="Excel_BuiltIn_Print_Titles_3_3_20_17_5">'[337]INDIGINEOUS ITEMS '!#REF!</definedName>
    <definedName name="Excel_BuiltIn_Print_Titles_3_3_20_28">NA()</definedName>
    <definedName name="Excel_BuiltIn_Print_Titles_3_3_20_28_3">NA()</definedName>
    <definedName name="Excel_BuiltIn_Print_Titles_3_3_20_28_3_5">'[339]INDIGINEOUS ITEMS '!#REF!</definedName>
    <definedName name="Excel_BuiltIn_Print_Titles_3_3_20_28_5">'[339]INDIGINEOUS ITEMS '!#REF!</definedName>
    <definedName name="Excel_BuiltIn_Print_Titles_3_3_20_3">NA()</definedName>
    <definedName name="Excel_BuiltIn_Print_Titles_3_3_20_3_5">'[339]INDIGINEOUS ITEMS '!#REF!</definedName>
    <definedName name="Excel_BuiltIn_Print_Titles_3_3_20_5">'[339]INDIGINEOUS ITEMS '!#REF!</definedName>
    <definedName name="Excel_BuiltIn_Print_Titles_3_3_20_6">NA()</definedName>
    <definedName name="Excel_BuiltIn_Print_Titles_3_3_20_6_3">NA()</definedName>
    <definedName name="Excel_BuiltIn_Print_Titles_3_3_20_6_3_5">'[339]INDIGINEOUS ITEMS '!#REF!</definedName>
    <definedName name="Excel_BuiltIn_Print_Titles_3_3_20_6_5">'[339]INDIGINEOUS ITEMS '!#REF!</definedName>
    <definedName name="Excel_BuiltIn_Print_Titles_3_3_21_1">NA()</definedName>
    <definedName name="Excel_BuiltIn_Print_Titles_3_3_21_1_3">NA()</definedName>
    <definedName name="Excel_BuiltIn_Print_Titles_3_3_21_1_3_5">'[339]INDIGINEOUS ITEMS '!#REF!</definedName>
    <definedName name="Excel_BuiltIn_Print_Titles_3_3_21_1_5">'[341]INDIGINEOUS ITEMS '!#REF!</definedName>
    <definedName name="Excel_BuiltIn_Print_Titles_3_3_22">NA()</definedName>
    <definedName name="Excel_BuiltIn_Print_Titles_3_3_22_1">NA()</definedName>
    <definedName name="Excel_BuiltIn_Print_Titles_3_3_22_1_3">NA()</definedName>
    <definedName name="Excel_BuiltIn_Print_Titles_3_3_22_1_3_5">'[337]INDIGINEOUS ITEMS '!#REF!</definedName>
    <definedName name="Excel_BuiltIn_Print_Titles_3_3_22_1_5">'[337]INDIGINEOUS ITEMS '!#REF!</definedName>
    <definedName name="Excel_BuiltIn_Print_Titles_3_3_22_3">NA()</definedName>
    <definedName name="Excel_BuiltIn_Print_Titles_3_3_22_3_5">'[337]INDIGINEOUS ITEMS '!#REF!</definedName>
    <definedName name="Excel_BuiltIn_Print_Titles_3_3_22_5">'[337]INDIGINEOUS ITEMS '!#REF!</definedName>
    <definedName name="Excel_BuiltIn_Print_Titles_3_3_23">NA()</definedName>
    <definedName name="Excel_BuiltIn_Print_Titles_3_3_23_3">NA()</definedName>
    <definedName name="Excel_BuiltIn_Print_Titles_3_3_23_3_5">'[339]INDIGINEOUS ITEMS '!#REF!</definedName>
    <definedName name="Excel_BuiltIn_Print_Titles_3_3_23_5">'[339]INDIGINEOUS ITEMS '!#REF!</definedName>
    <definedName name="Excel_BuiltIn_Print_Titles_3_3_24">NA()</definedName>
    <definedName name="Excel_BuiltIn_Print_Titles_3_3_24_1">NA()</definedName>
    <definedName name="Excel_BuiltIn_Print_Titles_3_3_24_1_3">NA()</definedName>
    <definedName name="Excel_BuiltIn_Print_Titles_3_3_24_1_3_5">'[337]INDIGINEOUS ITEMS '!#REF!</definedName>
    <definedName name="Excel_BuiltIn_Print_Titles_3_3_24_1_5">'[337]INDIGINEOUS ITEMS '!#REF!</definedName>
    <definedName name="Excel_BuiltIn_Print_Titles_3_3_24_3">NA()</definedName>
    <definedName name="Excel_BuiltIn_Print_Titles_3_3_24_3_5">'[337]INDIGINEOUS ITEMS '!#REF!</definedName>
    <definedName name="Excel_BuiltIn_Print_Titles_3_3_24_5">'[337]INDIGINEOUS ITEMS '!#REF!</definedName>
    <definedName name="Excel_BuiltIn_Print_Titles_3_3_25">NA()</definedName>
    <definedName name="Excel_BuiltIn_Print_Titles_3_3_25_1">NA()</definedName>
    <definedName name="Excel_BuiltIn_Print_Titles_3_3_25_1_3">NA()</definedName>
    <definedName name="Excel_BuiltIn_Print_Titles_3_3_25_1_3_5">'[337]INDIGINEOUS ITEMS '!#REF!</definedName>
    <definedName name="Excel_BuiltIn_Print_Titles_3_3_25_1_5">'[337]INDIGINEOUS ITEMS '!#REF!</definedName>
    <definedName name="Excel_BuiltIn_Print_Titles_3_3_25_3">NA()</definedName>
    <definedName name="Excel_BuiltIn_Print_Titles_3_3_25_3_5">'[337]INDIGINEOUS ITEMS '!#REF!</definedName>
    <definedName name="Excel_BuiltIn_Print_Titles_3_3_25_5">'[337]INDIGINEOUS ITEMS '!#REF!</definedName>
    <definedName name="Excel_BuiltIn_Print_Titles_3_3_26">NA()</definedName>
    <definedName name="Excel_BuiltIn_Print_Titles_3_3_26_3">NA()</definedName>
    <definedName name="Excel_BuiltIn_Print_Titles_3_3_26_3_5">'[339]INDIGINEOUS ITEMS '!#REF!</definedName>
    <definedName name="Excel_BuiltIn_Print_Titles_3_3_26_5">'[339]INDIGINEOUS ITEMS '!#REF!</definedName>
    <definedName name="Excel_BuiltIn_Print_Titles_3_3_27">NA()</definedName>
    <definedName name="Excel_BuiltIn_Print_Titles_3_3_27_3">NA()</definedName>
    <definedName name="Excel_BuiltIn_Print_Titles_3_3_27_3_5">'[339]INDIGINEOUS ITEMS '!#REF!</definedName>
    <definedName name="Excel_BuiltIn_Print_Titles_3_3_27_5">'[339]INDIGINEOUS ITEMS '!#REF!</definedName>
    <definedName name="Excel_BuiltIn_Print_Titles_3_3_28">NA()</definedName>
    <definedName name="Excel_BuiltIn_Print_Titles_3_3_28_3">NA()</definedName>
    <definedName name="Excel_BuiltIn_Print_Titles_3_3_28_3_5">'[339]INDIGINEOUS ITEMS '!#REF!</definedName>
    <definedName name="Excel_BuiltIn_Print_Titles_3_3_28_5">'[339]INDIGINEOUS ITEMS '!#REF!</definedName>
    <definedName name="Excel_BuiltIn_Print_Titles_3_3_3">NA()</definedName>
    <definedName name="Excel_BuiltIn_Print_Titles_3_3_3_5">'[337]INDIGINEOUS ITEMS '!#REF!</definedName>
    <definedName name="Excel_BuiltIn_Print_Titles_3_3_4">NA()</definedName>
    <definedName name="Excel_BuiltIn_Print_Titles_3_3_4_3">NA()</definedName>
    <definedName name="Excel_BuiltIn_Print_Titles_3_3_4_3_5">'[337]INDIGINEOUS ITEMS '!#REF!</definedName>
    <definedName name="Excel_BuiltIn_Print_Titles_3_3_4_5">'[337]INDIGINEOUS ITEMS '!#REF!</definedName>
    <definedName name="Excel_BuiltIn_Print_Titles_3_3_5">'[338]INDIGINEOUS ITEMS '!#REF!</definedName>
    <definedName name="Excel_BuiltIn_Print_Titles_3_3_5_1">NA()</definedName>
    <definedName name="Excel_BuiltIn_Print_Titles_3_3_5_3">NA()</definedName>
    <definedName name="Excel_BuiltIn_Print_Titles_3_3_5_3_5">'[337]INDIGINEOUS ITEMS '!#REF!</definedName>
    <definedName name="Excel_BuiltIn_Print_Titles_3_3_5_5">'[337]INDIGINEOUS ITEMS '!#REF!</definedName>
    <definedName name="Excel_BuiltIn_Print_Titles_3_3_6">NA()</definedName>
    <definedName name="Excel_BuiltIn_Print_Titles_3_3_6_3">NA()</definedName>
    <definedName name="Excel_BuiltIn_Print_Titles_3_3_6_3_5">'[339]INDIGINEOUS ITEMS '!#REF!</definedName>
    <definedName name="Excel_BuiltIn_Print_Titles_3_3_6_5">'[339]INDIGINEOUS ITEMS '!#REF!</definedName>
    <definedName name="Excel_BuiltIn_Print_Titles_3_3_7">NA()</definedName>
    <definedName name="Excel_BuiltIn_Print_Titles_3_3_7_1">NA()</definedName>
    <definedName name="Excel_BuiltIn_Print_Titles_3_3_7_1_3">NA()</definedName>
    <definedName name="Excel_BuiltIn_Print_Titles_3_3_7_1_3_5">'[337]INDIGINEOUS ITEMS '!#REF!</definedName>
    <definedName name="Excel_BuiltIn_Print_Titles_3_3_7_1_5">'[337]INDIGINEOUS ITEMS '!#REF!</definedName>
    <definedName name="Excel_BuiltIn_Print_Titles_3_3_7_3">NA()</definedName>
    <definedName name="Excel_BuiltIn_Print_Titles_3_3_7_3_5">'[337]INDIGINEOUS ITEMS '!#REF!</definedName>
    <definedName name="Excel_BuiltIn_Print_Titles_3_3_7_5">'[337]INDIGINEOUS ITEMS '!#REF!</definedName>
    <definedName name="Excel_BuiltIn_Print_Titles_3_3_8">NA()</definedName>
    <definedName name="Excel_BuiltIn_Print_Titles_3_3_8_1">NA()</definedName>
    <definedName name="Excel_BuiltIn_Print_Titles_3_3_8_1_3">NA()</definedName>
    <definedName name="Excel_BuiltIn_Print_Titles_3_3_8_1_3_5">'[337]INDIGINEOUS ITEMS '!#REF!</definedName>
    <definedName name="Excel_BuiltIn_Print_Titles_3_3_8_1_5">'[337]INDIGINEOUS ITEMS '!#REF!</definedName>
    <definedName name="Excel_BuiltIn_Print_Titles_3_3_8_3">NA()</definedName>
    <definedName name="Excel_BuiltIn_Print_Titles_3_3_8_3_5">'[337]INDIGINEOUS ITEMS '!#REF!</definedName>
    <definedName name="Excel_BuiltIn_Print_Titles_3_3_8_5">'[337]INDIGINEOUS ITEMS '!#REF!</definedName>
    <definedName name="Excel_BuiltIn_Print_Titles_3_3_9">NA()</definedName>
    <definedName name="Excel_BuiltIn_Print_Titles_3_3_9_1">NA()</definedName>
    <definedName name="Excel_BuiltIn_Print_Titles_3_3_9_1_1">NA()</definedName>
    <definedName name="Excel_BuiltIn_Print_Titles_3_3_9_1_1_1">NA()</definedName>
    <definedName name="Excel_BuiltIn_Print_Titles_3_3_9_1_1_1_5">'[337]INDIGINEOUS ITEMS '!#REF!</definedName>
    <definedName name="Excel_BuiltIn_Print_Titles_3_3_9_1_1_3">NA()</definedName>
    <definedName name="Excel_BuiltIn_Print_Titles_3_3_9_1_1_3_1">NA()</definedName>
    <definedName name="Excel_BuiltIn_Print_Titles_3_3_9_1_1_3_1_5">'[337]INDIGINEOUS ITEMS '!#REF!</definedName>
    <definedName name="Excel_BuiltIn_Print_Titles_3_3_9_1_1_3_5">'[339]INDIGINEOUS ITEMS '!#REF!</definedName>
    <definedName name="Excel_BuiltIn_Print_Titles_3_3_9_1_1_5">'[338]INDIGINEOUS ITEMS '!#REF!</definedName>
    <definedName name="Excel_BuiltIn_Print_Titles_3_3_9_1_5">'[342]INDIGINEOUS ITEMS '!#REF!</definedName>
    <definedName name="Excel_BuiltIn_Print_Titles_3_3_9_3">NA()</definedName>
    <definedName name="Excel_BuiltIn_Print_Titles_3_3_9_3_5">'[337]INDIGINEOUS ITEMS '!#REF!</definedName>
    <definedName name="Excel_BuiltIn_Print_Titles_3_3_9_5">'[337]INDIGINEOUS ITEMS '!#REF!</definedName>
    <definedName name="Excel_BuiltIn_Print_Titles_3_4">NA()</definedName>
    <definedName name="Excel_BuiltIn_Print_Titles_3_4_1">NA()</definedName>
    <definedName name="Excel_BuiltIn_Print_Titles_3_4_1_1">NA()</definedName>
    <definedName name="Excel_BuiltIn_Print_Titles_3_4_1_1_1">NA()</definedName>
    <definedName name="Excel_BuiltIn_Print_Titles_3_4_1_1_1_1">NA()</definedName>
    <definedName name="Excel_BuiltIn_Print_Titles_3_4_1_1_1_1_1">NA()</definedName>
    <definedName name="Excel_BuiltIn_Print_Titles_3_4_1_1_1_1_1_5">'[339]INDIGINEOUS ITEMS '!#REF!</definedName>
    <definedName name="Excel_BuiltIn_Print_Titles_3_4_1_1_1_1_3">NA()</definedName>
    <definedName name="Excel_BuiltIn_Print_Titles_3_4_1_1_1_1_3_5">'[339]INDIGINEOUS ITEMS '!#REF!</definedName>
    <definedName name="Excel_BuiltIn_Print_Titles_3_4_1_1_1_1_5">'[339]INDIGINEOUS ITEMS '!#REF!</definedName>
    <definedName name="Excel_BuiltIn_Print_Titles_3_4_1_1_1_3">NA()</definedName>
    <definedName name="Excel_BuiltIn_Print_Titles_3_4_1_1_1_3_1">NA()</definedName>
    <definedName name="Excel_BuiltIn_Print_Titles_3_4_1_1_1_3_1_5">'[339]INDIGINEOUS ITEMS '!#REF!</definedName>
    <definedName name="Excel_BuiltIn_Print_Titles_3_4_1_1_1_3_5">'[339]INDIGINEOUS ITEMS '!#REF!</definedName>
    <definedName name="Excel_BuiltIn_Print_Titles_3_4_1_1_1_5">'[344]INDIGINEOUS ITEMS '!#REF!</definedName>
    <definedName name="Excel_BuiltIn_Print_Titles_3_4_1_1_3">NA()</definedName>
    <definedName name="Excel_BuiltIn_Print_Titles_3_4_1_1_3_1">NA()</definedName>
    <definedName name="Excel_BuiltIn_Print_Titles_3_4_1_1_3_1_5">'[339]INDIGINEOUS ITEMS '!#REF!</definedName>
    <definedName name="Excel_BuiltIn_Print_Titles_3_4_1_1_3_5">'[345]INDIGINEOUS ITEMS '!#REF!</definedName>
    <definedName name="Excel_BuiltIn_Print_Titles_3_4_1_1_5">'[346]INDIGINEOUS ITEMS '!#REF!</definedName>
    <definedName name="Excel_BuiltIn_Print_Titles_3_4_1_11">NA()</definedName>
    <definedName name="Excel_BuiltIn_Print_Titles_3_4_1_11_3">NA()</definedName>
    <definedName name="Excel_BuiltIn_Print_Titles_3_4_1_11_3_5">'[339]INDIGINEOUS ITEMS '!#REF!</definedName>
    <definedName name="Excel_BuiltIn_Print_Titles_3_4_1_11_5">'[339]INDIGINEOUS ITEMS '!#REF!</definedName>
    <definedName name="Excel_BuiltIn_Print_Titles_3_4_1_17">NA()</definedName>
    <definedName name="Excel_BuiltIn_Print_Titles_3_4_1_17_1">NA()</definedName>
    <definedName name="Excel_BuiltIn_Print_Titles_3_4_1_17_1_3">NA()</definedName>
    <definedName name="Excel_BuiltIn_Print_Titles_3_4_1_17_1_3_5">'[339]INDIGINEOUS ITEMS '!#REF!</definedName>
    <definedName name="Excel_BuiltIn_Print_Titles_3_4_1_17_1_5">'[347]INDIGINEOUS ITEMS '!#REF!</definedName>
    <definedName name="Excel_BuiltIn_Print_Titles_3_4_1_17_3">NA()</definedName>
    <definedName name="Excel_BuiltIn_Print_Titles_3_4_1_17_3_5">'[345]INDIGINEOUS ITEMS '!#REF!</definedName>
    <definedName name="Excel_BuiltIn_Print_Titles_3_4_1_17_5">'[345]INDIGINEOUS ITEMS '!#REF!</definedName>
    <definedName name="Excel_BuiltIn_Print_Titles_3_4_1_18_1">NA()</definedName>
    <definedName name="Excel_BuiltIn_Print_Titles_3_4_1_18_1_3">NA()</definedName>
    <definedName name="Excel_BuiltIn_Print_Titles_3_4_1_18_1_3_5">'[345]INDIGINEOUS ITEMS '!#REF!</definedName>
    <definedName name="Excel_BuiltIn_Print_Titles_3_4_1_18_1_5">'[348]INDIGINEOUS ITEMS '!#REF!</definedName>
    <definedName name="Excel_BuiltIn_Print_Titles_3_4_1_28">NA()</definedName>
    <definedName name="Excel_BuiltIn_Print_Titles_3_4_1_28_3">NA()</definedName>
    <definedName name="Excel_BuiltIn_Print_Titles_3_4_1_28_3_5">'[339]INDIGINEOUS ITEMS '!#REF!</definedName>
    <definedName name="Excel_BuiltIn_Print_Titles_3_4_1_28_5">'[339]INDIGINEOUS ITEMS '!#REF!</definedName>
    <definedName name="Excel_BuiltIn_Print_Titles_3_4_1_3">NA()</definedName>
    <definedName name="Excel_BuiltIn_Print_Titles_3_4_1_3_5">'[345]INDIGINEOUS ITEMS '!#REF!</definedName>
    <definedName name="Excel_BuiltIn_Print_Titles_3_4_1_5">'[348]INDIGINEOUS ITEMS '!#REF!</definedName>
    <definedName name="Excel_BuiltIn_Print_Titles_3_4_1_6">NA()</definedName>
    <definedName name="Excel_BuiltIn_Print_Titles_3_4_1_6_3">NA()</definedName>
    <definedName name="Excel_BuiltIn_Print_Titles_3_4_1_6_3_5">'[339]INDIGINEOUS ITEMS '!#REF!</definedName>
    <definedName name="Excel_BuiltIn_Print_Titles_3_4_1_6_5">'[339]INDIGINEOUS ITEMS '!#REF!</definedName>
    <definedName name="Excel_BuiltIn_Print_Titles_3_4_10">NA()</definedName>
    <definedName name="Excel_BuiltIn_Print_Titles_3_4_10_3">NA()</definedName>
    <definedName name="Excel_BuiltIn_Print_Titles_3_4_10_3_5">'[339]INDIGINEOUS ITEMS '!#REF!</definedName>
    <definedName name="Excel_BuiltIn_Print_Titles_3_4_10_5">'[339]INDIGINEOUS ITEMS '!#REF!</definedName>
    <definedName name="Excel_BuiltIn_Print_Titles_3_4_11">NA()</definedName>
    <definedName name="Excel_BuiltIn_Print_Titles_3_4_11_1">NA()</definedName>
    <definedName name="Excel_BuiltIn_Print_Titles_3_4_11_1_3">NA()</definedName>
    <definedName name="Excel_BuiltIn_Print_Titles_3_4_11_1_3_5">'[345]INDIGINEOUS ITEMS '!#REF!</definedName>
    <definedName name="Excel_BuiltIn_Print_Titles_3_4_11_1_5">'[345]INDIGINEOUS ITEMS '!#REF!</definedName>
    <definedName name="Excel_BuiltIn_Print_Titles_3_4_11_3">NA()</definedName>
    <definedName name="Excel_BuiltIn_Print_Titles_3_4_11_3_5">'[345]INDIGINEOUS ITEMS '!#REF!</definedName>
    <definedName name="Excel_BuiltIn_Print_Titles_3_4_11_5">'[345]INDIGINEOUS ITEMS '!#REF!</definedName>
    <definedName name="Excel_BuiltIn_Print_Titles_3_4_12">NA()</definedName>
    <definedName name="Excel_BuiltIn_Print_Titles_3_4_12_1">NA()</definedName>
    <definedName name="Excel_BuiltIn_Print_Titles_3_4_12_1_3">NA()</definedName>
    <definedName name="Excel_BuiltIn_Print_Titles_3_4_12_1_3_5">'[345]INDIGINEOUS ITEMS '!#REF!</definedName>
    <definedName name="Excel_BuiltIn_Print_Titles_3_4_12_1_5">'[345]INDIGINEOUS ITEMS '!#REF!</definedName>
    <definedName name="Excel_BuiltIn_Print_Titles_3_4_12_3">NA()</definedName>
    <definedName name="Excel_BuiltIn_Print_Titles_3_4_12_3_5">'[345]INDIGINEOUS ITEMS '!#REF!</definedName>
    <definedName name="Excel_BuiltIn_Print_Titles_3_4_12_5">'[345]INDIGINEOUS ITEMS '!#REF!</definedName>
    <definedName name="Excel_BuiltIn_Print_Titles_3_4_13">NA()</definedName>
    <definedName name="Excel_BuiltIn_Print_Titles_3_4_13_1">NA()</definedName>
    <definedName name="Excel_BuiltIn_Print_Titles_3_4_13_1_3">NA()</definedName>
    <definedName name="Excel_BuiltIn_Print_Titles_3_4_13_1_3_5">'[339]INDIGINEOUS ITEMS '!#REF!</definedName>
    <definedName name="Excel_BuiltIn_Print_Titles_3_4_13_1_5">'[339]INDIGINEOUS ITEMS '!#REF!</definedName>
    <definedName name="Excel_BuiltIn_Print_Titles_3_4_13_3">NA()</definedName>
    <definedName name="Excel_BuiltIn_Print_Titles_3_4_13_3_5">'[339]INDIGINEOUS ITEMS '!#REF!</definedName>
    <definedName name="Excel_BuiltIn_Print_Titles_3_4_13_5">'[339]INDIGINEOUS ITEMS '!#REF!</definedName>
    <definedName name="Excel_BuiltIn_Print_Titles_3_4_14">NA()</definedName>
    <definedName name="Excel_BuiltIn_Print_Titles_3_4_14_1">NA()</definedName>
    <definedName name="Excel_BuiltIn_Print_Titles_3_4_14_1_3">NA()</definedName>
    <definedName name="Excel_BuiltIn_Print_Titles_3_4_14_1_3_5">'[345]INDIGINEOUS ITEMS '!#REF!</definedName>
    <definedName name="Excel_BuiltIn_Print_Titles_3_4_14_1_5">'[345]INDIGINEOUS ITEMS '!#REF!</definedName>
    <definedName name="Excel_BuiltIn_Print_Titles_3_4_14_3">NA()</definedName>
    <definedName name="Excel_BuiltIn_Print_Titles_3_4_14_3_5">'[345]INDIGINEOUS ITEMS '!#REF!</definedName>
    <definedName name="Excel_BuiltIn_Print_Titles_3_4_14_5">'[345]INDIGINEOUS ITEMS '!#REF!</definedName>
    <definedName name="Excel_BuiltIn_Print_Titles_3_4_15">NA()</definedName>
    <definedName name="Excel_BuiltIn_Print_Titles_3_4_15_3">NA()</definedName>
    <definedName name="Excel_BuiltIn_Print_Titles_3_4_15_3_5">'[339]INDIGINEOUS ITEMS '!#REF!</definedName>
    <definedName name="Excel_BuiltIn_Print_Titles_3_4_15_5">'[339]INDIGINEOUS ITEMS '!#REF!</definedName>
    <definedName name="Excel_BuiltIn_Print_Titles_3_4_16">NA()</definedName>
    <definedName name="Excel_BuiltIn_Print_Titles_3_4_16_1">NA()</definedName>
    <definedName name="Excel_BuiltIn_Print_Titles_3_4_16_1_3">NA()</definedName>
    <definedName name="Excel_BuiltIn_Print_Titles_3_4_16_1_3_5">'[339]INDIGINEOUS ITEMS '!#REF!</definedName>
    <definedName name="Excel_BuiltIn_Print_Titles_3_4_16_1_5">'[339]INDIGINEOUS ITEMS '!#REF!</definedName>
    <definedName name="Excel_BuiltIn_Print_Titles_3_4_16_3">NA()</definedName>
    <definedName name="Excel_BuiltIn_Print_Titles_3_4_16_3_5">'[339]INDIGINEOUS ITEMS '!#REF!</definedName>
    <definedName name="Excel_BuiltIn_Print_Titles_3_4_16_5">'[339]INDIGINEOUS ITEMS '!#REF!</definedName>
    <definedName name="Excel_BuiltIn_Print_Titles_3_4_17">NA()</definedName>
    <definedName name="Excel_BuiltIn_Print_Titles_3_4_17_1">NA()</definedName>
    <definedName name="Excel_BuiltIn_Print_Titles_3_4_17_1_3">NA()</definedName>
    <definedName name="Excel_BuiltIn_Print_Titles_3_4_17_1_3_5">'[339]INDIGINEOUS ITEMS '!#REF!</definedName>
    <definedName name="Excel_BuiltIn_Print_Titles_3_4_17_1_5">'[349]INDIGINEOUS ITEMS '!#REF!</definedName>
    <definedName name="Excel_BuiltIn_Print_Titles_3_4_17_3">NA()</definedName>
    <definedName name="Excel_BuiltIn_Print_Titles_3_4_17_3_5">'[339]INDIGINEOUS ITEMS '!#REF!</definedName>
    <definedName name="Excel_BuiltIn_Print_Titles_3_4_17_5">'[339]INDIGINEOUS ITEMS '!#REF!</definedName>
    <definedName name="Excel_BuiltIn_Print_Titles_3_4_18_1">NA()</definedName>
    <definedName name="Excel_BuiltIn_Print_Titles_3_4_18_1_1">NA()</definedName>
    <definedName name="Excel_BuiltIn_Print_Titles_3_4_18_1_1_3">NA()</definedName>
    <definedName name="Excel_BuiltIn_Print_Titles_3_4_18_1_1_3_5">'[345]INDIGINEOUS ITEMS '!#REF!</definedName>
    <definedName name="Excel_BuiltIn_Print_Titles_3_4_18_1_1_5">'[345]INDIGINEOUS ITEMS '!#REF!</definedName>
    <definedName name="Excel_BuiltIn_Print_Titles_3_4_18_1_3">NA()</definedName>
    <definedName name="Excel_BuiltIn_Print_Titles_3_4_18_1_3_5">'[345]INDIGINEOUS ITEMS '!#REF!</definedName>
    <definedName name="Excel_BuiltIn_Print_Titles_3_4_18_1_5">'[348]INDIGINEOUS ITEMS '!#REF!</definedName>
    <definedName name="Excel_BuiltIn_Print_Titles_3_4_19">NA()</definedName>
    <definedName name="Excel_BuiltIn_Print_Titles_3_4_19_1">NA()</definedName>
    <definedName name="Excel_BuiltIn_Print_Titles_3_4_19_1_3">NA()</definedName>
    <definedName name="Excel_BuiltIn_Print_Titles_3_4_19_1_3_5">'[345]INDIGINEOUS ITEMS '!#REF!</definedName>
    <definedName name="Excel_BuiltIn_Print_Titles_3_4_19_1_5">'[345]INDIGINEOUS ITEMS '!#REF!</definedName>
    <definedName name="Excel_BuiltIn_Print_Titles_3_4_19_3">NA()</definedName>
    <definedName name="Excel_BuiltIn_Print_Titles_3_4_19_3_5">'[345]INDIGINEOUS ITEMS '!#REF!</definedName>
    <definedName name="Excel_BuiltIn_Print_Titles_3_4_19_5">'[345]INDIGINEOUS ITEMS '!#REF!</definedName>
    <definedName name="Excel_BuiltIn_Print_Titles_3_4_2">NA()</definedName>
    <definedName name="Excel_BuiltIn_Print_Titles_3_4_2_3">NA()</definedName>
    <definedName name="Excel_BuiltIn_Print_Titles_3_4_2_3_5">'[339]INDIGINEOUS ITEMS '!#REF!</definedName>
    <definedName name="Excel_BuiltIn_Print_Titles_3_4_2_5">'[339]INDIGINEOUS ITEMS '!#REF!</definedName>
    <definedName name="Excel_BuiltIn_Print_Titles_3_4_20">NA()</definedName>
    <definedName name="Excel_BuiltIn_Print_Titles_3_4_20_3">NA()</definedName>
    <definedName name="Excel_BuiltIn_Print_Titles_3_4_20_3_5">'[339]INDIGINEOUS ITEMS '!#REF!</definedName>
    <definedName name="Excel_BuiltIn_Print_Titles_3_4_20_5">'[339]INDIGINEOUS ITEMS '!#REF!</definedName>
    <definedName name="Excel_BuiltIn_Print_Titles_3_4_21_1">NA()</definedName>
    <definedName name="Excel_BuiltIn_Print_Titles_3_4_21_1_3">NA()</definedName>
    <definedName name="Excel_BuiltIn_Print_Titles_3_4_21_1_3_5">'[339]INDIGINEOUS ITEMS '!#REF!</definedName>
    <definedName name="Excel_BuiltIn_Print_Titles_3_4_21_1_5">'[344]INDIGINEOUS ITEMS '!#REF!</definedName>
    <definedName name="Excel_BuiltIn_Print_Titles_3_4_22">NA()</definedName>
    <definedName name="Excel_BuiltIn_Print_Titles_3_4_22_1">NA()</definedName>
    <definedName name="Excel_BuiltIn_Print_Titles_3_4_22_1_3">NA()</definedName>
    <definedName name="Excel_BuiltIn_Print_Titles_3_4_22_1_3_5">'[345]INDIGINEOUS ITEMS '!#REF!</definedName>
    <definedName name="Excel_BuiltIn_Print_Titles_3_4_22_1_5">'[345]INDIGINEOUS ITEMS '!#REF!</definedName>
    <definedName name="Excel_BuiltIn_Print_Titles_3_4_22_3">NA()</definedName>
    <definedName name="Excel_BuiltIn_Print_Titles_3_4_22_3_5">'[345]INDIGINEOUS ITEMS '!#REF!</definedName>
    <definedName name="Excel_BuiltIn_Print_Titles_3_4_22_5">'[345]INDIGINEOUS ITEMS '!#REF!</definedName>
    <definedName name="Excel_BuiltIn_Print_Titles_3_4_23">NA()</definedName>
    <definedName name="Excel_BuiltIn_Print_Titles_3_4_23_1">NA()</definedName>
    <definedName name="Excel_BuiltIn_Print_Titles_3_4_23_1_3">NA()</definedName>
    <definedName name="Excel_BuiltIn_Print_Titles_3_4_23_1_3_5">'[339]INDIGINEOUS ITEMS '!#REF!</definedName>
    <definedName name="Excel_BuiltIn_Print_Titles_3_4_23_1_5">'[339]INDIGINEOUS ITEMS '!#REF!</definedName>
    <definedName name="Excel_BuiltIn_Print_Titles_3_4_23_17">NA()</definedName>
    <definedName name="Excel_BuiltIn_Print_Titles_3_4_23_17_3">NA()</definedName>
    <definedName name="Excel_BuiltIn_Print_Titles_3_4_23_17_3_5">'[339]INDIGINEOUS ITEMS '!#REF!</definedName>
    <definedName name="Excel_BuiltIn_Print_Titles_3_4_23_17_5">'[339]INDIGINEOUS ITEMS '!#REF!</definedName>
    <definedName name="Excel_BuiltIn_Print_Titles_3_4_23_28">NA()</definedName>
    <definedName name="Excel_BuiltIn_Print_Titles_3_4_23_28_3">NA()</definedName>
    <definedName name="Excel_BuiltIn_Print_Titles_3_4_23_28_3_5">'[339]INDIGINEOUS ITEMS '!#REF!</definedName>
    <definedName name="Excel_BuiltIn_Print_Titles_3_4_23_28_5">'[339]INDIGINEOUS ITEMS '!#REF!</definedName>
    <definedName name="Excel_BuiltIn_Print_Titles_3_4_23_3">NA()</definedName>
    <definedName name="Excel_BuiltIn_Print_Titles_3_4_23_3_5">'[339]INDIGINEOUS ITEMS '!#REF!</definedName>
    <definedName name="Excel_BuiltIn_Print_Titles_3_4_23_5">'[339]INDIGINEOUS ITEMS '!#REF!</definedName>
    <definedName name="Excel_BuiltIn_Print_Titles_3_4_23_6">NA()</definedName>
    <definedName name="Excel_BuiltIn_Print_Titles_3_4_23_6_3">NA()</definedName>
    <definedName name="Excel_BuiltIn_Print_Titles_3_4_23_6_3_5">'[339]INDIGINEOUS ITEMS '!#REF!</definedName>
    <definedName name="Excel_BuiltIn_Print_Titles_3_4_23_6_5">'[339]INDIGINEOUS ITEMS '!#REF!</definedName>
    <definedName name="Excel_BuiltIn_Print_Titles_3_4_24">NA()</definedName>
    <definedName name="Excel_BuiltIn_Print_Titles_3_4_24_1">NA()</definedName>
    <definedName name="Excel_BuiltIn_Print_Titles_3_4_24_1_3">NA()</definedName>
    <definedName name="Excel_BuiltIn_Print_Titles_3_4_24_1_3_5">'[345]INDIGINEOUS ITEMS '!#REF!</definedName>
    <definedName name="Excel_BuiltIn_Print_Titles_3_4_24_1_5">'[345]INDIGINEOUS ITEMS '!#REF!</definedName>
    <definedName name="Excel_BuiltIn_Print_Titles_3_4_24_3">NA()</definedName>
    <definedName name="Excel_BuiltIn_Print_Titles_3_4_24_3_5">'[345]INDIGINEOUS ITEMS '!#REF!</definedName>
    <definedName name="Excel_BuiltIn_Print_Titles_3_4_24_5">'[345]INDIGINEOUS ITEMS '!#REF!</definedName>
    <definedName name="Excel_BuiltIn_Print_Titles_3_4_25">NA()</definedName>
    <definedName name="Excel_BuiltIn_Print_Titles_3_4_25_1">NA()</definedName>
    <definedName name="Excel_BuiltIn_Print_Titles_3_4_25_1_3">NA()</definedName>
    <definedName name="Excel_BuiltIn_Print_Titles_3_4_25_1_3_5">'[345]INDIGINEOUS ITEMS '!#REF!</definedName>
    <definedName name="Excel_BuiltIn_Print_Titles_3_4_25_1_5">'[345]INDIGINEOUS ITEMS '!#REF!</definedName>
    <definedName name="Excel_BuiltIn_Print_Titles_3_4_25_3">NA()</definedName>
    <definedName name="Excel_BuiltIn_Print_Titles_3_4_25_3_5">'[345]INDIGINEOUS ITEMS '!#REF!</definedName>
    <definedName name="Excel_BuiltIn_Print_Titles_3_4_25_5">'[345]INDIGINEOUS ITEMS '!#REF!</definedName>
    <definedName name="Excel_BuiltIn_Print_Titles_3_4_26">NA()</definedName>
    <definedName name="Excel_BuiltIn_Print_Titles_3_4_26_3">NA()</definedName>
    <definedName name="Excel_BuiltIn_Print_Titles_3_4_26_3_5">'[339]INDIGINEOUS ITEMS '!#REF!</definedName>
    <definedName name="Excel_BuiltIn_Print_Titles_3_4_26_5">'[339]INDIGINEOUS ITEMS '!#REF!</definedName>
    <definedName name="Excel_BuiltIn_Print_Titles_3_4_27">NA()</definedName>
    <definedName name="Excel_BuiltIn_Print_Titles_3_4_27_3">NA()</definedName>
    <definedName name="Excel_BuiltIn_Print_Titles_3_4_27_3_5">'[339]INDIGINEOUS ITEMS '!#REF!</definedName>
    <definedName name="Excel_BuiltIn_Print_Titles_3_4_27_5">'[339]INDIGINEOUS ITEMS '!#REF!</definedName>
    <definedName name="Excel_BuiltIn_Print_Titles_3_4_28">NA()</definedName>
    <definedName name="Excel_BuiltIn_Print_Titles_3_4_28_3">NA()</definedName>
    <definedName name="Excel_BuiltIn_Print_Titles_3_4_28_3_5">'[339]INDIGINEOUS ITEMS '!#REF!</definedName>
    <definedName name="Excel_BuiltIn_Print_Titles_3_4_28_5">'[339]INDIGINEOUS ITEMS '!#REF!</definedName>
    <definedName name="Excel_BuiltIn_Print_Titles_3_4_3">NA()</definedName>
    <definedName name="Excel_BuiltIn_Print_Titles_3_4_3_5">'[345]INDIGINEOUS ITEMS '!#REF!</definedName>
    <definedName name="Excel_BuiltIn_Print_Titles_3_4_5">'[345]INDIGINEOUS ITEMS '!#REF!</definedName>
    <definedName name="Excel_BuiltIn_Print_Titles_3_4_5_1">NA()</definedName>
    <definedName name="Excel_BuiltIn_Print_Titles_3_4_5_3">NA()</definedName>
    <definedName name="Excel_BuiltIn_Print_Titles_3_4_5_3_5">'[339]INDIGINEOUS ITEMS '!#REF!</definedName>
    <definedName name="Excel_BuiltIn_Print_Titles_3_4_5_5">'[339]INDIGINEOUS ITEMS '!#REF!</definedName>
    <definedName name="Excel_BuiltIn_Print_Titles_3_4_6">NA()</definedName>
    <definedName name="Excel_BuiltIn_Print_Titles_3_4_6_3">NA()</definedName>
    <definedName name="Excel_BuiltIn_Print_Titles_3_4_6_3_5">'[339]INDIGINEOUS ITEMS '!#REF!</definedName>
    <definedName name="Excel_BuiltIn_Print_Titles_3_4_6_5">'[339]INDIGINEOUS ITEMS '!#REF!</definedName>
    <definedName name="Excel_BuiltIn_Print_Titles_3_4_7">NA()</definedName>
    <definedName name="Excel_BuiltIn_Print_Titles_3_4_7_1">NA()</definedName>
    <definedName name="Excel_BuiltIn_Print_Titles_3_4_7_1_3">NA()</definedName>
    <definedName name="Excel_BuiltIn_Print_Titles_3_4_7_1_3_5">'[339]INDIGINEOUS ITEMS '!#REF!</definedName>
    <definedName name="Excel_BuiltIn_Print_Titles_3_4_7_1_5">'[339]INDIGINEOUS ITEMS '!#REF!</definedName>
    <definedName name="Excel_BuiltIn_Print_Titles_3_4_7_3">NA()</definedName>
    <definedName name="Excel_BuiltIn_Print_Titles_3_4_7_3_5">'[339]INDIGINEOUS ITEMS '!#REF!</definedName>
    <definedName name="Excel_BuiltIn_Print_Titles_3_4_7_5">'[339]INDIGINEOUS ITEMS '!#REF!</definedName>
    <definedName name="Excel_BuiltIn_Print_Titles_3_4_8">NA()</definedName>
    <definedName name="Excel_BuiltIn_Print_Titles_3_4_8_3">NA()</definedName>
    <definedName name="Excel_BuiltIn_Print_Titles_3_4_8_3_5">'[339]INDIGINEOUS ITEMS '!#REF!</definedName>
    <definedName name="Excel_BuiltIn_Print_Titles_3_4_8_5">'[339]INDIGINEOUS ITEMS '!#REF!</definedName>
    <definedName name="Excel_BuiltIn_Print_Titles_3_4_9">NA()</definedName>
    <definedName name="Excel_BuiltIn_Print_Titles_3_4_9_1">NA()</definedName>
    <definedName name="Excel_BuiltIn_Print_Titles_3_4_9_1_1">NA()</definedName>
    <definedName name="Excel_BuiltIn_Print_Titles_3_4_9_1_1_1">NA()</definedName>
    <definedName name="Excel_BuiltIn_Print_Titles_3_4_9_1_1_1_5">'[339]INDIGINEOUS ITEMS '!#REF!</definedName>
    <definedName name="Excel_BuiltIn_Print_Titles_3_4_9_1_1_3">NA()</definedName>
    <definedName name="Excel_BuiltIn_Print_Titles_3_4_9_1_1_3_1">NA()</definedName>
    <definedName name="Excel_BuiltIn_Print_Titles_3_4_9_1_1_3_1_5">'[339]INDIGINEOUS ITEMS '!#REF!</definedName>
    <definedName name="Excel_BuiltIn_Print_Titles_3_4_9_1_1_3_5">'[339]INDIGINEOUS ITEMS '!#REF!</definedName>
    <definedName name="Excel_BuiltIn_Print_Titles_3_4_9_1_1_5">'[344]INDIGINEOUS ITEMS '!#REF!</definedName>
    <definedName name="Excel_BuiltIn_Print_Titles_3_4_9_1_3">NA()</definedName>
    <definedName name="Excel_BuiltIn_Print_Titles_3_4_9_1_3_5">'[339]INDIGINEOUS ITEMS '!#REF!</definedName>
    <definedName name="Excel_BuiltIn_Print_Titles_3_4_9_1_5">'[350]INDIGINEOUS ITEMS '!#REF!</definedName>
    <definedName name="Excel_BuiltIn_Print_Titles_3_4_9_17">NA()</definedName>
    <definedName name="Excel_BuiltIn_Print_Titles_3_4_9_17_3">NA()</definedName>
    <definedName name="Excel_BuiltIn_Print_Titles_3_4_9_17_3_5">'[339]INDIGINEOUS ITEMS '!#REF!</definedName>
    <definedName name="Excel_BuiltIn_Print_Titles_3_4_9_17_5">'[339]INDIGINEOUS ITEMS '!#REF!</definedName>
    <definedName name="Excel_BuiltIn_Print_Titles_3_4_9_28">NA()</definedName>
    <definedName name="Excel_BuiltIn_Print_Titles_3_4_9_28_3">NA()</definedName>
    <definedName name="Excel_BuiltIn_Print_Titles_3_4_9_28_3_5">'[345]INDIGINEOUS ITEMS '!#REF!</definedName>
    <definedName name="Excel_BuiltIn_Print_Titles_3_4_9_28_5">'[345]INDIGINEOUS ITEMS '!#REF!</definedName>
    <definedName name="Excel_BuiltIn_Print_Titles_3_4_9_3">NA()</definedName>
    <definedName name="Excel_BuiltIn_Print_Titles_3_4_9_3_5">'[345]INDIGINEOUS ITEMS '!#REF!</definedName>
    <definedName name="Excel_BuiltIn_Print_Titles_3_4_9_5">'[345]INDIGINEOUS ITEMS '!#REF!</definedName>
    <definedName name="Excel_BuiltIn_Print_Titles_3_4_9_6">NA()</definedName>
    <definedName name="Excel_BuiltIn_Print_Titles_3_4_9_6_3">NA()</definedName>
    <definedName name="Excel_BuiltIn_Print_Titles_3_4_9_6_3_5">'[345]INDIGINEOUS ITEMS '!#REF!</definedName>
    <definedName name="Excel_BuiltIn_Print_Titles_3_4_9_6_5">'[345]INDIGINEOUS ITEMS '!#REF!</definedName>
    <definedName name="Excel_BuiltIn_Print_Titles_3_5">'[338]INDIGINEOUS ITEMS '!#REF!</definedName>
    <definedName name="Excel_BuiltIn_Print_Titles_3_5_1">NA()</definedName>
    <definedName name="Excel_BuiltIn_Print_Titles_3_5_17">NA()</definedName>
    <definedName name="Excel_BuiltIn_Print_Titles_3_5_17_3">NA()</definedName>
    <definedName name="Excel_BuiltIn_Print_Titles_3_5_17_3_5">'[339]INDIGINEOUS ITEMS '!#REF!</definedName>
    <definedName name="Excel_BuiltIn_Print_Titles_3_5_17_5">'[339]INDIGINEOUS ITEMS '!#REF!</definedName>
    <definedName name="Excel_BuiltIn_Print_Titles_3_5_28">NA()</definedName>
    <definedName name="Excel_BuiltIn_Print_Titles_3_5_28_3">NA()</definedName>
    <definedName name="Excel_BuiltIn_Print_Titles_3_5_28_3_5">'[339]INDIGINEOUS ITEMS '!#REF!</definedName>
    <definedName name="Excel_BuiltIn_Print_Titles_3_5_28_5">'[339]INDIGINEOUS ITEMS '!#REF!</definedName>
    <definedName name="Excel_BuiltIn_Print_Titles_3_5_3">NA()</definedName>
    <definedName name="Excel_BuiltIn_Print_Titles_3_5_3_5">'[339]INDIGINEOUS ITEMS '!#REF!</definedName>
    <definedName name="Excel_BuiltIn_Print_Titles_3_5_5">'[339]INDIGINEOUS ITEMS '!#REF!</definedName>
    <definedName name="Excel_BuiltIn_Print_Titles_3_5_6">NA()</definedName>
    <definedName name="Excel_BuiltIn_Print_Titles_3_5_6_3">NA()</definedName>
    <definedName name="Excel_BuiltIn_Print_Titles_3_5_6_3_5">'[339]INDIGINEOUS ITEMS '!#REF!</definedName>
    <definedName name="Excel_BuiltIn_Print_Titles_3_5_6_5">'[339]INDIGINEOUS ITEMS '!#REF!</definedName>
    <definedName name="Excel_BuiltIn_Print_Titles_3_6">NA()</definedName>
    <definedName name="Excel_BuiltIn_Print_Titles_3_6_1">NA()</definedName>
    <definedName name="Excel_BuiltIn_Print_Titles_3_6_1_3">NA()</definedName>
    <definedName name="Excel_BuiltIn_Print_Titles_3_6_1_3_5">'[339]INDIGINEOUS ITEMS '!#REF!</definedName>
    <definedName name="Excel_BuiltIn_Print_Titles_3_6_1_5">'[339]INDIGINEOUS ITEMS '!#REF!</definedName>
    <definedName name="Excel_BuiltIn_Print_Titles_3_6_10">NA()</definedName>
    <definedName name="Excel_BuiltIn_Print_Titles_3_6_10_3">NA()</definedName>
    <definedName name="Excel_BuiltIn_Print_Titles_3_6_10_3_5">'[339]INDIGINEOUS ITEMS '!#REF!</definedName>
    <definedName name="Excel_BuiltIn_Print_Titles_3_6_10_5">'[339]INDIGINEOUS ITEMS '!#REF!</definedName>
    <definedName name="Excel_BuiltIn_Print_Titles_3_6_11">NA()</definedName>
    <definedName name="Excel_BuiltIn_Print_Titles_3_6_11_1">NA()</definedName>
    <definedName name="Excel_BuiltIn_Print_Titles_3_6_11_1_3">NA()</definedName>
    <definedName name="Excel_BuiltIn_Print_Titles_3_6_11_1_3_5">'[345]INDIGINEOUS ITEMS '!#REF!</definedName>
    <definedName name="Excel_BuiltIn_Print_Titles_3_6_11_1_5">'[345]INDIGINEOUS ITEMS '!#REF!</definedName>
    <definedName name="Excel_BuiltIn_Print_Titles_3_6_11_3">NA()</definedName>
    <definedName name="Excel_BuiltIn_Print_Titles_3_6_11_3_5">'[345]INDIGINEOUS ITEMS '!#REF!</definedName>
    <definedName name="Excel_BuiltIn_Print_Titles_3_6_11_5">'[345]INDIGINEOUS ITEMS '!#REF!</definedName>
    <definedName name="Excel_BuiltIn_Print_Titles_3_6_12">NA()</definedName>
    <definedName name="Excel_BuiltIn_Print_Titles_3_6_12_1">NA()</definedName>
    <definedName name="Excel_BuiltIn_Print_Titles_3_6_12_1_3">NA()</definedName>
    <definedName name="Excel_BuiltIn_Print_Titles_3_6_12_1_3_5">'[345]INDIGINEOUS ITEMS '!#REF!</definedName>
    <definedName name="Excel_BuiltIn_Print_Titles_3_6_12_1_5">'[345]INDIGINEOUS ITEMS '!#REF!</definedName>
    <definedName name="Excel_BuiltIn_Print_Titles_3_6_12_3">NA()</definedName>
    <definedName name="Excel_BuiltIn_Print_Titles_3_6_12_3_5">'[345]INDIGINEOUS ITEMS '!#REF!</definedName>
    <definedName name="Excel_BuiltIn_Print_Titles_3_6_12_5">'[345]INDIGINEOUS ITEMS '!#REF!</definedName>
    <definedName name="Excel_BuiltIn_Print_Titles_3_6_13">NA()</definedName>
    <definedName name="Excel_BuiltIn_Print_Titles_3_6_13_1">NA()</definedName>
    <definedName name="Excel_BuiltIn_Print_Titles_3_6_13_1_3">NA()</definedName>
    <definedName name="Excel_BuiltIn_Print_Titles_3_6_13_1_3_5">'[339]INDIGINEOUS ITEMS '!#REF!</definedName>
    <definedName name="Excel_BuiltIn_Print_Titles_3_6_13_1_5">'[339]INDIGINEOUS ITEMS '!#REF!</definedName>
    <definedName name="Excel_BuiltIn_Print_Titles_3_6_13_3">NA()</definedName>
    <definedName name="Excel_BuiltIn_Print_Titles_3_6_13_3_5">'[339]INDIGINEOUS ITEMS '!#REF!</definedName>
    <definedName name="Excel_BuiltIn_Print_Titles_3_6_13_5">'[339]INDIGINEOUS ITEMS '!#REF!</definedName>
    <definedName name="Excel_BuiltIn_Print_Titles_3_6_14">NA()</definedName>
    <definedName name="Excel_BuiltIn_Print_Titles_3_6_14_1">NA()</definedName>
    <definedName name="Excel_BuiltIn_Print_Titles_3_6_14_1_3">NA()</definedName>
    <definedName name="Excel_BuiltIn_Print_Titles_3_6_14_1_3_5">'[345]INDIGINEOUS ITEMS '!#REF!</definedName>
    <definedName name="Excel_BuiltIn_Print_Titles_3_6_14_1_5">'[345]INDIGINEOUS ITEMS '!#REF!</definedName>
    <definedName name="Excel_BuiltIn_Print_Titles_3_6_14_3">NA()</definedName>
    <definedName name="Excel_BuiltIn_Print_Titles_3_6_14_3_5">'[345]INDIGINEOUS ITEMS '!#REF!</definedName>
    <definedName name="Excel_BuiltIn_Print_Titles_3_6_14_5">'[345]INDIGINEOUS ITEMS '!#REF!</definedName>
    <definedName name="Excel_BuiltIn_Print_Titles_3_6_15">NA()</definedName>
    <definedName name="Excel_BuiltIn_Print_Titles_3_6_15_3">NA()</definedName>
    <definedName name="Excel_BuiltIn_Print_Titles_3_6_15_3_5">'[339]INDIGINEOUS ITEMS '!#REF!</definedName>
    <definedName name="Excel_BuiltIn_Print_Titles_3_6_15_5">'[339]INDIGINEOUS ITEMS '!#REF!</definedName>
    <definedName name="Excel_BuiltIn_Print_Titles_3_6_16">NA()</definedName>
    <definedName name="Excel_BuiltIn_Print_Titles_3_6_16_1">NA()</definedName>
    <definedName name="Excel_BuiltIn_Print_Titles_3_6_16_1_3">NA()</definedName>
    <definedName name="Excel_BuiltIn_Print_Titles_3_6_16_1_3_5">'[339]INDIGINEOUS ITEMS '!#REF!</definedName>
    <definedName name="Excel_BuiltIn_Print_Titles_3_6_16_1_5">'[339]INDIGINEOUS ITEMS '!#REF!</definedName>
    <definedName name="Excel_BuiltIn_Print_Titles_3_6_16_3">NA()</definedName>
    <definedName name="Excel_BuiltIn_Print_Titles_3_6_16_3_5">'[339]INDIGINEOUS ITEMS '!#REF!</definedName>
    <definedName name="Excel_BuiltIn_Print_Titles_3_6_16_5">'[339]INDIGINEOUS ITEMS '!#REF!</definedName>
    <definedName name="Excel_BuiltIn_Print_Titles_3_6_17">NA()</definedName>
    <definedName name="Excel_BuiltIn_Print_Titles_3_6_17_1">NA()</definedName>
    <definedName name="Excel_BuiltIn_Print_Titles_3_6_17_1_3">NA()</definedName>
    <definedName name="Excel_BuiltIn_Print_Titles_3_6_17_1_3_5">'[339]INDIGINEOUS ITEMS '!#REF!</definedName>
    <definedName name="Excel_BuiltIn_Print_Titles_3_6_17_1_5">'[349]INDIGINEOUS ITEMS '!#REF!</definedName>
    <definedName name="Excel_BuiltIn_Print_Titles_3_6_17_3">NA()</definedName>
    <definedName name="Excel_BuiltIn_Print_Titles_3_6_17_3_5">'[339]INDIGINEOUS ITEMS '!#REF!</definedName>
    <definedName name="Excel_BuiltIn_Print_Titles_3_6_17_5">'[339]INDIGINEOUS ITEMS '!#REF!</definedName>
    <definedName name="Excel_BuiltIn_Print_Titles_3_6_18_1">NA()</definedName>
    <definedName name="Excel_BuiltIn_Print_Titles_3_6_18_1_1">NA()</definedName>
    <definedName name="Excel_BuiltIn_Print_Titles_3_6_18_1_1_3">NA()</definedName>
    <definedName name="Excel_BuiltIn_Print_Titles_3_6_18_1_1_3_5">'[345]INDIGINEOUS ITEMS '!#REF!</definedName>
    <definedName name="Excel_BuiltIn_Print_Titles_3_6_18_1_1_5">'[345]INDIGINEOUS ITEMS '!#REF!</definedName>
    <definedName name="Excel_BuiltIn_Print_Titles_3_6_18_1_3">NA()</definedName>
    <definedName name="Excel_BuiltIn_Print_Titles_3_6_18_1_3_5">'[345]INDIGINEOUS ITEMS '!#REF!</definedName>
    <definedName name="Excel_BuiltIn_Print_Titles_3_6_18_1_5">'[348]INDIGINEOUS ITEMS '!#REF!</definedName>
    <definedName name="Excel_BuiltIn_Print_Titles_3_6_19">NA()</definedName>
    <definedName name="Excel_BuiltIn_Print_Titles_3_6_19_1">NA()</definedName>
    <definedName name="Excel_BuiltIn_Print_Titles_3_6_19_1_3">NA()</definedName>
    <definedName name="Excel_BuiltIn_Print_Titles_3_6_19_1_3_5">'[345]INDIGINEOUS ITEMS '!#REF!</definedName>
    <definedName name="Excel_BuiltIn_Print_Titles_3_6_19_1_5">'[345]INDIGINEOUS ITEMS '!#REF!</definedName>
    <definedName name="Excel_BuiltIn_Print_Titles_3_6_19_3">NA()</definedName>
    <definedName name="Excel_BuiltIn_Print_Titles_3_6_19_3_5">'[345]INDIGINEOUS ITEMS '!#REF!</definedName>
    <definedName name="Excel_BuiltIn_Print_Titles_3_6_19_5">'[345]INDIGINEOUS ITEMS '!#REF!</definedName>
    <definedName name="Excel_BuiltIn_Print_Titles_3_6_2">NA()</definedName>
    <definedName name="Excel_BuiltIn_Print_Titles_3_6_2_3">NA()</definedName>
    <definedName name="Excel_BuiltIn_Print_Titles_3_6_2_3_5">'[339]INDIGINEOUS ITEMS '!#REF!</definedName>
    <definedName name="Excel_BuiltIn_Print_Titles_3_6_2_5">'[339]INDIGINEOUS ITEMS '!#REF!</definedName>
    <definedName name="Excel_BuiltIn_Print_Titles_3_6_20">NA()</definedName>
    <definedName name="Excel_BuiltIn_Print_Titles_3_6_20_3">NA()</definedName>
    <definedName name="Excel_BuiltIn_Print_Titles_3_6_20_3_5">'[339]INDIGINEOUS ITEMS '!#REF!</definedName>
    <definedName name="Excel_BuiltIn_Print_Titles_3_6_20_5">'[339]INDIGINEOUS ITEMS '!#REF!</definedName>
    <definedName name="Excel_BuiltIn_Print_Titles_3_6_21_1">NA()</definedName>
    <definedName name="Excel_BuiltIn_Print_Titles_3_6_21_1_3">NA()</definedName>
    <definedName name="Excel_BuiltIn_Print_Titles_3_6_21_1_3_5">'[339]INDIGINEOUS ITEMS '!#REF!</definedName>
    <definedName name="Excel_BuiltIn_Print_Titles_3_6_21_1_5">'[344]INDIGINEOUS ITEMS '!#REF!</definedName>
    <definedName name="Excel_BuiltIn_Print_Titles_3_6_22">NA()</definedName>
    <definedName name="Excel_BuiltIn_Print_Titles_3_6_22_1">NA()</definedName>
    <definedName name="Excel_BuiltIn_Print_Titles_3_6_22_1_3">NA()</definedName>
    <definedName name="Excel_BuiltIn_Print_Titles_3_6_22_1_3_5">'[345]INDIGINEOUS ITEMS '!#REF!</definedName>
    <definedName name="Excel_BuiltIn_Print_Titles_3_6_22_1_5">'[345]INDIGINEOUS ITEMS '!#REF!</definedName>
    <definedName name="Excel_BuiltIn_Print_Titles_3_6_22_3">NA()</definedName>
    <definedName name="Excel_BuiltIn_Print_Titles_3_6_22_3_5">'[345]INDIGINEOUS ITEMS '!#REF!</definedName>
    <definedName name="Excel_BuiltIn_Print_Titles_3_6_22_5">'[345]INDIGINEOUS ITEMS '!#REF!</definedName>
    <definedName name="Excel_BuiltIn_Print_Titles_3_6_23">NA()</definedName>
    <definedName name="Excel_BuiltIn_Print_Titles_3_6_23_1">NA()</definedName>
    <definedName name="Excel_BuiltIn_Print_Titles_3_6_23_1_3">NA()</definedName>
    <definedName name="Excel_BuiltIn_Print_Titles_3_6_23_1_3_5">'[339]INDIGINEOUS ITEMS '!#REF!</definedName>
    <definedName name="Excel_BuiltIn_Print_Titles_3_6_23_1_5">'[339]INDIGINEOUS ITEMS '!#REF!</definedName>
    <definedName name="Excel_BuiltIn_Print_Titles_3_6_23_17">NA()</definedName>
    <definedName name="Excel_BuiltIn_Print_Titles_3_6_23_17_3">NA()</definedName>
    <definedName name="Excel_BuiltIn_Print_Titles_3_6_23_17_3_5">'[339]INDIGINEOUS ITEMS '!#REF!</definedName>
    <definedName name="Excel_BuiltIn_Print_Titles_3_6_23_17_5">'[339]INDIGINEOUS ITEMS '!#REF!</definedName>
    <definedName name="Excel_BuiltIn_Print_Titles_3_6_23_28">NA()</definedName>
    <definedName name="Excel_BuiltIn_Print_Titles_3_6_23_28_3">NA()</definedName>
    <definedName name="Excel_BuiltIn_Print_Titles_3_6_23_28_3_5">'[339]INDIGINEOUS ITEMS '!#REF!</definedName>
    <definedName name="Excel_BuiltIn_Print_Titles_3_6_23_28_5">'[339]INDIGINEOUS ITEMS '!#REF!</definedName>
    <definedName name="Excel_BuiltIn_Print_Titles_3_6_23_3">NA()</definedName>
    <definedName name="Excel_BuiltIn_Print_Titles_3_6_23_3_5">'[339]INDIGINEOUS ITEMS '!#REF!</definedName>
    <definedName name="Excel_BuiltIn_Print_Titles_3_6_23_5">'[339]INDIGINEOUS ITEMS '!#REF!</definedName>
    <definedName name="Excel_BuiltIn_Print_Titles_3_6_23_6">NA()</definedName>
    <definedName name="Excel_BuiltIn_Print_Titles_3_6_23_6_3">NA()</definedName>
    <definedName name="Excel_BuiltIn_Print_Titles_3_6_23_6_3_5">'[339]INDIGINEOUS ITEMS '!#REF!</definedName>
    <definedName name="Excel_BuiltIn_Print_Titles_3_6_23_6_5">'[339]INDIGINEOUS ITEMS '!#REF!</definedName>
    <definedName name="Excel_BuiltIn_Print_Titles_3_6_24">NA()</definedName>
    <definedName name="Excel_BuiltIn_Print_Titles_3_6_24_1">NA()</definedName>
    <definedName name="Excel_BuiltIn_Print_Titles_3_6_24_1_3">NA()</definedName>
    <definedName name="Excel_BuiltIn_Print_Titles_3_6_24_1_3_5">'[345]INDIGINEOUS ITEMS '!#REF!</definedName>
    <definedName name="Excel_BuiltIn_Print_Titles_3_6_24_1_5">'[345]INDIGINEOUS ITEMS '!#REF!</definedName>
    <definedName name="Excel_BuiltIn_Print_Titles_3_6_24_3">NA()</definedName>
    <definedName name="Excel_BuiltIn_Print_Titles_3_6_24_3_5">'[345]INDIGINEOUS ITEMS '!#REF!</definedName>
    <definedName name="Excel_BuiltIn_Print_Titles_3_6_24_5">'[345]INDIGINEOUS ITEMS '!#REF!</definedName>
    <definedName name="Excel_BuiltIn_Print_Titles_3_6_25">NA()</definedName>
    <definedName name="Excel_BuiltIn_Print_Titles_3_6_25_1">NA()</definedName>
    <definedName name="Excel_BuiltIn_Print_Titles_3_6_25_1_3">NA()</definedName>
    <definedName name="Excel_BuiltIn_Print_Titles_3_6_25_1_3_5">'[345]INDIGINEOUS ITEMS '!#REF!</definedName>
    <definedName name="Excel_BuiltIn_Print_Titles_3_6_25_1_5">'[345]INDIGINEOUS ITEMS '!#REF!</definedName>
    <definedName name="Excel_BuiltIn_Print_Titles_3_6_25_3">NA()</definedName>
    <definedName name="Excel_BuiltIn_Print_Titles_3_6_25_3_5">'[345]INDIGINEOUS ITEMS '!#REF!</definedName>
    <definedName name="Excel_BuiltIn_Print_Titles_3_6_25_5">'[345]INDIGINEOUS ITEMS '!#REF!</definedName>
    <definedName name="Excel_BuiltIn_Print_Titles_3_6_26">NA()</definedName>
    <definedName name="Excel_BuiltIn_Print_Titles_3_6_26_3">NA()</definedName>
    <definedName name="Excel_BuiltIn_Print_Titles_3_6_26_3_5">'[339]INDIGINEOUS ITEMS '!#REF!</definedName>
    <definedName name="Excel_BuiltIn_Print_Titles_3_6_26_5">'[339]INDIGINEOUS ITEMS '!#REF!</definedName>
    <definedName name="Excel_BuiltIn_Print_Titles_3_6_27">NA()</definedName>
    <definedName name="Excel_BuiltIn_Print_Titles_3_6_27_3">NA()</definedName>
    <definedName name="Excel_BuiltIn_Print_Titles_3_6_27_3_5">'[339]INDIGINEOUS ITEMS '!#REF!</definedName>
    <definedName name="Excel_BuiltIn_Print_Titles_3_6_27_5">'[339]INDIGINEOUS ITEMS '!#REF!</definedName>
    <definedName name="Excel_BuiltIn_Print_Titles_3_6_28">NA()</definedName>
    <definedName name="Excel_BuiltIn_Print_Titles_3_6_28_3">NA()</definedName>
    <definedName name="Excel_BuiltIn_Print_Titles_3_6_28_3_5">'[339]INDIGINEOUS ITEMS '!#REF!</definedName>
    <definedName name="Excel_BuiltIn_Print_Titles_3_6_28_5">'[339]INDIGINEOUS ITEMS '!#REF!</definedName>
    <definedName name="Excel_BuiltIn_Print_Titles_3_6_3">NA()</definedName>
    <definedName name="Excel_BuiltIn_Print_Titles_3_6_3_5">'[345]INDIGINEOUS ITEMS '!#REF!</definedName>
    <definedName name="Excel_BuiltIn_Print_Titles_3_6_5">'[345]INDIGINEOUS ITEMS '!#REF!</definedName>
    <definedName name="Excel_BuiltIn_Print_Titles_3_6_5_1">NA()</definedName>
    <definedName name="Excel_BuiltIn_Print_Titles_3_6_5_3">NA()</definedName>
    <definedName name="Excel_BuiltIn_Print_Titles_3_6_5_3_5">'[339]INDIGINEOUS ITEMS '!#REF!</definedName>
    <definedName name="Excel_BuiltIn_Print_Titles_3_6_5_5">'[339]INDIGINEOUS ITEMS '!#REF!</definedName>
    <definedName name="Excel_BuiltIn_Print_Titles_3_6_6">NA()</definedName>
    <definedName name="Excel_BuiltIn_Print_Titles_3_6_6_3">NA()</definedName>
    <definedName name="Excel_BuiltIn_Print_Titles_3_6_6_3_5">'[339]INDIGINEOUS ITEMS '!#REF!</definedName>
    <definedName name="Excel_BuiltIn_Print_Titles_3_6_6_5">'[339]INDIGINEOUS ITEMS '!#REF!</definedName>
    <definedName name="Excel_BuiltIn_Print_Titles_3_6_7">NA()</definedName>
    <definedName name="Excel_BuiltIn_Print_Titles_3_6_7_1">NA()</definedName>
    <definedName name="Excel_BuiltIn_Print_Titles_3_6_7_1_3">NA()</definedName>
    <definedName name="Excel_BuiltIn_Print_Titles_3_6_7_1_3_5">'[339]INDIGINEOUS ITEMS '!#REF!</definedName>
    <definedName name="Excel_BuiltIn_Print_Titles_3_6_7_1_5">'[339]INDIGINEOUS ITEMS '!#REF!</definedName>
    <definedName name="Excel_BuiltIn_Print_Titles_3_6_7_3">NA()</definedName>
    <definedName name="Excel_BuiltIn_Print_Titles_3_6_7_3_5">'[339]INDIGINEOUS ITEMS '!#REF!</definedName>
    <definedName name="Excel_BuiltIn_Print_Titles_3_6_7_5">'[339]INDIGINEOUS ITEMS '!#REF!</definedName>
    <definedName name="Excel_BuiltIn_Print_Titles_3_6_8">NA()</definedName>
    <definedName name="Excel_BuiltIn_Print_Titles_3_6_8_3">NA()</definedName>
    <definedName name="Excel_BuiltIn_Print_Titles_3_6_8_3_5">'[339]INDIGINEOUS ITEMS '!#REF!</definedName>
    <definedName name="Excel_BuiltIn_Print_Titles_3_6_8_5">'[339]INDIGINEOUS ITEMS '!#REF!</definedName>
    <definedName name="Excel_BuiltIn_Print_Titles_3_6_9">NA()</definedName>
    <definedName name="Excel_BuiltIn_Print_Titles_3_6_9_1">NA()</definedName>
    <definedName name="Excel_BuiltIn_Print_Titles_3_6_9_1_1">NA()</definedName>
    <definedName name="Excel_BuiltIn_Print_Titles_3_6_9_1_1_1">NA()</definedName>
    <definedName name="Excel_BuiltIn_Print_Titles_3_6_9_1_1_1_5">'[339]INDIGINEOUS ITEMS '!#REF!</definedName>
    <definedName name="Excel_BuiltIn_Print_Titles_3_6_9_1_1_3">NA()</definedName>
    <definedName name="Excel_BuiltIn_Print_Titles_3_6_9_1_1_3_1">NA()</definedName>
    <definedName name="Excel_BuiltIn_Print_Titles_3_6_9_1_1_3_1_5">'[339]INDIGINEOUS ITEMS '!#REF!</definedName>
    <definedName name="Excel_BuiltIn_Print_Titles_3_6_9_1_1_3_5">'[339]INDIGINEOUS ITEMS '!#REF!</definedName>
    <definedName name="Excel_BuiltIn_Print_Titles_3_6_9_1_1_5">'[344]INDIGINEOUS ITEMS '!#REF!</definedName>
    <definedName name="Excel_BuiltIn_Print_Titles_3_6_9_1_3">NA()</definedName>
    <definedName name="Excel_BuiltIn_Print_Titles_3_6_9_1_3_5">'[339]INDIGINEOUS ITEMS '!#REF!</definedName>
    <definedName name="Excel_BuiltIn_Print_Titles_3_6_9_1_5">'[350]INDIGINEOUS ITEMS '!#REF!</definedName>
    <definedName name="Excel_BuiltIn_Print_Titles_3_6_9_17">NA()</definedName>
    <definedName name="Excel_BuiltIn_Print_Titles_3_6_9_17_3">NA()</definedName>
    <definedName name="Excel_BuiltIn_Print_Titles_3_6_9_17_3_5">'[339]INDIGINEOUS ITEMS '!#REF!</definedName>
    <definedName name="Excel_BuiltIn_Print_Titles_3_6_9_17_5">'[339]INDIGINEOUS ITEMS '!#REF!</definedName>
    <definedName name="Excel_BuiltIn_Print_Titles_3_6_9_28">NA()</definedName>
    <definedName name="Excel_BuiltIn_Print_Titles_3_6_9_28_3">NA()</definedName>
    <definedName name="Excel_BuiltIn_Print_Titles_3_6_9_28_3_5">'[345]INDIGINEOUS ITEMS '!#REF!</definedName>
    <definedName name="Excel_BuiltIn_Print_Titles_3_6_9_28_5">'[345]INDIGINEOUS ITEMS '!#REF!</definedName>
    <definedName name="Excel_BuiltIn_Print_Titles_3_6_9_3">NA()</definedName>
    <definedName name="Excel_BuiltIn_Print_Titles_3_6_9_3_5">'[345]INDIGINEOUS ITEMS '!#REF!</definedName>
    <definedName name="Excel_BuiltIn_Print_Titles_3_6_9_5">'[345]INDIGINEOUS ITEMS '!#REF!</definedName>
    <definedName name="Excel_BuiltIn_Print_Titles_3_6_9_6">NA()</definedName>
    <definedName name="Excel_BuiltIn_Print_Titles_3_6_9_6_3">NA()</definedName>
    <definedName name="Excel_BuiltIn_Print_Titles_3_6_9_6_3_5">'[345]INDIGINEOUS ITEMS '!#REF!</definedName>
    <definedName name="Excel_BuiltIn_Print_Titles_3_6_9_6_5">'[345]INDIGINEOUS ITEMS '!#REF!</definedName>
    <definedName name="Excel_BuiltIn_Print_Titles_3_7">NA()</definedName>
    <definedName name="Excel_BuiltIn_Print_Titles_3_7_17">NA()</definedName>
    <definedName name="Excel_BuiltIn_Print_Titles_3_7_17_3">NA()</definedName>
    <definedName name="Excel_BuiltIn_Print_Titles_3_7_17_3_5">'[337]INDIGINEOUS ITEMS '!#REF!</definedName>
    <definedName name="Excel_BuiltIn_Print_Titles_3_7_17_5">'[337]INDIGINEOUS ITEMS '!#REF!</definedName>
    <definedName name="Excel_BuiltIn_Print_Titles_3_7_28">NA()</definedName>
    <definedName name="Excel_BuiltIn_Print_Titles_3_7_28_3">NA()</definedName>
    <definedName name="Excel_BuiltIn_Print_Titles_3_7_28_3_5">'[339]INDIGINEOUS ITEMS '!#REF!</definedName>
    <definedName name="Excel_BuiltIn_Print_Titles_3_7_28_5">'[339]INDIGINEOUS ITEMS '!#REF!</definedName>
    <definedName name="Excel_BuiltIn_Print_Titles_3_7_3">NA()</definedName>
    <definedName name="Excel_BuiltIn_Print_Titles_3_7_3_5">'[339]INDIGINEOUS ITEMS '!#REF!</definedName>
    <definedName name="Excel_BuiltIn_Print_Titles_3_7_5">'[339]INDIGINEOUS ITEMS '!#REF!</definedName>
    <definedName name="Excel_BuiltIn_Print_Titles_3_7_6">NA()</definedName>
    <definedName name="Excel_BuiltIn_Print_Titles_3_7_6_3">NA()</definedName>
    <definedName name="Excel_BuiltIn_Print_Titles_3_7_6_3_5">'[339]INDIGINEOUS ITEMS '!#REF!</definedName>
    <definedName name="Excel_BuiltIn_Print_Titles_3_7_6_5">'[339]INDIGINEOUS ITEMS '!#REF!</definedName>
    <definedName name="Excel_BuiltIn_Print_Titles_3_8">NA()</definedName>
    <definedName name="Excel_BuiltIn_Print_Titles_3_8_17">NA()</definedName>
    <definedName name="Excel_BuiltIn_Print_Titles_3_8_17_3">NA()</definedName>
    <definedName name="Excel_BuiltIn_Print_Titles_3_8_17_3_5">'[339]INDIGINEOUS ITEMS '!#REF!</definedName>
    <definedName name="Excel_BuiltIn_Print_Titles_3_8_17_5">'[339]INDIGINEOUS ITEMS '!#REF!</definedName>
    <definedName name="Excel_BuiltIn_Print_Titles_3_8_28">NA()</definedName>
    <definedName name="Excel_BuiltIn_Print_Titles_3_8_28_3">NA()</definedName>
    <definedName name="Excel_BuiltIn_Print_Titles_3_8_28_3_5">'[339]INDIGINEOUS ITEMS '!#REF!</definedName>
    <definedName name="Excel_BuiltIn_Print_Titles_3_8_28_5">'[339]INDIGINEOUS ITEMS '!#REF!</definedName>
    <definedName name="Excel_BuiltIn_Print_Titles_3_8_3">NA()</definedName>
    <definedName name="Excel_BuiltIn_Print_Titles_3_8_3_5">'[339]INDIGINEOUS ITEMS '!#REF!</definedName>
    <definedName name="Excel_BuiltIn_Print_Titles_3_8_5">'[339]INDIGINEOUS ITEMS '!#REF!</definedName>
    <definedName name="Excel_BuiltIn_Print_Titles_3_8_6">NA()</definedName>
    <definedName name="Excel_BuiltIn_Print_Titles_3_8_6_3">NA()</definedName>
    <definedName name="Excel_BuiltIn_Print_Titles_3_8_6_3_5">'[339]INDIGINEOUS ITEMS '!#REF!</definedName>
    <definedName name="Excel_BuiltIn_Print_Titles_3_8_6_5">'[339]INDIGINEOUS ITEMS '!#REF!</definedName>
    <definedName name="Excel_BuiltIn_Print_Titles_3_9">NA()</definedName>
    <definedName name="Excel_BuiltIn_Print_Titles_3_9_1">NA()</definedName>
    <definedName name="Excel_BuiltIn_Print_Titles_3_9_1_1">NA()</definedName>
    <definedName name="Excel_BuiltIn_Print_Titles_3_9_1_1_1">NA()</definedName>
    <definedName name="Excel_BuiltIn_Print_Titles_3_9_1_1_1_5">'[339]INDIGINEOUS ITEMS '!#REF!</definedName>
    <definedName name="Excel_BuiltIn_Print_Titles_3_9_1_1_3">NA()</definedName>
    <definedName name="Excel_BuiltIn_Print_Titles_3_9_1_1_3_1">NA()</definedName>
    <definedName name="Excel_BuiltIn_Print_Titles_3_9_1_1_3_1_5">'[339]INDIGINEOUS ITEMS '!#REF!</definedName>
    <definedName name="Excel_BuiltIn_Print_Titles_3_9_1_1_3_5">'[337]INDIGINEOUS ITEMS '!#REF!</definedName>
    <definedName name="Excel_BuiltIn_Print_Titles_3_9_1_1_5">'[340]INDIGINEOUS ITEMS '!#REF!</definedName>
    <definedName name="Excel_BuiltIn_Print_Titles_3_9_1_17">NA()</definedName>
    <definedName name="Excel_BuiltIn_Print_Titles_3_9_1_17_3">NA()</definedName>
    <definedName name="Excel_BuiltIn_Print_Titles_3_9_1_17_3_5">'[339]INDIGINEOUS ITEMS '!#REF!</definedName>
    <definedName name="Excel_BuiltIn_Print_Titles_3_9_1_17_5">'[339]INDIGINEOUS ITEMS '!#REF!</definedName>
    <definedName name="Excel_BuiltIn_Print_Titles_3_9_1_28">NA()</definedName>
    <definedName name="Excel_BuiltIn_Print_Titles_3_9_1_28_3">NA()</definedName>
    <definedName name="Excel_BuiltIn_Print_Titles_3_9_1_28_3_5">'[339]INDIGINEOUS ITEMS '!#REF!</definedName>
    <definedName name="Excel_BuiltIn_Print_Titles_3_9_1_28_5">'[339]INDIGINEOUS ITEMS '!#REF!</definedName>
    <definedName name="Excel_BuiltIn_Print_Titles_3_9_1_3">NA()</definedName>
    <definedName name="Excel_BuiltIn_Print_Titles_3_9_1_3_5">'[337]INDIGINEOUS ITEMS '!#REF!</definedName>
    <definedName name="Excel_BuiltIn_Print_Titles_3_9_1_5">'[338]INDIGINEOUS ITEMS '!#REF!</definedName>
    <definedName name="Excel_BuiltIn_Print_Titles_3_9_1_6">NA()</definedName>
    <definedName name="Excel_BuiltIn_Print_Titles_3_9_1_6_3">NA()</definedName>
    <definedName name="Excel_BuiltIn_Print_Titles_3_9_1_6_3_5">'[339]INDIGINEOUS ITEMS '!#REF!</definedName>
    <definedName name="Excel_BuiltIn_Print_Titles_3_9_1_6_5">'[339]INDIGINEOUS ITEMS '!#REF!</definedName>
    <definedName name="Excel_BuiltIn_Print_Titles_3_9_10">NA()</definedName>
    <definedName name="Excel_BuiltIn_Print_Titles_3_9_10_1">NA()</definedName>
    <definedName name="Excel_BuiltIn_Print_Titles_3_9_10_1_3">NA()</definedName>
    <definedName name="Excel_BuiltIn_Print_Titles_3_9_10_1_3_5">'[337]INDIGINEOUS ITEMS '!#REF!</definedName>
    <definedName name="Excel_BuiltIn_Print_Titles_3_9_10_1_5">'[337]INDIGINEOUS ITEMS '!#REF!</definedName>
    <definedName name="Excel_BuiltIn_Print_Titles_3_9_10_3">NA()</definedName>
    <definedName name="Excel_BuiltIn_Print_Titles_3_9_10_3_5">'[337]INDIGINEOUS ITEMS '!#REF!</definedName>
    <definedName name="Excel_BuiltIn_Print_Titles_3_9_10_5">'[337]INDIGINEOUS ITEMS '!#REF!</definedName>
    <definedName name="Excel_BuiltIn_Print_Titles_3_9_11">NA()</definedName>
    <definedName name="Excel_BuiltIn_Print_Titles_3_9_11_1">NA()</definedName>
    <definedName name="Excel_BuiltIn_Print_Titles_3_9_11_1_3">NA()</definedName>
    <definedName name="Excel_BuiltIn_Print_Titles_3_9_11_1_3_5">'[337]INDIGINEOUS ITEMS '!#REF!</definedName>
    <definedName name="Excel_BuiltIn_Print_Titles_3_9_11_1_5">'[337]INDIGINEOUS ITEMS '!#REF!</definedName>
    <definedName name="Excel_BuiltIn_Print_Titles_3_9_11_3">NA()</definedName>
    <definedName name="Excel_BuiltIn_Print_Titles_3_9_11_3_5">'[337]INDIGINEOUS ITEMS '!#REF!</definedName>
    <definedName name="Excel_BuiltIn_Print_Titles_3_9_11_5">'[337]INDIGINEOUS ITEMS '!#REF!</definedName>
    <definedName name="Excel_BuiltIn_Print_Titles_3_9_12">NA()</definedName>
    <definedName name="Excel_BuiltIn_Print_Titles_3_9_12_1">NA()</definedName>
    <definedName name="Excel_BuiltIn_Print_Titles_3_9_12_1_3">NA()</definedName>
    <definedName name="Excel_BuiltIn_Print_Titles_3_9_12_1_3_5">'[337]INDIGINEOUS ITEMS '!#REF!</definedName>
    <definedName name="Excel_BuiltIn_Print_Titles_3_9_12_1_5">'[337]INDIGINEOUS ITEMS '!#REF!</definedName>
    <definedName name="Excel_BuiltIn_Print_Titles_3_9_12_3">NA()</definedName>
    <definedName name="Excel_BuiltIn_Print_Titles_3_9_12_3_5">'[337]INDIGINEOUS ITEMS '!#REF!</definedName>
    <definedName name="Excel_BuiltIn_Print_Titles_3_9_12_5">'[337]INDIGINEOUS ITEMS '!#REF!</definedName>
    <definedName name="Excel_BuiltIn_Print_Titles_3_9_13">NA()</definedName>
    <definedName name="Excel_BuiltIn_Print_Titles_3_9_13_3">NA()</definedName>
    <definedName name="Excel_BuiltIn_Print_Titles_3_9_13_3_5">'[339]INDIGINEOUS ITEMS '!#REF!</definedName>
    <definedName name="Excel_BuiltIn_Print_Titles_3_9_13_5">'[339]INDIGINEOUS ITEMS '!#REF!</definedName>
    <definedName name="Excel_BuiltIn_Print_Titles_3_9_14">NA()</definedName>
    <definedName name="Excel_BuiltIn_Print_Titles_3_9_14_1">NA()</definedName>
    <definedName name="Excel_BuiltIn_Print_Titles_3_9_14_1_3">NA()</definedName>
    <definedName name="Excel_BuiltIn_Print_Titles_3_9_14_1_3_5">'[337]INDIGINEOUS ITEMS '!#REF!</definedName>
    <definedName name="Excel_BuiltIn_Print_Titles_3_9_14_1_5">'[337]INDIGINEOUS ITEMS '!#REF!</definedName>
    <definedName name="Excel_BuiltIn_Print_Titles_3_9_14_3">NA()</definedName>
    <definedName name="Excel_BuiltIn_Print_Titles_3_9_14_3_5">'[337]INDIGINEOUS ITEMS '!#REF!</definedName>
    <definedName name="Excel_BuiltIn_Print_Titles_3_9_14_5">'[337]INDIGINEOUS ITEMS '!#REF!</definedName>
    <definedName name="Excel_BuiltIn_Print_Titles_3_9_15">NA()</definedName>
    <definedName name="Excel_BuiltIn_Print_Titles_3_9_15_1">NA()</definedName>
    <definedName name="Excel_BuiltIn_Print_Titles_3_9_15_1_3">NA()</definedName>
    <definedName name="Excel_BuiltIn_Print_Titles_3_9_15_1_3_5">'[337]INDIGINEOUS ITEMS '!#REF!</definedName>
    <definedName name="Excel_BuiltIn_Print_Titles_3_9_15_1_5">'[337]INDIGINEOUS ITEMS '!#REF!</definedName>
    <definedName name="Excel_BuiltIn_Print_Titles_3_9_15_3">NA()</definedName>
    <definedName name="Excel_BuiltIn_Print_Titles_3_9_15_3_5">'[337]INDIGINEOUS ITEMS '!#REF!</definedName>
    <definedName name="Excel_BuiltIn_Print_Titles_3_9_15_5">'[337]INDIGINEOUS ITEMS '!#REF!</definedName>
    <definedName name="Excel_BuiltIn_Print_Titles_3_9_16">NA()</definedName>
    <definedName name="Excel_BuiltIn_Print_Titles_3_9_16_3">NA()</definedName>
    <definedName name="Excel_BuiltIn_Print_Titles_3_9_16_3_5">'[339]INDIGINEOUS ITEMS '!#REF!</definedName>
    <definedName name="Excel_BuiltIn_Print_Titles_3_9_16_5">'[339]INDIGINEOUS ITEMS '!#REF!</definedName>
    <definedName name="Excel_BuiltIn_Print_Titles_3_9_17">NA()</definedName>
    <definedName name="Excel_BuiltIn_Print_Titles_3_9_17_1">NA()</definedName>
    <definedName name="Excel_BuiltIn_Print_Titles_3_9_17_1_3">NA()</definedName>
    <definedName name="Excel_BuiltIn_Print_Titles_3_9_17_1_3_5">'[337]INDIGINEOUS ITEMS '!#REF!</definedName>
    <definedName name="Excel_BuiltIn_Print_Titles_3_9_17_1_5">'[338]INDIGINEOUS ITEMS '!#REF!</definedName>
    <definedName name="Excel_BuiltIn_Print_Titles_3_9_17_17">NA()</definedName>
    <definedName name="Excel_BuiltIn_Print_Titles_3_9_17_17_3">NA()</definedName>
    <definedName name="Excel_BuiltIn_Print_Titles_3_9_17_17_3_5">'[339]INDIGINEOUS ITEMS '!#REF!</definedName>
    <definedName name="Excel_BuiltIn_Print_Titles_3_9_17_17_5">'[339]INDIGINEOUS ITEMS '!#REF!</definedName>
    <definedName name="Excel_BuiltIn_Print_Titles_3_9_17_28">NA()</definedName>
    <definedName name="Excel_BuiltIn_Print_Titles_3_9_17_28_3">NA()</definedName>
    <definedName name="Excel_BuiltIn_Print_Titles_3_9_17_28_3_5">'[337]INDIGINEOUS ITEMS '!#REF!</definedName>
    <definedName name="Excel_BuiltIn_Print_Titles_3_9_17_28_5">'[337]INDIGINEOUS ITEMS '!#REF!</definedName>
    <definedName name="Excel_BuiltIn_Print_Titles_3_9_17_3">NA()</definedName>
    <definedName name="Excel_BuiltIn_Print_Titles_3_9_17_3_5">'[339]INDIGINEOUS ITEMS '!#REF!</definedName>
    <definedName name="Excel_BuiltIn_Print_Titles_3_9_17_5">'[339]INDIGINEOUS ITEMS '!#REF!</definedName>
    <definedName name="Excel_BuiltIn_Print_Titles_3_9_17_6">NA()</definedName>
    <definedName name="Excel_BuiltIn_Print_Titles_3_9_17_6_3">NA()</definedName>
    <definedName name="Excel_BuiltIn_Print_Titles_3_9_17_6_3_5">'[337]INDIGINEOUS ITEMS '!#REF!</definedName>
    <definedName name="Excel_BuiltIn_Print_Titles_3_9_17_6_5">'[337]INDIGINEOUS ITEMS '!#REF!</definedName>
    <definedName name="Excel_BuiltIn_Print_Titles_3_9_18_1">NA()</definedName>
    <definedName name="Excel_BuiltIn_Print_Titles_3_9_18_1_1">NA()</definedName>
    <definedName name="Excel_BuiltIn_Print_Titles_3_9_18_1_1_3">NA()</definedName>
    <definedName name="Excel_BuiltIn_Print_Titles_3_9_18_1_1_3_5">'[337]INDIGINEOUS ITEMS '!#REF!</definedName>
    <definedName name="Excel_BuiltIn_Print_Titles_3_9_18_1_1_5">'[337]INDIGINEOUS ITEMS '!#REF!</definedName>
    <definedName name="Excel_BuiltIn_Print_Titles_3_9_18_1_3">NA()</definedName>
    <definedName name="Excel_BuiltIn_Print_Titles_3_9_18_1_3_5">'[337]INDIGINEOUS ITEMS '!#REF!</definedName>
    <definedName name="Excel_BuiltIn_Print_Titles_3_9_18_1_5">'[338]INDIGINEOUS ITEMS '!#REF!</definedName>
    <definedName name="Excel_BuiltIn_Print_Titles_3_9_19">NA()</definedName>
    <definedName name="Excel_BuiltIn_Print_Titles_3_9_19_1">NA()</definedName>
    <definedName name="Excel_BuiltIn_Print_Titles_3_9_19_1_3">NA()</definedName>
    <definedName name="Excel_BuiltIn_Print_Titles_3_9_19_1_3_5">'[337]INDIGINEOUS ITEMS '!#REF!</definedName>
    <definedName name="Excel_BuiltIn_Print_Titles_3_9_19_1_5">'[337]INDIGINEOUS ITEMS '!#REF!</definedName>
    <definedName name="Excel_BuiltIn_Print_Titles_3_9_19_3">NA()</definedName>
    <definedName name="Excel_BuiltIn_Print_Titles_3_9_19_3_5">'[337]INDIGINEOUS ITEMS '!#REF!</definedName>
    <definedName name="Excel_BuiltIn_Print_Titles_3_9_19_5">'[337]INDIGINEOUS ITEMS '!#REF!</definedName>
    <definedName name="Excel_BuiltIn_Print_Titles_3_9_2">NA()</definedName>
    <definedName name="Excel_BuiltIn_Print_Titles_3_9_2_3">NA()</definedName>
    <definedName name="Excel_BuiltIn_Print_Titles_3_9_2_3_5">'[337]INDIGINEOUS ITEMS '!#REF!</definedName>
    <definedName name="Excel_BuiltIn_Print_Titles_3_9_2_5">'[337]INDIGINEOUS ITEMS '!#REF!</definedName>
    <definedName name="Excel_BuiltIn_Print_Titles_3_9_20">NA()</definedName>
    <definedName name="Excel_BuiltIn_Print_Titles_3_9_20_1">NA()</definedName>
    <definedName name="Excel_BuiltIn_Print_Titles_3_9_20_1_3">NA()</definedName>
    <definedName name="Excel_BuiltIn_Print_Titles_3_9_20_1_3_5">'[337]INDIGINEOUS ITEMS '!#REF!</definedName>
    <definedName name="Excel_BuiltIn_Print_Titles_3_9_20_1_5">'[337]INDIGINEOUS ITEMS '!#REF!</definedName>
    <definedName name="Excel_BuiltIn_Print_Titles_3_9_20_17">NA()</definedName>
    <definedName name="Excel_BuiltIn_Print_Titles_3_9_20_17_3">NA()</definedName>
    <definedName name="Excel_BuiltIn_Print_Titles_3_9_20_17_3_5">'[337]INDIGINEOUS ITEMS '!#REF!</definedName>
    <definedName name="Excel_BuiltIn_Print_Titles_3_9_20_17_5">'[337]INDIGINEOUS ITEMS '!#REF!</definedName>
    <definedName name="Excel_BuiltIn_Print_Titles_3_9_20_28">NA()</definedName>
    <definedName name="Excel_BuiltIn_Print_Titles_3_9_20_28_3">NA()</definedName>
    <definedName name="Excel_BuiltIn_Print_Titles_3_9_20_28_3_5">'[339]INDIGINEOUS ITEMS '!#REF!</definedName>
    <definedName name="Excel_BuiltIn_Print_Titles_3_9_20_28_5">'[339]INDIGINEOUS ITEMS '!#REF!</definedName>
    <definedName name="Excel_BuiltIn_Print_Titles_3_9_20_3">NA()</definedName>
    <definedName name="Excel_BuiltIn_Print_Titles_3_9_20_3_5">'[339]INDIGINEOUS ITEMS '!#REF!</definedName>
    <definedName name="Excel_BuiltIn_Print_Titles_3_9_20_5">'[339]INDIGINEOUS ITEMS '!#REF!</definedName>
    <definedName name="Excel_BuiltIn_Print_Titles_3_9_20_6">NA()</definedName>
    <definedName name="Excel_BuiltIn_Print_Titles_3_9_20_6_3">NA()</definedName>
    <definedName name="Excel_BuiltIn_Print_Titles_3_9_20_6_3_5">'[339]INDIGINEOUS ITEMS '!#REF!</definedName>
    <definedName name="Excel_BuiltIn_Print_Titles_3_9_20_6_5">'[339]INDIGINEOUS ITEMS '!#REF!</definedName>
    <definedName name="Excel_BuiltIn_Print_Titles_3_9_21_1">NA()</definedName>
    <definedName name="Excel_BuiltIn_Print_Titles_3_9_21_1_3">NA()</definedName>
    <definedName name="Excel_BuiltIn_Print_Titles_3_9_21_1_3_5">'[339]INDIGINEOUS ITEMS '!#REF!</definedName>
    <definedName name="Excel_BuiltIn_Print_Titles_3_9_21_1_5">'[341]INDIGINEOUS ITEMS '!#REF!</definedName>
    <definedName name="Excel_BuiltIn_Print_Titles_3_9_22">NA()</definedName>
    <definedName name="Excel_BuiltIn_Print_Titles_3_9_22_1">NA()</definedName>
    <definedName name="Excel_BuiltIn_Print_Titles_3_9_22_1_3">NA()</definedName>
    <definedName name="Excel_BuiltIn_Print_Titles_3_9_22_1_3_5">'[337]INDIGINEOUS ITEMS '!#REF!</definedName>
    <definedName name="Excel_BuiltIn_Print_Titles_3_9_22_1_5">'[337]INDIGINEOUS ITEMS '!#REF!</definedName>
    <definedName name="Excel_BuiltIn_Print_Titles_3_9_22_3">NA()</definedName>
    <definedName name="Excel_BuiltIn_Print_Titles_3_9_22_3_5">'[337]INDIGINEOUS ITEMS '!#REF!</definedName>
    <definedName name="Excel_BuiltIn_Print_Titles_3_9_22_5">'[337]INDIGINEOUS ITEMS '!#REF!</definedName>
    <definedName name="Excel_BuiltIn_Print_Titles_3_9_23">NA()</definedName>
    <definedName name="Excel_BuiltIn_Print_Titles_3_9_23_3">NA()</definedName>
    <definedName name="Excel_BuiltIn_Print_Titles_3_9_23_3_5">'[339]INDIGINEOUS ITEMS '!#REF!</definedName>
    <definedName name="Excel_BuiltIn_Print_Titles_3_9_23_5">'[339]INDIGINEOUS ITEMS '!#REF!</definedName>
    <definedName name="Excel_BuiltIn_Print_Titles_3_9_24">NA()</definedName>
    <definedName name="Excel_BuiltIn_Print_Titles_3_9_24_1">NA()</definedName>
    <definedName name="Excel_BuiltIn_Print_Titles_3_9_24_1_3">NA()</definedName>
    <definedName name="Excel_BuiltIn_Print_Titles_3_9_24_1_3_5">'[337]INDIGINEOUS ITEMS '!#REF!</definedName>
    <definedName name="Excel_BuiltIn_Print_Titles_3_9_24_1_5">'[337]INDIGINEOUS ITEMS '!#REF!</definedName>
    <definedName name="Excel_BuiltIn_Print_Titles_3_9_24_3">NA()</definedName>
    <definedName name="Excel_BuiltIn_Print_Titles_3_9_24_3_5">'[337]INDIGINEOUS ITEMS '!#REF!</definedName>
    <definedName name="Excel_BuiltIn_Print_Titles_3_9_24_5">'[337]INDIGINEOUS ITEMS '!#REF!</definedName>
    <definedName name="Excel_BuiltIn_Print_Titles_3_9_25">NA()</definedName>
    <definedName name="Excel_BuiltIn_Print_Titles_3_9_25_1">NA()</definedName>
    <definedName name="Excel_BuiltIn_Print_Titles_3_9_25_1_3">NA()</definedName>
    <definedName name="Excel_BuiltIn_Print_Titles_3_9_25_1_3_5">'[337]INDIGINEOUS ITEMS '!#REF!</definedName>
    <definedName name="Excel_BuiltIn_Print_Titles_3_9_25_1_5">'[337]INDIGINEOUS ITEMS '!#REF!</definedName>
    <definedName name="Excel_BuiltIn_Print_Titles_3_9_25_3">NA()</definedName>
    <definedName name="Excel_BuiltIn_Print_Titles_3_9_25_3_5">'[337]INDIGINEOUS ITEMS '!#REF!</definedName>
    <definedName name="Excel_BuiltIn_Print_Titles_3_9_25_5">'[337]INDIGINEOUS ITEMS '!#REF!</definedName>
    <definedName name="Excel_BuiltIn_Print_Titles_3_9_26">NA()</definedName>
    <definedName name="Excel_BuiltIn_Print_Titles_3_9_26_3">NA()</definedName>
    <definedName name="Excel_BuiltIn_Print_Titles_3_9_26_3_5">'[339]INDIGINEOUS ITEMS '!#REF!</definedName>
    <definedName name="Excel_BuiltIn_Print_Titles_3_9_26_5">'[339]INDIGINEOUS ITEMS '!#REF!</definedName>
    <definedName name="Excel_BuiltIn_Print_Titles_3_9_27">NA()</definedName>
    <definedName name="Excel_BuiltIn_Print_Titles_3_9_27_3">NA()</definedName>
    <definedName name="Excel_BuiltIn_Print_Titles_3_9_27_3_5">'[339]INDIGINEOUS ITEMS '!#REF!</definedName>
    <definedName name="Excel_BuiltIn_Print_Titles_3_9_27_5">'[339]INDIGINEOUS ITEMS '!#REF!</definedName>
    <definedName name="Excel_BuiltIn_Print_Titles_3_9_28">NA()</definedName>
    <definedName name="Excel_BuiltIn_Print_Titles_3_9_28_3">NA()</definedName>
    <definedName name="Excel_BuiltIn_Print_Titles_3_9_28_3_5">'[339]INDIGINEOUS ITEMS '!#REF!</definedName>
    <definedName name="Excel_BuiltIn_Print_Titles_3_9_28_5">'[339]INDIGINEOUS ITEMS '!#REF!</definedName>
    <definedName name="Excel_BuiltIn_Print_Titles_3_9_3">NA()</definedName>
    <definedName name="Excel_BuiltIn_Print_Titles_3_9_3_5">'[337]INDIGINEOUS ITEMS '!#REF!</definedName>
    <definedName name="Excel_BuiltIn_Print_Titles_3_9_4">NA()</definedName>
    <definedName name="Excel_BuiltIn_Print_Titles_3_9_4_3">NA()</definedName>
    <definedName name="Excel_BuiltIn_Print_Titles_3_9_4_3_5">'[337]INDIGINEOUS ITEMS '!#REF!</definedName>
    <definedName name="Excel_BuiltIn_Print_Titles_3_9_4_5">'[337]INDIGINEOUS ITEMS '!#REF!</definedName>
    <definedName name="Excel_BuiltIn_Print_Titles_3_9_5">'[337]INDIGINEOUS ITEMS '!#REF!</definedName>
    <definedName name="Excel_BuiltIn_Print_Titles_3_9_5_1">NA()</definedName>
    <definedName name="Excel_BuiltIn_Print_Titles_3_9_5_3">NA()</definedName>
    <definedName name="Excel_BuiltIn_Print_Titles_3_9_5_3_5">'[337]INDIGINEOUS ITEMS '!#REF!</definedName>
    <definedName name="Excel_BuiltIn_Print_Titles_3_9_5_5">'[337]INDIGINEOUS ITEMS '!#REF!</definedName>
    <definedName name="Excel_BuiltIn_Print_Titles_3_9_6">NA()</definedName>
    <definedName name="Excel_BuiltIn_Print_Titles_3_9_6_3">NA()</definedName>
    <definedName name="Excel_BuiltIn_Print_Titles_3_9_6_3_5">'[339]INDIGINEOUS ITEMS '!#REF!</definedName>
    <definedName name="Excel_BuiltIn_Print_Titles_3_9_6_5">'[339]INDIGINEOUS ITEMS '!#REF!</definedName>
    <definedName name="Excel_BuiltIn_Print_Titles_3_9_7">NA()</definedName>
    <definedName name="Excel_BuiltIn_Print_Titles_3_9_7_1">NA()</definedName>
    <definedName name="Excel_BuiltIn_Print_Titles_3_9_7_1_3">NA()</definedName>
    <definedName name="Excel_BuiltIn_Print_Titles_3_9_7_1_3_5">'[337]INDIGINEOUS ITEMS '!#REF!</definedName>
    <definedName name="Excel_BuiltIn_Print_Titles_3_9_7_1_5">'[337]INDIGINEOUS ITEMS '!#REF!</definedName>
    <definedName name="Excel_BuiltIn_Print_Titles_3_9_7_3">NA()</definedName>
    <definedName name="Excel_BuiltIn_Print_Titles_3_9_7_3_5">'[337]INDIGINEOUS ITEMS '!#REF!</definedName>
    <definedName name="Excel_BuiltIn_Print_Titles_3_9_7_5">'[337]INDIGINEOUS ITEMS '!#REF!</definedName>
    <definedName name="Excel_BuiltIn_Print_Titles_3_9_8">NA()</definedName>
    <definedName name="Excel_BuiltIn_Print_Titles_3_9_8_1">NA()</definedName>
    <definedName name="Excel_BuiltIn_Print_Titles_3_9_8_1_3">NA()</definedName>
    <definedName name="Excel_BuiltIn_Print_Titles_3_9_8_1_3_5">'[337]INDIGINEOUS ITEMS '!#REF!</definedName>
    <definedName name="Excel_BuiltIn_Print_Titles_3_9_8_1_5">'[337]INDIGINEOUS ITEMS '!#REF!</definedName>
    <definedName name="Excel_BuiltIn_Print_Titles_3_9_8_3">NA()</definedName>
    <definedName name="Excel_BuiltIn_Print_Titles_3_9_8_3_5">'[337]INDIGINEOUS ITEMS '!#REF!</definedName>
    <definedName name="Excel_BuiltIn_Print_Titles_3_9_8_5">'[337]INDIGINEOUS ITEMS '!#REF!</definedName>
    <definedName name="Excel_BuiltIn_Print_Titles_3_9_9">NA()</definedName>
    <definedName name="Excel_BuiltIn_Print_Titles_3_9_9_1">NA()</definedName>
    <definedName name="Excel_BuiltIn_Print_Titles_3_9_9_1_1">NA()</definedName>
    <definedName name="Excel_BuiltIn_Print_Titles_3_9_9_1_1_1">NA()</definedName>
    <definedName name="Excel_BuiltIn_Print_Titles_3_9_9_1_1_1_5">'[337]INDIGINEOUS ITEMS '!#REF!</definedName>
    <definedName name="Excel_BuiltIn_Print_Titles_3_9_9_1_1_3">NA()</definedName>
    <definedName name="Excel_BuiltIn_Print_Titles_3_9_9_1_1_3_1">NA()</definedName>
    <definedName name="Excel_BuiltIn_Print_Titles_3_9_9_1_1_3_1_5">'[337]INDIGINEOUS ITEMS '!#REF!</definedName>
    <definedName name="Excel_BuiltIn_Print_Titles_3_9_9_1_1_3_5">'[339]INDIGINEOUS ITEMS '!#REF!</definedName>
    <definedName name="Excel_BuiltIn_Print_Titles_3_9_9_1_1_5">'[338]INDIGINEOUS ITEMS '!#REF!</definedName>
    <definedName name="Excel_BuiltIn_Print_Titles_3_9_9_1_5">'[342]INDIGINEOUS ITEMS '!#REF!</definedName>
    <definedName name="Excel_BuiltIn_Print_Titles_3_9_9_3">NA()</definedName>
    <definedName name="Excel_BuiltIn_Print_Titles_3_9_9_3_5">'[337]INDIGINEOUS ITEMS '!#REF!</definedName>
    <definedName name="Excel_BuiltIn_Print_Titles_3_9_9_5">'[337]INDIGINEOUS ITEMS '!#REF!</definedName>
    <definedName name="Excel_BuiltIn_Print_Titles_30">#REF!</definedName>
    <definedName name="Excel_BuiltIn_Print_Titles_30_8">#REF!</definedName>
    <definedName name="Excel_BuiltIn_Print_Titles_32">#REF!</definedName>
    <definedName name="Excel_BuiltIn_Print_Titles_32_8">#REF!</definedName>
    <definedName name="Excel_BuiltIn_Print_Titles_34">#REF!</definedName>
    <definedName name="Excel_BuiltIn_Print_Titles_34_8">#REF!</definedName>
    <definedName name="Excel_BuiltIn_Print_Titles_4" localSheetId="0">#REF!</definedName>
    <definedName name="Excel_BuiltIn_Print_Titles_4">NA()</definedName>
    <definedName name="Excel_BuiltIn_Print_Titles_4_1" localSheetId="0">#REF!</definedName>
    <definedName name="Excel_BuiltIn_Print_Titles_4_1">"$#REF!.$A$5:$IV$7"</definedName>
    <definedName name="Excel_BuiltIn_Print_Titles_4_1_1" localSheetId="0">#REF!</definedName>
    <definedName name="Excel_BuiltIn_Print_Titles_4_1_1">NA()</definedName>
    <definedName name="Excel_BuiltIn_Print_Titles_4_1_1_5">#REF!</definedName>
    <definedName name="Excel_BuiltIn_Print_Titles_4_1_1_8">#REF!</definedName>
    <definedName name="Excel_BuiltIn_Print_Titles_4_1_3">NA()</definedName>
    <definedName name="Excel_BuiltIn_Print_Titles_4_1_3_5">#REF!</definedName>
    <definedName name="Excel_BuiltIn_Print_Titles_4_1_8">#REF!</definedName>
    <definedName name="Excel_BuiltIn_Print_Titles_4_10">NA()</definedName>
    <definedName name="Excel_BuiltIn_Print_Titles_4_10_3">NA()</definedName>
    <definedName name="Excel_BuiltIn_Print_Titles_4_10_3_5">#REF!</definedName>
    <definedName name="Excel_BuiltIn_Print_Titles_4_10_5">#REF!</definedName>
    <definedName name="Excel_BuiltIn_Print_Titles_4_12">NA()</definedName>
    <definedName name="Excel_BuiltIn_Print_Titles_4_12_3">NA()</definedName>
    <definedName name="Excel_BuiltIn_Print_Titles_4_12_3_5">#REF!</definedName>
    <definedName name="Excel_BuiltIn_Print_Titles_4_12_5">#REF!</definedName>
    <definedName name="Excel_BuiltIn_Print_Titles_4_13">NA()</definedName>
    <definedName name="Excel_BuiltIn_Print_Titles_4_13_3">NA()</definedName>
    <definedName name="Excel_BuiltIn_Print_Titles_4_13_3_5">#REF!</definedName>
    <definedName name="Excel_BuiltIn_Print_Titles_4_13_5">#REF!</definedName>
    <definedName name="Excel_BuiltIn_Print_Titles_4_14">NA()</definedName>
    <definedName name="Excel_BuiltIn_Print_Titles_4_14_3">NA()</definedName>
    <definedName name="Excel_BuiltIn_Print_Titles_4_14_3_5">#REF!</definedName>
    <definedName name="Excel_BuiltIn_Print_Titles_4_14_5">#REF!</definedName>
    <definedName name="Excel_BuiltIn_Print_Titles_4_15">NA()</definedName>
    <definedName name="Excel_BuiltIn_Print_Titles_4_15_3">NA()</definedName>
    <definedName name="Excel_BuiltIn_Print_Titles_4_15_3_5">#REF!</definedName>
    <definedName name="Excel_BuiltIn_Print_Titles_4_15_5">#REF!</definedName>
    <definedName name="Excel_BuiltIn_Print_Titles_4_16">NA()</definedName>
    <definedName name="Excel_BuiltIn_Print_Titles_4_16_3">NA()</definedName>
    <definedName name="Excel_BuiltIn_Print_Titles_4_16_3_5">#REF!</definedName>
    <definedName name="Excel_BuiltIn_Print_Titles_4_16_5">#REF!</definedName>
    <definedName name="Excel_BuiltIn_Print_Titles_4_17">NA()</definedName>
    <definedName name="Excel_BuiltIn_Print_Titles_4_17_3">NA()</definedName>
    <definedName name="Excel_BuiltIn_Print_Titles_4_17_3_5">#REF!</definedName>
    <definedName name="Excel_BuiltIn_Print_Titles_4_17_5">#REF!</definedName>
    <definedName name="Excel_BuiltIn_Print_Titles_4_18">NA()</definedName>
    <definedName name="Excel_BuiltIn_Print_Titles_4_18_1">NA()</definedName>
    <definedName name="Excel_BuiltIn_Print_Titles_4_18_1_3">NA()</definedName>
    <definedName name="Excel_BuiltIn_Print_Titles_4_18_1_3_5">#REF!</definedName>
    <definedName name="Excel_BuiltIn_Print_Titles_4_18_1_5">#REF!</definedName>
    <definedName name="Excel_BuiltIn_Print_Titles_4_18_3">NA()</definedName>
    <definedName name="Excel_BuiltIn_Print_Titles_4_18_3_5">#REF!</definedName>
    <definedName name="Excel_BuiltIn_Print_Titles_4_18_5">#REF!</definedName>
    <definedName name="Excel_BuiltIn_Print_Titles_4_19">NA()</definedName>
    <definedName name="Excel_BuiltIn_Print_Titles_4_19_3">NA()</definedName>
    <definedName name="Excel_BuiltIn_Print_Titles_4_19_3_5">#REF!</definedName>
    <definedName name="Excel_BuiltIn_Print_Titles_4_19_5">#REF!</definedName>
    <definedName name="Excel_BuiltIn_Print_Titles_4_20">NA()</definedName>
    <definedName name="Excel_BuiltIn_Print_Titles_4_20_3">NA()</definedName>
    <definedName name="Excel_BuiltIn_Print_Titles_4_20_3_5">#REF!</definedName>
    <definedName name="Excel_BuiltIn_Print_Titles_4_20_5">#REF!</definedName>
    <definedName name="Excel_BuiltIn_Print_Titles_4_21">NA()</definedName>
    <definedName name="Excel_BuiltIn_Print_Titles_4_21_1">NA()</definedName>
    <definedName name="Excel_BuiltIn_Print_Titles_4_21_1_3">NA()</definedName>
    <definedName name="Excel_BuiltIn_Print_Titles_4_21_1_3_5">#REF!</definedName>
    <definedName name="Excel_BuiltIn_Print_Titles_4_21_1_5">#REF!</definedName>
    <definedName name="Excel_BuiltIn_Print_Titles_4_21_3">NA()</definedName>
    <definedName name="Excel_BuiltIn_Print_Titles_4_21_3_5">#REF!</definedName>
    <definedName name="Excel_BuiltIn_Print_Titles_4_21_5">#REF!</definedName>
    <definedName name="Excel_BuiltIn_Print_Titles_4_22">NA()</definedName>
    <definedName name="Excel_BuiltIn_Print_Titles_4_22_3">NA()</definedName>
    <definedName name="Excel_BuiltIn_Print_Titles_4_22_3_5">#REF!</definedName>
    <definedName name="Excel_BuiltIn_Print_Titles_4_22_5">#REF!</definedName>
    <definedName name="Excel_BuiltIn_Print_Titles_4_23">NA()</definedName>
    <definedName name="Excel_BuiltIn_Print_Titles_4_23_3">NA()</definedName>
    <definedName name="Excel_BuiltIn_Print_Titles_4_23_3_5">#REF!</definedName>
    <definedName name="Excel_BuiltIn_Print_Titles_4_23_5">#REF!</definedName>
    <definedName name="Excel_BuiltIn_Print_Titles_4_24">NA()</definedName>
    <definedName name="Excel_BuiltIn_Print_Titles_4_24_3">NA()</definedName>
    <definedName name="Excel_BuiltIn_Print_Titles_4_24_3_5">#REF!</definedName>
    <definedName name="Excel_BuiltIn_Print_Titles_4_24_5">#REF!</definedName>
    <definedName name="Excel_BuiltIn_Print_Titles_4_25">NA()</definedName>
    <definedName name="Excel_BuiltIn_Print_Titles_4_25_3">NA()</definedName>
    <definedName name="Excel_BuiltIn_Print_Titles_4_25_3_5">#REF!</definedName>
    <definedName name="Excel_BuiltIn_Print_Titles_4_25_5">#REF!</definedName>
    <definedName name="Excel_BuiltIn_Print_Titles_4_26">NA()</definedName>
    <definedName name="Excel_BuiltIn_Print_Titles_4_26_3">NA()</definedName>
    <definedName name="Excel_BuiltIn_Print_Titles_4_26_3_5">#REF!</definedName>
    <definedName name="Excel_BuiltIn_Print_Titles_4_26_5">#REF!</definedName>
    <definedName name="Excel_BuiltIn_Print_Titles_4_27">NA()</definedName>
    <definedName name="Excel_BuiltIn_Print_Titles_4_27_3">NA()</definedName>
    <definedName name="Excel_BuiltIn_Print_Titles_4_27_3_5">#REF!</definedName>
    <definedName name="Excel_BuiltIn_Print_Titles_4_27_5">#REF!</definedName>
    <definedName name="Excel_BuiltIn_Print_Titles_4_28">NA()</definedName>
    <definedName name="Excel_BuiltIn_Print_Titles_4_28_3">NA()</definedName>
    <definedName name="Excel_BuiltIn_Print_Titles_4_28_3_5">#REF!</definedName>
    <definedName name="Excel_BuiltIn_Print_Titles_4_28_5">#REF!</definedName>
    <definedName name="Excel_BuiltIn_Print_Titles_4_3">NA()</definedName>
    <definedName name="Excel_BuiltIn_Print_Titles_4_3_5">#REF!</definedName>
    <definedName name="Excel_BuiltIn_Print_Titles_4_5">#REF!</definedName>
    <definedName name="Excel_BuiltIn_Print_Titles_4_6">NA()</definedName>
    <definedName name="Excel_BuiltIn_Print_Titles_4_6_3">NA()</definedName>
    <definedName name="Excel_BuiltIn_Print_Titles_4_6_3_5">#REF!</definedName>
    <definedName name="Excel_BuiltIn_Print_Titles_4_6_5">#REF!</definedName>
    <definedName name="Excel_BuiltIn_Print_Titles_4_7">NA()</definedName>
    <definedName name="Excel_BuiltIn_Print_Titles_4_7_3">NA()</definedName>
    <definedName name="Excel_BuiltIn_Print_Titles_4_7_3_5">#REF!</definedName>
    <definedName name="Excel_BuiltIn_Print_Titles_4_7_5">#REF!</definedName>
    <definedName name="Excel_BuiltIn_Print_Titles_4_8">NA()</definedName>
    <definedName name="Excel_BuiltIn_Print_Titles_4_8_3">NA()</definedName>
    <definedName name="Excel_BuiltIn_Print_Titles_4_8_3_5">#REF!</definedName>
    <definedName name="Excel_BuiltIn_Print_Titles_4_8_5">#REF!</definedName>
    <definedName name="Excel_BuiltIn_Print_Titles_4_9">NA()</definedName>
    <definedName name="Excel_BuiltIn_Print_Titles_4_9_3">NA()</definedName>
    <definedName name="Excel_BuiltIn_Print_Titles_4_9_3_5">#REF!</definedName>
    <definedName name="Excel_BuiltIn_Print_Titles_4_9_5">#REF!</definedName>
    <definedName name="Excel_BuiltIn_Print_Titles_5" localSheetId="0">#REF!</definedName>
    <definedName name="Excel_BuiltIn_Print_Titles_5">NA()</definedName>
    <definedName name="Excel_BuiltIn_Print_Titles_5_1">#REF!</definedName>
    <definedName name="Excel_BuiltIn_Print_Titles_5_1_8">#REF!</definedName>
    <definedName name="Excel_BuiltIn_Print_Titles_5_5">'[351]G.1-AV SYSTEM'!#REF!</definedName>
    <definedName name="Excel_BuiltIn_Print_Titles_6" localSheetId="0">#REF!</definedName>
    <definedName name="Excel_BuiltIn_Print_Titles_6">NA()</definedName>
    <definedName name="Excel_BuiltIn_Print_Titles_6_1">#REF!</definedName>
    <definedName name="Excel_BuiltIn_Print_Titles_6_5">#REF!</definedName>
    <definedName name="Excel_BuiltIn_Print_Titles_7">#REF!</definedName>
    <definedName name="Excel_BuiltIn_Print_Titles_8">#REF!</definedName>
    <definedName name="Excel_BuiltIn_Print_Titles_9">'[352]boq-alarm'!#REF!</definedName>
    <definedName name="Excel_BuiltIn_Print_Titles_9_1">#REF!</definedName>
    <definedName name="Excel_BuiltIn_Print_Titles_9_1_8">#REF!</definedName>
    <definedName name="Exchange_rate">NA()</definedName>
    <definedName name="Exchange_rate_1">NA()</definedName>
    <definedName name="Exchange_rate_1_3">NA()</definedName>
    <definedName name="Exchange_rate_1_3_5">#REF!</definedName>
    <definedName name="Exchange_rate_1_5">#REF!</definedName>
    <definedName name="Exchange_rate_10">NA()</definedName>
    <definedName name="Exchange_rate_10_3">NA()</definedName>
    <definedName name="Exchange_rate_10_3_5">#REF!</definedName>
    <definedName name="Exchange_rate_10_5">#REF!</definedName>
    <definedName name="Exchange_rate_12">NA()</definedName>
    <definedName name="Exchange_rate_12_3">NA()</definedName>
    <definedName name="Exchange_rate_12_3_5">#REF!</definedName>
    <definedName name="Exchange_rate_12_5">#REF!</definedName>
    <definedName name="Exchange_rate_13">NA()</definedName>
    <definedName name="Exchange_rate_13_3">NA()</definedName>
    <definedName name="Exchange_rate_13_3_5">#REF!</definedName>
    <definedName name="Exchange_rate_13_5">#REF!</definedName>
    <definedName name="Exchange_rate_14">NA()</definedName>
    <definedName name="Exchange_rate_14_3">NA()</definedName>
    <definedName name="Exchange_rate_14_3_5">#REF!</definedName>
    <definedName name="Exchange_rate_14_5">#REF!</definedName>
    <definedName name="Exchange_rate_15">NA()</definedName>
    <definedName name="Exchange_rate_15_3">NA()</definedName>
    <definedName name="Exchange_rate_15_3_5">#REF!</definedName>
    <definedName name="Exchange_rate_15_5">#REF!</definedName>
    <definedName name="Exchange_rate_16">NA()</definedName>
    <definedName name="Exchange_rate_16_3">NA()</definedName>
    <definedName name="Exchange_rate_16_3_5">#REF!</definedName>
    <definedName name="Exchange_rate_16_5">#REF!</definedName>
    <definedName name="Exchange_rate_17">NA()</definedName>
    <definedName name="Exchange_rate_17_3">NA()</definedName>
    <definedName name="Exchange_rate_17_3_5">#REF!</definedName>
    <definedName name="Exchange_rate_17_5">#REF!</definedName>
    <definedName name="Exchange_rate_18">NA()</definedName>
    <definedName name="Exchange_rate_18_3">NA()</definedName>
    <definedName name="Exchange_rate_18_3_5">#REF!</definedName>
    <definedName name="Exchange_rate_18_5">#REF!</definedName>
    <definedName name="Exchange_rate_19">NA()</definedName>
    <definedName name="Exchange_rate_19_3">NA()</definedName>
    <definedName name="Exchange_rate_19_3_5">#REF!</definedName>
    <definedName name="Exchange_rate_19_5">#REF!</definedName>
    <definedName name="Exchange_rate_20">NA()</definedName>
    <definedName name="Exchange_rate_20_3">NA()</definedName>
    <definedName name="Exchange_rate_20_3_5">#REF!</definedName>
    <definedName name="Exchange_rate_20_5">#REF!</definedName>
    <definedName name="Exchange_rate_21">NA()</definedName>
    <definedName name="Exchange_rate_21_3">NA()</definedName>
    <definedName name="Exchange_rate_21_3_5">#REF!</definedName>
    <definedName name="Exchange_rate_21_5">#REF!</definedName>
    <definedName name="Exchange_rate_22">NA()</definedName>
    <definedName name="Exchange_rate_22_3">NA()</definedName>
    <definedName name="Exchange_rate_22_3_5">#REF!</definedName>
    <definedName name="Exchange_rate_22_5">#REF!</definedName>
    <definedName name="Exchange_rate_23">NA()</definedName>
    <definedName name="Exchange_rate_23_1">NA()</definedName>
    <definedName name="Exchange_rate_23_1_3">NA()</definedName>
    <definedName name="Exchange_rate_23_1_3_5">#REF!</definedName>
    <definedName name="Exchange_rate_23_1_5">#REF!</definedName>
    <definedName name="Exchange_rate_23_17">NA()</definedName>
    <definedName name="Exchange_rate_23_17_3">NA()</definedName>
    <definedName name="Exchange_rate_23_17_3_5">#REF!</definedName>
    <definedName name="Exchange_rate_23_17_5">#REF!</definedName>
    <definedName name="Exchange_rate_23_28">NA()</definedName>
    <definedName name="Exchange_rate_23_28_3">NA()</definedName>
    <definedName name="Exchange_rate_23_28_3_5">#REF!</definedName>
    <definedName name="Exchange_rate_23_28_5">#REF!</definedName>
    <definedName name="Exchange_rate_23_3">NA()</definedName>
    <definedName name="Exchange_rate_23_3_5">#REF!</definedName>
    <definedName name="Exchange_rate_23_5">#REF!</definedName>
    <definedName name="Exchange_rate_23_6">NA()</definedName>
    <definedName name="Exchange_rate_23_6_3">NA()</definedName>
    <definedName name="Exchange_rate_23_6_3_5">#REF!</definedName>
    <definedName name="Exchange_rate_23_6_5">#REF!</definedName>
    <definedName name="Exchange_rate_24">NA()</definedName>
    <definedName name="Exchange_rate_24_3">NA()</definedName>
    <definedName name="Exchange_rate_24_3_5">#REF!</definedName>
    <definedName name="Exchange_rate_24_5">#REF!</definedName>
    <definedName name="Exchange_rate_25">NA()</definedName>
    <definedName name="Exchange_rate_25_3">NA()</definedName>
    <definedName name="Exchange_rate_25_3_5">#REF!</definedName>
    <definedName name="Exchange_rate_25_5">#REF!</definedName>
    <definedName name="Exchange_rate_26">NA()</definedName>
    <definedName name="Exchange_rate_26_3">NA()</definedName>
    <definedName name="Exchange_rate_26_3_5">#REF!</definedName>
    <definedName name="Exchange_rate_26_5">#REF!</definedName>
    <definedName name="Exchange_rate_27">NA()</definedName>
    <definedName name="Exchange_rate_27_3">NA()</definedName>
    <definedName name="Exchange_rate_27_3_5">#REF!</definedName>
    <definedName name="Exchange_rate_27_5">#REF!</definedName>
    <definedName name="Exchange_rate_28">NA()</definedName>
    <definedName name="Exchange_rate_28_3">NA()</definedName>
    <definedName name="Exchange_rate_28_3_5">#REF!</definedName>
    <definedName name="Exchange_rate_28_5">#REF!</definedName>
    <definedName name="Exchange_rate_3">NA()</definedName>
    <definedName name="Exchange_rate_3_5">#REF!</definedName>
    <definedName name="Exchange_rate_5">#REF!</definedName>
    <definedName name="Exchange_rate_6">NA()</definedName>
    <definedName name="Exchange_rate_6_3">NA()</definedName>
    <definedName name="Exchange_rate_6_3_5">#REF!</definedName>
    <definedName name="Exchange_rate_6_5">#REF!</definedName>
    <definedName name="Exchange_rate_7">NA()</definedName>
    <definedName name="Exchange_rate_7_3">NA()</definedName>
    <definedName name="Exchange_rate_7_3_5">#REF!</definedName>
    <definedName name="Exchange_rate_7_5">#REF!</definedName>
    <definedName name="Exchange_rate_8">NA()</definedName>
    <definedName name="Exchange_rate_8_3">NA()</definedName>
    <definedName name="Exchange_rate_8_3_5">#REF!</definedName>
    <definedName name="Exchange_rate_8_5">#REF!</definedName>
    <definedName name="Exchange_rate_9">NA()</definedName>
    <definedName name="Exchange_rate_9_1">NA()</definedName>
    <definedName name="Exchange_rate_9_1_1">NA()</definedName>
    <definedName name="Exchange_rate_9_1_1_3">NA()</definedName>
    <definedName name="Exchange_rate_9_1_1_3_5">#REF!</definedName>
    <definedName name="Exchange_rate_9_1_1_5">#REF!</definedName>
    <definedName name="Exchange_rate_9_1_3">NA()</definedName>
    <definedName name="Exchange_rate_9_1_3_5">#REF!</definedName>
    <definedName name="Exchange_rate_9_1_5">#REF!</definedName>
    <definedName name="Exchange_rate_9_3">NA()</definedName>
    <definedName name="Exchange_rate_9_3_5">#REF!</definedName>
    <definedName name="Exchange_rate_9_5">#REF!</definedName>
    <definedName name="exist">#REF!</definedName>
    <definedName name="exist_1">"#REF!"</definedName>
    <definedName name="exist_2">"#REF!"</definedName>
    <definedName name="exist_3">"#REF!"</definedName>
    <definedName name="Exist_Carriageway">#REF!</definedName>
    <definedName name="Exist_Crust">#REF!</definedName>
    <definedName name="ExistCrust">[317]q1!#REF!</definedName>
    <definedName name="exit">#REF!</definedName>
    <definedName name="EXP.JTS">[116]A.O.R.!#REF!</definedName>
    <definedName name="Export">NA()</definedName>
    <definedName name="Export_5">#REF!</definedName>
    <definedName name="External__Water_Supply">[192]detail!#REF!</definedName>
    <definedName name="External_Alterations___Renovations">[192]detail!#REF!</definedName>
    <definedName name="External_Communications">[192]detail!#REF!</definedName>
    <definedName name="External_Electrical">[192]detail!#REF!</definedName>
    <definedName name="External_Fire_Protection">[192]detail!#REF!</definedName>
    <definedName name="External_Gas">[192]detail!#REF!</definedName>
    <definedName name="External_Sewer">[192]detail!#REF!</definedName>
    <definedName name="External_Special_Services">[192]detail!#REF!</definedName>
    <definedName name="External_Stormwater">[192]detail!#REF!</definedName>
    <definedName name="extra" localSheetId="0">'[142] Plan'!$H$46</definedName>
    <definedName name="extra">'[143] Plan'!$H$46</definedName>
    <definedName name="Extra_Pay">#REF!</definedName>
    <definedName name="extrabus" localSheetId="0">'[353] Plan'!$H$46</definedName>
    <definedName name="extrabus">'[354] Plan'!$H$46</definedName>
    <definedName name="EXTSHT3">[116]A.O.R.!$H$33:$L$105</definedName>
    <definedName name="eyrc">NA()</definedName>
    <definedName name="eyrc_5">#REF!</definedName>
    <definedName name="eyrlp">NA()</definedName>
    <definedName name="eyrlp_18">NA()</definedName>
    <definedName name="eyrlp_18_1">NA()</definedName>
    <definedName name="eyrlp_18_1_5">#REF!</definedName>
    <definedName name="eyrlp_18_5">#REF!</definedName>
    <definedName name="eyrlp_21">NA()</definedName>
    <definedName name="eyrlp_21_5">#REF!</definedName>
    <definedName name="eyrlp_5">#REF!</definedName>
    <definedName name="F" localSheetId="0" hidden="1">#REF!</definedName>
    <definedName name="F" hidden="1">#REF!</definedName>
    <definedName name="f.cost">[200]Abs!$H$12</definedName>
    <definedName name="f0">[103]Labour!$D$17</definedName>
    <definedName name="fa">[122]AOR!#REF!</definedName>
    <definedName name="facia">#REF!</definedName>
    <definedName name="faciastone">'[154]Material '!$G$51</definedName>
    <definedName name="facom" localSheetId="0">'[258]TBAL9697 -group wise  sdpl'!$A$34</definedName>
    <definedName name="facom">'[260]TBAL9697 -group wise  sdpl'!$A$34</definedName>
    <definedName name="FACP">NA()</definedName>
    <definedName name="FACP_1">NA()</definedName>
    <definedName name="FACP_1_5">'[285]FAS-C(4)'!#REF!</definedName>
    <definedName name="FACP_5">'[285]FAS-C(4)'!#REF!</definedName>
    <definedName name="Fact">#REF!</definedName>
    <definedName name="fafdfdfadda">[355]VARIABLE!#REF!</definedName>
    <definedName name="fafur" localSheetId="0">'[258]TBAL9697 -group wise  sdpl'!$A$34</definedName>
    <definedName name="fafur">'[260]TBAL9697 -group wise  sdpl'!$A$34</definedName>
    <definedName name="faofeq" localSheetId="0">'[258]TBAL9697 -group wise  sdpl'!$A$34</definedName>
    <definedName name="faofeq">'[260]TBAL9697 -group wise  sdpl'!$A$34</definedName>
    <definedName name="faplm" localSheetId="0">'[258]TBAL9697 -group wise  sdpl'!$A$34</definedName>
    <definedName name="faplm">'[260]TBAL9697 -group wise  sdpl'!$A$34</definedName>
    <definedName name="fapms" localSheetId="0">'[258]TBAL9697 -group wise  sdpl'!$A$34</definedName>
    <definedName name="fapms">'[260]TBAL9697 -group wise  sdpl'!$A$34</definedName>
    <definedName name="FAS">#REF!</definedName>
    <definedName name="fasf">#REF!</definedName>
    <definedName name="faveh" localSheetId="0">'[258]TBAL9697 -group wise  sdpl'!$A$34</definedName>
    <definedName name="faveh">'[260]TBAL9697 -group wise  sdpl'!$A$34</definedName>
    <definedName name="Fax" localSheetId="0">#REF!</definedName>
    <definedName name="Fax">#REF!</definedName>
    <definedName name="fbor">[22]JRY!#REF!</definedName>
    <definedName name="fcf">NA()</definedName>
    <definedName name="fcf_5">#REF!</definedName>
    <definedName name="fchjhgv">#REF!</definedName>
    <definedName name="fck">#REF!</definedName>
    <definedName name="FCode" localSheetId="0" hidden="1">#REF!</definedName>
    <definedName name="FCode" hidden="1">#REF!</definedName>
    <definedName name="fd">#REF!</definedName>
    <definedName name="fde">#REF!</definedName>
    <definedName name="fdf">'[218]A.O.R r1Str'!#REF!</definedName>
    <definedName name="fdfasd">#N/A</definedName>
    <definedName name="fdfasdfasd">#N/A</definedName>
    <definedName name="fdfd">#REF!</definedName>
    <definedName name="fdfdfd">[356]Material!$D$102</definedName>
    <definedName name="fdfdfdffdf">[356]Material!$D$106</definedName>
    <definedName name="fdfds">#REF!</definedName>
    <definedName name="fdgdf">NA()</definedName>
    <definedName name="fdgdf_5">#REF!</definedName>
    <definedName name="fdmfdf">#REF!</definedName>
    <definedName name="fdsf">#N/A</definedName>
    <definedName name="fdsfd" localSheetId="0" hidden="1">{#N/A,#N/A,FALSE,"Sheet5"}</definedName>
    <definedName name="fdsfd" hidden="1">{#N/A,#N/A,FALSE,"Sheet5"}</definedName>
    <definedName name="fdsfds">#N/A</definedName>
    <definedName name="fdsfdsfsdf">#N/A</definedName>
    <definedName name="fdsfsdafsda">#N/A</definedName>
    <definedName name="fdsfsfs">#REF!</definedName>
    <definedName name="FEB">[122]AOR!#REF!</definedName>
    <definedName name="feb_qty_rev_3">[122]AOR!#REF!</definedName>
    <definedName name="feb_rev4_qty">[122]AOR!#REF!</definedName>
    <definedName name="FEloader">[179]Basic!$C$67</definedName>
    <definedName name="Fences___Gates">[192]detail!#REF!</definedName>
    <definedName name="fevicol">#REF!</definedName>
    <definedName name="FF" localSheetId="0">#REF!</definedName>
    <definedName name="ff">NA()</definedName>
    <definedName name="ff_1">NA()</definedName>
    <definedName name="ff_1_5">#REF!</definedName>
    <definedName name="ff_10">NA()</definedName>
    <definedName name="ff_10_3">NA()</definedName>
    <definedName name="ff_10_3_5">#REF!</definedName>
    <definedName name="ff_10_5">#REF!</definedName>
    <definedName name="ff_12">NA()</definedName>
    <definedName name="ff_12_3">NA()</definedName>
    <definedName name="ff_12_3_5">#REF!</definedName>
    <definedName name="ff_12_5">#REF!</definedName>
    <definedName name="ff_13">NA()</definedName>
    <definedName name="ff_13_3">NA()</definedName>
    <definedName name="ff_13_3_5">#REF!</definedName>
    <definedName name="ff_13_5">#REF!</definedName>
    <definedName name="ff_14">NA()</definedName>
    <definedName name="ff_14_3">NA()</definedName>
    <definedName name="ff_14_3_5">#REF!</definedName>
    <definedName name="ff_14_5">#REF!</definedName>
    <definedName name="ff_15">NA()</definedName>
    <definedName name="ff_15_3">NA()</definedName>
    <definedName name="ff_15_3_5">#REF!</definedName>
    <definedName name="ff_15_5">#REF!</definedName>
    <definedName name="ff_16">NA()</definedName>
    <definedName name="ff_16_3">NA()</definedName>
    <definedName name="ff_16_3_5">#REF!</definedName>
    <definedName name="ff_16_5">#REF!</definedName>
    <definedName name="ff_17">NA()</definedName>
    <definedName name="ff_17_3">NA()</definedName>
    <definedName name="ff_17_3_5">#REF!</definedName>
    <definedName name="ff_17_5">#REF!</definedName>
    <definedName name="ff_18">NA()</definedName>
    <definedName name="ff_18_1">NA()</definedName>
    <definedName name="ff_18_1_3">NA()</definedName>
    <definedName name="ff_18_1_3_5">#REF!</definedName>
    <definedName name="ff_18_1_5">#REF!</definedName>
    <definedName name="ff_18_3">NA()</definedName>
    <definedName name="ff_18_3_5">#REF!</definedName>
    <definedName name="ff_18_5">#REF!</definedName>
    <definedName name="ff_19">NA()</definedName>
    <definedName name="ff_19_3">NA()</definedName>
    <definedName name="ff_19_3_5">#REF!</definedName>
    <definedName name="ff_19_5">#REF!</definedName>
    <definedName name="ff_20">NA()</definedName>
    <definedName name="ff_20_3">NA()</definedName>
    <definedName name="ff_20_3_5">#REF!</definedName>
    <definedName name="ff_20_5">#REF!</definedName>
    <definedName name="ff_21">NA()</definedName>
    <definedName name="ff_21_1">NA()</definedName>
    <definedName name="ff_21_1_3">NA()</definedName>
    <definedName name="ff_21_1_3_5">#REF!</definedName>
    <definedName name="ff_21_1_5">#REF!</definedName>
    <definedName name="ff_21_3">NA()</definedName>
    <definedName name="ff_21_3_5">#REF!</definedName>
    <definedName name="ff_21_5">#REF!</definedName>
    <definedName name="ff_22">NA()</definedName>
    <definedName name="ff_22_3">NA()</definedName>
    <definedName name="ff_22_3_5">#REF!</definedName>
    <definedName name="ff_22_5">#REF!</definedName>
    <definedName name="ff_23">NA()</definedName>
    <definedName name="ff_23_3">NA()</definedName>
    <definedName name="ff_23_3_5">#REF!</definedName>
    <definedName name="ff_23_5">#REF!</definedName>
    <definedName name="ff_24">NA()</definedName>
    <definedName name="ff_24_3">NA()</definedName>
    <definedName name="ff_24_3_5">#REF!</definedName>
    <definedName name="ff_24_5">#REF!</definedName>
    <definedName name="ff_25">NA()</definedName>
    <definedName name="ff_25_3">NA()</definedName>
    <definedName name="ff_25_3_5">#REF!</definedName>
    <definedName name="ff_25_5">#REF!</definedName>
    <definedName name="ff_26">NA()</definedName>
    <definedName name="ff_26_3">NA()</definedName>
    <definedName name="ff_26_3_5">#REF!</definedName>
    <definedName name="ff_26_5">#REF!</definedName>
    <definedName name="ff_27">NA()</definedName>
    <definedName name="ff_27_3">NA()</definedName>
    <definedName name="ff_27_3_5">#REF!</definedName>
    <definedName name="ff_27_5">#REF!</definedName>
    <definedName name="ff_28">NA()</definedName>
    <definedName name="ff_28_3">NA()</definedName>
    <definedName name="ff_28_3_5">#REF!</definedName>
    <definedName name="ff_28_5">#REF!</definedName>
    <definedName name="ff_3">NA()</definedName>
    <definedName name="ff_3_5">#REF!</definedName>
    <definedName name="ff_5">#REF!</definedName>
    <definedName name="ff_6">NA()</definedName>
    <definedName name="ff_6_3">NA()</definedName>
    <definedName name="ff_6_3_5">#REF!</definedName>
    <definedName name="ff_6_5">#REF!</definedName>
    <definedName name="ff_7">NA()</definedName>
    <definedName name="ff_7_3">NA()</definedName>
    <definedName name="ff_7_3_5">#REF!</definedName>
    <definedName name="ff_7_5">#REF!</definedName>
    <definedName name="ff_8">NA()</definedName>
    <definedName name="ff_8_3">NA()</definedName>
    <definedName name="ff_8_3_5">#REF!</definedName>
    <definedName name="ff_8_5">#REF!</definedName>
    <definedName name="ff_9">NA()</definedName>
    <definedName name="ff_9_3">NA()</definedName>
    <definedName name="ff_9_3_5">#REF!</definedName>
    <definedName name="ff_9_5">#REF!</definedName>
    <definedName name="ffd">#N/A</definedName>
    <definedName name="FFF" localSheetId="0">#REF!</definedName>
    <definedName name="fff">NA()</definedName>
    <definedName name="fff_1">NA()</definedName>
    <definedName name="fff_1_5">#REF!</definedName>
    <definedName name="fff_5">#REF!</definedName>
    <definedName name="ffff">#N/A</definedName>
    <definedName name="ffff7">[103]Labour!$D$16</definedName>
    <definedName name="ffff8">[103]Labour!$D$17</definedName>
    <definedName name="fffff">[357]Material!$D$18</definedName>
    <definedName name="ffffff">[103]Labour!$D$14</definedName>
    <definedName name="fffffff6">[103]Labour!$D$3</definedName>
    <definedName name="ffffffff">[103]Material!$D$51</definedName>
    <definedName name="fffffffffffffff">[103]Labour!$D$14</definedName>
    <definedName name="ffffffffffffffffffffffff">#REF!</definedName>
    <definedName name="ffffffffffffffffffffffffffffff">[103]Labour!$D$3</definedName>
    <definedName name="ffffg">'[357]Plant &amp;  Machinery'!$G$11</definedName>
    <definedName name="FFG">[103]Material!$D$51</definedName>
    <definedName name="ffgf" localSheetId="0" hidden="1">#REF!</definedName>
    <definedName name="ffgf" hidden="1">#REF!</definedName>
    <definedName name="ffgfsdg">[358]Material!$D$24</definedName>
    <definedName name="ffj">[306]Material!$D$43</definedName>
    <definedName name="FFLWEHJF">#REF!</definedName>
    <definedName name="FG" localSheetId="0">[359]RMR!$Q$22</definedName>
    <definedName name="FG">[359]RMR!$Q$22</definedName>
    <definedName name="fgdfgf" localSheetId="0" hidden="1">{#N/A,#N/A,FALSE,"MAINDATA"}</definedName>
    <definedName name="fgdfgf" hidden="1">{#N/A,#N/A,FALSE,"MAINDATA"}</definedName>
    <definedName name="FGDGB" localSheetId="0" hidden="1">#REF!</definedName>
    <definedName name="FGDGB" hidden="1">#REF!</definedName>
    <definedName name="fgf" localSheetId="0" hidden="1">#REF!</definedName>
    <definedName name="fgf">NA()</definedName>
    <definedName name="fgf_10">NA()</definedName>
    <definedName name="fgf_10_5">#REF!</definedName>
    <definedName name="fgf_12">NA()</definedName>
    <definedName name="fgf_12_5">#REF!</definedName>
    <definedName name="fgf_13">NA()</definedName>
    <definedName name="fgf_13_5">#REF!</definedName>
    <definedName name="fgf_14">NA()</definedName>
    <definedName name="fgf_14_5">#REF!</definedName>
    <definedName name="fgf_15">NA()</definedName>
    <definedName name="fgf_15_5">#REF!</definedName>
    <definedName name="fgf_16">NA()</definedName>
    <definedName name="fgf_16_5">#REF!</definedName>
    <definedName name="fgf_17">NA()</definedName>
    <definedName name="fgf_17_5">#REF!</definedName>
    <definedName name="fgf_18">NA()</definedName>
    <definedName name="fgf_18_5">#REF!</definedName>
    <definedName name="fgf_19">NA()</definedName>
    <definedName name="fgf_19_5">#REF!</definedName>
    <definedName name="fgf_20">NA()</definedName>
    <definedName name="fgf_20_5">#REF!</definedName>
    <definedName name="fgf_21">NA()</definedName>
    <definedName name="fgf_21_5">#REF!</definedName>
    <definedName name="fgf_22">NA()</definedName>
    <definedName name="fgf_22_5">#REF!</definedName>
    <definedName name="fgf_23">NA()</definedName>
    <definedName name="fgf_23_5">#REF!</definedName>
    <definedName name="fgf_24">NA()</definedName>
    <definedName name="fgf_24_5">#REF!</definedName>
    <definedName name="fgf_25">NA()</definedName>
    <definedName name="fgf_25_5">#REF!</definedName>
    <definedName name="fgf_26">NA()</definedName>
    <definedName name="fgf_26_5">#REF!</definedName>
    <definedName name="fgf_27">NA()</definedName>
    <definedName name="fgf_27_5">#REF!</definedName>
    <definedName name="fgf_28">NA()</definedName>
    <definedName name="fgf_28_5">#REF!</definedName>
    <definedName name="fgf_5">#REF!</definedName>
    <definedName name="fgf_6">NA()</definedName>
    <definedName name="fgf_6_5">#REF!</definedName>
    <definedName name="fgf_7">NA()</definedName>
    <definedName name="fgf_7_5">#REF!</definedName>
    <definedName name="fgf_8">NA()</definedName>
    <definedName name="fgf_8_5">#REF!</definedName>
    <definedName name="fgf_9">NA()</definedName>
    <definedName name="fgf_9_1">NA()</definedName>
    <definedName name="fgf_9_1_1">NA()</definedName>
    <definedName name="fgf_9_1_1_5">#REF!</definedName>
    <definedName name="fgf_9_1_5">#REF!</definedName>
    <definedName name="fgf_9_5">#REF!</definedName>
    <definedName name="fgghh" localSheetId="0">[360]Material!$D$14</definedName>
    <definedName name="fgghh">[361]Material!$D$14</definedName>
    <definedName name="FGHGGFGGGF">[122]AOR!#REF!</definedName>
    <definedName name="fghh">NA()</definedName>
    <definedName name="fghh_5">#REF!</definedName>
    <definedName name="fgjh">#REF!</definedName>
    <definedName name="fgrf">#REF!</definedName>
    <definedName name="FH">[362]Macro1!$D$1</definedName>
    <definedName name="fhfhfhfhf">'[363]14'!#REF!</definedName>
    <definedName name="fhgjgjuyio">[306]Material!$D$65</definedName>
    <definedName name="fhjgkk">'[306]Plant &amp;  Machinery'!$G$45</definedName>
    <definedName name="fhsdsdhwf">'[364]BOQ Distribution'!$A$35:$G$47</definedName>
    <definedName name="fiberboard">#REF!</definedName>
    <definedName name="fiberboard20">#REF!</definedName>
    <definedName name="fiberboard5">#REF!</definedName>
    <definedName name="fibreboard12">#REF!</definedName>
    <definedName name="FIF">#REF!</definedName>
    <definedName name="Fifteen.1">'[188]Preamble-10'!$A$5</definedName>
    <definedName name="Fifteen.10">'[324]Chapter-15'!#REF!</definedName>
    <definedName name="Fifteen.11">'[188]Preamble-10'!$A$301</definedName>
    <definedName name="Fifteen.12">'[324]Chapter-15'!#REF!</definedName>
    <definedName name="Fifteen.13">'[188]Preamble-10'!$A$328</definedName>
    <definedName name="Fifteen.14">'[188]Preamble-10'!$A$360</definedName>
    <definedName name="Fifteen.2">'[188]Preamble-10'!$A$39</definedName>
    <definedName name="Fifteen.3">'[188]Preamble-10'!$A$75</definedName>
    <definedName name="Fifteen.4">'[188]Preamble-10'!$A$173</definedName>
    <definedName name="Fifteen.5">'[188]Preamble-10'!$A$183</definedName>
    <definedName name="Fifteen.6">'[188]Preamble-10'!$A$193</definedName>
    <definedName name="Fifteen.7">'[188]Preamble-10'!$A$204</definedName>
    <definedName name="Fifteen.8">'[188]Preamble-10'!$A$232</definedName>
    <definedName name="Fifteen.9">'[188]Preamble-10'!$A$247</definedName>
    <definedName name="FIFTH">NA()</definedName>
    <definedName name="FIFTH_1">NA()</definedName>
    <definedName name="FIFTH_1_5">#REF!</definedName>
    <definedName name="FIFTH_5">#REF!</definedName>
    <definedName name="FifthKmStone" localSheetId="0">[313]Annexure!$F$349</definedName>
    <definedName name="FifthKmStone">[314]Annexure!$F$349</definedName>
    <definedName name="Fill" localSheetId="0" hidden="1">#REF!</definedName>
    <definedName name="Fill" hidden="1">#REF!</definedName>
    <definedName name="filter">OFFSET([365]Search!$I$3,0,0,COUNTA([365]Search!$I$3:$I$13)-COUNTBLANK([365]Search!XFC1:XFC11),1)</definedName>
    <definedName name="filtermaterial">#REF!</definedName>
    <definedName name="filters">NA()</definedName>
    <definedName name="filters_5">[293]Sheet2!$L$2:$L$5</definedName>
    <definedName name="FIN">[122]AOR!#REF!</definedName>
    <definedName name="Final">#REF!</definedName>
    <definedName name="Final_amount">#REF!</definedName>
    <definedName name="final_report">#REF!</definedName>
    <definedName name="final_report1">#REF!</definedName>
    <definedName name="Fine_Sand">#REF!</definedName>
    <definedName name="finesand">[366]F2a!$C$58</definedName>
    <definedName name="finesand_1" localSheetId="0">[318]F2a!$C$58</definedName>
    <definedName name="finesand_1">[234]F2a!$C$58</definedName>
    <definedName name="finesand_2" localSheetId="0">[235]F2A!$C$58</definedName>
    <definedName name="finesand_2">[236]F2A!$C$58</definedName>
    <definedName name="finesand_3" localSheetId="0">[237]F2a!$C$58</definedName>
    <definedName name="finesand_3">[238]F2a!$C$58</definedName>
    <definedName name="FIRE">#REF!</definedName>
    <definedName name="Fire_Protection">[192]detail!#REF!</definedName>
    <definedName name="firstValve">NA()</definedName>
    <definedName name="firstValve_1">NA()</definedName>
    <definedName name="firstValve_1_5">#REF!</definedName>
    <definedName name="firstValve_5">#REF!</definedName>
    <definedName name="FiscalIDNum" localSheetId="0">[122]AOR!#REF!</definedName>
    <definedName name="FiscalIDNum">NA()</definedName>
    <definedName name="FiscalIDNum_1">NA()</definedName>
    <definedName name="FiscalIDNum_1_3">NA()</definedName>
    <definedName name="FiscalIDNum_1_3_5">#REF!</definedName>
    <definedName name="FiscalIDNum_1_5">#REF!</definedName>
    <definedName name="FiscalIDNum_10">NA()</definedName>
    <definedName name="FiscalIDNum_10_1">NA()</definedName>
    <definedName name="FiscalIDNum_10_1_3">NA()</definedName>
    <definedName name="FiscalIDNum_10_1_3_5">#REF!</definedName>
    <definedName name="FiscalIDNum_10_1_5">#REF!</definedName>
    <definedName name="FiscalIDNum_10_17">NA()</definedName>
    <definedName name="FiscalIDNum_10_17_3">NA()</definedName>
    <definedName name="FiscalIDNum_10_17_3_5">#REF!</definedName>
    <definedName name="FiscalIDNum_10_17_5">#REF!</definedName>
    <definedName name="FiscalIDNum_10_5">#REF!</definedName>
    <definedName name="FiscalIDNum_11">NA()</definedName>
    <definedName name="FiscalIDNum_11_1">NA()</definedName>
    <definedName name="FiscalIDNum_11_1_5">#REF!</definedName>
    <definedName name="FiscalIDNum_11_5">#REF!</definedName>
    <definedName name="FiscalIDNum_12">NA()</definedName>
    <definedName name="FiscalIDNum_12_3">NA()</definedName>
    <definedName name="FiscalIDNum_12_3_5">#REF!</definedName>
    <definedName name="FiscalIDNum_12_5">#REF!</definedName>
    <definedName name="FiscalIDNum_13">NA()</definedName>
    <definedName name="FiscalIDNum_13_3">NA()</definedName>
    <definedName name="FiscalIDNum_13_3_5">#REF!</definedName>
    <definedName name="FiscalIDNum_13_5">#REF!</definedName>
    <definedName name="FiscalIDNum_14">NA()</definedName>
    <definedName name="FiscalIDNum_14_5">#REF!</definedName>
    <definedName name="FiscalIDNum_15">NA()</definedName>
    <definedName name="FiscalIDNum_15_1">NA()</definedName>
    <definedName name="FiscalIDNum_15_1_3">NA()</definedName>
    <definedName name="FiscalIDNum_15_1_3_5">#REF!</definedName>
    <definedName name="FiscalIDNum_15_1_5">#REF!</definedName>
    <definedName name="Fitments">[192]detail!#REF!</definedName>
    <definedName name="fitter">#REF!</definedName>
    <definedName name="Five">'[188]Basic Approach'!$A$1</definedName>
    <definedName name="Five.1">'[188]Basic Approach'!$A$5</definedName>
    <definedName name="Five.10">'[324]Chapter-5'!#REF!</definedName>
    <definedName name="Five.11">'[188]Basic Approach'!$A$1040</definedName>
    <definedName name="Five.12">'[188]Basic Approach'!$A$2014</definedName>
    <definedName name="Five.2">'[188]Basic Approach'!$A$63</definedName>
    <definedName name="Five.3">'[324]Chapter-5'!#REF!</definedName>
    <definedName name="Five.4">'[188]Basic Approach'!$A$169</definedName>
    <definedName name="Five.5">'[188]Basic Approach'!$A$232</definedName>
    <definedName name="Five.6">'[188]Basic Approach'!$A$297</definedName>
    <definedName name="Five.7">'[188]Basic Approach'!$A$710</definedName>
    <definedName name="Five.8">'[188]Basic Approach'!$A$794</definedName>
    <definedName name="Five.9">'[188]Basic Approach'!$A$824</definedName>
    <definedName name="fj">'[367]Plant &amp;  Machinery'!$G$34</definedName>
    <definedName name="flag1">#REF!</definedName>
    <definedName name="Flame_Finished_Granite_Green_Fanatsy" localSheetId="0">'[214]LABOR T&amp;P'!$M$65</definedName>
    <definedName name="Flame_Finished_Granite_Green_Fanatsy">'[368]LABOR T&amp;P'!$M$65</definedName>
    <definedName name="FLCentre">'[263]EW-Calc'!#REF!</definedName>
    <definedName name="floor">#REF!</definedName>
    <definedName name="Floor_Finishes">[192]detail!#REF!</definedName>
    <definedName name="Flooring">[276]Measurment!#REF!</definedName>
    <definedName name="Floriana_Marble">#REF!</definedName>
    <definedName name="fm">#REF!</definedName>
    <definedName name="fndsf">#REF!</definedName>
    <definedName name="Fomr">'[324]Chapter-9'!#REF!</definedName>
    <definedName name="Forex">#REF!</definedName>
    <definedName name="form">'[369]51'!$D$23</definedName>
    <definedName name="Formation">#REF!</definedName>
    <definedName name="FormTitle">[122]AOR!#REF!</definedName>
    <definedName name="formwork">#REF!</definedName>
    <definedName name="fos">#REF!</definedName>
    <definedName name="Four">'[188]Preambles-Chapter'!$A$1</definedName>
    <definedName name="Four.1">#REF!</definedName>
    <definedName name="Four.10">#REF!</definedName>
    <definedName name="Four.11">#REF!</definedName>
    <definedName name="Four.12">#REF!</definedName>
    <definedName name="Four.13">#REF!</definedName>
    <definedName name="Four.14">#REF!</definedName>
    <definedName name="Four.15">#REF!</definedName>
    <definedName name="Four.16">#REF!</definedName>
    <definedName name="Four.17">#REF!</definedName>
    <definedName name="Four.18">#REF!</definedName>
    <definedName name="Four.2">#REF!</definedName>
    <definedName name="Four.3">#REF!</definedName>
    <definedName name="Four.4">#REF!</definedName>
    <definedName name="Four.5">#REF!</definedName>
    <definedName name="Four.6">#REF!</definedName>
    <definedName name="Four.7">#REF!</definedName>
    <definedName name="Four.8">#REF!</definedName>
    <definedName name="Four.9">#REF!</definedName>
    <definedName name="Fourteen">'[188]Preamble-9'!$A$1</definedName>
    <definedName name="Fourteen.1">'[188]Preamble-9'!$A$5</definedName>
    <definedName name="Fourteen.10">'[188]Preamble-9'!$A$188</definedName>
    <definedName name="Fourteen.11">'[188]Preamble-9'!$A$253</definedName>
    <definedName name="Fourteen.12">'[188]Preamble-9'!$A$284</definedName>
    <definedName name="Fourteen.13">'[188]Preamble-9'!$A$333</definedName>
    <definedName name="Fourteen.14">'[188]Preamble-9'!$A$365</definedName>
    <definedName name="Fourteen.15">'[188]Preamble-9'!$A$381</definedName>
    <definedName name="Fourteen.16">'[188]Preamble-9'!$A$396</definedName>
    <definedName name="Fourteen.17">'[188]Preamble-9'!$A$416</definedName>
    <definedName name="Fourteen.2">'[188]Preamble-9'!$A$18</definedName>
    <definedName name="Fourteen.3">'[188]Preamble-9'!$A$36</definedName>
    <definedName name="Fourteen.4">'[188]Preamble-9'!$A$71</definedName>
    <definedName name="Fourteen.5">'[188]Preamble-9'!$A$102</definedName>
    <definedName name="Fourteen.6">'[188]Preamble-9'!$A$114</definedName>
    <definedName name="Fourteen.7">'[188]Preamble-9'!$A$152</definedName>
    <definedName name="Fourteen.8">'[188]Preamble-9'!$A$165</definedName>
    <definedName name="fpllwt">#REF!</definedName>
    <definedName name="fr" localSheetId="0">[302]Material!$D$94</definedName>
    <definedName name="fr">[303]Material!$D$94</definedName>
    <definedName name="frlvclcw">[243]Intro!#REF!</definedName>
    <definedName name="frlvclpr">[243]Intro!#REF!</definedName>
    <definedName name="frlvl">[243]Intro!#REF!</definedName>
    <definedName name="from" localSheetId="0">[142]q1!$C$3</definedName>
    <definedName name="from">[143]q1!$C$3</definedName>
    <definedName name="Front.end.loader">[167]basic!$C$29</definedName>
    <definedName name="FRONT_ELEVATION">#REF!</definedName>
    <definedName name="FRT">#REF!</definedName>
    <definedName name="FS">#REF!</definedName>
    <definedName name="fsand">#REF!</definedName>
    <definedName name="Fsc">#REF!</definedName>
    <definedName name="fsdf">#REF!</definedName>
    <definedName name="fsgsd" localSheetId="0" hidden="1">#REF!</definedName>
    <definedName name="fsgsd" hidden="1">#REF!</definedName>
    <definedName name="fsz">#REF!</definedName>
    <definedName name="FT">#REF!</definedName>
    <definedName name="Fuel_Coal">#REF!</definedName>
    <definedName name="Full_Print" localSheetId="0" hidden="1">#REF!</definedName>
    <definedName name="Full_Print" hidden="1">#REF!</definedName>
    <definedName name="Fuse">#REF!</definedName>
    <definedName name="fusewire">#REF!</definedName>
    <definedName name="fvb" localSheetId="0" hidden="1">#REF!</definedName>
    <definedName name="fvb" hidden="1">#REF!</definedName>
    <definedName name="fwg">#REF!</definedName>
    <definedName name="fyfid_oxhZ__deZpkfj_ksa_dk_inksUufr_gsrq_p_u_pkVZ">#REF!</definedName>
    <definedName name="fyfid_oxhZ__deZpkfj_ksa_dk_inksUufr_gsrq_p_u_pkVZ_1">"#REF!"</definedName>
    <definedName name="fym">#REF!</definedName>
    <definedName name="fys">#REF!</definedName>
    <definedName name="g" localSheetId="0" hidden="1">#REF!</definedName>
    <definedName name="g" hidden="1">#REF!</definedName>
    <definedName name="g." localSheetId="0">{"Book1","Bhabuwa to Pindarn Link  Road (1 Km).xls","Gujeni  Link  Road (2 Km).xls"}</definedName>
    <definedName name="g.">{"Book1","Bhabuwa to Pindarn Link  Road (1 Km).xls","Gujeni  Link  Road (2 Km).xls"}</definedName>
    <definedName name="G1_">#N/A</definedName>
    <definedName name="g1052.">#REF!</definedName>
    <definedName name="gamma">#REF!</definedName>
    <definedName name="ganga">#REF!</definedName>
    <definedName name="ganj">#REF!</definedName>
    <definedName name="ganj_1">"#REF!"</definedName>
    <definedName name="Garhakala">#REF!</definedName>
    <definedName name="Gas_Service">[192]detail!#REF!</definedName>
    <definedName name="gdfg" localSheetId="0" hidden="1">[152]Z!$T$180:$AH$180</definedName>
    <definedName name="gdfg" hidden="1">[153]Z!$T$180:$AH$180</definedName>
    <definedName name="GDH">#REF!</definedName>
    <definedName name="gdhgg">[370]Material!$D$146</definedName>
    <definedName name="GEETE">[122]AOR!#REF!</definedName>
    <definedName name="gelatine">#REF!</definedName>
    <definedName name="gen">#REF!</definedName>
    <definedName name="generator">[179]Basic!$C$66</definedName>
    <definedName name="Generator100">'[190]Rate Machine'!$H$57</definedName>
    <definedName name="generator33kva">#REF!</definedName>
    <definedName name="geofabric">#REF!</definedName>
    <definedName name="GF">#REF!</definedName>
    <definedName name="gfdgfg">#REF!</definedName>
    <definedName name="gfggf" localSheetId="0">'[371]Plant &amp;  Machinery'!$G$45</definedName>
    <definedName name="gfggf">'[372]Plant &amp;  Machinery'!$G$45</definedName>
    <definedName name="gfhgjhk">[306]Labour!$D$17</definedName>
    <definedName name="gfjr">[122]AOR!#REF!</definedName>
    <definedName name="gg">[359]RMR!$Q$10</definedName>
    <definedName name="ggg" localSheetId="0" hidden="1">#REF!</definedName>
    <definedName name="ggg" hidden="1">#REF!</definedName>
    <definedName name="gggaaaa">'[176]Preamble-6'!$A$114</definedName>
    <definedName name="gggg">'[369]51'!$D$22</definedName>
    <definedName name="ggggg">[373]Material!$D$48</definedName>
    <definedName name="gh">#REF!</definedName>
    <definedName name="ghg">[352]Labour!$D$14</definedName>
    <definedName name="GHGH">'[374]TBAL9697 -group wise  sdpl'!$A$34</definedName>
    <definedName name="GHGJ" localSheetId="0" hidden="1">[221]analysis!#REF!</definedName>
    <definedName name="GHGJ" hidden="1">[216]analysis!#REF!</definedName>
    <definedName name="ghgjgd">#REF!</definedName>
    <definedName name="ghldg">#N/A</definedName>
    <definedName name="GL">#REF!</definedName>
    <definedName name="GLA">#REF!</definedName>
    <definedName name="gm">[375]Summary!#REF!</definedName>
    <definedName name="GMAmount">[122]AOR!#REF!</definedName>
    <definedName name="gmh">[1]Sheet2!#REF!</definedName>
    <definedName name="GMPercent">[122]AOR!#REF!</definedName>
    <definedName name="GP">#REF!</definedName>
    <definedName name="GR">[122]AOR!#REF!</definedName>
    <definedName name="grader">#REF!</definedName>
    <definedName name="grand">#REF!</definedName>
    <definedName name="grand_1">"#REF!"</definedName>
    <definedName name="grand_summ">#REF!</definedName>
    <definedName name="GrandBasic">#REF!</definedName>
    <definedName name="GrandCost">[329]Abstract!$C$21</definedName>
    <definedName name="granite_brown">#REF!</definedName>
    <definedName name="granular_filling">'[313]Sec.-B(Anyl)'!#REF!</definedName>
    <definedName name="GranularFilling">[209]RtanalMORD!$G$184</definedName>
    <definedName name="GRAPH">[122]AOR!#REF!</definedName>
    <definedName name="GRAPH_DATA">[122]AOR!#REF!</definedName>
    <definedName name="grconc">[50]Intro!$L$157</definedName>
    <definedName name="grind">#REF!</definedName>
    <definedName name="Grit112Kabrai">#REF!</definedName>
    <definedName name="Grit112Lal">#REF!</definedName>
    <definedName name="Grit132Kabrai">#REF!</definedName>
    <definedName name="Grit132Lal">#REF!</definedName>
    <definedName name="Grit6mmKabrai">#REF!</definedName>
    <definedName name="Grit6mmLal">#REF!</definedName>
    <definedName name="GritQuarry">[220]Basic!#REF!</definedName>
    <definedName name="grlvl">[243]Intro!#REF!</definedName>
    <definedName name="GROSS">[376]sheeet7!#REF!</definedName>
    <definedName name="Groud">#REF!</definedName>
    <definedName name="gsb" localSheetId="0">[377]q1!$C$24</definedName>
    <definedName name="gsb">[377]q1!$C$24</definedName>
    <definedName name="gsb20mm">[330]Basic!$C$37</definedName>
    <definedName name="gsb40mm">[330]Basic!$C$36</definedName>
    <definedName name="gsbthick">#REF!</definedName>
    <definedName name="gsbThickB">#REF!</definedName>
    <definedName name="gsfgsfgfsdgsf">[355]VARIABLE!#REF!</definedName>
    <definedName name="gss">[378]kachC!$B$11:$B$1412</definedName>
    <definedName name="gsub">#REF!</definedName>
    <definedName name="gt">#REF!</definedName>
    <definedName name="GTotal">#REF!</definedName>
    <definedName name="gunga">#REF!</definedName>
    <definedName name="gungakalara">#REF!</definedName>
    <definedName name="gvdvsdsd" localSheetId="0">'[224]Plant &amp;  Machinery'!$G$19</definedName>
    <definedName name="gvdvsdsd">'[225]Plant &amp;  Machinery'!$G$19</definedName>
    <definedName name="gxxt">[357]Labour!$D$14</definedName>
    <definedName name="h" localSheetId="0">{#N/A,#N/A,TRUE,"Front";#N/A,#N/A,TRUE,"Simple Letter";#N/A,#N/A,TRUE,"Inside";#N/A,#N/A,TRUE,"Contents";#N/A,#N/A,TRUE,"Basis";#N/A,#N/A,TRUE,"Inclusions";#N/A,#N/A,TRUE,"Exclusions";#N/A,#N/A,TRUE,"Areas";#N/A,#N/A,TRUE,"Summary";#N/A,#N/A,TRUE,"Detail"}</definedName>
    <definedName name="h">{#N/A,#N/A,TRUE,"Front";#N/A,#N/A,TRUE,"Simple Letter";#N/A,#N/A,TRUE,"Inside";#N/A,#N/A,TRUE,"Contents";#N/A,#N/A,TRUE,"Basis";#N/A,#N/A,TRUE,"Inclusions";#N/A,#N/A,TRUE,"Exclusions";#N/A,#N/A,TRUE,"Areas";#N/A,#N/A,TRUE,"Summary";#N/A,#N/A,TRUE,"Detail"}</definedName>
    <definedName name="H1000mm">#REF!</definedName>
    <definedName name="had">#REF!</definedName>
    <definedName name="hahah">[136]VARIABLE!#REF!</definedName>
    <definedName name="half">#REF!</definedName>
    <definedName name="HAMIRPUR">'[288]Plant &amp;  Machinery'!$G$10</definedName>
    <definedName name="Hammerman">#REF!</definedName>
    <definedName name="hdh">#REF!</definedName>
    <definedName name="hdhrt" localSheetId="0" hidden="1">#REF!</definedName>
    <definedName name="hdhrt" hidden="1">#REF!</definedName>
    <definedName name="headblacksmith">#REF!</definedName>
    <definedName name="Header_Row" localSheetId="0">ROW(#REF!)</definedName>
    <definedName name="Header_Row">ROW(#REF!)</definedName>
    <definedName name="heading">#REF!</definedName>
    <definedName name="headmason">#REF!</definedName>
    <definedName name="HectoStone" localSheetId="0">[313]Annexure!$F$391</definedName>
    <definedName name="HectoStone">[314]Annexure!$F$391</definedName>
    <definedName name="hectstone">#REF!</definedName>
    <definedName name="Hel">'[379]labour rates'!$C$5</definedName>
    <definedName name="Hello">#N/A</definedName>
    <definedName name="hexcav">[157]Mach.!$H$26</definedName>
    <definedName name="HF">#REF!</definedName>
    <definedName name="HFJHEJF">#REF!</definedName>
    <definedName name="HFL">'[252]INPUT-DATA'!#REF!</definedName>
    <definedName name="hg">#REF!</definedName>
    <definedName name="hgghhhlkgbvkhvhkv">'[380]Plant &amp;  Machinery'!$G$8</definedName>
    <definedName name="hgh">[381]Material!$D$42</definedName>
    <definedName name="hgtjgjgjgn">'[306]Plant &amp;  Machinery'!$G$34</definedName>
    <definedName name="hguijbjih">'[382]Plant &amp;  Machinery'!$G$9</definedName>
    <definedName name="hgvjh">[1]Sheet2!#REF!</definedName>
    <definedName name="hhh">[357]Labour!$D$16</definedName>
    <definedName name="hhhb09">[112]mdtrd1!#REF!</definedName>
    <definedName name="hhhh">#REF!</definedName>
    <definedName name="HHHHH">#REF!</definedName>
    <definedName name="hhhhhhhhh">#REF!</definedName>
    <definedName name="hi" localSheetId="0">{#N/A,#N/A,TRUE,"Front";#N/A,#N/A,TRUE,"Simple Letter";#N/A,#N/A,TRUE,"Inside";#N/A,#N/A,TRUE,"Contents";#N/A,#N/A,TRUE,"Basis";#N/A,#N/A,TRUE,"Inclusions";#N/A,#N/A,TRUE,"Exclusions";#N/A,#N/A,TRUE,"Areas";#N/A,#N/A,TRUE,"Summary";#N/A,#N/A,TRUE,"Detail"}</definedName>
    <definedName name="hi">{#N/A,#N/A,TRUE,"Front";#N/A,#N/A,TRUE,"Simple Letter";#N/A,#N/A,TRUE,"Inside";#N/A,#N/A,TRUE,"Contents";#N/A,#N/A,TRUE,"Basis";#N/A,#N/A,TRUE,"Inclusions";#N/A,#N/A,TRUE,"Exclusions";#N/A,#N/A,TRUE,"Areas";#N/A,#N/A,TRUE,"Summary";#N/A,#N/A,TRUE,"Detail"}</definedName>
    <definedName name="HiddenRows" localSheetId="0" hidden="1">#REF!</definedName>
    <definedName name="HiddenRows" hidden="1">#REF!</definedName>
    <definedName name="HINREANCE">[122]AOR!#REF!</definedName>
    <definedName name="hj">[383]Material!$D$8</definedName>
    <definedName name="hjf" localSheetId="0">[224]Labour!$D$17</definedName>
    <definedName name="hjf">[225]Labour!$D$17</definedName>
    <definedName name="HJIL">#REF!</definedName>
    <definedName name="hjoi">#REF!</definedName>
    <definedName name="hm">'[233]KM Stone'!$H$65</definedName>
    <definedName name="HMP">[220]Basic!#REF!</definedName>
    <definedName name="hmplant">#REF!</definedName>
    <definedName name="hmplant10">#REF!</definedName>
    <definedName name="hmplant100">'[190]Rate Machine'!$H$27</definedName>
    <definedName name="hmplant30">#REF!</definedName>
    <definedName name="hmpp">'[190]Rate Machine'!#REF!</definedName>
    <definedName name="HMPplant">'[190]Rate Machine'!#REF!</definedName>
    <definedName name="hmppp">'[190]Rate Machine'!#REF!</definedName>
    <definedName name="hntdn">#REF!</definedName>
    <definedName name="Hostel_2">#REF!</definedName>
    <definedName name="HotMazdoor">#REF!</definedName>
    <definedName name="HotMazdoorO">[220]Basic!#REF!</definedName>
    <definedName name="hotmixmidium">#REF!</definedName>
    <definedName name="hotmixplant">#REF!</definedName>
    <definedName name="hotmixsmall">#REF!</definedName>
    <definedName name="HOURLYLOAD">[362]Macro1!$C$1</definedName>
    <definedName name="hpdouble" localSheetId="0">[142]q1!$C$31</definedName>
    <definedName name="hpdouble">[143]q1!$C$31</definedName>
    <definedName name="hpgul" localSheetId="0">[142]q1!$C$29</definedName>
    <definedName name="hpgul">[143]q1!$C$29</definedName>
    <definedName name="hpsingle" localSheetId="0">[142]q1!$C$30</definedName>
    <definedName name="hpsingle">[143]q1!$C$30</definedName>
    <definedName name="hptriple" localSheetId="0">[142]q1!$C$32</definedName>
    <definedName name="hptriple">[143]q1!$C$32</definedName>
    <definedName name="hrload">[384]Macro1!$C$1</definedName>
    <definedName name="HS">#REF!</definedName>
    <definedName name="hs10mm">#REF!</definedName>
    <definedName name="hs10mmHaldwani">#REF!</definedName>
    <definedName name="hs12mm">#REF!</definedName>
    <definedName name="hs12mmhaldwani">#REF!</definedName>
    <definedName name="hs13mm">#REF!</definedName>
    <definedName name="hs5.6mm">#REF!</definedName>
    <definedName name="hs5.6mmHaldwani">[220]Basic!#REF!</definedName>
    <definedName name="HSDFGH">#REF!</definedName>
    <definedName name="htew">#REF!</definedName>
    <definedName name="htewhp">#REF!</definedName>
    <definedName name="htewhp2">#REF!</definedName>
    <definedName name="HTML_CodePage" hidden="1">1252</definedName>
    <definedName name="HTML_Control" localSheetId="0" hidden="1">{"'Final Summary'!$A$1:$G$86"}</definedName>
    <definedName name="HTML_Control" hidden="1">{"'Final Summary'!$A$1:$G$86"}</definedName>
    <definedName name="HTML_Description" hidden="1">""</definedName>
    <definedName name="HTML_Email" hidden="1">""</definedName>
    <definedName name="HTML_Header" hidden="1">"Typical Costs Estimates"</definedName>
    <definedName name="HTML_LastUpdate" hidden="1">"8/18/99"</definedName>
    <definedName name="HTML_LineAfter" hidden="1">FALSE</definedName>
    <definedName name="HTML_LineBefore" hidden="1">FALSE</definedName>
    <definedName name="HTML_Name" hidden="1">"Ajit.S.R"</definedName>
    <definedName name="HTML_OBDlg2" hidden="1">TRUE</definedName>
    <definedName name="HTML_OBDlg3" hidden="1">TRUE</definedName>
    <definedName name="HTML_OBDlg4" hidden="1">TRUE</definedName>
    <definedName name="HTML_OS" hidden="1">0</definedName>
    <definedName name="HTML_PathFile" hidden="1">"C:\My Documents\MyHTML.htm"</definedName>
    <definedName name="HTML_PathTemplate" hidden="1">"C:\My Documents\HTMLTemp.htm"</definedName>
    <definedName name="HTML_Title" hidden="1">"Ecr cost"</definedName>
    <definedName name="humepipe1000">#REF!</definedName>
    <definedName name="humepipe1200">'[154]Material '!$G$48</definedName>
    <definedName name="Humepipe600">#REF!</definedName>
    <definedName name="Humepipe900">#REF!</definedName>
    <definedName name="humepipenp3">'[154]Material '!$G$49</definedName>
    <definedName name="hydbroom">[157]Mach.!$H$25</definedName>
    <definedName name="hydex">'[190]Rate Machine'!$H$10</definedName>
    <definedName name="Hydraulic.broom">[167]basic!$C$24</definedName>
    <definedName name="Hydraulic.excavator">[167]basic!$C$44</definedName>
    <definedName name="Hydraulic_Excavator" localSheetId="0">'[385]Basic12-07'!$C$66</definedName>
    <definedName name="Hydraulic_Excavator">'[386]Basic12-07'!$C$66</definedName>
    <definedName name="Hydraulic_ExcavatorO">[220]Basic!#REF!</definedName>
    <definedName name="Hydraulic_Excvator">#REF!</definedName>
    <definedName name="hysd">#REF!</definedName>
    <definedName name="I">[387]Labour!$D$17</definedName>
    <definedName name="ia">[172]Sheet4!$A$1:$N$65</definedName>
    <definedName name="ibu" localSheetId="0">{"Book1","Estimate R.I.D.F. Proposal (Finel).xls"}</definedName>
    <definedName name="ibu">{"Book1","Estimate R.I.D.F. Proposal (Finel).xls"}</definedName>
    <definedName name="ii">#REF!</definedName>
    <definedName name="iii" localSheetId="0" hidden="1">#REF!</definedName>
    <definedName name="iii" hidden="1">#REF!</definedName>
    <definedName name="ij">#REF!</definedName>
    <definedName name="inddigo">#REF!</definedName>
    <definedName name="Index">#REF!</definedName>
    <definedName name="indf">[122]AOR!#REF!</definedName>
    <definedName name="indQuarry">#REF!</definedName>
    <definedName name="indraavas">'[363]14'!#REF!</definedName>
    <definedName name="INFRASTRUCTURE_ENTRY" localSheetId="0">'[258]INPUT SHEET'!$B$993:$F$1018</definedName>
    <definedName name="INFRASTRUCTURE_ENTRY">'[258]INPUT SHEET'!$B$993:$F$1018</definedName>
    <definedName name="InputData" localSheetId="0">[388]Testing!$E$8:$E$12,[388]Testing!$E$15:$E$18,[388]Testing!$E$21:$E$23,[388]Testing!$E$26:$E$27,[388]Testing!$E$30:$E$33,[388]Testing!$E$35:$E$37,[388]Testing!$D$43:$F$47</definedName>
    <definedName name="InputData">[389]Testing!$E$8:$E$12,[389]Testing!$E$15:$E$18,[389]Testing!$E$21:$E$23,[389]Testing!$E$26:$E$27,[389]Testing!$E$30:$E$33,[389]Testing!$E$35:$E$37,[389]Testing!$D$43:$F$47</definedName>
    <definedName name="INS">[122]AOR!#REF!</definedName>
    <definedName name="Insert">#REF!</definedName>
    <definedName name="insert_rows_1">'[388]basement budget'!#REF!</definedName>
    <definedName name="insertplate_and_exp_joint">[122]AOR!#REF!</definedName>
    <definedName name="InstBillingMethod">[122]AOR!#REF!</definedName>
    <definedName name="instf">[122]AOR!#REF!</definedName>
    <definedName name="INSURANCE">#REF!</definedName>
    <definedName name="int">#REF!</definedName>
    <definedName name="Int_Finalpay">#REF!</definedName>
    <definedName name="Int_IntPay">#REF!</definedName>
    <definedName name="Int_MM_MA">#REF!</definedName>
    <definedName name="Int_PG">#REF!</definedName>
    <definedName name="Int_Props">#REF!</definedName>
    <definedName name="Int_rate_short">[390]Assumptions!$C$213</definedName>
    <definedName name="Int_Relf_MA">#REF!</definedName>
    <definedName name="Int_RetMonsy">#REF!</definedName>
    <definedName name="int_short">[390]Assumptions!$C$213</definedName>
    <definedName name="Int_WorkingCap">#REF!</definedName>
    <definedName name="INTEREST_CALCULATION">#REF!</definedName>
    <definedName name="INTEREST_LOADING">#REF!</definedName>
    <definedName name="Interest_Rate">#REF!</definedName>
    <definedName name="interlock">'[233]stone dust'!$F$11</definedName>
    <definedName name="Internal_Screens">[192]detail!#REF!</definedName>
    <definedName name="IntPME_Scaff">#REF!</definedName>
    <definedName name="Inv_Props">#REF!</definedName>
    <definedName name="Inv_Scaff">#REF!</definedName>
    <definedName name="INVofPMEScaff">#REF!</definedName>
    <definedName name="io">#REF!</definedName>
    <definedName name="ipl">#REF!</definedName>
    <definedName name="IT_PARK" localSheetId="0" hidden="1">#REF!</definedName>
    <definedName name="IT_PARK" hidden="1">#REF!</definedName>
    <definedName name="ITBP">#REF!</definedName>
    <definedName name="ITEM_DESCRIPTION">'[391]BOQ '!#REF!</definedName>
    <definedName name="j">#REF!</definedName>
    <definedName name="j.p">[192]detail!#REF!</definedName>
    <definedName name="jai">#REF!</definedName>
    <definedName name="jai_1">"#REF!"</definedName>
    <definedName name="jal">#REF!</definedName>
    <definedName name="jal_1">"#REF!"</definedName>
    <definedName name="jali">#REF!</definedName>
    <definedName name="Jamuna_Sand">#REF!</definedName>
    <definedName name="JAN">[122]AOR!#REF!</definedName>
    <definedName name="jdksjdk" localSheetId="0" hidden="1">#REF!</definedName>
    <definedName name="jdksjdk" hidden="1">#REF!</definedName>
    <definedName name="je">[157]mdtrd1!$E$11</definedName>
    <definedName name="jeetu">[392]Labour!$D$19</definedName>
    <definedName name="jerd1">[393]mdata!$M$6</definedName>
    <definedName name="jet">[118]mdata!$D$14</definedName>
    <definedName name="jets">#N/A</definedName>
    <definedName name="jgfds">'[156]Plant &amp;  Machinery'!$G$10</definedName>
    <definedName name="jh">#REF!</definedName>
    <definedName name="jhkj">[394]Material!$D$34</definedName>
    <definedName name="ji" localSheetId="0" hidden="1">#REF!</definedName>
    <definedName name="ji" hidden="1">#REF!</definedName>
    <definedName name="JJ">#N/A</definedName>
    <definedName name="jjhghjghj" localSheetId="0">{#N/A,#N/A,TRUE,"Front";#N/A,#N/A,TRUE,"Simple Letter";#N/A,#N/A,TRUE,"Inside";#N/A,#N/A,TRUE,"Contents";#N/A,#N/A,TRUE,"Basis";#N/A,#N/A,TRUE,"Inclusions";#N/A,#N/A,TRUE,"Exclusions";#N/A,#N/A,TRUE,"Areas";#N/A,#N/A,TRUE,"Summary";#N/A,#N/A,TRUE,"Detail"}</definedName>
    <definedName name="jjhghjghj">{#N/A,#N/A,TRUE,"Front";#N/A,#N/A,TRUE,"Simple Letter";#N/A,#N/A,TRUE,"Inside";#N/A,#N/A,TRUE,"Contents";#N/A,#N/A,TRUE,"Basis";#N/A,#N/A,TRUE,"Inclusions";#N/A,#N/A,TRUE,"Exclusions";#N/A,#N/A,TRUE,"Areas";#N/A,#N/A,TRUE,"Summary";#N/A,#N/A,TRUE,"Detail"}</definedName>
    <definedName name="JJIJJIJ">#REF!</definedName>
    <definedName name="jjj" localSheetId="0">[395]Labour!$D$18</definedName>
    <definedName name="jjj">'[396]Plant &amp;  Machinery'!$G$23</definedName>
    <definedName name="jjjj">'[397]Plant &amp;  Machinery'!$G$27</definedName>
    <definedName name="jjjjj" localSheetId="0">'[395]Plant &amp;  Machinery'!$G$9</definedName>
    <definedName name="jjjjj">'[398]Plant &amp;  Machinery'!$G$9</definedName>
    <definedName name="jjjjjjjjj" localSheetId="0">'[395]Plant &amp;  Machinery'!$G$34</definedName>
    <definedName name="jjjjjjjjj">'[398]Plant &amp;  Machinery'!$G$34</definedName>
    <definedName name="jjjjjjjjjjjjj" localSheetId="0">[395]Material!$D$43</definedName>
    <definedName name="jjjjjjjjjjjjj">[398]Material!$D$43</definedName>
    <definedName name="jjsghggggf">'[176]Basic Approach'!$A$824</definedName>
    <definedName name="JK" localSheetId="0" hidden="1">[221]analysis!#REF!</definedName>
    <definedName name="JK" hidden="1">[216]analysis!#REF!</definedName>
    <definedName name="jkbhfgyj" localSheetId="0">[399]Labour!$D$16</definedName>
    <definedName name="jkbhfgyj">[400]Labour!$D$16</definedName>
    <definedName name="jkgjkhjk" localSheetId="0">[195]Material!$D$80</definedName>
    <definedName name="jkgjkhjk">[196]Material!$D$80</definedName>
    <definedName name="jkj">'[401]Preamble-5'!$A$411</definedName>
    <definedName name="JKK" localSheetId="0" hidden="1">[221]analysis!#REF!</definedName>
    <definedName name="JKK" hidden="1">[216]analysis!#REF!</definedName>
    <definedName name="JKLLHWD2LKF">#REF!</definedName>
    <definedName name="jL" localSheetId="0">[402]Labour!$D$16</definedName>
    <definedName name="jL">[403]Labour!$D$16</definedName>
    <definedName name="jldsfjgldsjgldsfjgldsjlgfjdslgjdsjgfldskjgf">#REF!</definedName>
    <definedName name="jlk">'[152]04'!#REF!</definedName>
    <definedName name="job.no" localSheetId="0" hidden="1">[216]Database!$C$6:$C$26</definedName>
    <definedName name="job.no" hidden="1">[217]Database!$C$6:$C$26</definedName>
    <definedName name="Jobtypes">[116]A.O.R.!$R$3:$S$7</definedName>
    <definedName name="joint">#REF!</definedName>
    <definedName name="Joint_Cutting">[317]Basic!$C$105</definedName>
    <definedName name="jry">[22]JRY!#REF!</definedName>
    <definedName name="ju">#REF!</definedName>
    <definedName name="JunctCulCost" localSheetId="0">[142]RAMP!$J$93</definedName>
    <definedName name="JunctCulCost">[143]RAMP!$J$93</definedName>
    <definedName name="junctions" localSheetId="0">[142]q1!$C$39</definedName>
    <definedName name="junctions">[143]q1!$C$39</definedName>
    <definedName name="JWKLH2J">#REF!</definedName>
    <definedName name="JWM" localSheetId="0">{#N/A,#N/A,TRUE,"Front";#N/A,#N/A,TRUE,"Simple Letter";#N/A,#N/A,TRUE,"Inside";#N/A,#N/A,TRUE,"Contents";#N/A,#N/A,TRUE,"Basis";#N/A,#N/A,TRUE,"Inclusions";#N/A,#N/A,TRUE,"Exclusions";#N/A,#N/A,TRUE,"Areas";#N/A,#N/A,TRUE,"Summary";#N/A,#N/A,TRUE,"Detail"}</definedName>
    <definedName name="JWM">{#N/A,#N/A,TRUE,"Front";#N/A,#N/A,TRUE,"Simple Letter";#N/A,#N/A,TRUE,"Inside";#N/A,#N/A,TRUE,"Contents";#N/A,#N/A,TRUE,"Basis";#N/A,#N/A,TRUE,"Inclusions";#N/A,#N/A,TRUE,"Exclusions";#N/A,#N/A,TRUE,"Areas";#N/A,#N/A,TRUE,"Summary";#N/A,#N/A,TRUE,"Detail"}</definedName>
    <definedName name="k">#REF!</definedName>
    <definedName name="k1.13_11">[162]summ!$B$40</definedName>
    <definedName name="k1.19">[162]summ!$B$33</definedName>
    <definedName name="k1.2.36">[162]summ!$B$47</definedName>
    <definedName name="k1.4563">[162]summ!$B$19</definedName>
    <definedName name="k1.4590">[162]summ!$B$12</definedName>
    <definedName name="k1.5322">[162]summ!$B$26</definedName>
    <definedName name="k1.dust">[162]summ!$B$54</definedName>
    <definedName name="k1.scr">[162]summ!$B$61</definedName>
    <definedName name="k1pl">#REF!</definedName>
    <definedName name="k2.13_11">[162]summ!$B$41</definedName>
    <definedName name="k2.19">[162]summ!$B$34</definedName>
    <definedName name="k2.2.36">[162]summ!$B$48</definedName>
    <definedName name="k2.4563">[162]summ!$B$20</definedName>
    <definedName name="k2.4590">[162]summ!$B$13</definedName>
    <definedName name="k2.5322">[162]summ!$B$27</definedName>
    <definedName name="k2.dust">[162]summ!$B$55</definedName>
    <definedName name="k2.scr">[162]summ!$B$62</definedName>
    <definedName name="Kabrai2">#REF!</definedName>
    <definedName name="Kachha">[330]Basic!$C$80</definedName>
    <definedName name="Kail_II_nd_class_board">#REF!</definedName>
    <definedName name="Kail_II_nd_class_scantling">#REF!</definedName>
    <definedName name="KALYANPUR">#REF!</definedName>
    <definedName name="kapil">'[404]labour rates'!$C$6</definedName>
    <definedName name="kas">#REF!</definedName>
    <definedName name="kas_1">"#REF!"</definedName>
    <definedName name="kasdfjhd" localSheetId="0" hidden="1">{"'Typical Costs Estimates'!$C$158:$H$161"}</definedName>
    <definedName name="kasdfjhd" hidden="1">{"'Typical Costs Estimates'!$C$158:$H$161"}</definedName>
    <definedName name="kasganj">"#REF!"</definedName>
    <definedName name="kasganj_1">"#REF!"</definedName>
    <definedName name="kc">#REF!</definedName>
    <definedName name="KCdrain" localSheetId="0">[142]q1!$C$14</definedName>
    <definedName name="KCdrain">[143]q1!$C$14</definedName>
    <definedName name="kcdrn">[200]DOM!#REF!</definedName>
    <definedName name="kdjdksj">#REF!</definedName>
    <definedName name="kep">#REF!</definedName>
    <definedName name="Kerosene_Oil">#REF!</definedName>
    <definedName name="kesa" localSheetId="0">{"Book1","Bhabuwa to Pindarn Link  Road (1 Km).xls","Gujeni  Link  Road (2 Km).xls"}</definedName>
    <definedName name="kesa">{"Book1","Bhabuwa to Pindarn Link  Road (1 Km).xls","Gujeni  Link  Road (2 Km).xls"}</definedName>
    <definedName name="kf">[384]Macro1!$A$1</definedName>
    <definedName name="kg">[1]Sheet2!#REF!</definedName>
    <definedName name="kh">'[323]Sheet1 (4)'!$T$4</definedName>
    <definedName name="kha">#REF!</definedName>
    <definedName name="Khadda">[405]Basic!$C$59</definedName>
    <definedName name="khal">'[379]labour rates'!$C$4</definedName>
    <definedName name="khalasi">#REF!</definedName>
    <definedName name="khamkheda">#REF!</definedName>
    <definedName name="KHAN">#REF!</definedName>
    <definedName name="Kharanja">#REF!</definedName>
    <definedName name="KITCHEN">[406]Data!#REF!</definedName>
    <definedName name="kiuhjlkjhiuok" localSheetId="0">'[183]Plant &amp;  Machinery'!$G$10</definedName>
    <definedName name="kiuhjlkjhiuok">'[184]Plant &amp;  Machinery'!$G$10</definedName>
    <definedName name="kj">#REF!</definedName>
    <definedName name="KJ3HF2KJ">#REF!</definedName>
    <definedName name="KJDFSHKJWEHFKQ" localSheetId="0" hidden="1">#REF!</definedName>
    <definedName name="KJDFSHKJWEHFKQ" hidden="1">#REF!</definedName>
    <definedName name="kjfhu">#REF!</definedName>
    <definedName name="kjhg">#REF!</definedName>
    <definedName name="kjhgh">#REF!</definedName>
    <definedName name="kjjgjhjgi" localSheetId="0">{#N/A,#N/A,TRUE,"Front";#N/A,#N/A,TRUE,"Simple Letter";#N/A,#N/A,TRUE,"Inside";#N/A,#N/A,TRUE,"Contents";#N/A,#N/A,TRUE,"Basis";#N/A,#N/A,TRUE,"Inclusions";#N/A,#N/A,TRUE,"Exclusions";#N/A,#N/A,TRUE,"Areas";#N/A,#N/A,TRUE,"Summary";#N/A,#N/A,TRUE,"Detail"}</definedName>
    <definedName name="kjjgjhjgi">{#N/A,#N/A,TRUE,"Front";#N/A,#N/A,TRUE,"Simple Letter";#N/A,#N/A,TRUE,"Inside";#N/A,#N/A,TRUE,"Contents";#N/A,#N/A,TRUE,"Basis";#N/A,#N/A,TRUE,"Inclusions";#N/A,#N/A,TRUE,"Exclusions";#N/A,#N/A,TRUE,"Areas";#N/A,#N/A,TRUE,"Summary";#N/A,#N/A,TRUE,"Detail"}</definedName>
    <definedName name="kjkjkj">[112]mdtrd1!#REF!</definedName>
    <definedName name="kjl\">[328]Report!#REF!</definedName>
    <definedName name="kk" localSheetId="0">'[407]RES-PLANNING'!$H$617:$K$643</definedName>
    <definedName name="kk">'[407]RES-PLANNING'!$H$617:$K$643</definedName>
    <definedName name="KKK">#REF!</definedName>
    <definedName name="kkkkkkkkkkk">'[380]Plant &amp;  Machinery'!$G$10</definedName>
    <definedName name="KL" localSheetId="0" hidden="1">[221]analysis!#REF!</definedName>
    <definedName name="KL" hidden="1">[216]analysis!#REF!</definedName>
    <definedName name="klklj">[408]kachC!$B$11:$B$1412</definedName>
    <definedName name="Km5thStone">#REF!</definedName>
    <definedName name="kmord">'[233]KM Stone'!$H$45</definedName>
    <definedName name="KmStone" localSheetId="0">[313]Annexure!$F$370</definedName>
    <definedName name="KmStone">[314]Annexure!$F$370</definedName>
    <definedName name="kokjop">#REF!</definedName>
    <definedName name="kolukhedi">#REF!</definedName>
    <definedName name="ksx">[409]Sheet11!#REF!</definedName>
    <definedName name="l">#REF!</definedName>
    <definedName name="L_Bhisti">[391]Labour!$D$3</definedName>
    <definedName name="L_Bhisti_1">[410]Labour!$D$3</definedName>
    <definedName name="L_Bhisti_2">[411]Labour!$D$3</definedName>
    <definedName name="L_Bhisti_3">[412]Labour!$D$3</definedName>
    <definedName name="L_Bhisti_4" localSheetId="0">[413]Labour!$D$3</definedName>
    <definedName name="L_Bhisti_4">[414]Labour!$D$3</definedName>
    <definedName name="L_BitumenSprayer" localSheetId="0">[415]Labour!$D$4</definedName>
    <definedName name="L_BitumenSprayer">[416]Labour!$D$4</definedName>
    <definedName name="L_BitumenSprayer_1" localSheetId="0">[417]Labour!$D$4</definedName>
    <definedName name="L_BitumenSprayer_1">[418]Labour!$D$4</definedName>
    <definedName name="L_BitumenSprayer_2" localSheetId="0">[417]Labour!$D$4</definedName>
    <definedName name="L_BitumenSprayer_2">[418]Labour!$D$4</definedName>
    <definedName name="L_BitumenSprayer_3">"#REF!"</definedName>
    <definedName name="L_BitumenSprayer_4" localSheetId="0">[417]Labour!$D$4</definedName>
    <definedName name="L_BitumenSprayer_4">[418]Labour!$D$4</definedName>
    <definedName name="L_BitumenSprayer_5" localSheetId="0">[417]Labour!$D$4</definedName>
    <definedName name="L_BitumenSprayer_5">[418]Labour!$D$4</definedName>
    <definedName name="L_BitumenSprayer_6">"#REF!"</definedName>
    <definedName name="L_Blacksmith">[391]Labour!$D$5</definedName>
    <definedName name="L_Blacksmith_1">[410]Labour!$D$5</definedName>
    <definedName name="L_Blacksmith_2">[411]Labour!$D$5</definedName>
    <definedName name="L_Blacksmith_3">[412]Labour!$D$5</definedName>
    <definedName name="L_Blaster">[229]Labour!$D$6</definedName>
    <definedName name="L_Blaster_1">[419]Labour!$D$6</definedName>
    <definedName name="L_Blaster_2">[420]Labour!$D$6</definedName>
    <definedName name="L_Blaster_3">[421]Labour!$D$6</definedName>
    <definedName name="L_Blaster_4">"#REF!"</definedName>
    <definedName name="L_Bucketman_Semi">[324]Labour!#REF!</definedName>
    <definedName name="L_Carpenter_1stClass">[229]Labour!$D$7</definedName>
    <definedName name="L_Carpenter_1stClass_1">"#REF!"</definedName>
    <definedName name="L_Carpenter_1stClass_2">"#REF!"</definedName>
    <definedName name="L_Carpenter_1stClass_3">"#REF!"</definedName>
    <definedName name="L_Carpenter_1stClass_4">"#REF!"</definedName>
    <definedName name="L_ChipsSpreader" localSheetId="0">[415]Labour!$D$8</definedName>
    <definedName name="L_ChipsSpreader">[416]Labour!$D$8</definedName>
    <definedName name="L_ChipsSpreader_1">"#REF!"</definedName>
    <definedName name="L_ChipsSpreader_2">"#REF!"</definedName>
    <definedName name="L_Chiseller">[229]Labour!$D$9</definedName>
    <definedName name="L_Chiseller_1">"#REF!"</definedName>
    <definedName name="L_Chiseller_2">"#REF!"</definedName>
    <definedName name="L_Chiseller_3">"#REF!"</definedName>
    <definedName name="L_Dresser_Skilled" localSheetId="0">[415]Labour!$D$10</definedName>
    <definedName name="L_Dresser_Skilled">[416]Labour!$D$10</definedName>
    <definedName name="L_Dresser_Skilled_1" localSheetId="0">[422]Labour!$D$10</definedName>
    <definedName name="L_Dresser_Skilled_1">[423]Labour!$D$10</definedName>
    <definedName name="L_Dresser_Skilled_2">"#REF!"</definedName>
    <definedName name="L_Dresser_Skilled_3" localSheetId="0">[422]Labour!$D$10</definedName>
    <definedName name="L_Dresser_Skilled_3">[423]Labour!$D$10</definedName>
    <definedName name="L_Dresser_Skilled_4" localSheetId="0">[422]Labour!$D$10</definedName>
    <definedName name="L_Dresser_Skilled_4">[423]Labour!$D$10</definedName>
    <definedName name="L_Dresser_Skilled_5">"#REF!"</definedName>
    <definedName name="L_Driller">[229]Labour!$D$11</definedName>
    <definedName name="L_Driller_1">[419]Labour!$D$11</definedName>
    <definedName name="L_Driller_2">[420]Labour!$D$11</definedName>
    <definedName name="L_Driller_3">[421]Labour!$D$11</definedName>
    <definedName name="L_Electrician_Lineman">[229]Labour!$D$12</definedName>
    <definedName name="L_Electrician_Lineman_1">"#REF!"</definedName>
    <definedName name="L_Electrician_Lineman_2">"#REF!"</definedName>
    <definedName name="L_Electrician_Lineman_3">"#REF!"</definedName>
    <definedName name="L_Fitter">[229]Labour!$D$13</definedName>
    <definedName name="L_Fitter_1">"#REF!"</definedName>
    <definedName name="L_Late">[424]Labour!$D$16</definedName>
    <definedName name="L_Mason_1stClass" localSheetId="0">[415]Labour!$D$14</definedName>
    <definedName name="L_Mason_1stClass">[416]Labour!$D$14</definedName>
    <definedName name="L_Mason_1stClass_1">[410]Labour!$D$14</definedName>
    <definedName name="L_Mason_1stClass_2">[411]Labour!$D$14</definedName>
    <definedName name="L_Mason_1stClass_3">[412]Labour!$D$14</definedName>
    <definedName name="L_Mason_1stClass_4" localSheetId="0">[413]Labour!$D$14</definedName>
    <definedName name="L_Mason_1stClass_4">[414]Labour!$D$14</definedName>
    <definedName name="L_Mason_2ndClass" localSheetId="0">[415]Labour!$D$15</definedName>
    <definedName name="L_Mason_2ndClass">[416]Labour!$D$15</definedName>
    <definedName name="L_Mate" localSheetId="0">[415]Labour!$D$16</definedName>
    <definedName name="L_Mate">[416]Labour!$D$16</definedName>
    <definedName name="L_Mate_1">[410]Labour!$D$16</definedName>
    <definedName name="L_Mate_2">[411]Labour!$D$16</definedName>
    <definedName name="L_Mate_3">[412]Labour!$D$16</definedName>
    <definedName name="L_Mate_4" localSheetId="0">[413]Labour!$D$16</definedName>
    <definedName name="L_Mate_4">[414]Labour!$D$16</definedName>
    <definedName name="L_Mazdoor" localSheetId="0">[415]Labour!$D$17</definedName>
    <definedName name="L_Mazdoor">[416]Labour!$D$17</definedName>
    <definedName name="L_Mazdoor_1">[410]Labour!$D$17</definedName>
    <definedName name="L_Mazdoor_2">[411]Labour!$D$17</definedName>
    <definedName name="L_Mazdoor_3">[412]Labour!$D$17</definedName>
    <definedName name="L_Mazdoor_4" localSheetId="0">[413]Labour!$D$17</definedName>
    <definedName name="L_Mazdoor_4">[414]Labour!$D$17</definedName>
    <definedName name="L_Mazdoor_Semi" localSheetId="0">[415]Labour!$D$18</definedName>
    <definedName name="L_Mazdoor_Semi">[416]Labour!$D$18</definedName>
    <definedName name="L_Mazdoor_Semi_1">[425]Labour!$D$18</definedName>
    <definedName name="L_Mazdoor_Semi_2">[426]Labour!$D$18</definedName>
    <definedName name="L_Mazdoor_Semi_3">[427]Labour!$D$18</definedName>
    <definedName name="L_Mazdoor_Semi_4" localSheetId="0">[413]Labour!$D$18</definedName>
    <definedName name="L_Mazdoor_Semi_4">[414]Labour!$D$18</definedName>
    <definedName name="L_Mazdoor_Skilled" localSheetId="0">[415]Labour!$D$19</definedName>
    <definedName name="L_Mazdoor_Skilled">[416]Labour!$D$19</definedName>
    <definedName name="L_Mazdoor_Skilled_1">[410]Labour!$D$19</definedName>
    <definedName name="L_Mazdoor_Skilled_2">[411]Labour!$D$19</definedName>
    <definedName name="L_Mazdoor_Skilled_3">[412]Labour!$D$19</definedName>
    <definedName name="L_Mazdoor_Skilled_4" localSheetId="0">[413]Labour!$D$19</definedName>
    <definedName name="L_Mazdoor_Skilled_4">[414]Labour!$D$19</definedName>
    <definedName name="L_Mazdoor1">[428]Labour!$D$17</definedName>
    <definedName name="L_Painter_1stClass">[229]Labour!$D$20</definedName>
    <definedName name="L_Painter_1stClass_1">[419]Labour!$D$20</definedName>
    <definedName name="L_Painter_1stClass_2">[420]Labour!$D$20</definedName>
    <definedName name="L_Painter_1stClass_3">[421]Labour!$D$20</definedName>
    <definedName name="L_Plumber">[229]Labour!$D$21</definedName>
    <definedName name="L_Surveyor">[391]Labour!$D$22</definedName>
    <definedName name="L_WhiteWasher">[177]Labour!$D$23</definedName>
    <definedName name="l1_">#REF!</definedName>
    <definedName name="l1pl">#REF!</definedName>
    <definedName name="La">#REF!</definedName>
    <definedName name="lab">#REF!</definedName>
    <definedName name="lab_1">"#REF!"</definedName>
    <definedName name="lab_PMC">#REF!</definedName>
    <definedName name="lab_PMC_1">"#REF!"</definedName>
    <definedName name="lab1000mmNP3">#REF!</definedName>
    <definedName name="lab300mmNP3">#REF!</definedName>
    <definedName name="lab450mmNP3">#REF!</definedName>
    <definedName name="labbitmach">#REF!</definedName>
    <definedName name="labbitmach_1">"#REF!"</definedName>
    <definedName name="labbk1_4">'[316]Sheet 2'!#REF!</definedName>
    <definedName name="labBkSol">#REF!</definedName>
    <definedName name="labBkSoling">[47]Rtanal!#REF!</definedName>
    <definedName name="labcmtplaster">#REF!</definedName>
    <definedName name="labcmtpointing">#REF!</definedName>
    <definedName name="labmach">#REF!</definedName>
    <definedName name="labmach_1">"#REF!"</definedName>
    <definedName name="labmacw">[329]WMM!$F$29</definedName>
    <definedName name="labmc1_3_6">#REF!</definedName>
    <definedName name="Laboratory">#REF!</definedName>
    <definedName name="LABORATORY_EQUIPMENTS___MISC._TOOLS">#REF!</definedName>
    <definedName name="Labour">[429]Labour!$D$17</definedName>
    <definedName name="LABOUR_HUTS">#REF!</definedName>
    <definedName name="labour1_1.5_3">#REF!</definedName>
    <definedName name="labour1_5_10">'[316]Sheet 2'!#REF!</definedName>
    <definedName name="Ladies_Change">#REF!</definedName>
    <definedName name="Land">#REF!</definedName>
    <definedName name="landacqcost">#N/A</definedName>
    <definedName name="Landscaping">[192]detail!#REF!</definedName>
    <definedName name="Laps_Length_Status">[122]AOR!#REF!</definedName>
    <definedName name="Last_Row" hidden="1">#N/A</definedName>
    <definedName name="latent" localSheetId="0">'[428]steam table'!$N$5:$Q$102</definedName>
    <definedName name="latent">'[430]steam table'!$N$5:$Q$102</definedName>
    <definedName name="Lb">#REF!</definedName>
    <definedName name="lead">'[428]Material '!$S$11</definedName>
    <definedName name="least">#REF!</definedName>
    <definedName name="len">#REF!</definedName>
    <definedName name="len2hp">#REF!</definedName>
    <definedName name="lenbeam">[243]Intro!#REF!</definedName>
    <definedName name="length" localSheetId="0">[142]q1!$D$12</definedName>
    <definedName name="length">[143]q1!$D$12</definedName>
    <definedName name="Length__m">#REF!</definedName>
    <definedName name="length1">[431]MData!$I$6</definedName>
    <definedName name="length2">[431]MData!$I$7</definedName>
    <definedName name="lenhp">#REF!</definedName>
    <definedName name="lenhp_1">"#REF!"</definedName>
    <definedName name="lenhp2">#REF!</definedName>
    <definedName name="lenhp3">#REF!</definedName>
    <definedName name="lenhp4">#REF!</definedName>
    <definedName name="lenjuncthp" localSheetId="0">[142]RAMP!$D$10</definedName>
    <definedName name="lenjuncthp">[143]RAMP!$D$10</definedName>
    <definedName name="lenparapet">[142]Gul!#REF!</definedName>
    <definedName name="lenpipe" localSheetId="0">[142]Gul!$C$6</definedName>
    <definedName name="lenpipe">[143]Gul!$C$6</definedName>
    <definedName name="lenRet">#REF!</definedName>
    <definedName name="levelling">#REF!</definedName>
    <definedName name="Lfour">'[263]EW-Calc'!#REF!</definedName>
    <definedName name="lfpl">#REF!</definedName>
    <definedName name="LFT">#REF!</definedName>
    <definedName name="light">#REF!</definedName>
    <definedName name="limcount" hidden="1">1</definedName>
    <definedName name="lime">#REF!</definedName>
    <definedName name="LINING">#REF!</definedName>
    <definedName name="liodsoanfdosf" localSheetId="0">[402]Labour!$D$17</definedName>
    <definedName name="liodsoanfdosf">[403]Labour!$D$17</definedName>
    <definedName name="lkdsajf" localSheetId="0" hidden="1">#REF!</definedName>
    <definedName name="lkdsajf" hidden="1">#REF!</definedName>
    <definedName name="lkjf">[432]kachC!$B$11:$B$1412</definedName>
    <definedName name="lkl" hidden="1">#REF!</definedName>
    <definedName name="LL">#REF!</definedName>
    <definedName name="ll_reaction">#REF!</definedName>
    <definedName name="llkkssss">'[176]Preamble-9'!$A$1</definedName>
    <definedName name="lll" localSheetId="0">[433]Labour!$D$14</definedName>
    <definedName name="lll">[434]Labour!$D$14</definedName>
    <definedName name="lllll" localSheetId="0">'[433]Plant &amp;  Machinery'!$G$34</definedName>
    <definedName name="lllll">'[434]Plant &amp;  Machinery'!$G$34</definedName>
    <definedName name="llllll" localSheetId="0">'[433]Plant &amp;  Machinery'!$G$53</definedName>
    <definedName name="llllll">'[434]Plant &amp;  Machinery'!$G$53</definedName>
    <definedName name="lllllll" localSheetId="0">[433]Material!$D$50</definedName>
    <definedName name="lllllll">[434]Material!$D$50</definedName>
    <definedName name="llllllllll" localSheetId="0">[433]Material!$D$126</definedName>
    <definedName name="llllllllll">[434]Material!$D$126</definedName>
    <definedName name="Lm">#REF!</definedName>
    <definedName name="lmazdoor" localSheetId="0">[224]Labour!$D$19</definedName>
    <definedName name="lmazdoor">[225]Labour!$D$19</definedName>
    <definedName name="load" localSheetId="0">[384]Macro1!$D$1</definedName>
    <definedName name="load">[384]Macro1!$D$1</definedName>
    <definedName name="loader">#REF!</definedName>
    <definedName name="loading">[171]Basic!$C$45</definedName>
    <definedName name="loading_earth">[220]Annexure!#REF!</definedName>
    <definedName name="Loan_Amount">#REF!</definedName>
    <definedName name="Loan_Start">#REF!</definedName>
    <definedName name="Loan_Years">#REF!</definedName>
    <definedName name="local">#REF!</definedName>
    <definedName name="LOCAL_STAFF">#REF!</definedName>
    <definedName name="LOCAL_STAFF_ENTRY" localSheetId="0">'[258]INPUT SHEET'!$B$601:$B$625</definedName>
    <definedName name="LOCAL_STAFF_ENTRY">'[258]INPUT SHEET'!$B$601:$B$625</definedName>
    <definedName name="localO">[220]Basic!#REF!</definedName>
    <definedName name="localsand">[435]F2a!$C$57</definedName>
    <definedName name="localsand_1" localSheetId="0">[318]F2a!$C$57</definedName>
    <definedName name="localsand_1">[234]F2a!$C$57</definedName>
    <definedName name="localsand_2" localSheetId="0">[235]F2A!$C$57</definedName>
    <definedName name="localsand_2">[236]F2A!$C$57</definedName>
    <definedName name="localsand_3" localSheetId="0">[237]F2a!$C$57</definedName>
    <definedName name="localsand_3">[238]F2a!$C$57</definedName>
    <definedName name="location">[436]List!$I$23:$I$78</definedName>
    <definedName name="Location___0">#N/A</definedName>
    <definedName name="Location___10">#N/A</definedName>
    <definedName name="Location___11">#N/A</definedName>
    <definedName name="Location___16">#N/A</definedName>
    <definedName name="Location___17">#N/A</definedName>
    <definedName name="Location___20">#N/A</definedName>
    <definedName name="Location___22">#N/A</definedName>
    <definedName name="Location___23">#N/A</definedName>
    <definedName name="Location___24">#N/A</definedName>
    <definedName name="Location___25">#N/A</definedName>
    <definedName name="Location___31">#N/A</definedName>
    <definedName name="Location___6">#N/A</definedName>
    <definedName name="lodr">#REF!</definedName>
    <definedName name="Lone">'[263]EW-Calc'!#REF!</definedName>
    <definedName name="lopiu">#REF!</definedName>
    <definedName name="LSNO1">#REF!</definedName>
    <definedName name="LSNO10">#REF!</definedName>
    <definedName name="LSNO100">#REF!</definedName>
    <definedName name="LSNO101">#REF!</definedName>
    <definedName name="LSNO102">#REF!</definedName>
    <definedName name="LSNO103">#REF!</definedName>
    <definedName name="LSNO104">#REF!</definedName>
    <definedName name="LSNO105">#REF!</definedName>
    <definedName name="LSNO106">#REF!</definedName>
    <definedName name="LSNO107">#REF!</definedName>
    <definedName name="LSNO108">#REF!</definedName>
    <definedName name="LSNO109">#REF!</definedName>
    <definedName name="LSNO11">#REF!</definedName>
    <definedName name="LSNO110">#REF!</definedName>
    <definedName name="LSNO111">#REF!</definedName>
    <definedName name="LSNO112">#REF!</definedName>
    <definedName name="LSNO113">#REF!</definedName>
    <definedName name="LSNO114">#REF!</definedName>
    <definedName name="LSNO115">#REF!</definedName>
    <definedName name="LSNO116">#REF!</definedName>
    <definedName name="LSNO117">#REF!</definedName>
    <definedName name="LSNO118">#REF!</definedName>
    <definedName name="LSNO119">#REF!</definedName>
    <definedName name="LSNO12">#REF!</definedName>
    <definedName name="LSNO120">#REF!</definedName>
    <definedName name="LSNO121">#REF!</definedName>
    <definedName name="LSNO122">#REF!</definedName>
    <definedName name="LSNO123">#REF!</definedName>
    <definedName name="LSNO124">#REF!</definedName>
    <definedName name="LSNO125">#REF!</definedName>
    <definedName name="LSNO126">#REF!</definedName>
    <definedName name="LSNO127">#REF!</definedName>
    <definedName name="LSNO128">#REF!</definedName>
    <definedName name="LSNO129">#REF!</definedName>
    <definedName name="LSNO13">#REF!</definedName>
    <definedName name="LSNO130">#REF!</definedName>
    <definedName name="LSNO131">#REF!</definedName>
    <definedName name="LSNO132">#REF!</definedName>
    <definedName name="LSNO133">#REF!</definedName>
    <definedName name="LSNO134">#REF!</definedName>
    <definedName name="LSNO135">#REF!</definedName>
    <definedName name="LSNO136">#REF!</definedName>
    <definedName name="LSNO137">#REF!</definedName>
    <definedName name="LSNO138">#REF!</definedName>
    <definedName name="LSNO139">#REF!</definedName>
    <definedName name="LSNO14">#REF!</definedName>
    <definedName name="LSNO140">#REF!</definedName>
    <definedName name="LSNO141">#REF!</definedName>
    <definedName name="LSNO142">#REF!</definedName>
    <definedName name="LSNO143">#REF!</definedName>
    <definedName name="LSNO144">#REF!</definedName>
    <definedName name="LSNO145">#REF!</definedName>
    <definedName name="LSNO146">#REF!</definedName>
    <definedName name="LSNO147">#REF!</definedName>
    <definedName name="LSNO148">#REF!</definedName>
    <definedName name="LSNO149">#REF!</definedName>
    <definedName name="LSNO15">#REF!</definedName>
    <definedName name="LSNO150">#REF!</definedName>
    <definedName name="LSNO151">#REF!</definedName>
    <definedName name="LSNO152">#REF!</definedName>
    <definedName name="LSNO153">#REF!</definedName>
    <definedName name="LSNO154">#REF!</definedName>
    <definedName name="LSNO155">#REF!</definedName>
    <definedName name="LSNO156">#REF!</definedName>
    <definedName name="LSNO157">#REF!</definedName>
    <definedName name="LSNO158">#REF!</definedName>
    <definedName name="LSNO159">#REF!</definedName>
    <definedName name="LSNO16">#REF!</definedName>
    <definedName name="LSNO160">#REF!</definedName>
    <definedName name="LSNO161">#REF!</definedName>
    <definedName name="LSNO162">#REF!</definedName>
    <definedName name="LSNO163">#REF!</definedName>
    <definedName name="LSNO164">#REF!</definedName>
    <definedName name="LSNO165">#REF!</definedName>
    <definedName name="LSNO166">#REF!</definedName>
    <definedName name="LSNO167">#REF!</definedName>
    <definedName name="LSNO168">#REF!</definedName>
    <definedName name="LSNO169">#REF!</definedName>
    <definedName name="LSNO17">#REF!</definedName>
    <definedName name="LSNO170">#REF!</definedName>
    <definedName name="LSNO171">#REF!</definedName>
    <definedName name="LSNO172">#REF!</definedName>
    <definedName name="LSNO173">#REF!</definedName>
    <definedName name="LSNO174">#REF!</definedName>
    <definedName name="LSNO175">#REF!</definedName>
    <definedName name="LSNO176">#REF!</definedName>
    <definedName name="LSNO177">#REF!</definedName>
    <definedName name="LSNO178">#REF!</definedName>
    <definedName name="LSNO179">#REF!</definedName>
    <definedName name="LSNO18">#REF!</definedName>
    <definedName name="LSNO180">#REF!</definedName>
    <definedName name="LSNO181">#REF!</definedName>
    <definedName name="LSNO182">#REF!</definedName>
    <definedName name="LSNO183">#REF!</definedName>
    <definedName name="LSNO184">#REF!</definedName>
    <definedName name="LSNO185">#REF!</definedName>
    <definedName name="LSNO186">#REF!</definedName>
    <definedName name="LSNO187">#REF!</definedName>
    <definedName name="LSNO188">#REF!</definedName>
    <definedName name="LSNO189">#REF!</definedName>
    <definedName name="LSNO19">#REF!</definedName>
    <definedName name="LSNO190">#REF!</definedName>
    <definedName name="LSNO191">#REF!</definedName>
    <definedName name="LSNO192">#REF!</definedName>
    <definedName name="LSNO193">#REF!</definedName>
    <definedName name="LSNO194">#REF!</definedName>
    <definedName name="LSNO195">#REF!</definedName>
    <definedName name="LSNO196">#REF!</definedName>
    <definedName name="LSNO197">#REF!</definedName>
    <definedName name="LSNO198">#REF!</definedName>
    <definedName name="LSNO199">#REF!</definedName>
    <definedName name="LSNO2">#REF!</definedName>
    <definedName name="LSNO20">#REF!</definedName>
    <definedName name="LSNO200">#REF!</definedName>
    <definedName name="LSNO201">#REF!</definedName>
    <definedName name="LSNO202">#REF!</definedName>
    <definedName name="LSNO203">#REF!</definedName>
    <definedName name="LSNO204">#REF!</definedName>
    <definedName name="LSNO205">#REF!</definedName>
    <definedName name="LSNO206">#REF!</definedName>
    <definedName name="LSNO207">#REF!</definedName>
    <definedName name="LSNO208">#REF!</definedName>
    <definedName name="LSNO209">#REF!</definedName>
    <definedName name="LSNO21">#REF!</definedName>
    <definedName name="LSNO210">#REF!</definedName>
    <definedName name="LSNO211">#REF!</definedName>
    <definedName name="LSNO212">#REF!</definedName>
    <definedName name="LSNO213">#REF!</definedName>
    <definedName name="LSNO214">#REF!</definedName>
    <definedName name="LSNO215">#REF!</definedName>
    <definedName name="LSNO216">#REF!</definedName>
    <definedName name="LSNO217">#REF!</definedName>
    <definedName name="LSNO218">#REF!</definedName>
    <definedName name="LSNO219">#REF!</definedName>
    <definedName name="LSNO22">#REF!</definedName>
    <definedName name="LSNO220">#REF!</definedName>
    <definedName name="LSNO221">#REF!</definedName>
    <definedName name="LSNO222">#REF!</definedName>
    <definedName name="LSNO223">#REF!</definedName>
    <definedName name="LSNO224">#REF!</definedName>
    <definedName name="LSNO225">#REF!</definedName>
    <definedName name="LSNO226">#REF!</definedName>
    <definedName name="LSNO227">#REF!</definedName>
    <definedName name="LSNO228">#REF!</definedName>
    <definedName name="LSNO229">#REF!</definedName>
    <definedName name="LSNO23">#REF!</definedName>
    <definedName name="LSNO230">#REF!</definedName>
    <definedName name="LSNO231">#REF!</definedName>
    <definedName name="LSNO232">#REF!</definedName>
    <definedName name="LSNO233">#REF!</definedName>
    <definedName name="LSNO234">#REF!</definedName>
    <definedName name="LSNO235">#REF!</definedName>
    <definedName name="LSNO236">#REF!</definedName>
    <definedName name="LSNO237">#REF!</definedName>
    <definedName name="LSNO238">#REF!</definedName>
    <definedName name="LSNO239">#REF!</definedName>
    <definedName name="LSNO24">#REF!</definedName>
    <definedName name="LSNO240">#REF!</definedName>
    <definedName name="LSNO241">#REF!</definedName>
    <definedName name="LSNO242">#REF!</definedName>
    <definedName name="LSNO243">#REF!</definedName>
    <definedName name="LSNO244">#REF!</definedName>
    <definedName name="LSNO245">#REF!</definedName>
    <definedName name="LSNO246">#REF!</definedName>
    <definedName name="LSNO247">#REF!</definedName>
    <definedName name="LSNO248">#REF!</definedName>
    <definedName name="LSNO249">#REF!</definedName>
    <definedName name="LSNO25">#REF!</definedName>
    <definedName name="LSNO250">#REF!</definedName>
    <definedName name="LSNO251">#REF!</definedName>
    <definedName name="LSNO26">#REF!</definedName>
    <definedName name="LSNO27">#REF!</definedName>
    <definedName name="LSNO28">#REF!</definedName>
    <definedName name="LSNO29">#REF!</definedName>
    <definedName name="LSNO3">#REF!</definedName>
    <definedName name="LSNO30">#REF!</definedName>
    <definedName name="LSNO31">#REF!</definedName>
    <definedName name="LSNO32">#REF!</definedName>
    <definedName name="LSNO33">#REF!</definedName>
    <definedName name="LSNO34">#REF!</definedName>
    <definedName name="LSNO35">#REF!</definedName>
    <definedName name="LSNO36">#REF!</definedName>
    <definedName name="LSNO37">#REF!</definedName>
    <definedName name="LSNO38">#REF!</definedName>
    <definedName name="LSNO39">#REF!</definedName>
    <definedName name="LSNO4">#REF!</definedName>
    <definedName name="LSNO40">#REF!</definedName>
    <definedName name="LSNO41">#REF!</definedName>
    <definedName name="LSNO42">#REF!</definedName>
    <definedName name="LSNO43">#REF!</definedName>
    <definedName name="LSNO44">#REF!</definedName>
    <definedName name="LSNO45">#REF!</definedName>
    <definedName name="LSNO46">#REF!</definedName>
    <definedName name="LSNO47">#REF!</definedName>
    <definedName name="LSNO48">#REF!</definedName>
    <definedName name="LSNO49">#REF!</definedName>
    <definedName name="LSNO5">#REF!</definedName>
    <definedName name="LSNO50">#REF!</definedName>
    <definedName name="LSNO51">#REF!</definedName>
    <definedName name="LSNO52">#REF!</definedName>
    <definedName name="LSNO53">#REF!</definedName>
    <definedName name="LSNO54">#REF!</definedName>
    <definedName name="LSNO55">#REF!</definedName>
    <definedName name="LSNO56">#REF!</definedName>
    <definedName name="LSNO57">#REF!</definedName>
    <definedName name="LSNO58">#REF!</definedName>
    <definedName name="LSNO59">#REF!</definedName>
    <definedName name="LSNO6">#REF!</definedName>
    <definedName name="LSNO60">#REF!</definedName>
    <definedName name="LSNO61">#REF!</definedName>
    <definedName name="LSNO62">#REF!</definedName>
    <definedName name="LSNO63">#REF!</definedName>
    <definedName name="LSNO64">#REF!</definedName>
    <definedName name="LSNO65">#REF!</definedName>
    <definedName name="LSNO66">#REF!</definedName>
    <definedName name="LSNO67">#REF!</definedName>
    <definedName name="LSNO68">#REF!</definedName>
    <definedName name="LSNO69">#REF!</definedName>
    <definedName name="LSNO7">#REF!</definedName>
    <definedName name="LSNO70">#REF!</definedName>
    <definedName name="LSNO71">#REF!</definedName>
    <definedName name="LSNO72">#REF!</definedName>
    <definedName name="LSNO73">#REF!</definedName>
    <definedName name="LSNO74">#REF!</definedName>
    <definedName name="LSNO75">#REF!</definedName>
    <definedName name="LSNO76">#REF!</definedName>
    <definedName name="LSNO77">#REF!</definedName>
    <definedName name="LSNO78">#REF!</definedName>
    <definedName name="LSNO79">#REF!</definedName>
    <definedName name="LSNO8">#REF!</definedName>
    <definedName name="LSNO80">#REF!</definedName>
    <definedName name="LSNO81">#REF!</definedName>
    <definedName name="LSNO82">#REF!</definedName>
    <definedName name="LSNO83">#REF!</definedName>
    <definedName name="LSNO84">#REF!</definedName>
    <definedName name="LSNO85">#REF!</definedName>
    <definedName name="LSNO86">#REF!</definedName>
    <definedName name="LSNO87">#REF!</definedName>
    <definedName name="LSNO88">#REF!</definedName>
    <definedName name="LSNO89">#REF!</definedName>
    <definedName name="LSNO9">#REF!</definedName>
    <definedName name="LSNO90">#REF!</definedName>
    <definedName name="LSNO91">#REF!</definedName>
    <definedName name="LSNO92">#REF!</definedName>
    <definedName name="LSNO93">#REF!</definedName>
    <definedName name="LSNO94">#REF!</definedName>
    <definedName name="LSNO95">#REF!</definedName>
    <definedName name="LSNO96">#REF!</definedName>
    <definedName name="LSNO97">#REF!</definedName>
    <definedName name="LSNO98">#REF!</definedName>
    <definedName name="LSNO99">#REF!</definedName>
    <definedName name="LSTPOP">#REF!</definedName>
    <definedName name="Lthree">'[263]EW-Calc'!#REF!</definedName>
    <definedName name="Ltwo">'[263]EW-Calc'!#REF!</definedName>
    <definedName name="LUCKNOW">#REF!</definedName>
    <definedName name="LWL">'[252]INPUT-DATA'!#REF!</definedName>
    <definedName name="lwng1">#REF!</definedName>
    <definedName name="lwng2">#REF!</definedName>
    <definedName name="lwng3">#REF!</definedName>
    <definedName name="lwng4">#REF!</definedName>
    <definedName name="lwng5">#REF!</definedName>
    <definedName name="lwng6">#REF!</definedName>
    <definedName name="lwng7">#REF!</definedName>
    <definedName name="LYD_AED">#REF!</definedName>
    <definedName name="m">#REF!</definedName>
    <definedName name="M.P.HALL">[437]ESTIMATE!$F$315</definedName>
    <definedName name="M.R.1">[438]M.R.1!$E$34</definedName>
    <definedName name="M.R.1_1">[439]M.R.1!$E$34</definedName>
    <definedName name="M.R.10">[438]M.R.1!$E$269</definedName>
    <definedName name="M.R.10_1">[439]M.R.1!$E$269</definedName>
    <definedName name="M.R.11">[438]M.R.1!$E$307</definedName>
    <definedName name="M.R.11_1">[439]M.R.1!$E$307</definedName>
    <definedName name="M.R.12">[438]M.R.1!$E$330</definedName>
    <definedName name="M.R.12_1">[439]M.R.1!$E$330</definedName>
    <definedName name="M.R.13">[438]M.R.1!$E$355</definedName>
    <definedName name="M.R.13_1">[439]M.R.1!$E$355</definedName>
    <definedName name="M.R.14">[438]M.R.1!$E$381</definedName>
    <definedName name="M.R.14_1">[439]M.R.1!$E$381</definedName>
    <definedName name="M.R.15">[438]M.R.1!$E$401</definedName>
    <definedName name="M.R.15_1">[439]M.R.1!$E$401</definedName>
    <definedName name="M.R.16">[438]M.R.1!$E$424</definedName>
    <definedName name="M.R.16_1">[439]M.R.1!$E$424</definedName>
    <definedName name="M.R.16B">[438]M.R.1!$E$445</definedName>
    <definedName name="M.R.16B_1">[439]M.R.1!$E$445</definedName>
    <definedName name="M.R.16C">[438]M.R.1!$E$449</definedName>
    <definedName name="M.R.16C_1">[439]M.R.1!$E$449</definedName>
    <definedName name="M.R.17">[438]M.R.1!$E$474</definedName>
    <definedName name="M.R.17_1">[439]M.R.1!$E$474</definedName>
    <definedName name="M.R.18">[438]M.R.1!$E$504</definedName>
    <definedName name="M.R.18_1">[439]M.R.1!$E$504</definedName>
    <definedName name="M.R.19">[438]M.R.1!$E$530</definedName>
    <definedName name="M.R.19_1">[439]M.R.1!$E$530</definedName>
    <definedName name="M.R.2">[438]M.R.1!$E$64</definedName>
    <definedName name="M.R.2_1">[439]M.R.1!$E$64</definedName>
    <definedName name="M.R.21">[438]M.R.1!$E$556</definedName>
    <definedName name="M.R.21_1">[439]M.R.1!$E$556</definedName>
    <definedName name="M.R.22">[438]M.R.1!$E$584</definedName>
    <definedName name="M.R.22_1">[439]M.R.1!$E$584</definedName>
    <definedName name="M.R.23">[438]M.R.1!$E$603</definedName>
    <definedName name="M.R.23_1">[439]M.R.1!$E$603</definedName>
    <definedName name="m.r.25">[438]M.R.1!$E$620</definedName>
    <definedName name="m.r.25_1">[439]M.R.1!$E$620</definedName>
    <definedName name="m.r.26">[438]M.R.1!$E$712</definedName>
    <definedName name="m.r.26_1">[439]M.R.1!$E$712</definedName>
    <definedName name="M.R.3">[438]M.R.1!$E$93</definedName>
    <definedName name="M.R.3_1">[439]M.R.1!$E$93</definedName>
    <definedName name="M.R.4">[438]M.R.1!$E$110</definedName>
    <definedName name="M.R.4_1">[439]M.R.1!$E$110</definedName>
    <definedName name="M.R.5">[438]M.R.1!$E$131</definedName>
    <definedName name="M.R.5_1">[439]M.R.1!$E$131</definedName>
    <definedName name="M.R.6">[438]M.R.1!$E$160</definedName>
    <definedName name="M.R.6_1">[439]M.R.1!$E$160</definedName>
    <definedName name="M.R.7A">[438]M.R.1!$E$180</definedName>
    <definedName name="M.R.7A_1">[439]M.R.1!$E$180</definedName>
    <definedName name="M.R.7B">[438]M.R.1!$E$197</definedName>
    <definedName name="M.R.7B_1">[439]M.R.1!$E$197</definedName>
    <definedName name="M.R.8">[438]M.R.1!$E$218</definedName>
    <definedName name="M.R.8_1">[439]M.R.1!$E$218</definedName>
    <definedName name="M.R.9">[438]M.R.1!$E$240</definedName>
    <definedName name="M.R.9_1">[439]M.R.1!$E$240</definedName>
    <definedName name="M.S.">[440]Summary!#REF!</definedName>
    <definedName name="M_25_box_Culvert">#REF!</definedName>
    <definedName name="M_ACPipe_100">[229]Material!$D$3</definedName>
    <definedName name="M_ACPipe_100_1">[410]Material!$D$3</definedName>
    <definedName name="M_ACPipe_100_2">[411]Material!$D$3</definedName>
    <definedName name="M_ACPipe_100_3">[412]Material!$D$3</definedName>
    <definedName name="M_Aggregate_10">[441]Material!$D$17</definedName>
    <definedName name="M_Aggregate_10_1">[419]Material!$D$17</definedName>
    <definedName name="M_Aggregate_10_2">[420]Material!$D$17</definedName>
    <definedName name="M_Aggregate_10_3">[421]Material!$D$17</definedName>
    <definedName name="M_Aggregate_10_4" localSheetId="0">[413]Material!$D$17</definedName>
    <definedName name="M_Aggregate_10_4">[414]Material!$D$17</definedName>
    <definedName name="M_Aggregate_20">[441]Material!$D$18</definedName>
    <definedName name="M_Aggregate_20_1">[419]Material!$D$18</definedName>
    <definedName name="M_Aggregate_20_2">[420]Material!$D$18</definedName>
    <definedName name="M_Aggregate_20_3">[421]Material!$D$18</definedName>
    <definedName name="M_Aggregate_20_4" localSheetId="0">[413]Material!$D$18</definedName>
    <definedName name="M_Aggregate_20_4">[414]Material!$D$18</definedName>
    <definedName name="M_Aggregate_224_236m_WMM" localSheetId="0">[415]Material!$D$26</definedName>
    <definedName name="M_Aggregate_224_236m_WMM">[416]Material!$D$26</definedName>
    <definedName name="M_Aggregate_224_236m_WMM_1" localSheetId="0">[422]Material!$D$26</definedName>
    <definedName name="M_Aggregate_224_236m_WMM_1">[423]Material!$D$26</definedName>
    <definedName name="M_Aggregate_224_236m_WMM_2" localSheetId="0">[422]Material!$D$26</definedName>
    <definedName name="M_Aggregate_224_236m_WMM_2">[423]Material!$D$26</definedName>
    <definedName name="M_Aggregate_224_236m_WMM_3">"#REF!"</definedName>
    <definedName name="M_Aggregate_224_236m_WMM_4" localSheetId="0">[422]Material!$D$26</definedName>
    <definedName name="M_Aggregate_224_236m_WMM_4">[423]Material!$D$26</definedName>
    <definedName name="M_Aggregate_224_236m_WMM_5" localSheetId="0">[422]Material!$D$26</definedName>
    <definedName name="M_Aggregate_224_236m_WMM_5">[423]Material!$D$26</definedName>
    <definedName name="M_Aggregate_224_236m_WMM_6">"#REF!"</definedName>
    <definedName name="M_Aggregate_375mmMaximum_224_56mm" localSheetId="0">[415]Material!$D$4</definedName>
    <definedName name="M_Aggregate_375mmMaximum_224_56mm">[416]Material!$D$4</definedName>
    <definedName name="M_Aggregate_375mmMaximum_45_225mm" localSheetId="0">[415]Material!$D$5</definedName>
    <definedName name="M_Aggregate_375mmMaximum_45_225mm">[416]Material!$D$5</definedName>
    <definedName name="M_Aggregate_375mmMaximum_45_225mm_1">"#REF!"</definedName>
    <definedName name="M_Aggregate_375mmMaximum_45_225mm_2">"#REF!"</definedName>
    <definedName name="M_Aggregate_375mmMaximum_45_225mm_3">"#REF!"</definedName>
    <definedName name="M_Aggregate_375mmMaximum_Below_56mm" localSheetId="0">[415]Material!$D$6</definedName>
    <definedName name="M_Aggregate_375mmMaximum_Below_56mm">[416]Material!$D$6</definedName>
    <definedName name="M_Aggregate_375mmMaximum_Below_56mm_1">"#REF!"</definedName>
    <definedName name="M_Aggregate_375mmMaximum_Below_56mm_2">"#REF!"</definedName>
    <definedName name="M_Aggregate_40">[441]Material!$D$19</definedName>
    <definedName name="M_Aggregate_40_1">[419]Material!$D$19</definedName>
    <definedName name="M_Aggregate_40_2">[420]Material!$D$19</definedName>
    <definedName name="M_Aggregate_40_3">[421]Material!$D$19</definedName>
    <definedName name="M_Aggregate_40_4" localSheetId="0">[413]Material!$D$19</definedName>
    <definedName name="M_Aggregate_40_4">[414]Material!$D$19</definedName>
    <definedName name="M_Aggregate_45_224m_WMM" localSheetId="0">[415]Material!$D$27</definedName>
    <definedName name="M_Aggregate_45_224m_WMM">[416]Material!$D$27</definedName>
    <definedName name="M_Aggregate_45_224m_WMM_1" localSheetId="0">[422]Material!$D$27</definedName>
    <definedName name="M_Aggregate_45_224m_WMM_1">[423]Material!$D$27</definedName>
    <definedName name="M_Aggregate_45_224m_WMM_2" localSheetId="0">[422]Material!$D$27</definedName>
    <definedName name="M_Aggregate_45_224m_WMM_2">[423]Material!$D$27</definedName>
    <definedName name="M_Aggregate_45_224m_WMM_3">"#REF!"</definedName>
    <definedName name="M_Aggregate_45_224m_WMM_4" localSheetId="0">[422]Material!$D$27</definedName>
    <definedName name="M_Aggregate_45_224m_WMM_4">[423]Material!$D$27</definedName>
    <definedName name="M_Aggregate_45_224m_WMM_5" localSheetId="0">[422]Material!$D$27</definedName>
    <definedName name="M_Aggregate_45_224m_WMM_5">[423]Material!$D$27</definedName>
    <definedName name="M_Aggregate_45_224m_WMM_6">"#REF!"</definedName>
    <definedName name="M_Aggregate_53mmMaximum_225_56mm" localSheetId="0">[415]Material!$D$7</definedName>
    <definedName name="M_Aggregate_53mmMaximum_225_56mm">[416]Material!$D$7</definedName>
    <definedName name="M_Aggregate_53mmMaximum_225_56mm_1">"#REF!"</definedName>
    <definedName name="M_Aggregate_53mmMaximum_225_56mm_2">"#REF!"</definedName>
    <definedName name="M_Aggregate_53mmMaximum_63_45mm" localSheetId="0">[415]Material!$D$8</definedName>
    <definedName name="M_Aggregate_53mmMaximum_63_45mm">[416]Material!$D$8</definedName>
    <definedName name="M_Aggregate_53mmMaximum_63_45mm_1">"#REF!"</definedName>
    <definedName name="M_Aggregate_53mmMaximum_63_45mm_2">"#REF!"</definedName>
    <definedName name="M_Aggregate_53mmMaximum_below_56mm" localSheetId="0">[415]Material!$D$9</definedName>
    <definedName name="M_Aggregate_53mmMaximum_below_56mm">[416]Material!$D$9</definedName>
    <definedName name="M_Aggregate_53mmMaximum_below_56mm_1">"#REF!"</definedName>
    <definedName name="M_Aggregate_Crushable_GradeI" localSheetId="0">[415]Material!$D$20</definedName>
    <definedName name="M_Aggregate_Crushable_GradeI">[416]Material!$D$20</definedName>
    <definedName name="M_Aggregate_Crushable_GradeI_1" localSheetId="0">[417]Material!$D$20</definedName>
    <definedName name="M_Aggregate_Crushable_GradeI_1">[418]Material!$D$20</definedName>
    <definedName name="M_Aggregate_Crushable_GradeI_2">"#REF!"</definedName>
    <definedName name="M_Aggregate_Crushable_GradeI_3" localSheetId="0">[417]Material!$D$20</definedName>
    <definedName name="M_Aggregate_Crushable_GradeI_3">[418]Material!$D$20</definedName>
    <definedName name="M_Aggregate_Crushable_GradeI_4" localSheetId="0">[417]Material!$D$20</definedName>
    <definedName name="M_Aggregate_Crushable_GradeI_4">[418]Material!$D$20</definedName>
    <definedName name="M_Aggregate_Crushable_GradeI_5">"#REF!"</definedName>
    <definedName name="M_Aggregate_Crushable_GradeII" localSheetId="0">[415]Material!$D$21</definedName>
    <definedName name="M_Aggregate_Crushable_GradeII">[416]Material!$D$21</definedName>
    <definedName name="M_Aggregate_Crushable_GradeII_1" localSheetId="0">[417]Material!$D$21</definedName>
    <definedName name="M_Aggregate_Crushable_GradeII_1">[418]Material!$D$21</definedName>
    <definedName name="M_Aggregate_Crushable_GradeII_2">"#REF!"</definedName>
    <definedName name="M_Aggregate_Crushable_GradeII_3" localSheetId="0">[417]Material!$D$21</definedName>
    <definedName name="M_Aggregate_Crushable_GradeII_3">[418]Material!$D$21</definedName>
    <definedName name="M_Aggregate_Crushable_GradeII_4" localSheetId="0">[417]Material!$D$21</definedName>
    <definedName name="M_Aggregate_Crushable_GradeII_4">[418]Material!$D$21</definedName>
    <definedName name="M_Aggregate_Crushable_GradeII_5">"#REF!"</definedName>
    <definedName name="M_Aggregate_Crushable_GradeIII" localSheetId="0">[415]Material!$D$22</definedName>
    <definedName name="M_Aggregate_Crushable_GradeIII">[416]Material!$D$22</definedName>
    <definedName name="M_Aggregate_Crushable_GradeIII_1" localSheetId="0">[417]Material!$D$22</definedName>
    <definedName name="M_Aggregate_Crushable_GradeIII_1">[418]Material!$D$22</definedName>
    <definedName name="M_Aggregate_Crushable_GradeIII_2">"#REF!"</definedName>
    <definedName name="M_Aggregate_Crushable_GradeIII_3" localSheetId="0">[417]Material!$D$22</definedName>
    <definedName name="M_Aggregate_Crushable_GradeIII_3">[418]Material!$D$22</definedName>
    <definedName name="M_Aggregate_Crushable_GradeIII_4" localSheetId="0">[417]Material!$D$22</definedName>
    <definedName name="M_Aggregate_Crushable_GradeIII_4">[418]Material!$D$22</definedName>
    <definedName name="M_Aggregate_Crushable_GradeIII_5">"#REF!"</definedName>
    <definedName name="M_Aggregate_GradeI_40mmNominal_10_5mm">[177]Material!$D$10</definedName>
    <definedName name="M_Aggregate_GradeI_40mmNominal_25_10mm">[177]Material!$D$11</definedName>
    <definedName name="M_Aggregate_GradeI_40mmNominal_3725_25mm">[177]Material!$D$12</definedName>
    <definedName name="M_Aggregate_GradeI_40mmNominal_5mm">[177]Material!$D$13</definedName>
    <definedName name="M_Aggregate_GradeI_90_45mm" localSheetId="0">[415]Material!$D$23</definedName>
    <definedName name="M_Aggregate_GradeI_90_45mm">[416]Material!$D$23</definedName>
    <definedName name="M_Aggregate_GradeI_90_45mm_1" localSheetId="0">[417]Material!$D$23</definedName>
    <definedName name="M_Aggregate_GradeI_90_45mm_1">[418]Material!$D$23</definedName>
    <definedName name="M_Aggregate_GradeI_90_45mm_2" localSheetId="0">[417]Material!$D$23</definedName>
    <definedName name="M_Aggregate_GradeI_90_45mm_2">[418]Material!$D$23</definedName>
    <definedName name="M_Aggregate_GradeI_90_45mm_3" localSheetId="0">[417]Material!$D$23</definedName>
    <definedName name="M_Aggregate_GradeI_90_45mm_3">[418]Material!$D$23</definedName>
    <definedName name="M_Aggregate_GradeI_90_45mm_4" localSheetId="0">[413]Material!$D$23</definedName>
    <definedName name="M_Aggregate_GradeI_90_45mm_4">[414]Material!$D$23</definedName>
    <definedName name="M_Aggregate_GradeII_19mmNominal_10_5mm" localSheetId="0">[415]Material!$D$14</definedName>
    <definedName name="M_Aggregate_GradeII_19mmNominal_10_5mm">[416]Material!$D$14</definedName>
    <definedName name="M_Aggregate_GradeII_19mmNominal_10_5mm_1" localSheetId="0">[417]Material!$D$14</definedName>
    <definedName name="M_Aggregate_GradeII_19mmNominal_10_5mm_1">[418]Material!$D$14</definedName>
    <definedName name="M_Aggregate_GradeII_19mmNominal_10_5mm_2" localSheetId="0">[417]Material!$D$14</definedName>
    <definedName name="M_Aggregate_GradeII_19mmNominal_10_5mm_2">[418]Material!$D$14</definedName>
    <definedName name="M_Aggregate_GradeII_19mmNominal_10_5mm_3">"#REF!"</definedName>
    <definedName name="M_Aggregate_GradeII_19mmNominal_10_5mm_4" localSheetId="0">[417]Material!$D$14</definedName>
    <definedName name="M_Aggregate_GradeII_19mmNominal_10_5mm_4">[418]Material!$D$14</definedName>
    <definedName name="M_Aggregate_GradeII_19mmNominal_10_5mm_5" localSheetId="0">[417]Material!$D$14</definedName>
    <definedName name="M_Aggregate_GradeII_19mmNominal_10_5mm_5">[418]Material!$D$14</definedName>
    <definedName name="M_Aggregate_GradeII_19mmNominal_10_5mm_6">"#REF!"</definedName>
    <definedName name="M_Aggregate_GradeII_19mmNominal_25_10mm" localSheetId="0">[415]Material!$D$15</definedName>
    <definedName name="M_Aggregate_GradeII_19mmNominal_25_10mm">[416]Material!$D$15</definedName>
    <definedName name="M_Aggregate_GradeII_19mmNominal_25_10mm_1" localSheetId="0">[417]Material!$D$15</definedName>
    <definedName name="M_Aggregate_GradeII_19mmNominal_25_10mm_1">[418]Material!$D$15</definedName>
    <definedName name="M_Aggregate_GradeII_19mmNominal_25_10mm_2" localSheetId="0">[417]Material!$D$15</definedName>
    <definedName name="M_Aggregate_GradeII_19mmNominal_25_10mm_2">[418]Material!$D$15</definedName>
    <definedName name="M_Aggregate_GradeII_19mmNominal_25_10mm_3">"#REF!"</definedName>
    <definedName name="M_Aggregate_GradeII_19mmNominal_25_10mm_4" localSheetId="0">[417]Material!$D$15</definedName>
    <definedName name="M_Aggregate_GradeII_19mmNominal_25_10mm_4">[418]Material!$D$15</definedName>
    <definedName name="M_Aggregate_GradeII_19mmNominal_25_10mm_5" localSheetId="0">[417]Material!$D$15</definedName>
    <definedName name="M_Aggregate_GradeII_19mmNominal_25_10mm_5">[418]Material!$D$15</definedName>
    <definedName name="M_Aggregate_GradeII_19mmNominal_25_10mm_6">"#REF!"</definedName>
    <definedName name="M_Aggregate_GradeII_19mmNominal_5mm_below" localSheetId="0">[415]Material!$D$16</definedName>
    <definedName name="M_Aggregate_GradeII_19mmNominal_5mm_below">[416]Material!$D$16</definedName>
    <definedName name="M_Aggregate_GradeII_19mmNominal_5mm_below_1" localSheetId="0">[417]Material!$D$16</definedName>
    <definedName name="M_Aggregate_GradeII_19mmNominal_5mm_below_1">[418]Material!$D$16</definedName>
    <definedName name="M_Aggregate_GradeII_19mmNominal_5mm_below_2" localSheetId="0">[417]Material!$D$16</definedName>
    <definedName name="M_Aggregate_GradeII_19mmNominal_5mm_below_2">[418]Material!$D$16</definedName>
    <definedName name="M_Aggregate_GradeII_19mmNominal_5mm_below_3">"#REF!"</definedName>
    <definedName name="M_Aggregate_GradeII_19mmNominal_5mm_below_4" localSheetId="0">[417]Material!$D$16</definedName>
    <definedName name="M_Aggregate_GradeII_19mmNominal_5mm_below_4">[418]Material!$D$16</definedName>
    <definedName name="M_Aggregate_GradeII_19mmNominal_5mm_below_5" localSheetId="0">[417]Material!$D$16</definedName>
    <definedName name="M_Aggregate_GradeII_19mmNominal_5mm_below_5">[418]Material!$D$16</definedName>
    <definedName name="M_Aggregate_GradeII_19mmNominal_5mm_below_6">"#REF!"</definedName>
    <definedName name="M_Aggregate_GradeII_63_45mm" localSheetId="0">[415]Material!$D$24</definedName>
    <definedName name="M_Aggregate_GradeII_63_45mm">[416]Material!$D$24</definedName>
    <definedName name="M_Aggregate_GradeII_63_45mm_1" localSheetId="0">[417]Material!$D$24</definedName>
    <definedName name="M_Aggregate_GradeII_63_45mm_1">[418]Material!$D$24</definedName>
    <definedName name="M_Aggregate_GradeII_63_45mm_2" localSheetId="0">[417]Material!$D$24</definedName>
    <definedName name="M_Aggregate_GradeII_63_45mm_2">[418]Material!$D$24</definedName>
    <definedName name="M_Aggregate_GradeII_63_45mm_3" localSheetId="0">[417]Material!$D$24</definedName>
    <definedName name="M_Aggregate_GradeII_63_45mm_3">[418]Material!$D$24</definedName>
    <definedName name="M_Aggregate_GradeII_63_45mm_4" localSheetId="0">[413]Material!$D$24</definedName>
    <definedName name="M_Aggregate_GradeII_63_45mm_4">[414]Material!$D$24</definedName>
    <definedName name="M_Aggregate_GradeIII_53_224mm" localSheetId="0">[415]Material!$D$25</definedName>
    <definedName name="M_Aggregate_GradeIII_53_224mm">[416]Material!$D$25</definedName>
    <definedName name="M_Aggregate_GradeIII_53_224mm_1" localSheetId="0">[417]Material!$D$25</definedName>
    <definedName name="M_Aggregate_GradeIII_53_224mm_1">[418]Material!$D$25</definedName>
    <definedName name="M_Aggregate_GradeIII_53_224mm_2" localSheetId="0">[417]Material!$D$25</definedName>
    <definedName name="M_Aggregate_GradeIII_53_224mm_2">[418]Material!$D$25</definedName>
    <definedName name="M_Aggregate_GradeIII_53_224mm_3" localSheetId="0">[417]Material!$D$25</definedName>
    <definedName name="M_Aggregate_GradeIII_53_224mm_3">[418]Material!$D$25</definedName>
    <definedName name="M_Aggregate_GradeIII_53_224mm_4" localSheetId="0">[413]Material!$D$25</definedName>
    <definedName name="M_Aggregate_GradeIII_53_224mm_4">[414]Material!$D$25</definedName>
    <definedName name="M_AluminiumSheeting_15mm">'[187]51'!$D$28</definedName>
    <definedName name="M_AluminiumSheeting_15mm_1">[410]Material!$D$28</definedName>
    <definedName name="M_AluminiumSheeting_15mm_2">[411]Material!$D$28</definedName>
    <definedName name="M_AluminiumSheeting_15mm_3">[412]Material!$D$28</definedName>
    <definedName name="M_AluminiumSheeting_15mm_4">"#REF!"</definedName>
    <definedName name="M_AluminiumStuds_100_100_Lense">'[187]51'!$D$29</definedName>
    <definedName name="M_AluminiumStuds_100_100_Lense_1">"#REF!"</definedName>
    <definedName name="M_AluminiumStuds_100_100_Lense_2">"#REF!"</definedName>
    <definedName name="M_AluminiumStuds_100_100_Lense_3">"#REF!"</definedName>
    <definedName name="M_AluminiumStuds_100_100_Lense_4">"#REF!"</definedName>
    <definedName name="M_Bamboo_1stClass_85_100mm_25m_long">'[187]51'!$D$31</definedName>
    <definedName name="M_Bamboo_1stClass_85_100mm_25m_long_1">"#REF!"</definedName>
    <definedName name="M_Bamboo_1stClass_85_100mm_25m_long_2">"#REF!"</definedName>
    <definedName name="M_Bamboo_1stClass_85_100mm_2m_long">'[187]51'!$D$30</definedName>
    <definedName name="M_Bamboo_1stClass_85_100mm_2m_long_1">"#REF!"</definedName>
    <definedName name="M_Bamboo_1stClass_85_100mm_3m_long">'[187]51'!$D$32</definedName>
    <definedName name="M_Bamboo_1stClass_85_100mm_3m_long_1">"#REF!"</definedName>
    <definedName name="M_Bamboo_1stClass_85_100mm_45_55m_long">'[187]51'!$D$33</definedName>
    <definedName name="M_Bamboo_1stClass_85_100mm_45_55m_long_1">"#REF!"</definedName>
    <definedName name="M_Bamboo_2ndClass_75mm_18_25m_long">'[187]51'!$D$34</definedName>
    <definedName name="M_Bamboo_2ndClass_75mm_18_25m_long_1">"#REF!"</definedName>
    <definedName name="M_Bamboo_2ndClass_75mm_21_30m_long">'[187]51'!$D$35</definedName>
    <definedName name="M_Bamboo_2ndClass_75mm_21_30m_long_1">"#REF!"</definedName>
    <definedName name="M_BarbedWire">'[187]51'!$D$36</definedName>
    <definedName name="M_BarbedWire_1">"#REF!"</definedName>
    <definedName name="M_BarbedWire_2">"#REF!"</definedName>
    <definedName name="M_BarbedWire_3">"#REF!"</definedName>
    <definedName name="M_BindingMaterial" localSheetId="0">[415]Material!$D$37</definedName>
    <definedName name="M_BindingMaterial">[416]Material!$D$37</definedName>
    <definedName name="M_BindingMaterial_1" localSheetId="0">[417]Material!$D$37</definedName>
    <definedName name="M_BindingMaterial_1">[418]Material!$D$37</definedName>
    <definedName name="M_BindingMaterial_2" localSheetId="0">[417]Material!$D$37</definedName>
    <definedName name="M_BindingMaterial_2">[418]Material!$D$37</definedName>
    <definedName name="M_BindingMaterial_3" localSheetId="0">[417]Material!$D$37</definedName>
    <definedName name="M_BindingMaterial_3">[418]Material!$D$37</definedName>
    <definedName name="M_BindingMaterial_4" localSheetId="0">[413]Material!$D$37</definedName>
    <definedName name="M_BindingMaterial_4">[414]Material!$D$37</definedName>
    <definedName name="M_BindingWire">[441]Material!$D$38</definedName>
    <definedName name="M_BindingWire_1">[410]Material!$D$38</definedName>
    <definedName name="M_BindingWire_2">[411]Material!$D$38</definedName>
    <definedName name="M_BindingWire_3">[412]Material!$D$38</definedName>
    <definedName name="M_Bitumen_CRM" localSheetId="0">[415]Material!$D$39</definedName>
    <definedName name="M_Bitumen_CRM">[416]Material!$D$39</definedName>
    <definedName name="M_Bitumen_NRM" localSheetId="0">[415]Material!$D$40</definedName>
    <definedName name="M_Bitumen_NRM">[416]Material!$D$40</definedName>
    <definedName name="M_Bitumen_PM" localSheetId="0">[415]Material!$D$41</definedName>
    <definedName name="M_Bitumen_PM">[416]Material!$D$41</definedName>
    <definedName name="M_Bitumen_S65" localSheetId="0">[415]Material!$D$42</definedName>
    <definedName name="M_Bitumen_S65">[416]Material!$D$42</definedName>
    <definedName name="M_Bitumen_S65_1" localSheetId="0">[417]Material!$D$42</definedName>
    <definedName name="M_Bitumen_S65_1">[418]Material!$D$42</definedName>
    <definedName name="M_Bitumen_S65_2" localSheetId="0">[417]Material!$D$42</definedName>
    <definedName name="M_Bitumen_S65_2">[418]Material!$D$42</definedName>
    <definedName name="M_Bitumen_S65_3" localSheetId="0">[417]Material!$D$42</definedName>
    <definedName name="M_Bitumen_S65_3">[418]Material!$D$42</definedName>
    <definedName name="M_Bitumen_S65_4" localSheetId="0">[413]Material!$D$42</definedName>
    <definedName name="M_Bitumen_S65_4">[414]Material!$D$42</definedName>
    <definedName name="M_Bitumen_S90" localSheetId="0">[415]Material!$D$43</definedName>
    <definedName name="M_Bitumen_S90">[416]Material!$D$43</definedName>
    <definedName name="M_Bitumen_S90_1">[442]Material!$D$43</definedName>
    <definedName name="M_Bitumen_S90_2">[443]Material!$D$43</definedName>
    <definedName name="M_Bitumen_S90_3">[444]Material!$D$43</definedName>
    <definedName name="M_Bitumen_S90_4" localSheetId="0">[413]Material!$D$43</definedName>
    <definedName name="M_Bitumen_S90_4">[414]Material!$D$43</definedName>
    <definedName name="M_BitumenEmulsion_RS1" localSheetId="0">[415]Material!$D$44</definedName>
    <definedName name="M_BitumenEmulsion_RS1">[416]Material!$D$44</definedName>
    <definedName name="M_BitumenEmulsion_RS1_1" localSheetId="0">[417]Material!$D$44</definedName>
    <definedName name="M_BitumenEmulsion_RS1_1">[418]Material!$D$44</definedName>
    <definedName name="M_BitumenEmulsion_RS1_2" localSheetId="0">[417]Material!$D$44</definedName>
    <definedName name="M_BitumenEmulsion_RS1_2">[418]Material!$D$44</definedName>
    <definedName name="M_BitumenEmulsion_RS1_3" localSheetId="0">[417]Material!$D$44</definedName>
    <definedName name="M_BitumenEmulsion_RS1_3">[418]Material!$D$44</definedName>
    <definedName name="M_BitumenEmulsion_RS1_4" localSheetId="0">[413]Material!$D$44</definedName>
    <definedName name="M_BitumenEmulsion_RS1_4">[414]Material!$D$44</definedName>
    <definedName name="M_BitumenEmulsion_SS1" localSheetId="0">[415]Material!$D$45</definedName>
    <definedName name="M_BitumenEmulsion_SS1">[416]Material!$D$45</definedName>
    <definedName name="M_BitumenEmulsion_SS1_1" localSheetId="0">[417]Material!$D$45</definedName>
    <definedName name="M_BitumenEmulsion_SS1_1">[418]Material!$D$45</definedName>
    <definedName name="M_BitumenEmulsion_SS1_2" localSheetId="0">[417]Material!$D$45</definedName>
    <definedName name="M_BitumenEmulsion_SS1_2">[418]Material!$D$45</definedName>
    <definedName name="M_BitumenEmulsion_SS1_3" localSheetId="0">[417]Material!$D$45</definedName>
    <definedName name="M_BitumenEmulsion_SS1_3">[418]Material!$D$45</definedName>
    <definedName name="M_BitumenEmulsion_SS1_4" localSheetId="0">[413]Material!$D$45</definedName>
    <definedName name="M_BitumenEmulsion_SS1_4">[414]Material!$D$45</definedName>
    <definedName name="M_BitumenSealant">[391]Material!$D$46</definedName>
    <definedName name="M_Blasted_Rubble">'[187]51'!$D$47</definedName>
    <definedName name="M_Blasted_Rubble_1">[419]Material!$D$47</definedName>
    <definedName name="M_Blasted_Rubble_2">[420]Material!$D$47</definedName>
    <definedName name="M_Blasted_Rubble_3">[421]Material!$D$47</definedName>
    <definedName name="M_BlastingMaterial">'[187]51'!$D$48</definedName>
    <definedName name="M_BlastingMaterial_1">[419]Material!$D$48</definedName>
    <definedName name="M_BlastingMaterial_2">[420]Material!$D$48</definedName>
    <definedName name="M_BlastingMaterial_3">[421]Material!$D$48</definedName>
    <definedName name="M_BlastingMaterial_4">"#REF!"</definedName>
    <definedName name="M_BondStone_400_150_150mm">'[187]51'!$D$49</definedName>
    <definedName name="M_BondStone_400_150_150mm_1">[419]Material!$D$49</definedName>
    <definedName name="M_BondStone_400_150_150mm_2">[420]Material!$D$49</definedName>
    <definedName name="M_BondStone_400_150_150mm_3">[421]Material!$D$49</definedName>
    <definedName name="M_Brick_1stClass" localSheetId="0">[415]Material!$D$50</definedName>
    <definedName name="M_Brick_1stClass">[416]Material!$D$50</definedName>
    <definedName name="M_Brick_1stClass_1">[419]Material!$D$50</definedName>
    <definedName name="M_Brick_1stClass_2">[420]Material!$D$50</definedName>
    <definedName name="M_Brick_1stClass_3">[421]Material!$D$50</definedName>
    <definedName name="M_Brick_1stClass_4" localSheetId="0">[413]Material!$D$50</definedName>
    <definedName name="M_Brick_1stClass_4">[414]Material!$D$50</definedName>
    <definedName name="M_Cement" localSheetId="0">[415]Material!$D$51</definedName>
    <definedName name="M_Cement">[416]Material!$D$51</definedName>
    <definedName name="M_Cement_1">[410]Material!$D$51</definedName>
    <definedName name="M_Cement_2">[411]Material!$D$51</definedName>
    <definedName name="M_Cement_3">[412]Material!$D$51</definedName>
    <definedName name="M_Cement_4" localSheetId="0">[413]Material!$D$51</definedName>
    <definedName name="M_Cement_4">[414]Material!$D$51</definedName>
    <definedName name="M_CementPrimer">[229]Material!$D$52</definedName>
    <definedName name="M_CementPrimer_1">[419]Material!$D$52</definedName>
    <definedName name="M_CementPrimer_2">[420]Material!$D$52</definedName>
    <definedName name="M_CementPrimer_3">[421]Material!$D$52</definedName>
    <definedName name="M_ChlorpreneElastomer_OR_ClosedCellFoamSealingElement">'[187]51'!$D$53</definedName>
    <definedName name="M_ChlorpreneElastomer_OR_ClosedCellFoamSealingElement_1">"#REF!"</definedName>
    <definedName name="M_ChlorpreneElastomer_OR_ClosedCellFoamSealingElement_2">"#REF!"</definedName>
    <definedName name="M_ChlorpreneElastomer_OR_ClosedCellFoamSealingElement_3">"#REF!"</definedName>
    <definedName name="M_CompensationForEarthTakenFromPrivateLand" localSheetId="0">[415]Material!$D$54</definedName>
    <definedName name="M_CompensationForEarthTakenFromPrivateLand">[416]Material!$D$54</definedName>
    <definedName name="M_CompensationForEarthTakenFromPrivateLand_1">[410]Material!$D$54</definedName>
    <definedName name="M_CompensationForEarthTakenFromPrivateLand_2">[411]Material!$D$54</definedName>
    <definedName name="M_CompensationForEarthTakenFromPrivateLand_3">[412]Material!$D$54</definedName>
    <definedName name="M_CompensationForEarthTakenFromPrivateLand_4" localSheetId="0">[413]Material!$D$54</definedName>
    <definedName name="M_CompensationForEarthTakenFromPrivateLand_4">[414]Material!$D$54</definedName>
    <definedName name="M_CompressibleFibreBoard">[229]Material!$D$55</definedName>
    <definedName name="M_CompressibleFibreBoard_1">"#REF!"</definedName>
    <definedName name="M_CompressibleFibreBoard_2">"#REF!"</definedName>
    <definedName name="M_CompressibleFibreBoard_3">"#REF!"</definedName>
    <definedName name="M_CopperPlate">[229]Material!$D$56</definedName>
    <definedName name="M_CopperPlate_1">"#REF!"</definedName>
    <definedName name="M_CopperPlate_2">"#REF!"</definedName>
    <definedName name="M_CorbellingStones_300_150_150mm">[229]Material!$D$57</definedName>
    <definedName name="M_CorbellingStones_300_150_150mm_1">"#REF!"</definedName>
    <definedName name="M_CorbellingStones_300_150_150mm_2">"#REF!"</definedName>
    <definedName name="M_CorrosionResistantStructuralSteelGrating">[229]Material!$D$58</definedName>
    <definedName name="M_CorrosionResistantStructuralSteelGrating_1">"#REF!"</definedName>
    <definedName name="M_CreditForExcavatedRock">'[187]51'!$D$59</definedName>
    <definedName name="M_CreditForExcavatedRock_1">"#REF!"</definedName>
    <definedName name="M_CreditForExcavatedRock_2">"#REF!"</definedName>
    <definedName name="M_CreditForExcavatedRock_3">"#REF!"</definedName>
    <definedName name="M_CrowBars_40mm">'[187]51'!$D$60</definedName>
    <definedName name="M_CrushedSand_OR_Grit" localSheetId="0">[415]Material!$D$61</definedName>
    <definedName name="M_CrushedSand_OR_Grit">[416]Material!$D$61</definedName>
    <definedName name="M_CrushedSlag" localSheetId="0">[415]Material!$D$62</definedName>
    <definedName name="M_CrushedSlag">[416]Material!$D$62</definedName>
    <definedName name="M_CrushedSlag_1">"#REF!"</definedName>
    <definedName name="M_CrushedSlag_2">"#REF!"</definedName>
    <definedName name="M_CrushedSlag_3">"#REF!"</definedName>
    <definedName name="M_CrushedStoneAggregate_265_75">'[187]51'!$D$63</definedName>
    <definedName name="M_CrushedStoneChipping_132" localSheetId="0">[415]Material!$D$64</definedName>
    <definedName name="M_CrushedStoneChipping_132">[416]Material!$D$64</definedName>
    <definedName name="M_CrushedStoneChipping_67mm_100Passing_112mm" localSheetId="0">[415]Material!$D$65</definedName>
    <definedName name="M_CrushedStoneChipping_67mm_100Passing_112mm">[416]Material!$D$65</definedName>
    <definedName name="M_CrushedStoneChipping_67mm_100Passing_112mm_1" localSheetId="0">[417]Material!$D$65</definedName>
    <definedName name="M_CrushedStoneChipping_67mm_100Passing_112mm_1">[418]Material!$D$65</definedName>
    <definedName name="M_CrushedStoneChipping_67mm_100Passing_112mm_2" localSheetId="0">[417]Material!$D$65</definedName>
    <definedName name="M_CrushedStoneChipping_67mm_100Passing_112mm_2">[418]Material!$D$65</definedName>
    <definedName name="M_CrushedStoneChipping_67mm_100Passing_112mm_3">"#REF!"</definedName>
    <definedName name="M_CrushedStoneChipping_67mm_100Passing_112mm_4" localSheetId="0">[417]Material!$D$65</definedName>
    <definedName name="M_CrushedStoneChipping_67mm_100Passing_112mm_4">[418]Material!$D$65</definedName>
    <definedName name="M_CrushedStoneChipping_67mm_100Passing_112mm_5" localSheetId="0">[417]Material!$D$65</definedName>
    <definedName name="M_CrushedStoneChipping_67mm_100Passing_112mm_5">[418]Material!$D$65</definedName>
    <definedName name="M_CrushedStoneChipping_67mm_100Passing_112mm_6">"#REF!"</definedName>
    <definedName name="M_CrushedStoneChipping_67mm_100Passing_95mm" localSheetId="0">[415]Material!$D$66</definedName>
    <definedName name="M_CrushedStoneChipping_67mm_100Passing_95mm">[416]Material!$D$66</definedName>
    <definedName name="M_CrushedStoneChipping_67mm_100Passing_95mm_1">[442]Material!$D$66</definedName>
    <definedName name="M_CrushedStoneChipping_67mm_100Passing_95mm_2">[443]Material!$D$66</definedName>
    <definedName name="M_CrushedStoneChipping_67mm_100Passing_95mm_3">[444]Material!$D$66</definedName>
    <definedName name="M_CrushedStoneChipping_95" localSheetId="0">[415]Material!$D$67</definedName>
    <definedName name="M_CrushedStoneChipping_95">[416]Material!$D$67</definedName>
    <definedName name="M_CrushedStoneChipping_95_1">"#REF!"</definedName>
    <definedName name="M_CrushedStoneChipping_95_2">"#REF!"</definedName>
    <definedName name="M_CrushedStoneCoarseAggregatePassing_53mm" localSheetId="0">[415]Material!$D$68</definedName>
    <definedName name="M_CrushedStoneCoarseAggregatePassing_53mm">[416]Material!$D$68</definedName>
    <definedName name="M_CrushedStoneCoarseAggregatePassing_53mm_1">"#REF!"</definedName>
    <definedName name="M_CuringCompound">[391]Material!$D$69</definedName>
    <definedName name="M_DebondingStrips">[391]Material!$D$70</definedName>
    <definedName name="M_EdgeStone_450_350_100mm">[229]Material!$D$71</definedName>
    <definedName name="M_EdgeStone_450_350_100mm_1">"#REF!"</definedName>
    <definedName name="M_EdgeStone_450_350_100mm_2">"#REF!"</definedName>
    <definedName name="M_EdgeStone_450_350_100mm_3">"#REF!"</definedName>
    <definedName name="M_EdgeStone_450_350_200mm" localSheetId="0">[415]Material!$D$72</definedName>
    <definedName name="M_EdgeStone_450_350_200mm">[416]Material!$D$72</definedName>
    <definedName name="M_EdgeStone_450_350_200mm_1">"#REF!"</definedName>
    <definedName name="M_EdgeStone_450_350_200mm_2">"#REF!"</definedName>
    <definedName name="M_ElastomericBearingAssembly">'[187]51'!$D$73</definedName>
    <definedName name="M_ElastomericBearingAssembly_1">"#REF!"</definedName>
    <definedName name="M_ElastomericBearingAssembly_2">"#REF!"</definedName>
    <definedName name="M_ElastomericBearingAssembly_3">"#REF!"</definedName>
    <definedName name="M_ElastomericBearingAssembly_4">"#REF!"</definedName>
    <definedName name="M_ElectricDetonator">'[187]51'!$D$74</definedName>
    <definedName name="M_ElectricDetonator_1">[419]Material!$D$74</definedName>
    <definedName name="M_ElectricDetonator_2">[420]Material!$D$74</definedName>
    <definedName name="M_ElectricDetonator_3">[421]Material!$D$74</definedName>
    <definedName name="M_EpoxyPaint">[229]Material!$D$75</definedName>
    <definedName name="M_EpoxyPaint_1">[419]Material!$D$75</definedName>
    <definedName name="M_EpoxyPaint_2">[420]Material!$D$75</definedName>
    <definedName name="M_EpoxyPaint_3">[421]Material!$D$75</definedName>
    <definedName name="M_EpoxyPrimer">#REF!</definedName>
    <definedName name="M_EpoxyPrimer_1">"#REF!"</definedName>
    <definedName name="M_FarmyardManure">'[187]51'!$D$77</definedName>
    <definedName name="M_FevicolAdhesive">'[187]51'!$D$78</definedName>
    <definedName name="M_FilterMedia">'[187]51'!$D$79</definedName>
    <definedName name="M_FineAggregate_CrushedSand" localSheetId="0">[415]Material!$D$80</definedName>
    <definedName name="M_FineAggregate_CrushedSand">[416]Material!$D$80</definedName>
    <definedName name="M_FineAggregate_CrushedSand_1" localSheetId="0">[422]Material!$D$80</definedName>
    <definedName name="M_FineAggregate_CrushedSand_1">[423]Material!$D$80</definedName>
    <definedName name="M_FineAggregate_CrushedSand_2" localSheetId="0">[422]Material!$D$80</definedName>
    <definedName name="M_FineAggregate_CrushedSand_2">[423]Material!$D$80</definedName>
    <definedName name="M_FineAggregate_CrushedSand_3">"#REF!"</definedName>
    <definedName name="M_FineAggregate_CrushedSand_4" localSheetId="0">[422]Material!$D$80</definedName>
    <definedName name="M_FineAggregate_CrushedSand_4">[423]Material!$D$80</definedName>
    <definedName name="M_FineAggregate_CrushedSand_5" localSheetId="0">[422]Material!$D$80</definedName>
    <definedName name="M_FineAggregate_CrushedSand_5">[423]Material!$D$80</definedName>
    <definedName name="M_FineAggregate_CrushedSand_6">"#REF!"</definedName>
    <definedName name="M_GalvanisedAngle">'[187]51'!$D$81</definedName>
    <definedName name="M_GalvanisedAngle_1">"#REF!"</definedName>
    <definedName name="M_GalvanisedAngle_2">"#REF!"</definedName>
    <definedName name="M_GalvanisedAngleSection_100_100mm_12mm">#REF!</definedName>
    <definedName name="M_GalvanisedAngleSection_100_100mm_12mm_1">"#REF!"</definedName>
    <definedName name="M_GalvanisedAngleSection_100_100mm_12mm_2">"#REF!"</definedName>
    <definedName name="M_Gelatine_80">'[187]51'!$D$83</definedName>
    <definedName name="M_Gelatine_80_1">"#REF!"</definedName>
    <definedName name="M_Gelatine_80_2">"#REF!"</definedName>
    <definedName name="M_Gelatine_80_3">"#REF!"</definedName>
    <definedName name="M_GIPipe_100mm">[229]Material!$D$84</definedName>
    <definedName name="M_GIPipe_100mm_1">"#REF!"</definedName>
    <definedName name="M_GIPipe_50mm">'[187]51'!$D$85</definedName>
    <definedName name="M_GIPipe_50mm_1">[419]Material!$D$85</definedName>
    <definedName name="M_GIPipe_50mm_2">[420]Material!$D$85</definedName>
    <definedName name="M_GIPipe_50mm_3">[421]Material!$D$85</definedName>
    <definedName name="M_GIWires">'[187]51'!$D$86</definedName>
    <definedName name="M_GIWires_1">"#REF!"</definedName>
    <definedName name="M_GradedStoneAggregate">[229]Material!$D$87</definedName>
    <definedName name="M_GradedStoneAggregate_1">"#REF!"</definedName>
    <definedName name="M_GradedStoneAggregate_2">"#REF!"</definedName>
    <definedName name="M_GradedStoneAggregate_3">"#REF!"</definedName>
    <definedName name="M_GranularMaterial" localSheetId="0">[415]Material!$D$88</definedName>
    <definedName name="M_GranularMaterial">[416]Material!$D$88</definedName>
    <definedName name="M_GT">[299]Material!$D$97</definedName>
    <definedName name="M_HandBrokenMetal_40mm" localSheetId="0">[415]Material!$D$89</definedName>
    <definedName name="M_HandBrokenMetal_40mm">[416]Material!$D$89</definedName>
    <definedName name="M_HandBrokenMetal_40mm_1">"#REF!"</definedName>
    <definedName name="M_HandBrokenMetal_40mm_2">"#REF!"</definedName>
    <definedName name="M_HandBrokenMetal_40mm_3">"#REF!"</definedName>
    <definedName name="M_Indigo">'[187]51'!$D$90</definedName>
    <definedName name="M_InterlockingBlocks_60mm">'[187]51'!$D$91</definedName>
    <definedName name="M_InterlockingBlocks_60mm_1">"#REF!"</definedName>
    <definedName name="M_InterlockingBlocks_60mm_2">"#REF!"</definedName>
    <definedName name="M_InterlockingBlocks_60mm_3">"#REF!"</definedName>
    <definedName name="M_InterlockingBlocks_80mm">'[187]51'!$D$92</definedName>
    <definedName name="M_InterlockingBlocks_80mm_1">"#REF!"</definedName>
    <definedName name="M_InterlockingBlocks_80mm_2">"#REF!"</definedName>
    <definedName name="M_InterlockingBlocks_80mm_3">"#REF!"</definedName>
    <definedName name="M_InterlockingBlocks_80mm_4">"#REF!"</definedName>
    <definedName name="M_JointFillerBoard">[391]Material!$D$93</definedName>
    <definedName name="M_JuteNetting_OpenWeave_25mm">'[187]51'!$D$94</definedName>
    <definedName name="M_JuteNetting_OpenWeave_25mm_1">"#REF!"</definedName>
    <definedName name="M_JuteNetting_OpenWeave_25mm_2">"#REF!"</definedName>
    <definedName name="M_JuteNetting_OpenWeave_25mm_3">"#REF!"</definedName>
    <definedName name="M_JuteNetting_OpenWeave_25mm_4">"#REF!"</definedName>
    <definedName name="M_JuteRope_12mm">[391]Material!$D$95</definedName>
    <definedName name="M_KeyAggregatesPassing_224mm" localSheetId="0">[415]Material!$D$96</definedName>
    <definedName name="M_KeyAggregatesPassing_224mm">[416]Material!$D$96</definedName>
    <definedName name="M_KeyAggregatesPassing_224mm_1">"#REF!"</definedName>
    <definedName name="M_KeyAggregatesPassing_224mm_2">"#REF!"</definedName>
    <definedName name="M_KeyAggregatesPassing_224mm_3">"#REF!"</definedName>
    <definedName name="M_Lime" localSheetId="0">[415]Material!$D$97</definedName>
    <definedName name="M_Lime">[416]Material!$D$97</definedName>
    <definedName name="M_Lime_1">[419]Material!$D$97</definedName>
    <definedName name="M_Lime_2">[420]Material!$D$97</definedName>
    <definedName name="M_Lime_3">[421]Material!$D$97</definedName>
    <definedName name="M_LimePutty">#REF!</definedName>
    <definedName name="M_LimePutty_1">"#REF!"</definedName>
    <definedName name="M_LimePutty_2">"#REF!"</definedName>
    <definedName name="M_LimePutty_3">"#REF!"</definedName>
    <definedName name="M_LocalWoodPiles_1stClass">'[187]51'!$D$99</definedName>
    <definedName name="M_LocalWoodPiles_1stClass_1">"#REF!"</definedName>
    <definedName name="M_LocalWoodPiles_1stClass_100_75mm">'[187]51'!$D$100</definedName>
    <definedName name="M_LocalWoodPiles_1stClass_100_75mm_1">"#REF!"</definedName>
    <definedName name="M_LocalWoodPiles_1stClass_100_75mm_2">"#REF!"</definedName>
    <definedName name="M_LocalWoodPiles_1stClass_2">"#REF!"</definedName>
    <definedName name="M_LooseStone">[229]Material!$D$101</definedName>
    <definedName name="M_LooseStone_1">"#REF!"</definedName>
    <definedName name="M_MS_Sheet_15mm">[229]Material!$D$105</definedName>
    <definedName name="M_MS_Sheet_15mm_1">[419]Material!$D$105</definedName>
    <definedName name="M_MS_Sheet_15mm_2">[420]Material!$D$105</definedName>
    <definedName name="M_MS_Sheet_15mm_3">[421]Material!$D$105</definedName>
    <definedName name="M_MS_Sheet_2mm">[229]Material!$D$106</definedName>
    <definedName name="M_MS_Sheet_2mm_1">[410]Material!$D$106</definedName>
    <definedName name="M_MS_Sheet_2mm_2">[411]Material!$D$106</definedName>
    <definedName name="M_MS_Sheet_2mm_3">[412]Material!$D$106</definedName>
    <definedName name="M_MSClamps">[229]Material!$D$102</definedName>
    <definedName name="M_MSClamps_1">[410]Material!$D$102</definedName>
    <definedName name="M_MSClamps_2">[411]Material!$D$102</definedName>
    <definedName name="M_MSClamps_3">[412]Material!$D$102</definedName>
    <definedName name="M_MSFlat_StructuralSteel">'[187]51'!$D$103</definedName>
    <definedName name="M_MSFlat_StructuralSteel_1">[410]Material!$D$103</definedName>
    <definedName name="M_MSFlat_StructuralSteel_2">[411]Material!$D$103</definedName>
    <definedName name="M_MSFlat_StructuralSteel_3">[412]Material!$D$103</definedName>
    <definedName name="M_MSSheetTube_47_47mm_12_SWG">[229]Material!$D$104</definedName>
    <definedName name="M_MSSheetTube_47_47mm_12_SWG_1">[410]Material!$D$104</definedName>
    <definedName name="M_MSSheetTube_47_47mm_12_SWG_2">[411]Material!$D$104</definedName>
    <definedName name="M_MSSheetTube_47_47mm_12_SWG_3">[412]Material!$D$104</definedName>
    <definedName name="M_Nuts_Bolts_Rivets">'[187]51'!$D$107</definedName>
    <definedName name="M_Nuts_Bolts_Rivets_1">"#REF!"</definedName>
    <definedName name="M_Nuts_Bolts_Rivets_2">"#REF!"</definedName>
    <definedName name="M_Nuts_Bolts_Rivets_3">"#REF!"</definedName>
    <definedName name="M_Paint_SyntheticEnamel">[229]Material!$D$108</definedName>
    <definedName name="M_Paint_SyntheticEnamel_1">[419]Material!$D$108</definedName>
    <definedName name="M_Paint_SyntheticEnamel_2">[420]Material!$D$108</definedName>
    <definedName name="M_Paint_SyntheticEnamel_3">[421]Material!$D$108</definedName>
    <definedName name="M_Plasticizer">[391]Material!$D$109</definedName>
    <definedName name="M_PolytheneSheet_125">[391]Material!$D$110</definedName>
    <definedName name="M_PolytheneSheething">[391]Material!$D$111</definedName>
    <definedName name="M_QuarriedStone_150_200mm">'[187]51'!$D$112</definedName>
    <definedName name="M_RCCPipeNP3_1000mm">[229]Material!$D$114</definedName>
    <definedName name="M_RCCPipeNP3_1000mm_1">[410]Material!$D$114</definedName>
    <definedName name="M_RCCPipeNP3_1000mm_2">[411]Material!$D$114</definedName>
    <definedName name="M_RCCPipeNP3_1000mm_3">[412]Material!$D$114</definedName>
    <definedName name="M_RCCPipeNP3_1200mm">'[187]51'!$D$113</definedName>
    <definedName name="M_RCCPipeNP3_1200mm_1">"#REF!"</definedName>
    <definedName name="M_RCCPipeNP3_1200mm_2">"#REF!"</definedName>
    <definedName name="M_RCCPipeNP3_1200mm_3">"#REF!"</definedName>
    <definedName name="M_RCCPipeNP3_1200mm_4">"#REF!"</definedName>
    <definedName name="M_RCCPipeNP3_500mm">[229]Material!$D$117</definedName>
    <definedName name="M_RCCPipeNP3_600mm">#REF!</definedName>
    <definedName name="M_RCCPipeNP3_600mm_1">"#REF!"</definedName>
    <definedName name="M_RCCPipeNP3_600mm_2">"#REF!"</definedName>
    <definedName name="M_RCCPipeNP3_600mm_3">"#REF!"</definedName>
    <definedName name="M_RCCPipeNP3_750mm">'[187]51'!$D$115</definedName>
    <definedName name="M_RCCPipeNP4_1000mm">'[187]51'!$D$119</definedName>
    <definedName name="M_RCCPipeNP4_1000mm_1">"#REF!"</definedName>
    <definedName name="M_RCCPipeNP4_1000mm_2">"#REF!"</definedName>
    <definedName name="M_RCCPipeNP4_1000mm_3">"#REF!"</definedName>
    <definedName name="M_RCCPipeNP4_1000mm_4">"#REF!"</definedName>
    <definedName name="M_RCCPipeNP4_1200mm">'[187]51'!$D$118</definedName>
    <definedName name="M_RCCPipeNP4_1200mm_1">"#REF!"</definedName>
    <definedName name="M_RCCPipeNP4_1200mm_2">"#REF!"</definedName>
    <definedName name="M_RCCPipeNP4_1200mm_3">"#REF!"</definedName>
    <definedName name="M_RCCPipeNP4_1200mm_4">"#REF!"</definedName>
    <definedName name="M_RCCPipeNP4_500mm">'[187]51'!$D$122</definedName>
    <definedName name="M_RCCPipeNP4_500mm_1">"#REF!"</definedName>
    <definedName name="M_RCCPipeNP4_500mm_2">"#REF!"</definedName>
    <definedName name="M_RCCPipeNP4_500mm_3">"#REF!"</definedName>
    <definedName name="M_RCCPipeNP4_500mm_4">"#REF!"</definedName>
    <definedName name="M_RCCPipeNP4_750mm">'[187]51'!$D$120</definedName>
    <definedName name="M_RCCPipeNP4_750mm_1">"#REF!"</definedName>
    <definedName name="M_RCCPipeNP4_750mm_2">"#REF!"</definedName>
    <definedName name="M_RCCPipeNP4_750mm_3">"#REF!"</definedName>
    <definedName name="M_RCPipeNP3_600mm">#REF!</definedName>
    <definedName name="M_RCPipeNP3_600mm_1">"#REF!"</definedName>
    <definedName name="M_RedOxidePrimer">'[187]51'!$D$123</definedName>
    <definedName name="M_RedOxidePrimer_1">[419]Material!$D$123</definedName>
    <definedName name="M_RedOxidePrimer_2">[420]Material!$D$123</definedName>
    <definedName name="M_RedOxidePrimer_3">[421]Material!$D$123</definedName>
    <definedName name="M_RoadMarkingPaint">'[187]51'!$D$124</definedName>
    <definedName name="M_Sand_Coarse" localSheetId="0">[415]Material!$D$125</definedName>
    <definedName name="M_Sand_Coarse">[416]Material!$D$125</definedName>
    <definedName name="M_Sand_Coarse_1">[419]Material!$D$125</definedName>
    <definedName name="M_Sand_Coarse_2">[420]Material!$D$125</definedName>
    <definedName name="M_Sand_Coarse_3">[421]Material!$D$125</definedName>
    <definedName name="M_Sand_Coarse_4" localSheetId="0">[413]Material!$D$125</definedName>
    <definedName name="M_Sand_Coarse_4">[414]Material!$D$125</definedName>
    <definedName name="M_Sand_Fine" localSheetId="0">[415]Material!$D$126</definedName>
    <definedName name="M_Sand_Fine">[416]Material!$D$126</definedName>
    <definedName name="M_Sand_Fine_1" localSheetId="0">[417]Material!$D$126</definedName>
    <definedName name="M_Sand_Fine_1">[418]Material!$D$126</definedName>
    <definedName name="M_Sand_Fine_2" localSheetId="0">[417]Material!$D$126</definedName>
    <definedName name="M_Sand_Fine_2">[418]Material!$D$126</definedName>
    <definedName name="M_Sand_Fine_3" localSheetId="0">[417]Material!$D$126</definedName>
    <definedName name="M_Sand_Fine_3">[418]Material!$D$126</definedName>
    <definedName name="M_Sand_Fine_4" localSheetId="0">[413]Material!$D$126</definedName>
    <definedName name="M_Sand_Fine_4">[414]Material!$D$126</definedName>
    <definedName name="M_Seeds">'[187]51'!$D$127</definedName>
    <definedName name="M_Seeds_1">"#REF!"</definedName>
    <definedName name="M_Seeds_2">"#REF!"</definedName>
    <definedName name="M_Seeds_3">"#REF!"</definedName>
    <definedName name="M_Seeds_4">"#REF!"</definedName>
    <definedName name="M_SteelPipe_500mm">[229]Material!$D$128</definedName>
    <definedName name="M_SteelPipe_500mm_1">"#REF!"</definedName>
    <definedName name="M_SteelPipe_500mm_2">"#REF!"</definedName>
    <definedName name="M_SteelReinforcement_HYSDBars">[441]Material!$D$129</definedName>
    <definedName name="M_SteelReinforcement_HYSDBars_1">[410]Material!$D$129</definedName>
    <definedName name="M_SteelReinforcement_HYSDBars_2">[411]Material!$D$129</definedName>
    <definedName name="M_SteelReinforcement_HYSDBars_3">[412]Material!$D$129</definedName>
    <definedName name="M_SteelReinforcement_HYSDBars_4">"#REF!"</definedName>
    <definedName name="M_SteelReinforcement_MSRoundBars">[391]Material!$D$130</definedName>
    <definedName name="M_SteelReinforcement_TMTBars">'[187]51'!$D$131</definedName>
    <definedName name="M_StoneBoulder_150mm_below">'[187]51'!$D$132</definedName>
    <definedName name="M_StoneBoulder_150mm_below_1">"#REF!"</definedName>
    <definedName name="M_StoneBoulder_150mm_below_2">"#REF!"</definedName>
    <definedName name="M_StoneBoulder_150mm_below_3">"#REF!"</definedName>
    <definedName name="M_StoneBoulder_150mm_below_4">"#REF!"</definedName>
    <definedName name="M_StoneChips_12mm" localSheetId="0">[415]Material!$D$133</definedName>
    <definedName name="M_StoneChips_12mm">[416]Material!$D$133</definedName>
    <definedName name="M_StoneChips_12mm_1">"#REF!"</definedName>
    <definedName name="M_StoneChips_12mm_2">"#REF!"</definedName>
    <definedName name="M_StoneChips_132_56mm">#REF!</definedName>
    <definedName name="M_StoneChips_132_56mm_1">"#REF!"</definedName>
    <definedName name="M_StoneChips_132_56mm_2">"#REF!"</definedName>
    <definedName name="M_StoneCrushedAggregate_112_009mm" localSheetId="0">[415]Material!$D$135</definedName>
    <definedName name="M_StoneCrushedAggregate_112_009mm">[416]Material!$D$135</definedName>
    <definedName name="M_StoneCrushedAggregate_112_009mm_1" localSheetId="0">[417]Material!$D$135</definedName>
    <definedName name="M_StoneCrushedAggregate_112_009mm_1">[418]Material!$D$135</definedName>
    <definedName name="M_StoneCrushedAggregate_112_009mm_2">"#REF!"</definedName>
    <definedName name="M_StoneCrushedAggregate_112_009mm_3" localSheetId="0">[417]Material!$D$135</definedName>
    <definedName name="M_StoneCrushedAggregate_112_009mm_3">[418]Material!$D$135</definedName>
    <definedName name="M_StoneCrushedAggregate_112_009mm_4" localSheetId="0">[417]Material!$D$135</definedName>
    <definedName name="M_StoneCrushedAggregate_112_009mm_4">[418]Material!$D$135</definedName>
    <definedName name="M_StoneCrushedAggregate_112_009mm_5">"#REF!"</definedName>
    <definedName name="M_StoneForCoarseRubbleMasonry_1stSort">'[187]51'!$D$136</definedName>
    <definedName name="M_StoneForCoarseRubbleMasonry_1stSort_1">[419]Material!$D$136</definedName>
    <definedName name="M_StoneForCoarseRubbleMasonry_1stSort_2">[420]Material!$D$136</definedName>
    <definedName name="M_StoneForCoarseRubbleMasonry_1stSort_3">[421]Material!$D$136</definedName>
    <definedName name="M_StoneForCoarseRubbleMasonry_2ndSort">'[187]51'!$D$137</definedName>
    <definedName name="M_StoneForRandomRubbleMasonry">'[187]51'!$D$138</definedName>
    <definedName name="M_StoneForStoneSetPavement" localSheetId="0">[415]Material!$D$139</definedName>
    <definedName name="M_StoneForStoneSetPavement">[416]Material!$D$139</definedName>
    <definedName name="M_StoneForStoneSetPavement_1">"#REF!"</definedName>
    <definedName name="M_StoneForStoneSetPavement_2">"#REF!"</definedName>
    <definedName name="M_StoneForStoneSetPavement_3">"#REF!"</definedName>
    <definedName name="M_StoneScreening_TypeA_132mm_Grade1" localSheetId="0">[415]Material!$D$140</definedName>
    <definedName name="M_StoneScreening_TypeA_132mm_Grade1">[416]Material!$D$140</definedName>
    <definedName name="M_StoneScreening_TypeA_132mm_Grade1_1" localSheetId="0">[417]Material!$D$140</definedName>
    <definedName name="M_StoneScreening_TypeA_132mm_Grade1_1">[418]Material!$D$140</definedName>
    <definedName name="M_StoneScreening_TypeA_132mm_Grade1_2" localSheetId="0">[417]Material!$D$140</definedName>
    <definedName name="M_StoneScreening_TypeA_132mm_Grade1_2">[418]Material!$D$140</definedName>
    <definedName name="M_StoneScreening_TypeA_132mm_Grade1_3" localSheetId="0">[417]Material!$D$140</definedName>
    <definedName name="M_StoneScreening_TypeA_132mm_Grade1_3">[418]Material!$D$140</definedName>
    <definedName name="M_StoneScreening_TypeA_132mm_Grade1_4" localSheetId="0">[413]Material!$D$140</definedName>
    <definedName name="M_StoneScreening_TypeA_132mm_Grade1_4">[414]Material!$D$140</definedName>
    <definedName name="M_StoneScreening_TypeA_132mm_Grade2">#REF!</definedName>
    <definedName name="M_StoneScreening_TypeA_132mm_Grade2_1">"#REF!"</definedName>
    <definedName name="M_StoneScreening_TypeA_132mm_Grade2_2">"#REF!"</definedName>
    <definedName name="M_StoneScreening_TypeA_132mm_Grade2_3">"#REF!"</definedName>
    <definedName name="M_StoneScreening_TypeB_112mm_Grade2" localSheetId="0">[415]Material!$D$142</definedName>
    <definedName name="M_StoneScreening_TypeB_112mm_Grade2">[416]Material!$D$142</definedName>
    <definedName name="M_StoneScreening_TypeB_112mm_Grade2_1" localSheetId="0">[417]Material!$D$142</definedName>
    <definedName name="M_StoneScreening_TypeB_112mm_Grade2_1">[418]Material!$D$142</definedName>
    <definedName name="M_StoneScreening_TypeB_112mm_Grade2_2" localSheetId="0">[417]Material!$D$142</definedName>
    <definedName name="M_StoneScreening_TypeB_112mm_Grade2_2">[418]Material!$D$142</definedName>
    <definedName name="M_StoneScreening_TypeB_112mm_Grade2_3" localSheetId="0">[417]Material!$D$142</definedName>
    <definedName name="M_StoneScreening_TypeB_112mm_Grade2_3">[418]Material!$D$142</definedName>
    <definedName name="M_StoneScreening_TypeB_112mm_Grade2_4" localSheetId="0">[413]Material!$D$142</definedName>
    <definedName name="M_StoneScreening_TypeB_112mm_Grade2_4">[414]Material!$D$142</definedName>
    <definedName name="M_StoneScreening_TypeB_112mm_Grade3" localSheetId="0">[415]Material!$D$143</definedName>
    <definedName name="M_StoneScreening_TypeB_112mm_Grade3">[416]Material!$D$143</definedName>
    <definedName name="M_StoneScreening_TypeB_112mm_Grade3_1" localSheetId="0">[417]Material!$D$143</definedName>
    <definedName name="M_StoneScreening_TypeB_112mm_Grade3_1">[418]Material!$D$143</definedName>
    <definedName name="M_StoneScreening_TypeB_112mm_Grade3_2" localSheetId="0">[417]Material!$D$143</definedName>
    <definedName name="M_StoneScreening_TypeB_112mm_Grade3_2">[418]Material!$D$143</definedName>
    <definedName name="M_StoneScreening_TypeB_112mm_Grade3_3" localSheetId="0">[417]Material!$D$143</definedName>
    <definedName name="M_StoneScreening_TypeB_112mm_Grade3_3">[418]Material!$D$143</definedName>
    <definedName name="M_StoneScreening_TypeB_112mm_Grade3_4" localSheetId="0">[413]Material!$D$143</definedName>
    <definedName name="M_StoneScreening_TypeB_112mm_Grade3_4">[414]Material!$D$143</definedName>
    <definedName name="M_StoneSpalls">'[187]51'!$D$144</definedName>
    <definedName name="M_StoneSpalls_1">"#REF!"</definedName>
    <definedName name="M_StoneSpalls_2">"#REF!"</definedName>
    <definedName name="M_StoneSpalls_3">"#REF!"</definedName>
    <definedName name="M_StoneSpalls_4">"#REF!"</definedName>
    <definedName name="M_TrafficCones">'[187]51'!$D$145</definedName>
    <definedName name="M_TrafficCones_1">"#REF!"</definedName>
    <definedName name="M_TrafficCones_2">"#REF!"</definedName>
    <definedName name="M_TrafficCones_3">"#REF!"</definedName>
    <definedName name="M_TrafficCones_4">"#REF!"</definedName>
    <definedName name="M_Water" localSheetId="0">[415]Material!$D$146</definedName>
    <definedName name="M_Water">[416]Material!$D$146</definedName>
    <definedName name="M_Water_1" localSheetId="0">[422]Material!$D$146</definedName>
    <definedName name="M_Water_1">[423]Material!$D$146</definedName>
    <definedName name="M_Water_2" localSheetId="0">[422]Material!$D$146</definedName>
    <definedName name="M_Water_2">[423]Material!$D$146</definedName>
    <definedName name="M_Water_3" localSheetId="0">[422]Material!$D$146</definedName>
    <definedName name="M_Water_3">[423]Material!$D$146</definedName>
    <definedName name="M_Water_4" localSheetId="0">[413]Material!$D$146</definedName>
    <definedName name="M_Water_4">[414]Material!$D$146</definedName>
    <definedName name="M_WellGradedGranularBaseMaterial_GradeA_236mm" localSheetId="0">[415]Material!$D$147</definedName>
    <definedName name="M_WellGradedGranularBaseMaterial_GradeA_236mm">[416]Material!$D$147</definedName>
    <definedName name="M_WellGradedGranularBaseMaterial_GradeA_236mm_1">"#REF!"</definedName>
    <definedName name="M_WellGradedGranularBaseMaterial_GradeA_236mm_2">"#REF!"</definedName>
    <definedName name="M_WellGradedGranularBaseMaterial_GradeA_236mm_3">"#REF!"</definedName>
    <definedName name="M_WellGradedGranularBaseMaterial_GradeA_265_475mm" localSheetId="0">[415]Material!$D$148</definedName>
    <definedName name="M_WellGradedGranularBaseMaterial_GradeA_265_475mm">[416]Material!$D$148</definedName>
    <definedName name="M_WellGradedGranularBaseMaterial_GradeA_265_475mm_1">"#REF!"</definedName>
    <definedName name="M_WellGradedGranularBaseMaterial_GradeA_265_475mm_2">"#REF!"</definedName>
    <definedName name="M_WellGradedGranularBaseMaterial_GradeA_53_265mm" localSheetId="0">[415]Material!$D$149</definedName>
    <definedName name="M_WellGradedGranularBaseMaterial_GradeA_53_265mm">[416]Material!$D$149</definedName>
    <definedName name="M_WellGradedGranularBaseMaterial_GradeA_53_265mm_1">"#REF!"</definedName>
    <definedName name="M_WellGradedGranularBaseMaterial_GradeA_53_265mm_2">"#REF!"</definedName>
    <definedName name="M_WellGradedGranularBaseMaterial_GradeB_236mm_below" localSheetId="0">[415]Material!$D$150</definedName>
    <definedName name="M_WellGradedGranularBaseMaterial_GradeB_236mm_below">[416]Material!$D$150</definedName>
    <definedName name="M_WellGradedGranularBaseMaterial_GradeB_236mm_below_1">"#REF!"</definedName>
    <definedName name="M_WellGradedGranularBaseMaterial_GradeB_265_475mm" localSheetId="0">[415]Material!$D$151</definedName>
    <definedName name="M_WellGradedGranularBaseMaterial_GradeB_265_475mm">[416]Material!$D$151</definedName>
    <definedName name="M_WellGradedGranularBaseMaterial_GradeB_265_475mm_1">"#REF!"</definedName>
    <definedName name="M_WellGradedGranularBaseMaterial_GradeC_236mm_below" localSheetId="0">[415]Material!$D$152</definedName>
    <definedName name="M_WellGradedGranularBaseMaterial_GradeC_236mm_below">[416]Material!$D$152</definedName>
    <definedName name="M_WellGradedGranularBaseMaterial_GradeC_236mm_below_1">"#REF!"</definedName>
    <definedName name="M_WellGradedGranularBaseMaterial_GradeC_95_475mm" localSheetId="0">[415]Material!$D$153</definedName>
    <definedName name="M_WellGradedGranularBaseMaterial_GradeC_95_475mm">[416]Material!$D$153</definedName>
    <definedName name="M_WellGradedGranularBaseMaterial_GradeC_95_475mm_1">"#REF!"</definedName>
    <definedName name="M_WellGradedMateralForSubbase_GradeI_236mm_below" localSheetId="0">[415]Material!$D$154</definedName>
    <definedName name="M_WellGradedMateralForSubbase_GradeI_236mm_below">[416]Material!$D$154</definedName>
    <definedName name="M_WellGradedMateralForSubbase_GradeI_53_95mm" localSheetId="0">[415]Material!$D$155</definedName>
    <definedName name="M_WellGradedMateralForSubbase_GradeI_53_95mm">[416]Material!$D$155</definedName>
    <definedName name="M_WellGradedMateralForSubbase_GradeI_95_236mm" localSheetId="0">[415]Material!$D$156</definedName>
    <definedName name="M_WellGradedMateralForSubbase_GradeI_95_236mm">[416]Material!$D$156</definedName>
    <definedName name="M_WellGradedMateralForSubbase_GradeII_236mm_below" localSheetId="0">[415]Material!$D$157</definedName>
    <definedName name="M_WellGradedMateralForSubbase_GradeII_236mm_below">[416]Material!$D$157</definedName>
    <definedName name="M_WellGradedMateralForSubbase_GradeII_236mm_below_1">"#REF!"</definedName>
    <definedName name="M_WellGradedMateralForSubbase_GradeII_236mm_below_2">"#REF!"</definedName>
    <definedName name="M_WellGradedMateralForSubbase_GradeII_236mm_below_3">"#REF!"</definedName>
    <definedName name="M_WellGradedMateralForSubbase_GradeII_265_95mm" localSheetId="0">[415]Material!$D$158</definedName>
    <definedName name="M_WellGradedMateralForSubbase_GradeII_265_95mm">[416]Material!$D$158</definedName>
    <definedName name="M_WellGradedMateralForSubbase_GradeII_265_95mm_1">"#REF!"</definedName>
    <definedName name="M_WellGradedMateralForSubbase_GradeII_265_95mm_2">"#REF!"</definedName>
    <definedName name="M_WellGradedMateralForSubbase_GradeII_95_236mm" localSheetId="0">[415]Material!$D$159</definedName>
    <definedName name="M_WellGradedMateralForSubbase_GradeII_95_236mm">[416]Material!$D$159</definedName>
    <definedName name="M_WellGradedMateralForSubbase_GradeII_95_236mm_1">"#REF!"</definedName>
    <definedName name="M_WellGradedMateralForSubbase_GradeII_95_236mm_2">"#REF!"</definedName>
    <definedName name="M_WellGradedMateralForSubbase_GradeIII_236mm_below" localSheetId="0">[415]Material!$D$160</definedName>
    <definedName name="M_WellGradedMateralForSubbase_GradeIII_236mm_below">[416]Material!$D$160</definedName>
    <definedName name="M_WellGradedMateralForSubbase_GradeIII_236mm_below_1">"#REF!"</definedName>
    <definedName name="M_WellGradedMateralForSubbase_GradeIII_475_236mm" localSheetId="0">[415]Material!$D$161</definedName>
    <definedName name="M_WellGradedMateralForSubbase_GradeIII_475_236mm">[416]Material!$D$161</definedName>
    <definedName name="M_WellGradedMateralForSubbase_GradeIII_475_236mm_1">"#REF!"</definedName>
    <definedName name="M_WellGradedMateralForSubbase_GradeIII_95_475mm" localSheetId="0">[415]Material!$D$162</definedName>
    <definedName name="M_WellGradedMateralForSubbase_GradeIII_95_475mm">[416]Material!$D$162</definedName>
    <definedName name="M_WellGradedMateralForSubbase_GradeIII_95_475mm_1">"#REF!"</definedName>
    <definedName name="M_WoodenSleepers">'[187]51'!$D$163</definedName>
    <definedName name="M1_">#N/A</definedName>
    <definedName name="m15levelling">#REF!</definedName>
    <definedName name="M2_">#REF!</definedName>
    <definedName name="MACHINE_EQUIPMENT">#REF!</definedName>
    <definedName name="MACHINE_EQUIPMENT_ENTRY" localSheetId="0">'[258]INPUT SHEET'!$B$651:$B$675</definedName>
    <definedName name="MACHINE_EQUIPMENT_ENTRY">'[258]INPUT SHEET'!$B$651:$B$675</definedName>
    <definedName name="Macro2">[445]Macro1!#REF!</definedName>
    <definedName name="Macro6">[445]Macro1!#REF!</definedName>
    <definedName name="Macro7">[445]Macro1!#REF!</definedName>
    <definedName name="Macro8">#REF!</definedName>
    <definedName name="macros">[122]AOR!#REF!</definedName>
    <definedName name="mahesh" localSheetId="0">[446]Labour!$D$16</definedName>
    <definedName name="mahesh">[447]Labour!$D$16</definedName>
    <definedName name="main">#REF!</definedName>
    <definedName name="mainboard">#REF!</definedName>
    <definedName name="mainsignboard" localSheetId="0">[313]Annexure!$F$446</definedName>
    <definedName name="mainsignboard">[314]Annexure!$F$446</definedName>
    <definedName name="maint1">#REF!</definedName>
    <definedName name="maint2">#REF!</definedName>
    <definedName name="maint3">#REF!</definedName>
    <definedName name="maint4">#REF!</definedName>
    <definedName name="maint5">#REF!</definedName>
    <definedName name="MakeIt">#REF!</definedName>
    <definedName name="man_power_sum">#REF!</definedName>
    <definedName name="Manhour_copy_col">[122]AOR!#REF!</definedName>
    <definedName name="Manhours_enter" localSheetId="0">[122]AOR!#REF!,[122]AOR!#REF!,[122]AOR!#REF!,[122]AOR!#REF!,[122]AOR!#REF!</definedName>
    <definedName name="Manhours_enter">[122]AOR!#REF!,[122]AOR!#REF!,[122]AOR!#REF!,[122]AOR!#REF!,[122]AOR!#REF!</definedName>
    <definedName name="manpower_details">#REF!</definedName>
    <definedName name="Maòole_Dust">#REF!</definedName>
    <definedName name="mar">#REF!</definedName>
    <definedName name="mar_1">"#REF!"</definedName>
    <definedName name="Marble_Dust">#REF!</definedName>
    <definedName name="march_qty">[122]AOR!#REF!</definedName>
    <definedName name="MarketType">[122]AOR!#REF!</definedName>
    <definedName name="MarketType_Text">[122]AOR!#REF!</definedName>
    <definedName name="MAS">#REF!</definedName>
    <definedName name="mason">#REF!</definedName>
    <definedName name="mason.1">[167]basic!$C$12</definedName>
    <definedName name="mason.2">#REF!</definedName>
    <definedName name="mason.21">[448]basic!$C$13</definedName>
    <definedName name="mason1">'[154]Labour &amp; Plant'!$C$14</definedName>
    <definedName name="mason2">'[154]Labour &amp; Plant'!$C$15</definedName>
    <definedName name="masonhelper">#REF!</definedName>
    <definedName name="masonIInd">#REF!</definedName>
    <definedName name="MasonIIndO">[220]Basic!#REF!</definedName>
    <definedName name="MasonIst">#REF!</definedName>
    <definedName name="MasonIstO">[220]Basic!#REF!</definedName>
    <definedName name="MasonO">[220]Basic!#REF!</definedName>
    <definedName name="masson1">#REF!</definedName>
    <definedName name="masson2">#REF!</definedName>
    <definedName name="Mast">[122]AOR!#REF!</definedName>
    <definedName name="mat">#REF!</definedName>
    <definedName name="MAT_RATE_ENTRY" localSheetId="0">'[449]INPUT SHEET'!$B$540:$D$555</definedName>
    <definedName name="MAT_RATE_ENTRY">'[450]INPUT SHEET'!$B$540:$D$555</definedName>
    <definedName name="Match1">#REF!</definedName>
    <definedName name="Match2">#REF!</definedName>
    <definedName name="mate" localSheetId="0">[451]Basic!$C$4</definedName>
    <definedName name="mate">[451]Basic!$C$4</definedName>
    <definedName name="mate_1">'[452]Basic cost'!$C$6</definedName>
    <definedName name="MateOld">[220]Basic!#REF!</definedName>
    <definedName name="material">#N/A</definedName>
    <definedName name="Material_rate_entry" localSheetId="0">'[258]INPUT SHEET'!$B$704:$D$729</definedName>
    <definedName name="Material_rate_entry">'[258]INPUT SHEET'!$B$704:$D$729</definedName>
    <definedName name="MATL_A02B">#N/A</definedName>
    <definedName name="maxmom">[243]Intro!#REF!</definedName>
    <definedName name="MAY">[122]AOR!#REF!</definedName>
    <definedName name="MAY03PH2">#REF!</definedName>
    <definedName name="maz">[453]Sheet4!$C$4</definedName>
    <definedName name="maz.skl">[167]basic!$C$15</definedName>
    <definedName name="maz.sskl">[167]basic!$C$16</definedName>
    <definedName name="maz.un">[167]basic!$C$17</definedName>
    <definedName name="mazdoor" localSheetId="0">[454]Basic!$C$5</definedName>
    <definedName name="mazdoor">[454]Basic!$C$5</definedName>
    <definedName name="mazdoor_skill">'[455]Basic rate'!$C$4</definedName>
    <definedName name="Mazdoor_Skilled">[456]Basic!$C$20</definedName>
    <definedName name="MazdoorO">[220]Basic!#REF!</definedName>
    <definedName name="MazdoorSemi">[168]Basic!$C$19</definedName>
    <definedName name="Mazdoorskilled">[179]Basic!$C$3</definedName>
    <definedName name="mazdoorunskilled">[179]Basic!$C$5</definedName>
    <definedName name="mazs">[157]Labour!$D$24</definedName>
    <definedName name="mazss">[157]Labour!$D$23</definedName>
    <definedName name="mazus">[157]Labour!$D$22</definedName>
    <definedName name="Mb">#REF!</definedName>
    <definedName name="mcost">[159]mdtrd1!$V$1</definedName>
    <definedName name="mean">#REF!</definedName>
    <definedName name="mech_broom">[191]Basic!$C$62</definedName>
    <definedName name="mech_broomO">[220]Basic!#REF!</definedName>
    <definedName name="Mechanical">[192]detail!#REF!</definedName>
    <definedName name="Mechnical">[428]Material!$D$43</definedName>
    <definedName name="Median">#REF!</definedName>
    <definedName name="MER">#REF!</definedName>
    <definedName name="Mera">#REF!</definedName>
    <definedName name="mes" hidden="1">'[138]1'!$B$20:$B$31</definedName>
    <definedName name="METALWORK">[116]A.O.R.!#REF!</definedName>
    <definedName name="MFGGR">[122]AOR!#REF!</definedName>
    <definedName name="mGOS">[355]VARIABLE!#REF!</definedName>
    <definedName name="mgrader">#REF!</definedName>
    <definedName name="mhad">#REF!</definedName>
    <definedName name="mhjj" localSheetId="0" hidden="1">{"'Bill No. 7'!$A$1:$G$32"}</definedName>
    <definedName name="mhjj" hidden="1">{"'Bill No. 7'!$A$1:$G$32"}</definedName>
    <definedName name="mhsplca">[243]Intro!#REF!</definedName>
    <definedName name="MI">#REF!</definedName>
    <definedName name="minis">[157]mdtrd1!$E$4</definedName>
    <definedName name="MINISTRY" localSheetId="0">[457]Master!$H$2:$H$59</definedName>
    <definedName name="MINISTRY">[458]Master!$H$2:$H$59</definedName>
    <definedName name="misc">[276]Measurment!#REF!</definedName>
    <definedName name="MISC._LABOURS">#REF!</definedName>
    <definedName name="MISC_EXPENCES">#REF!</definedName>
    <definedName name="misc3">'[153]18-misc'!#REF!</definedName>
    <definedName name="mistri">#REF!</definedName>
    <definedName name="MistriO">[220]Basic!#REF!</definedName>
    <definedName name="mixall">#REF!</definedName>
    <definedName name="mixallRd">#REF!</definedName>
    <definedName name="mixer">#REF!</definedName>
    <definedName name="mjkjkj" localSheetId="0">{#N/A,#N/A,TRUE,"Front";#N/A,#N/A,TRUE,"Simple Letter";#N/A,#N/A,TRUE,"Inside";#N/A,#N/A,TRUE,"Contents";#N/A,#N/A,TRUE,"Basis";#N/A,#N/A,TRUE,"Inclusions";#N/A,#N/A,TRUE,"Exclusions";#N/A,#N/A,TRUE,"Areas";#N/A,#N/A,TRUE,"Summary";#N/A,#N/A,TRUE,"Detail"}</definedName>
    <definedName name="mjkjkj">{#N/A,#N/A,TRUE,"Front";#N/A,#N/A,TRUE,"Simple Letter";#N/A,#N/A,TRUE,"Inside";#N/A,#N/A,TRUE,"Contents";#N/A,#N/A,TRUE,"Basis";#N/A,#N/A,TRUE,"Inclusions";#N/A,#N/A,TRUE,"Exclusions";#N/A,#N/A,TRUE,"Areas";#N/A,#N/A,TRUE,"Summary";#N/A,#N/A,TRUE,"Detail"}</definedName>
    <definedName name="mjm">#REF!</definedName>
    <definedName name="mm">#REF!</definedName>
    <definedName name="MMC">[122]AOR!#REF!</definedName>
    <definedName name="mmm">[459]Measurment!#REF!</definedName>
    <definedName name="MMMM">#REF!</definedName>
    <definedName name="mmmmm" localSheetId="0">'[224]Plant &amp;  Machinery'!$G$15</definedName>
    <definedName name="mmmmm">'[225]Plant &amp;  Machinery'!$G$15</definedName>
    <definedName name="mnrega.cost">#REF!</definedName>
    <definedName name="mns">[460]Improvements!#REF!</definedName>
    <definedName name="MO">#REF!</definedName>
    <definedName name="MOB_ADVANCE">#REF!</definedName>
    <definedName name="Mobile_crane">#REF!</definedName>
    <definedName name="MobileSlurrySeal">'[190]Rate Machine'!#REF!</definedName>
    <definedName name="mod_ratio">[267]Main!$H$28</definedName>
    <definedName name="modifiedbitumen">#REF!</definedName>
    <definedName name="MONTH_CONDITION">#REF!</definedName>
    <definedName name="MONTH_DETAILS">#REF!</definedName>
    <definedName name="MONTHLY">[122]AOR!#REF!</definedName>
    <definedName name="mooram">#REF!</definedName>
    <definedName name="mooram_1">"#REF!"</definedName>
    <definedName name="Moorum" localSheetId="0">[142]BasicRatesRd!$C$39</definedName>
    <definedName name="Moorum">[143]BasicRatesRd!$C$39</definedName>
    <definedName name="Mord">[428]Material!$D$64</definedName>
    <definedName name="MORD1">[428]Labour!$D$16</definedName>
    <definedName name="Morning">#REF!</definedName>
    <definedName name="Motor.grader">[167]basic!$C$35</definedName>
    <definedName name="motor_grader">#REF!</definedName>
    <definedName name="motor_graderO">[220]Basic!#REF!</definedName>
    <definedName name="motorgrader">[157]Mach.!$H$31</definedName>
    <definedName name="MP">#REF!</definedName>
    <definedName name="MPELE">[461]REVISED!$F$244</definedName>
    <definedName name="MPF">#REF!</definedName>
    <definedName name="MPM" localSheetId="0">[462]Labour!$D$19</definedName>
    <definedName name="MPM">[463]Labour!$D$19</definedName>
    <definedName name="mrf">#REF!</definedName>
    <definedName name="mrj.">#REF!</definedName>
    <definedName name="Ms">#REF!</definedName>
    <definedName name="MS_bar">#REF!</definedName>
    <definedName name="MS_bar_6mm">#REF!</definedName>
    <definedName name="MS_Tube_40mm">#REF!</definedName>
    <definedName name="MS200202rev2">[122]AOR!#REF!</definedName>
    <definedName name="ms2002may1706">[122]AOR!#REF!</definedName>
    <definedName name="msbars">#REF!</definedName>
    <definedName name="MSDP" localSheetId="0">[113]RMR!$L$29</definedName>
    <definedName name="MSDP">[95]RMR!$L$29</definedName>
    <definedName name="msjune1807">[122]AOR!#REF!</definedName>
    <definedName name="mspipe50">'[118]Basic Rate'!$E$103</definedName>
    <definedName name="Mts">[112]mdtrd1!#REF!</definedName>
    <definedName name="Mugaliyahat">#REF!</definedName>
    <definedName name="mukesh" localSheetId="0">{"Book1","ADRAJ JANPAD YAOJAN Baker Ganj Choraha.xls"}</definedName>
    <definedName name="mukesh">{"Book1","ADRAJ JANPAD YAOJAN Baker Ganj Choraha.xls"}</definedName>
    <definedName name="mukul">[464]Material!$D$69</definedName>
    <definedName name="Mulimit">#REF!</definedName>
    <definedName name="munisss">[356]Material!$D$120</definedName>
    <definedName name="Mural_Tiles">#REF!</definedName>
    <definedName name="Muram">#REF!</definedName>
    <definedName name="mvecc">#REF!</definedName>
    <definedName name="mvwt">#REF!</definedName>
    <definedName name="MY" localSheetId="0" hidden="1">[221]analysis!#REF!</definedName>
    <definedName name="MY" hidden="1">[216]analysis!#REF!</definedName>
    <definedName name="N">#REF!</definedName>
    <definedName name="na">[47]RMR!$A$5</definedName>
    <definedName name="NAGPUR">[362]Macro1!$A$1</definedName>
    <definedName name="nakul" localSheetId="0">#N/A</definedName>
    <definedName name="nakul">MATCH(0.01,[0]!End_Bal,-1)+1</definedName>
    <definedName name="Nalkheda">#REF!</definedName>
    <definedName name="nam">'[465]Details measurment'!$C$3</definedName>
    <definedName name="NAME" localSheetId="0">[465]RMR!$A$5</definedName>
    <definedName name="Name">#REF!</definedName>
    <definedName name="NameofWork">#REF!</definedName>
    <definedName name="NAVINIKARAN">#REF!</definedName>
    <definedName name="NAVINIKARAN_1">"#REF!"</definedName>
    <definedName name="NBN" localSheetId="0" hidden="1">[221]analysis!#REF!</definedName>
    <definedName name="NBN" hidden="1">[216]analysis!#REF!</definedName>
    <definedName name="Nc">#REF!</definedName>
    <definedName name="NcIS">#REF!</definedName>
    <definedName name="ND">#REF!</definedName>
    <definedName name="ndfond">#REF!</definedName>
    <definedName name="Needle.vibrator">#REF!</definedName>
    <definedName name="Needle_vibrator">[456]Basic!$C$70</definedName>
    <definedName name="neoprene">#REF!</definedName>
    <definedName name="neoprinbearing">#REF!</definedName>
    <definedName name="Net_Final_for_A__B__Extd_basement">#REF!</definedName>
    <definedName name="new">#REF!</definedName>
    <definedName name="nfg" localSheetId="0">{#N/A,#N/A,TRUE,"Front";#N/A,#N/A,TRUE,"Simple Letter";#N/A,#N/A,TRUE,"Inside";#N/A,#N/A,TRUE,"Contents";#N/A,#N/A,TRUE,"Basis";#N/A,#N/A,TRUE,"Inclusions";#N/A,#N/A,TRUE,"Exclusions";#N/A,#N/A,TRUE,"Areas";#N/A,#N/A,TRUE,"Summary";#N/A,#N/A,TRUE,"Detail"}</definedName>
    <definedName name="nfg">{#N/A,#N/A,TRUE,"Front";#N/A,#N/A,TRUE,"Simple Letter";#N/A,#N/A,TRUE,"Inside";#N/A,#N/A,TRUE,"Contents";#N/A,#N/A,TRUE,"Basis";#N/A,#N/A,TRUE,"Inclusions";#N/A,#N/A,TRUE,"Exclusions";#N/A,#N/A,TRUE,"Areas";#N/A,#N/A,TRUE,"Summary";#N/A,#N/A,TRUE,"Detail"}</definedName>
    <definedName name="ng">#REF!</definedName>
    <definedName name="ng_2">#REF!</definedName>
    <definedName name="ngfng" localSheetId="0" hidden="1">{#N/A,#N/A,FALSE,"Aging Summary";#N/A,#N/A,FALSE,"Ratio Analysis";#N/A,#N/A,FALSE,"Test 120 Day Accts";#N/A,#N/A,FALSE,"Tickmarks"}</definedName>
    <definedName name="ngfng" hidden="1">{#N/A,#N/A,FALSE,"Aging Summary";#N/A,#N/A,FALSE,"Ratio Analysis";#N/A,#N/A,FALSE,"Test 120 Day Accts";#N/A,#N/A,FALSE,"Tickmarks"}</definedName>
    <definedName name="ngregrd" hidden="1">#REF!</definedName>
    <definedName name="nht">#REF!</definedName>
    <definedName name="nhtrj">[1]Sheet2!#REF!</definedName>
    <definedName name="Nine">'[188]Preamble-4'!$A$1</definedName>
    <definedName name="Nine.1">'[188]Preamble-4'!$A$5</definedName>
    <definedName name="Nine.10">'[188]Preamble-4'!$A$154</definedName>
    <definedName name="Nine.11">'[324]Chapter-9'!#REF!</definedName>
    <definedName name="Nine.12">'[324]Chapter-9'!#REF!</definedName>
    <definedName name="Nine.13">'[324]Chapter-9'!#REF!</definedName>
    <definedName name="Nine.14">'[324]Chapter-9'!#REF!</definedName>
    <definedName name="Nine.15">'[324]Chapter-9'!#REF!</definedName>
    <definedName name="Nine.16">'[324]Chapter-9'!#REF!</definedName>
    <definedName name="Nine.17">'[324]Chapter-9'!#REF!</definedName>
    <definedName name="Nine.18">'[324]Chapter-9'!#REF!</definedName>
    <definedName name="Nine.19">'[324]Chapter-9'!#REF!</definedName>
    <definedName name="Nine.2">'[188]Preamble-4'!$A$10</definedName>
    <definedName name="Nine.20">'[324]Chapter-9'!#REF!</definedName>
    <definedName name="Nine.3">'[188]Preamble-4'!$A$19</definedName>
    <definedName name="Nine.4">'[324]Chapter-9'!#REF!</definedName>
    <definedName name="Nine.5">'[324]Chapter-9'!#REF!</definedName>
    <definedName name="Nine.6">'[324]Chapter-9'!#REF!</definedName>
    <definedName name="Nine.7">'[324]Chapter-9'!#REF!</definedName>
    <definedName name="Nine.8">'[324]Chapter-9'!#REF!</definedName>
    <definedName name="Nine.9">'[188]Preamble-4'!$A$109</definedName>
    <definedName name="nk">#REF!</definedName>
    <definedName name="nk_1">"#REF!"</definedName>
    <definedName name="nkyjy">[103]Material!$D$125</definedName>
    <definedName name="nm">[167]basic!$B$2</definedName>
    <definedName name="nmbfdnm">[466]List!$I$24:$I$80</definedName>
    <definedName name="nn" localSheetId="0" hidden="1">#REF!</definedName>
    <definedName name="nn" hidden="1">#REF!</definedName>
    <definedName name="nnfsdgdfs">#REF!</definedName>
    <definedName name="nnn">[112]mdtrd1!#REF!</definedName>
    <definedName name="nnnn" localSheetId="0" hidden="1">#REF!</definedName>
    <definedName name="nnnn" hidden="1">#REF!</definedName>
    <definedName name="nnnnnn">[190]RMR!#REF!</definedName>
    <definedName name="no" localSheetId="0">{#N/A,#N/A,TRUE,"Front";#N/A,#N/A,TRUE,"Simple Letter";#N/A,#N/A,TRUE,"Inside";#N/A,#N/A,TRUE,"Contents";#N/A,#N/A,TRUE,"Basis";#N/A,#N/A,TRUE,"Inclusions";#N/A,#N/A,TRUE,"Exclusions";#N/A,#N/A,TRUE,"Areas";#N/A,#N/A,TRUE,"Summary";#N/A,#N/A,TRUE,"Detail"}</definedName>
    <definedName name="no">{#N/A,#N/A,TRUE,"Front";#N/A,#N/A,TRUE,"Simple Letter";#N/A,#N/A,TRUE,"Inside";#N/A,#N/A,TRUE,"Contents";#N/A,#N/A,TRUE,"Basis";#N/A,#N/A,TRUE,"Inclusions";#N/A,#N/A,TRUE,"Exclusions";#N/A,#N/A,TRUE,"Areas";#N/A,#N/A,TRUE,"Summary";#N/A,#N/A,TRUE,"Detail"}</definedName>
    <definedName name="NO.">#REF!</definedName>
    <definedName name="nobeam">[243]Intro!#REF!</definedName>
    <definedName name="nonexist">[467]kachC!$B$11:$B$1412</definedName>
    <definedName name="nonexist_1">[468]kachC!$B$11:$B$1412</definedName>
    <definedName name="nonexist_2">[469]kachC!$B$11:$B$1412</definedName>
    <definedName name="nonexist_3">[470]kachC!$B$11:$B$1412</definedName>
    <definedName name="nopl">[243]Intro!#REF!</definedName>
    <definedName name="NoRowCause">#REF!</definedName>
    <definedName name="nothing">#REF!</definedName>
    <definedName name="NP31000mm">#REF!</definedName>
    <definedName name="NP3300mm">#REF!</definedName>
    <definedName name="NP3450mm">#REF!</definedName>
    <definedName name="NP3HP450">#REF!</definedName>
    <definedName name="NP3HP600">#REF!</definedName>
    <definedName name="NP3HP750">#REF!</definedName>
    <definedName name="np3humepipe600">#REF!</definedName>
    <definedName name="np3humepipe750">#REF!</definedName>
    <definedName name="NP4Hume1.2">#REF!</definedName>
    <definedName name="NP4Hume1000">#REF!</definedName>
    <definedName name="NP4Hume1200">#REF!</definedName>
    <definedName name="NP4Hume600">#REF!</definedName>
    <definedName name="NP4Hume900">#REF!</definedName>
    <definedName name="nq">#REF!</definedName>
    <definedName name="NqIS">#REF!</definedName>
    <definedName name="NrIS">#REF!</definedName>
    <definedName name="NS">#REF!</definedName>
    <definedName name="Nsd">'[321]Rectangular Beam'!#REF!</definedName>
    <definedName name="Nsda">#REF!</definedName>
    <definedName name="Nsdb">#REF!</definedName>
    <definedName name="nsdd">#REF!</definedName>
    <definedName name="Nsm">#REF!</definedName>
    <definedName name="nspan">#REF!</definedName>
    <definedName name="NSSR1">#REF!</definedName>
    <definedName name="NSSR10">#REF!</definedName>
    <definedName name="NSSR100">#REF!</definedName>
    <definedName name="NSSR101">#REF!</definedName>
    <definedName name="NSSR102">#REF!</definedName>
    <definedName name="NSSR103">#REF!</definedName>
    <definedName name="NSSR104">#REF!</definedName>
    <definedName name="NSSR105">#REF!</definedName>
    <definedName name="NSSR106">#REF!</definedName>
    <definedName name="NSSR107">#REF!</definedName>
    <definedName name="NSSR108">#REF!</definedName>
    <definedName name="NSSR109">#REF!</definedName>
    <definedName name="NSSR11">#REF!</definedName>
    <definedName name="NSSR110">#REF!</definedName>
    <definedName name="NSSR111">#REF!</definedName>
    <definedName name="NSSR112">#REF!</definedName>
    <definedName name="NSSR113">#REF!</definedName>
    <definedName name="NSSR114">#REF!</definedName>
    <definedName name="NSSR115">#REF!</definedName>
    <definedName name="NSSR116">#REF!</definedName>
    <definedName name="NSSR117">#REF!</definedName>
    <definedName name="NSSR118">#REF!</definedName>
    <definedName name="NSSR119">#REF!</definedName>
    <definedName name="NSSR12">#REF!</definedName>
    <definedName name="NSSR120">#REF!</definedName>
    <definedName name="NSSR121">#REF!</definedName>
    <definedName name="NSSR122">#REF!</definedName>
    <definedName name="NSSR123">#REF!</definedName>
    <definedName name="NSSR124">#REF!</definedName>
    <definedName name="NSSR125">#REF!</definedName>
    <definedName name="NSSR126">#REF!</definedName>
    <definedName name="NSSR127">#REF!</definedName>
    <definedName name="NSSR128">#REF!</definedName>
    <definedName name="NSSR129">#REF!</definedName>
    <definedName name="NSSR13">#REF!</definedName>
    <definedName name="NSSR130">#REF!</definedName>
    <definedName name="NSSR131">#REF!</definedName>
    <definedName name="NSSR132">#REF!</definedName>
    <definedName name="NSSR133">#REF!</definedName>
    <definedName name="NSSR134">#REF!</definedName>
    <definedName name="NSSR135">#REF!</definedName>
    <definedName name="NSSR136">#REF!</definedName>
    <definedName name="NSSR137">#REF!</definedName>
    <definedName name="NSSR138">#REF!</definedName>
    <definedName name="NSSR139">#REF!</definedName>
    <definedName name="NSSR14">#REF!</definedName>
    <definedName name="NSSR140">#REF!</definedName>
    <definedName name="NSSR141">#REF!</definedName>
    <definedName name="NSSR142">#REF!</definedName>
    <definedName name="NSSR143">#REF!</definedName>
    <definedName name="NSSR144">#REF!</definedName>
    <definedName name="NSSR145">#REF!</definedName>
    <definedName name="NSSR146">#REF!</definedName>
    <definedName name="NSSR147">#REF!</definedName>
    <definedName name="NSSR148">#REF!</definedName>
    <definedName name="NSSR149">#REF!</definedName>
    <definedName name="NSSR15">#REF!</definedName>
    <definedName name="NSSR150">#REF!</definedName>
    <definedName name="NSSR151">#REF!</definedName>
    <definedName name="NSSR152">#REF!</definedName>
    <definedName name="NSSR153">#REF!</definedName>
    <definedName name="NSSR154">#REF!</definedName>
    <definedName name="NSSR155">#REF!</definedName>
    <definedName name="NSSR156">#REF!</definedName>
    <definedName name="NSSR157">#REF!</definedName>
    <definedName name="NSSR158">#REF!</definedName>
    <definedName name="NSSR159">#REF!</definedName>
    <definedName name="NSSR16">#REF!</definedName>
    <definedName name="NSSR160">#REF!</definedName>
    <definedName name="NSSR161">#REF!</definedName>
    <definedName name="NSSR162">#REF!</definedName>
    <definedName name="NSSR163">#REF!</definedName>
    <definedName name="NSSR164">#REF!</definedName>
    <definedName name="NSSR165">#REF!</definedName>
    <definedName name="NSSR166">#REF!</definedName>
    <definedName name="NSSR167">#REF!</definedName>
    <definedName name="NSSR168">#REF!</definedName>
    <definedName name="NSSR169">#REF!</definedName>
    <definedName name="NSSR17">#REF!</definedName>
    <definedName name="NSSR170">#REF!</definedName>
    <definedName name="NSSR171">#REF!</definedName>
    <definedName name="NSSR172">#REF!</definedName>
    <definedName name="NSSR173">#REF!</definedName>
    <definedName name="NSSR174">#REF!</definedName>
    <definedName name="NSSR18">#REF!</definedName>
    <definedName name="NSSR19">#REF!</definedName>
    <definedName name="NSSR2">#REF!</definedName>
    <definedName name="NSSR20">#REF!</definedName>
    <definedName name="NSSR21">#REF!</definedName>
    <definedName name="NSSR22">#REF!</definedName>
    <definedName name="NSSR23">#REF!</definedName>
    <definedName name="NSSR24">#REF!</definedName>
    <definedName name="NSSR25">#REF!</definedName>
    <definedName name="NSSR26">#REF!</definedName>
    <definedName name="NSSR27">#REF!</definedName>
    <definedName name="NSSR28">#REF!</definedName>
    <definedName name="NSSR29">#REF!</definedName>
    <definedName name="NSSR3">#REF!</definedName>
    <definedName name="NSSR30">#REF!</definedName>
    <definedName name="NSSR31">#REF!</definedName>
    <definedName name="NSSR32">#REF!</definedName>
    <definedName name="NSSR33">#REF!</definedName>
    <definedName name="NSSR34">#REF!</definedName>
    <definedName name="NSSR35">#REF!</definedName>
    <definedName name="NSSR36">#REF!</definedName>
    <definedName name="NSSR37">#REF!</definedName>
    <definedName name="NSSR38">#REF!</definedName>
    <definedName name="NSSR39">#REF!</definedName>
    <definedName name="NSSR4">#REF!</definedName>
    <definedName name="NSSR40">#REF!</definedName>
    <definedName name="NSSR41">#REF!</definedName>
    <definedName name="NSSR42">#REF!</definedName>
    <definedName name="NSSR43">#REF!</definedName>
    <definedName name="NSSR44">#REF!</definedName>
    <definedName name="NSSR45">#REF!</definedName>
    <definedName name="NSSR46">#REF!</definedName>
    <definedName name="NSSR47">#REF!</definedName>
    <definedName name="NSSR48">#REF!</definedName>
    <definedName name="NSSR49">#REF!</definedName>
    <definedName name="NSSR5">#REF!</definedName>
    <definedName name="NSSR50">#REF!</definedName>
    <definedName name="NSSR51">#REF!</definedName>
    <definedName name="NSSR52">#REF!</definedName>
    <definedName name="NSSR53">#REF!</definedName>
    <definedName name="NSSR54">#REF!</definedName>
    <definedName name="NSSR55">#REF!</definedName>
    <definedName name="NSSR56">#REF!</definedName>
    <definedName name="NSSR57">#REF!</definedName>
    <definedName name="NSSR58">#REF!</definedName>
    <definedName name="NSSR59">#REF!</definedName>
    <definedName name="NSSR6">#REF!</definedName>
    <definedName name="NSSR60">#REF!</definedName>
    <definedName name="NSSR61">#REF!</definedName>
    <definedName name="NSSR62">#REF!</definedName>
    <definedName name="NSSR63">#REF!</definedName>
    <definedName name="NSSR64">#REF!</definedName>
    <definedName name="NSSR65">#REF!</definedName>
    <definedName name="NSSR66">#REF!</definedName>
    <definedName name="NSSR67">#REF!</definedName>
    <definedName name="NSSR68">#REF!</definedName>
    <definedName name="NSSR69">#REF!</definedName>
    <definedName name="NSSR7">#REF!</definedName>
    <definedName name="NSSR70">#REF!</definedName>
    <definedName name="NSSR71">#REF!</definedName>
    <definedName name="NSSR72">#REF!</definedName>
    <definedName name="NSSR73">#REF!</definedName>
    <definedName name="NSSR74">#REF!</definedName>
    <definedName name="NSSR75">#REF!</definedName>
    <definedName name="NSSR76">#REF!</definedName>
    <definedName name="NSSR77">#REF!</definedName>
    <definedName name="NSSR78">#REF!</definedName>
    <definedName name="NSSR79">#REF!</definedName>
    <definedName name="NSSR8">#REF!</definedName>
    <definedName name="NSSR80">#REF!</definedName>
    <definedName name="NSSR81">#REF!</definedName>
    <definedName name="NSSR82">#REF!</definedName>
    <definedName name="NSSR83">#REF!</definedName>
    <definedName name="NSSR84">#REF!</definedName>
    <definedName name="NSSR85">#REF!</definedName>
    <definedName name="NSSR86">#REF!</definedName>
    <definedName name="NSSR87">#REF!</definedName>
    <definedName name="NSSR88">#REF!</definedName>
    <definedName name="NSSR89">#REF!</definedName>
    <definedName name="NSSR9">#REF!</definedName>
    <definedName name="NSSR90">#REF!</definedName>
    <definedName name="NSSR91">#REF!</definedName>
    <definedName name="NSSR92">#REF!</definedName>
    <definedName name="NSSR93">#REF!</definedName>
    <definedName name="NSSR94">#REF!</definedName>
    <definedName name="NSSR95">#REF!</definedName>
    <definedName name="NSSR96">#REF!</definedName>
    <definedName name="NSSR97">#REF!</definedName>
    <definedName name="NSSR98">#REF!</definedName>
    <definedName name="NSSR99">#REF!</definedName>
    <definedName name="Nt">#REF!</definedName>
    <definedName name="Num_Pmt_Per_Year">#REF!</definedName>
    <definedName name="Number_of_Payments" localSheetId="0">#N/A</definedName>
    <definedName name="Number_of_Payments">MATCH(0.01,End_Bal,-1)+1</definedName>
    <definedName name="NW">#REF!</definedName>
    <definedName name="O">#REF!</definedName>
    <definedName name="o.cost">[200]Abs!#REF!</definedName>
    <definedName name="o_">[471]Labour!$D$17</definedName>
    <definedName name="oa">#REF!</definedName>
    <definedName name="oat" localSheetId="0" hidden="1">#REF!</definedName>
    <definedName name="oat" hidden="1">#REF!</definedName>
    <definedName name="obasic">[39]AOR!$K$689</definedName>
    <definedName name="obb" localSheetId="0">[241]Basic!$C$41</definedName>
    <definedName name="obb">[242]Basic!$C$41</definedName>
    <definedName name="obbbricks">#REF!</definedName>
    <definedName name="obbbricksO">[220]Basic!#REF!</definedName>
    <definedName name="obbculvert">[139]RCC3MF7!#REF!</definedName>
    <definedName name="obbO">[220]Basic!#REF!</definedName>
    <definedName name="oct">#REF!</definedName>
    <definedName name="OCTROI">#REF!</definedName>
    <definedName name="ofcablescost">#N/A</definedName>
    <definedName name="OFFICE_FURNITURE">#REF!</definedName>
    <definedName name="OFFICE_STATIONERY">#REF!</definedName>
    <definedName name="offset">#REF!</definedName>
    <definedName name="ofinal">[39]AOR!#REF!</definedName>
    <definedName name="OH">#REF!</definedName>
    <definedName name="old">[472]Basic!$C$37</definedName>
    <definedName name="one">#REF!</definedName>
    <definedName name="one.1">#REF!</definedName>
    <definedName name="one.10">#REF!</definedName>
    <definedName name="one.11">#REF!</definedName>
    <definedName name="one.12">#REF!</definedName>
    <definedName name="one.13">#REF!</definedName>
    <definedName name="one.14">#REF!</definedName>
    <definedName name="one.15">#REF!</definedName>
    <definedName name="one.16">#REF!</definedName>
    <definedName name="one.17">#REF!</definedName>
    <definedName name="one.2">#REF!</definedName>
    <definedName name="one.3">#REF!</definedName>
    <definedName name="one.4">#REF!</definedName>
    <definedName name="one.5">#REF!</definedName>
    <definedName name="one.6">#REF!</definedName>
    <definedName name="one.7">#REF!</definedName>
    <definedName name="one.8">#REF!</definedName>
    <definedName name="one.9">#REF!</definedName>
    <definedName name="oo">#REF!</definedName>
    <definedName name="ooo" localSheetId="0">{#N/A,#N/A,TRUE,"Front";#N/A,#N/A,TRUE,"Simple Letter";#N/A,#N/A,TRUE,"Inside";#N/A,#N/A,TRUE,"Contents";#N/A,#N/A,TRUE,"Basis";#N/A,#N/A,TRUE,"Inclusions";#N/A,#N/A,TRUE,"Exclusions";#N/A,#N/A,TRUE,"Areas";#N/A,#N/A,TRUE,"Summary";#N/A,#N/A,TRUE,"Detail"}</definedName>
    <definedName name="ooo">{#N/A,#N/A,TRUE,"Front";#N/A,#N/A,TRUE,"Simple Letter";#N/A,#N/A,TRUE,"Inside";#N/A,#N/A,TRUE,"Contents";#N/A,#N/A,TRUE,"Basis";#N/A,#N/A,TRUE,"Inclusions";#N/A,#N/A,TRUE,"Exclusions";#N/A,#N/A,TRUE,"Areas";#N/A,#N/A,TRUE,"Summary";#N/A,#N/A,TRUE,"Detail"}</definedName>
    <definedName name="ooooooooooo" localSheetId="0">{#N/A,#N/A,TRUE,"Front";#N/A,#N/A,TRUE,"Simple Letter";#N/A,#N/A,TRUE,"Inside";#N/A,#N/A,TRUE,"Contents";#N/A,#N/A,TRUE,"Basis";#N/A,#N/A,TRUE,"Inclusions";#N/A,#N/A,TRUE,"Exclusions";#N/A,#N/A,TRUE,"Areas";#N/A,#N/A,TRUE,"Summary";#N/A,#N/A,TRUE,"Detail"}</definedName>
    <definedName name="ooooooooooo">{#N/A,#N/A,TRUE,"Front";#N/A,#N/A,TRUE,"Simple Letter";#N/A,#N/A,TRUE,"Inside";#N/A,#N/A,TRUE,"Contents";#N/A,#N/A,TRUE,"Basis";#N/A,#N/A,TRUE,"Inclusions";#N/A,#N/A,TRUE,"Exclusions";#N/A,#N/A,TRUE,"Areas";#N/A,#N/A,TRUE,"Summary";#N/A,#N/A,TRUE,"Detail"}</definedName>
    <definedName name="OP">#REF!</definedName>
    <definedName name="OPE">[122]AOR!#REF!</definedName>
    <definedName name="opo">[473]Material!$D$140</definedName>
    <definedName name="OrderTable" localSheetId="0" hidden="1">#REF!</definedName>
    <definedName name="OrderTable" hidden="1">#REF!</definedName>
    <definedName name="OrdinaryRodBinder">#REF!</definedName>
    <definedName name="other_boq">[240]Config!$G$2:$G$5</definedName>
    <definedName name="OUT_STATION_CHARGES">#REF!</definedName>
    <definedName name="Outbuildings">[192]detail!#REF!</definedName>
    <definedName name="OVEGR">[122]AOR!#REF!</definedName>
    <definedName name="oveprgr">[122]AOR!#REF!</definedName>
    <definedName name="OVER_HEADS_ENTRY" localSheetId="0">'[258]INPUT SHEET'!$B$676:$B$700</definedName>
    <definedName name="OVER_HEADS_ENTRY">'[258]INPUT SHEET'!$B$676:$B$700</definedName>
    <definedName name="Overall_Loading">#REF!</definedName>
    <definedName name="Overall_Summary_Title">#REF!</definedName>
    <definedName name="OVERHEADS">#REF!</definedName>
    <definedName name="OwnAcctNum">[122]AOR!#REF!</definedName>
    <definedName name="p">#REF!</definedName>
    <definedName name="p.a">[200]Abs!#REF!</definedName>
    <definedName name="p.b">[200]Abs!#REF!</definedName>
    <definedName name="P_P">#REF!</definedName>
    <definedName name="PA">#REF!</definedName>
    <definedName name="Pachdewra">#REF!</definedName>
    <definedName name="pack">[474]q1!$C$5</definedName>
    <definedName name="package">[475]mdata!#REF!</definedName>
    <definedName name="PAD">#REF!</definedName>
    <definedName name="Page">#REF!</definedName>
    <definedName name="page1">#REF!</definedName>
    <definedName name="Page2">#REF!</definedName>
    <definedName name="Page3">#REF!</definedName>
    <definedName name="Page4">#REF!</definedName>
    <definedName name="Page5">#REF!</definedName>
    <definedName name="Page6">#REF!</definedName>
    <definedName name="Page7">#REF!</definedName>
    <definedName name="painEpoxy">#REF!</definedName>
    <definedName name="Paint">#REF!</definedName>
    <definedName name="paintConcrete">#REF!</definedName>
    <definedName name="paintConcrete_1">"#REF!"</definedName>
    <definedName name="paintconcreteO">#REF!</definedName>
    <definedName name="paintEpoxy">'[330]Sup Annex'!$F$83</definedName>
    <definedName name="painter">#REF!</definedName>
    <definedName name="painter1">'[449]Labour &amp; Plant'!$C$32</definedName>
    <definedName name="PainterO">[220]Basic!#REF!</definedName>
    <definedName name="painting">#REF!</definedName>
    <definedName name="paintLetter">#REF!</definedName>
    <definedName name="paintLetter_1">"#REF!"</definedName>
    <definedName name="paintLetterO">#REF!</definedName>
    <definedName name="PaintReadyMix">[219]Basic!$C$39</definedName>
    <definedName name="paintsq">[157]Mat.!$E$46</definedName>
    <definedName name="paintSteel">#REF!</definedName>
    <definedName name="paintsteelO">#REF!</definedName>
    <definedName name="Pane2">[122]AOR!#REF!</definedName>
    <definedName name="Parapet_Length">'[476]cul-invSUBMITTED'!#REF!</definedName>
    <definedName name="Partysanitary">#REF!</definedName>
    <definedName name="pat">#REF!</definedName>
    <definedName name="pat_1">"#REF!"</definedName>
    <definedName name="patri">#REF!</definedName>
    <definedName name="paver" localSheetId="0">[451]Basic!$C$71</definedName>
    <definedName name="paver">[451]Basic!$C$71</definedName>
    <definedName name="Paver.finisher">[167]basic!$C$31</definedName>
    <definedName name="paver100">'[190]Rate Machine'!#REF!</definedName>
    <definedName name="Paving_Bitumen_S_90">#REF!</definedName>
    <definedName name="pavmech">'[190]Rate Machine'!$H$31</definedName>
    <definedName name="Pay_Date">#REF!</definedName>
    <definedName name="Pay_Num">#REF!</definedName>
    <definedName name="Payment_Date" localSheetId="0">DATE(YEAR([477]!Bhuwan),MONTH([477]!Bhuwan)+[477]!DESC112C,DAY([477]!Bhuwan))</definedName>
    <definedName name="Payment_Date">DATE(YEAR([477]!Bhuwan),MONTH([477]!Bhuwan)+[477]!DESC112C,DAY([477]!Bhuwan))</definedName>
    <definedName name="pc" localSheetId="0">'[478]Praroop-1'!$Q$3</definedName>
    <definedName name="pc">'[479]Praroop-1'!$Q$3</definedName>
    <definedName name="PC_20">'[428]Plant &amp;  Machinery'!$G$28</definedName>
    <definedName name="PC_S">'[428]Plant &amp;  Machinery'!$G$34</definedName>
    <definedName name="PCC" localSheetId="0" hidden="1">{"'Bill No. 7'!$A$1:$G$32"}</definedName>
    <definedName name="PCC" hidden="1">{"'Bill No. 7'!$A$1:$G$32"}</definedName>
    <definedName name="pcc_utility">#REF!</definedName>
    <definedName name="pd">#REF!</definedName>
    <definedName name="PERFORMANCE">#REF!</definedName>
    <definedName name="PF">#REF!</definedName>
    <definedName name="PFC">#REF!</definedName>
    <definedName name="PFL">#REF!</definedName>
    <definedName name="Phase">#REF!</definedName>
    <definedName name="PhaseCode">#REF!</definedName>
    <definedName name="Phone">#REF!</definedName>
    <definedName name="PHOTO">#N/A</definedName>
    <definedName name="PI">[266]Measurment!#REF!</definedName>
    <definedName name="PILE1000">#REF!</definedName>
    <definedName name="PILE400">#REF!</definedName>
    <definedName name="PILECAP">#REF!</definedName>
    <definedName name="pileinraftCount">#REF!</definedName>
    <definedName name="piles">[480]Measurment!#REF!</definedName>
    <definedName name="Piles1000">[480]Measurment!#REF!</definedName>
    <definedName name="pilework">[480]Measurment!#REF!</definedName>
    <definedName name="pin">#REF!</definedName>
    <definedName name="PIPE">#REF!</definedName>
    <definedName name="PIPE_CI_100">#REF!</definedName>
    <definedName name="PIPE_CI_1000">#REF!</definedName>
    <definedName name="PIPE_CI_125">#REF!</definedName>
    <definedName name="PIPE_CI_150">#REF!</definedName>
    <definedName name="PIPE_CI_200">#REF!</definedName>
    <definedName name="PIPE_CI_250">#REF!</definedName>
    <definedName name="PIPE_CI_300">#REF!</definedName>
    <definedName name="PIPE_CI_350">#REF!</definedName>
    <definedName name="PIPE_CI_400">#REF!</definedName>
    <definedName name="PIPE_CI_450">#REF!</definedName>
    <definedName name="PIPE_CI_500">#REF!</definedName>
    <definedName name="PIPE_CI_600">#REF!</definedName>
    <definedName name="PIPE_CI_700">#REF!</definedName>
    <definedName name="PIPE_CI_80">#REF!</definedName>
    <definedName name="PIPE_CI_800">#REF!</definedName>
    <definedName name="PIPE_CI_900">#REF!</definedName>
    <definedName name="PIPE_CI_LARGE">#REF!</definedName>
    <definedName name="PIPE_CI_SMALL">#REF!</definedName>
    <definedName name="PIPE_GI_600">#REF!</definedName>
    <definedName name="PIPE_GI_700">#REF!</definedName>
    <definedName name="PIPE_GI_80">#REF!</definedName>
    <definedName name="pipe_rack">#REF!</definedName>
    <definedName name="pipe3">'[153]5-pipe'!#REF!</definedName>
    <definedName name="pipeclamp" localSheetId="0">[262]pipe!$A$3:$A$33</definedName>
    <definedName name="pipeclamp">[258]pipe!$A$3:$A$33</definedName>
    <definedName name="pipeThick">#REF!</definedName>
    <definedName name="pipeThick_1">"#REF!"</definedName>
    <definedName name="pipethickgul">#REF!</definedName>
    <definedName name="pipethickgul_1">"#REF!"</definedName>
    <definedName name="pipethickhp2">#REF!</definedName>
    <definedName name="PitchChainage">#REF!</definedName>
    <definedName name="pitching">#REF!</definedName>
    <definedName name="PitchLength">#REF!</definedName>
    <definedName name="pkg">[157]mdtrd1!$E$7</definedName>
    <definedName name="pkgblock">#REF!</definedName>
    <definedName name="PL">#REF!</definedName>
    <definedName name="PLACE_OF_POSTING">[376]sheeet7!#REF!</definedName>
    <definedName name="PLACEOFPOSTING">[376]sheeet7!#REF!</definedName>
    <definedName name="planning" localSheetId="0">'[407]INPUT SHEET'!$B$740:$C$767</definedName>
    <definedName name="planning">'[407]INPUT SHEET'!$B$740:$C$767</definedName>
    <definedName name="PLANTS___MACHINERY">#REF!</definedName>
    <definedName name="Plaster">[276]Measurment!#REF!</definedName>
    <definedName name="Plasticizer">#REF!</definedName>
    <definedName name="Plate.vibrator">#REF!</definedName>
    <definedName name="platecompactor">#REF!</definedName>
    <definedName name="plcablvl">[243]Intro!#REF!</definedName>
    <definedName name="plcath">[243]Intro!#REF!</definedName>
    <definedName name="plcathl">[243]Intro!#REF!</definedName>
    <definedName name="plcatht">[243]Intro!#REF!</definedName>
    <definedName name="plcatlvl">[243]Intro!#REF!</definedName>
    <definedName name="plumber">#REF!</definedName>
    <definedName name="pm" localSheetId="0">'[360]Plant &amp;  Machinery'!$G$17</definedName>
    <definedName name="pm">'[361]Plant &amp;  Machinery'!$G$17</definedName>
    <definedName name="PM_AirCompressor_210cfm" localSheetId="0">'[415]Plant &amp;  Machinery'!$G$4</definedName>
    <definedName name="PM_AirCompressor_210cfm">'[416]Plant &amp;  Machinery'!$G$4</definedName>
    <definedName name="PM_AirCompressor_210cfm_1">#N/A</definedName>
    <definedName name="PM_AirCompressor_210cfm_2">#N/A</definedName>
    <definedName name="PM_AirCompressor_210cfm_3">#N/A</definedName>
    <definedName name="PM_BatchMixHMP_46_60THP" localSheetId="0">'[415]Plant &amp;  Machinery'!$G$5</definedName>
    <definedName name="PM_BatchMixHMP_46_60THP">'[416]Plant &amp;  Machinery'!$G$5</definedName>
    <definedName name="PM_BatchTypeHMP_30_40" localSheetId="0">'[415]Plant &amp;  Machinery'!$G$6</definedName>
    <definedName name="PM_BatchTypeHMP_30_40">'[416]Plant &amp;  Machinery'!$G$6</definedName>
    <definedName name="PM_BatchTypeMP_30_40">'[428]Plant &amp;  Machinery'!$G$6</definedName>
    <definedName name="PM_BitumenBoilerOilFired_1000" localSheetId="0">'[415]Plant &amp;  Machinery'!$G$9</definedName>
    <definedName name="PM_BitumenBoilerOilFired_1000">'[416]Plant &amp;  Machinery'!$G$9</definedName>
    <definedName name="PM_BitumenBoilerOilFired_1000_1">#N/A</definedName>
    <definedName name="PM_BitumenBoilerOilFired_1000_2">#N/A</definedName>
    <definedName name="PM_BitumenBoilerOilFired_1000_3">#N/A</definedName>
    <definedName name="PM_BitumenBoilerOilFired_200" localSheetId="0">'[415]Plant &amp;  Machinery'!$G$8</definedName>
    <definedName name="PM_BitumenBoilerOilFired_200">'[416]Plant &amp;  Machinery'!$G$8</definedName>
    <definedName name="PM_BitumenEmulsionPressureDistributor" localSheetId="0">'[415]Plant &amp;  Machinery'!$G$10</definedName>
    <definedName name="PM_BitumenEmulsionPressureDistributor">'[416]Plant &amp;  Machinery'!$G$10</definedName>
    <definedName name="PM_BitumenEmulsionPressureDistributor_1">#N/A</definedName>
    <definedName name="PM_BitumenEmulsionPressureDistributor_2">#N/A</definedName>
    <definedName name="PM_BitumenEmulsionPressureDistributor_3">#N/A</definedName>
    <definedName name="PM_ConcreteMixer" localSheetId="0">'[415]Plant &amp;  Machinery'!$G$11</definedName>
    <definedName name="PM_ConcreteMixer">'[416]Plant &amp;  Machinery'!$G$11</definedName>
    <definedName name="PM_ConcreteMixer_1">#N/A</definedName>
    <definedName name="PM_ConcreteMixer_2">#N/A</definedName>
    <definedName name="PM_ConcreteMixer_3">#N/A</definedName>
    <definedName name="PM_Crane">'[229]Plant &amp;  Machinery'!$G$12</definedName>
    <definedName name="PM_D50del">'[481]Plant &amp;  Machinery'!$G$13</definedName>
    <definedName name="PM_Dozer_D50">'[229]Plant &amp;  Machinery'!$G$13</definedName>
    <definedName name="PM_Dozer_D50_1">#REF!</definedName>
    <definedName name="PM_Dozer_D50_1_1">"#REF!"</definedName>
    <definedName name="PM_Dozer_D50_2">#N/A</definedName>
    <definedName name="PM_Dozer_D50_3">#N/A</definedName>
    <definedName name="PM_ElectricGeneratorSet_125" localSheetId="0">'[415]Plant &amp;  Machinery'!$G$15</definedName>
    <definedName name="PM_ElectricGeneratorSet_125">'[416]Plant &amp;  Machinery'!$G$15</definedName>
    <definedName name="PM_EmulsionSprayer">#REF!</definedName>
    <definedName name="PM_EmulsionSprayer_1">"#REF!"</definedName>
    <definedName name="PM_FrontEndLoader_1cum" localSheetId="0">'[415]Plant &amp;  Machinery'!$G$17</definedName>
    <definedName name="PM_FrontEndLoader_1cum">'[416]Plant &amp;  Machinery'!$G$17</definedName>
    <definedName name="PM_FrontEndLoader_1cum_1">#N/A</definedName>
    <definedName name="PM_FrontEndLoader_1cum_2">#N/A</definedName>
    <definedName name="PM_FrontEndLoader_1cum_3">#N/A</definedName>
    <definedName name="PM_FrontEndLoader_1cum_Soil">#REF!</definedName>
    <definedName name="PM_FrontEndLoader_1cum_Soil_1">"#REF!"</definedName>
    <definedName name="PM_FrontEndLoder_1cum">'[428]Plant &amp;  Machinery'!$G$17</definedName>
    <definedName name="PM_HydraulicBroom" localSheetId="0">'[415]Plant &amp;  Machinery'!$G$19</definedName>
    <definedName name="PM_HydraulicBroom">'[416]Plant &amp;  Machinery'!$G$19</definedName>
    <definedName name="PM_HydraulicBroom_1">#N/A</definedName>
    <definedName name="PM_HydraulicBroom_2">#N/A</definedName>
    <definedName name="PM_HydraulicBroom_3">#N/A</definedName>
    <definedName name="PM_HydraulicBroom1" localSheetId="0">'[360]Plant &amp;  Machinery'!$G$19</definedName>
    <definedName name="PM_HydraulicBroom1">'[361]Plant &amp;  Machinery'!$G$19</definedName>
    <definedName name="PM_HydraulicExcavator_09cum" localSheetId="0">'[415]Plant &amp;  Machinery'!$G$20</definedName>
    <definedName name="PM_HydraulicExcavator_09cum">'[416]Plant &amp;  Machinery'!$G$20</definedName>
    <definedName name="PM_HydraulicExcavator_09cum_1">#N/A</definedName>
    <definedName name="PM_HydraulicExcavator_09cum_2">#N/A</definedName>
    <definedName name="PM_HydraulicExcavator_09cum_3">#N/A</definedName>
    <definedName name="PM_HydraulicSelfPropelledChipSpreader" localSheetId="0">'[415]Plant &amp;  Machinery'!$G$21</definedName>
    <definedName name="PM_HydraulicSelfPropelledChipSpreader">'[416]Plant &amp;  Machinery'!$G$21</definedName>
    <definedName name="PM_HydraulicSelfPropelledChipSpreader_1">#N/A</definedName>
    <definedName name="PM_HydraulicSelfPropelledChipSpreader_2">#N/A</definedName>
    <definedName name="PM_HydraulicSelfPropelledChipSpreader_3">#N/A</definedName>
    <definedName name="PM_JackHammer">'[177]Plant &amp;  Machinery'!$G$22</definedName>
    <definedName name="PM_JointCuttingMachine">'[391]Plant &amp;  Machinery'!$G$23</definedName>
    <definedName name="PM_Mixall_6_10t" localSheetId="0">'[415]Plant &amp;  Machinery'!$G$24</definedName>
    <definedName name="PM_Mixall_6_10t">'[416]Plant &amp;  Machinery'!$G$24</definedName>
    <definedName name="PM_Mixall_6_10t_1">#N/A</definedName>
    <definedName name="PM_Mixall_6_10t_2">#N/A</definedName>
    <definedName name="PM_Mixall_6_10t_3">#N/A</definedName>
    <definedName name="PM_MotorGrader" localSheetId="0">'[415]Plant &amp;  Machinery'!$G$25</definedName>
    <definedName name="PM_MotorGrader">'[416]Plant &amp;  Machinery'!$G$25</definedName>
    <definedName name="PM_MotorGrader_1">#REF!</definedName>
    <definedName name="PM_MotorGrader_1_1">"#REF!"</definedName>
    <definedName name="PM_MotorGrader_2">#N/A</definedName>
    <definedName name="PM_MotorGrader_3">#N/A</definedName>
    <definedName name="PM_NeedleVibrator">'[391]Plant &amp;  Machinery'!$G$27</definedName>
    <definedName name="PM_PaverFinisher" localSheetId="0">'[415]Plant &amp;  Machinery'!$G$28</definedName>
    <definedName name="PM_PaverFinisher">'[416]Plant &amp;  Machinery'!$G$28</definedName>
    <definedName name="PM_PlateCompactor">'[177]Plant &amp;  Machinery'!$G$29</definedName>
    <definedName name="PM_PlateVibrator">'[391]Plant &amp;  Machinery'!$G$30</definedName>
    <definedName name="PM_Right">'[156]Plant &amp;  Machinery'!$G$24</definedName>
    <definedName name="PM_ScreedVibrator">'[391]Plant &amp;  Machinery'!$G$31</definedName>
    <definedName name="PM_SmoothWheeled_80_100kN_TandemRoller">#REF!</definedName>
    <definedName name="PM_SmoothWheeled_80_100kN_TandemRoller_1">"#REF!"</definedName>
    <definedName name="PM_StoneCrusher_200TPH">'[229]Plant &amp;  Machinery'!$G$33</definedName>
    <definedName name="PM_ThreeWheeled_80_100kN_StaticRoller" localSheetId="0">'[415]Plant &amp;  Machinery'!$G$34</definedName>
    <definedName name="PM_ThreeWheeled_80_100kN_StaticRoller">'[416]Plant &amp;  Machinery'!$G$34</definedName>
    <definedName name="PM_ThreeWheeled_80_100kN_StaticRoller_1">#N/A</definedName>
    <definedName name="PM_ThreeWheeled_80_100kN_StaticRoller_2">#N/A</definedName>
    <definedName name="PM_ThreeWheeled_80_100kN_StaticRoller_3">#N/A</definedName>
    <definedName name="PM_Tipper_55" localSheetId="0">'[415]Plant &amp;  Machinery'!$G$45</definedName>
    <definedName name="PM_Tipper_55">'[416]Plant &amp;  Machinery'!$G$45</definedName>
    <definedName name="PM_Tipper_55_1">#N/A</definedName>
    <definedName name="PM_Tipper_55_2">#N/A</definedName>
    <definedName name="PM_Tipper_55_3">#N/A</definedName>
    <definedName name="PM_Tractor_DiscHarrows" localSheetId="0">'[415]Plant &amp;  Machinery'!$G$46</definedName>
    <definedName name="PM_Tractor_DiscHarrows">'[416]Plant &amp;  Machinery'!$G$46</definedName>
    <definedName name="PM_Tractor_Ripper" localSheetId="0">'[415]Plant &amp;  Machinery'!$G$47</definedName>
    <definedName name="PM_Tractor_Ripper">'[416]Plant &amp;  Machinery'!$G$47</definedName>
    <definedName name="PM_Tractor_Rotavator" localSheetId="0">'[415]Plant &amp;  Machinery'!$G$49</definedName>
    <definedName name="PM_Tractor_Rotavator">'[416]Plant &amp;  Machinery'!$G$49</definedName>
    <definedName name="PM_Tractor_Rotavator_1">#N/A</definedName>
    <definedName name="PM_Tractor_Rotavator_2">#N/A</definedName>
    <definedName name="PM_Tractor_Rotavator_3">#N/A</definedName>
    <definedName name="PM_Tractor_Trolley">'[229]Plant &amp;  Machinery'!$G$48</definedName>
    <definedName name="PM_Tractor_Trolley_1">#N/A</definedName>
    <definedName name="PM_Tractor_Trolley_2">#N/A</definedName>
    <definedName name="PM_Tractor_Trolley_3">#N/A</definedName>
    <definedName name="PM_Truck">'[229]Plant &amp;  Machinery'!$G$50</definedName>
    <definedName name="PM_Truck_1">#N/A</definedName>
    <definedName name="PM_Truck_2">#N/A</definedName>
    <definedName name="PM_Truck_3">#N/A</definedName>
    <definedName name="PM_VibratoryRoller_80_100kN" localSheetId="0">'[415]Plant &amp;  Machinery'!$G$51</definedName>
    <definedName name="PM_VibratoryRoller_80_100kN">'[416]Plant &amp;  Machinery'!$G$51</definedName>
    <definedName name="PM_VibratoryRoller_80_100kN_1">#REF!</definedName>
    <definedName name="PM_VibratoryRoller_80_100kN_1_1">"#REF!"</definedName>
    <definedName name="PM_WaterTanker_6kl" localSheetId="0">'[415]Plant &amp;  Machinery'!$G$53</definedName>
    <definedName name="PM_WaterTanker_6kl">'[416]Plant &amp;  Machinery'!$G$53</definedName>
    <definedName name="PM_WaterTanker_6kl_1">#N/A</definedName>
    <definedName name="PM_WaterTanker_6kl_2">#N/A</definedName>
    <definedName name="PM_WaterTanker_6kl_3">#N/A</definedName>
    <definedName name="PM_WetMixPlant_or_PugMill" localSheetId="0">'[415]Plant &amp;  Machinery'!$G$54</definedName>
    <definedName name="PM_WetMixPlant_or_PugMill">'[416]Plant &amp;  Machinery'!$G$54</definedName>
    <definedName name="pmp">#REF!</definedName>
    <definedName name="pmry">[22]JRY!#REF!</definedName>
    <definedName name="po" localSheetId="0" hidden="1">#REF!</definedName>
    <definedName name="po" hidden="1">#REF!</definedName>
    <definedName name="point">#REF!</definedName>
    <definedName name="point20">[23]AMBD!#REF!</definedName>
    <definedName name="POL">#REF!</definedName>
    <definedName name="polythene">[464]Material!$D$111</definedName>
    <definedName name="population" localSheetId="0">[142]q1!$C$7</definedName>
    <definedName name="population">[143]q1!$C$7</definedName>
    <definedName name="potholerepair">#REF!</definedName>
    <definedName name="Powder">#REF!</definedName>
    <definedName name="pp">#REF!</definedName>
    <definedName name="ppo">#REF!</definedName>
    <definedName name="ppp">#REF!</definedName>
    <definedName name="ppppp">#REF!</definedName>
    <definedName name="PR">#REF!</definedName>
    <definedName name="prafull">#REF!</definedName>
    <definedName name="praptra" localSheetId="0">{"Book1","September 2007 A,B 30-09-07.xls"}</definedName>
    <definedName name="praptra">{"Book1","September 2007 A,B 30-09-07.xls"}</definedName>
    <definedName name="Praptra2B" localSheetId="0" hidden="1">#REF!</definedName>
    <definedName name="Praptra2B" hidden="1">#REF!</definedName>
    <definedName name="prcablvl">[243]Intro!#REF!</definedName>
    <definedName name="prcacl">[243]Intro!#REF!</definedName>
    <definedName name="prcathe">[243]Intro!#REF!</definedName>
    <definedName name="prcathm">[243]Intro!#REF!</definedName>
    <definedName name="prcatl">[243]Intro!#REF!</definedName>
    <definedName name="prcatlvl">[243]Intro!#REF!</definedName>
    <definedName name="prcawi">[243]Intro!#REF!</definedName>
    <definedName name="Prelim">#REF!</definedName>
    <definedName name="PreMix" localSheetId="0">'[482] F8-NDB'!$G$211</definedName>
    <definedName name="PreMix">'[483] F8-NDB'!$G$211</definedName>
    <definedName name="Premould20">#REF!</definedName>
    <definedName name="premoulded">#REF!</definedName>
    <definedName name="prepared.by" localSheetId="0" hidden="1">[216]Database!$D$6:$D$26</definedName>
    <definedName name="prepared.by" hidden="1">[217]Database!$D$6:$D$26</definedName>
    <definedName name="pressure.distributor">[167]basic!$C$26</definedName>
    <definedName name="prfrht">[243]Intro!#REF!</definedName>
    <definedName name="PRGR">[122]AOR!#REF!</definedName>
    <definedName name="prime">[233]coat!$H$23</definedName>
    <definedName name="PrimeAddress">[122]AOR!#REF!</definedName>
    <definedName name="PrimeCity">[122]AOR!#REF!</definedName>
    <definedName name="PrimeName">[122]AOR!#REF!</definedName>
    <definedName name="PrimePostal">[122]AOR!#REF!</definedName>
    <definedName name="PrimePrio">[122]AOR!#REF!</definedName>
    <definedName name="PrimePrio_Text">[122]AOR!#REF!</definedName>
    <definedName name="primer">[157]Mat.!$E$45</definedName>
    <definedName name="PrimeState">[122]AOR!#REF!</definedName>
    <definedName name="pRIMSCH">#REF!</definedName>
    <definedName name="Princ">#REF!</definedName>
    <definedName name="Principal">#REF!</definedName>
    <definedName name="PRINT">#REF!</definedName>
    <definedName name="_xlnm.Print_Area" localSheetId="1">' Summary'!$A$1:$E$29</definedName>
    <definedName name="_xlnm.Print_Area" localSheetId="2">Internal!$A$1:$H$498</definedName>
    <definedName name="_xlnm.Print_Area">#REF!</definedName>
    <definedName name="Print_Area_MI">#REF!</definedName>
    <definedName name="Print_Area_MI_2">#REF!</definedName>
    <definedName name="print_area_mi1">#REF!</definedName>
    <definedName name="Print_Area_Reset" localSheetId="0">OFFSET('[477]BOQ SUMP (2)'!_ugt3,0,0,[477]!beh1245632)</definedName>
    <definedName name="Print_Area_Reset">OFFSET(Full_Print,0,0,Last_Row)</definedName>
    <definedName name="Print_area1">[484]Longitudinal!$B$2:$L$71</definedName>
    <definedName name="print_area2">#N/A</definedName>
    <definedName name="Print_Area3">[484]Longitudinal!$B$304:$J$365</definedName>
    <definedName name="PRINT_PREVIEW">#REF!</definedName>
    <definedName name="Print_Tiltes">#REF!</definedName>
    <definedName name="Print_Titel">#REF!</definedName>
    <definedName name="Print_Titeles">#REF!</definedName>
    <definedName name="Print_Titels">#REF!</definedName>
    <definedName name="Print_Title">#REF!</definedName>
    <definedName name="_xlnm.Print_Titles">#REF!</definedName>
    <definedName name="PRINT_TITLES_MI">#REF!</definedName>
    <definedName name="PrintTitles">'[485]Sheet2 (2)'!#REF!</definedName>
    <definedName name="Pritn_Titles">'[486]Sheet1 (3)'!#REF!</definedName>
    <definedName name="prlgthl">[243]Intro!#REF!</definedName>
    <definedName name="prlgtht">[243]Intro!#REF!</definedName>
    <definedName name="PROD">#REF!</definedName>
    <definedName name="ProdCode1">[122]AOR!#REF!</definedName>
    <definedName name="ProdCode1_Text">[122]AOR!#REF!</definedName>
    <definedName name="ProdCode2">[122]AOR!#REF!</definedName>
    <definedName name="ProdCode2_Text">[122]AOR!#REF!</definedName>
    <definedName name="ProdCode3">[122]AOR!#REF!</definedName>
    <definedName name="ProdCode3_Text">[122]AOR!#REF!</definedName>
    <definedName name="ProdCode4">[122]AOR!#REF!</definedName>
    <definedName name="ProdCode4_Text">[122]AOR!#REF!</definedName>
    <definedName name="ProdCode5">[122]AOR!#REF!</definedName>
    <definedName name="ProdCode5_Text">[122]AOR!#REF!</definedName>
    <definedName name="ProdForm" localSheetId="0" hidden="1">#REF!</definedName>
    <definedName name="ProdForm" hidden="1">#REF!</definedName>
    <definedName name="ProdPct1">[122]AOR!#REF!</definedName>
    <definedName name="ProdPct2">[122]AOR!#REF!</definedName>
    <definedName name="ProdPct3">[122]AOR!#REF!</definedName>
    <definedName name="ProdPct4">[122]AOR!#REF!</definedName>
    <definedName name="ProdPct5">[122]AOR!#REF!</definedName>
    <definedName name="PRODPER">[122]AOR!#REF!</definedName>
    <definedName name="Product" localSheetId="0" hidden="1">#REF!</definedName>
    <definedName name="Product" hidden="1">#REF!</definedName>
    <definedName name="PROFIT">[122]AOR!#REF!</definedName>
    <definedName name="PROGPER">[122]AOR!#REF!</definedName>
    <definedName name="ProjAddress1">[122]AOR!#REF!</definedName>
    <definedName name="ProjAddress2">[122]AOR!#REF!</definedName>
    <definedName name="ProjCity">[122]AOR!#REF!</definedName>
    <definedName name="ProjCountry">[122]AOR!#REF!</definedName>
    <definedName name="ProjCounty">[122]AOR!#REF!</definedName>
    <definedName name="Project_Name" localSheetId="0">'[280]GM 000'!$I$2</definedName>
    <definedName name="Project_Name">'[274]GM 000'!$I$2</definedName>
    <definedName name="ProjectLocation">#REF!</definedName>
    <definedName name="ProjectNumber">#REF!</definedName>
    <definedName name="ProjectSubtitle">#REF!</definedName>
    <definedName name="ProjectTitle">#REF!</definedName>
    <definedName name="ProjName">[122]AOR!#REF!</definedName>
    <definedName name="ProjNum">[122]AOR!#REF!</definedName>
    <definedName name="ProjPostal">[122]AOR!#REF!</definedName>
    <definedName name="ProjState">[122]AOR!#REF!</definedName>
    <definedName name="Prop_2m">#REF!</definedName>
    <definedName name="PROVI">#REF!</definedName>
    <definedName name="PRSanctions">#REF!</definedName>
    <definedName name="prt">#REF!</definedName>
    <definedName name="PRWSEP05">#REF!</definedName>
    <definedName name="PSABillingMethod">[122]AOR!#REF!</definedName>
    <definedName name="psbmth">[243]Intro!#REF!</definedName>
    <definedName name="Ptroller">#REF!</definedName>
    <definedName name="Pugmill">#REF!</definedName>
    <definedName name="Pumping_Charge">#REF!</definedName>
    <definedName name="Punha" localSheetId="0" hidden="1">#REF!</definedName>
    <definedName name="Punha" hidden="1">#REF!</definedName>
    <definedName name="pvcpipe100">#REF!</definedName>
    <definedName name="pvcpipe150">#REF!</definedName>
    <definedName name="pvcpipe50">#REF!</definedName>
    <definedName name="pwd">#REF!</definedName>
    <definedName name="pwr" localSheetId="0">{#N/A,#N/A,TRUE,"Front";#N/A,#N/A,TRUE,"Simple Letter";#N/A,#N/A,TRUE,"Inside";#N/A,#N/A,TRUE,"Contents";#N/A,#N/A,TRUE,"Basis";#N/A,#N/A,TRUE,"Inclusions";#N/A,#N/A,TRUE,"Exclusions";#N/A,#N/A,TRUE,"Areas";#N/A,#N/A,TRUE,"Summary";#N/A,#N/A,TRUE,"Detail"}</definedName>
    <definedName name="pwr">{#N/A,#N/A,TRUE,"Front";#N/A,#N/A,TRUE,"Simple Letter";#N/A,#N/A,TRUE,"Inside";#N/A,#N/A,TRUE,"Contents";#N/A,#N/A,TRUE,"Basis";#N/A,#N/A,TRUE,"Inclusions";#N/A,#N/A,TRUE,"Exclusions";#N/A,#N/A,TRUE,"Areas";#N/A,#N/A,TRUE,"Summary";#N/A,#N/A,TRUE,"Detail"}</definedName>
    <definedName name="Q">#REF!</definedName>
    <definedName name="q.nm.13_11">[162]summ!$B$37</definedName>
    <definedName name="q.nm.19">[162]summ!$B$30</definedName>
    <definedName name="q.nm.2.36">[162]summ!$B$44</definedName>
    <definedName name="q.nm.2253">[162]summ!$B$23</definedName>
    <definedName name="q.nm.4590">[162]summ!$B$9</definedName>
    <definedName name="q.nm.dust">[162]summ!$B$51</definedName>
    <definedName name="Q_BkSoling1m">#REF!</definedName>
    <definedName name="Q_BOEdismantle">#REF!</definedName>
    <definedName name="Q_Stone">[487]q1!$C$2</definedName>
    <definedName name="Q_WBMdismantle">#REF!</definedName>
    <definedName name="qap" localSheetId="0" hidden="1">{"'Typical Costs Estimates'!$C$158:$H$161"}</definedName>
    <definedName name="qap" hidden="1">{"'Typical Costs Estimates'!$C$158:$H$161"}</definedName>
    <definedName name="qar">'[488]Rectangular Beam'!#REF!</definedName>
    <definedName name="qnet">[243]Intro!#REF!</definedName>
    <definedName name="qnetlat">[243]Intro!#REF!</definedName>
    <definedName name="qnetseis">[243]Intro!#REF!</definedName>
    <definedName name="qnetsi">[243]Intro!#REF!</definedName>
    <definedName name="qq">#REF!</definedName>
    <definedName name="qqq">#N/A</definedName>
    <definedName name="qqs">[489]Labour!$D$14</definedName>
    <definedName name="qry6mm">#REF!</definedName>
    <definedName name="qryBinding">#REF!</definedName>
    <definedName name="qryCS">#REF!</definedName>
    <definedName name="qryCut">[456]q1!#REF!</definedName>
    <definedName name="qryMoorum">[490]q1!$C$30</definedName>
    <definedName name="qtiu">#REF!</definedName>
    <definedName name="qtr">#REF!</definedName>
    <definedName name="Qty_as_on_apr">[122]AOR!#REF!</definedName>
    <definedName name="qtyb">#REF!</definedName>
    <definedName name="Quarry112mm">[168]RMR!$S$22</definedName>
    <definedName name="Quarry132mm">[168]RMR!$S$18</definedName>
    <definedName name="Quarry2550">[491]RMR!#REF!</definedName>
    <definedName name="Quarry4563">[168]RMR!$S$10</definedName>
    <definedName name="QuarryCS">#REF!</definedName>
    <definedName name="QuarryDustGB">[179]Basic!#REF!</definedName>
    <definedName name="QuarryRBM">#REF!</definedName>
    <definedName name="QuarryScreening">[168]RMR!$S$24</definedName>
    <definedName name="QuarryStDust">#REF!</definedName>
    <definedName name="quarter_1">#REF!</definedName>
    <definedName name="quarter_2">#REF!</definedName>
    <definedName name="quarter_3">#REF!</definedName>
    <definedName name="quarter_4">#REF!</definedName>
    <definedName name="quarterly_report">#REF!</definedName>
    <definedName name="qult">#REF!</definedName>
    <definedName name="QW">[492]Material!$D$72</definedName>
    <definedName name="qwe">#REF!</definedName>
    <definedName name="qwr" localSheetId="0">{#N/A,#N/A,TRUE,"Front";#N/A,#N/A,TRUE,"Simple Letter";#N/A,#N/A,TRUE,"Inside";#N/A,#N/A,TRUE,"Contents";#N/A,#N/A,TRUE,"Basis";#N/A,#N/A,TRUE,"Inclusions";#N/A,#N/A,TRUE,"Exclusions";#N/A,#N/A,TRUE,"Areas";#N/A,#N/A,TRUE,"Summary";#N/A,#N/A,TRUE,"Detail"}</definedName>
    <definedName name="qwr">{#N/A,#N/A,TRUE,"Front";#N/A,#N/A,TRUE,"Simple Letter";#N/A,#N/A,TRUE,"Inside";#N/A,#N/A,TRUE,"Contents";#N/A,#N/A,TRUE,"Basis";#N/A,#N/A,TRUE,"Inclusions";#N/A,#N/A,TRUE,"Exclusions";#N/A,#N/A,TRUE,"Areas";#N/A,#N/A,TRUE,"Summary";#N/A,#N/A,TRUE,"Detail"}</definedName>
    <definedName name="R.C.C.">[116]A.O.R.!#REF!</definedName>
    <definedName name="R_">[150]A!#REF!</definedName>
    <definedName name="ra">#REF!</definedName>
    <definedName name="Raaaa">[493]Enquire!#REF!</definedName>
    <definedName name="RADAR">[52]radar!$F$10</definedName>
    <definedName name="radha">#REF!</definedName>
    <definedName name="railecc">#REF!</definedName>
    <definedName name="railwt">#REF!</definedName>
    <definedName name="raj" localSheetId="0" hidden="1">#REF!</definedName>
    <definedName name="raj" hidden="1">#REF!</definedName>
    <definedName name="raj_1">"#REF!"</definedName>
    <definedName name="raja">#REF!</definedName>
    <definedName name="Rajesh">#REF!</definedName>
    <definedName name="Rajesh_1">"#REF!"</definedName>
    <definedName name="Rajnagar_Marble">#REF!</definedName>
    <definedName name="raju">#REF!</definedName>
    <definedName name="rakesh">[319]q1!$E$24</definedName>
    <definedName name="rakesh_1" localSheetId="0">[237]q1!$E$24</definedName>
    <definedName name="rakesh_1">[238]q1!$E$24</definedName>
    <definedName name="rakesh_2" localSheetId="0">[237]q1!$E$24</definedName>
    <definedName name="rakesh_2">[238]q1!$E$24</definedName>
    <definedName name="rakesh_3" localSheetId="0">[237]q1!$E$24</definedName>
    <definedName name="rakesh_3">[238]q1!$E$24</definedName>
    <definedName name="rakesh_4" localSheetId="0">[494]q1!$E$24</definedName>
    <definedName name="rakesh_4">[495]q1!$E$24</definedName>
    <definedName name="ram">[319]q1!$C$3</definedName>
    <definedName name="ram_1" localSheetId="0">[237]q1!$C$3</definedName>
    <definedName name="ram_1">[238]q1!$C$3</definedName>
    <definedName name="ram_2" localSheetId="0">[237]q1!$C$3</definedName>
    <definedName name="ram_2">[238]q1!$C$3</definedName>
    <definedName name="ram_3" localSheetId="0">[237]q1!$C$3</definedName>
    <definedName name="ram_3">[238]q1!$C$3</definedName>
    <definedName name="ram_4" localSheetId="0">[494]q1!$C$3</definedName>
    <definedName name="ram_4">[495]q1!$C$3</definedName>
    <definedName name="raman" localSheetId="0">{"Book1","Bhabuwa to Pindarn Link  Road (1 Km).xls","Gujeni  Link  Road (2 Km).xls"}</definedName>
    <definedName name="raman">{"Book1","Bhabuwa to Pindarn Link  Road (1 Km).xls","Gujeni  Link  Road (2 Km).xls"}</definedName>
    <definedName name="Ramkola">#REF!</definedName>
    <definedName name="Ramkola_1">"#REF!"</definedName>
    <definedName name="Ramkumar" localSheetId="0">[302]Material!$D$140</definedName>
    <definedName name="Ramkumar">[303]Material!$D$140</definedName>
    <definedName name="Rampura">#REF!</definedName>
    <definedName name="range" localSheetId="0" hidden="1">[216]SCHEDULE!$AJ$10:$AJ$32</definedName>
    <definedName name="range" hidden="1">[217]SCHEDULE!$AJ$10:$AJ$32</definedName>
    <definedName name="range2">#REF!</definedName>
    <definedName name="Ranjit">#REF!</definedName>
    <definedName name="rar" localSheetId="0">{"Book1","Bhabuwa to Pindarn Link  Road (1 Km).xls","Gujeni  Link  Road (2 Km).xls"}</definedName>
    <definedName name="rar">{"Book1","Bhabuwa to Pindarn Link  Road (1 Km).xls","Gujeni  Link  Road (2 Km).xls"}</definedName>
    <definedName name="rare">#REF!</definedName>
    <definedName name="ratecompG3">[179]G3!#REF!</definedName>
    <definedName name="rateG2COMP">#REF!</definedName>
    <definedName name="rateGrub" localSheetId="0">[496]Annexure!$F$181</definedName>
    <definedName name="rateGrub">[497]Annexure!$F$181</definedName>
    <definedName name="Ratna_A_Border">#REF!</definedName>
    <definedName name="Ratna_A_dark_base">#REF!</definedName>
    <definedName name="Ratna_A_Floor">#REF!</definedName>
    <definedName name="Ratna_A_Highlighter">#REF!</definedName>
    <definedName name="Ratna_A_light_base">#REF!</definedName>
    <definedName name="Ratna_Ezio_C_Border">#REF!</definedName>
    <definedName name="Ratna_Ezio_C_dark_base">#REF!</definedName>
    <definedName name="Ratna_Ezio_C_Floor">#REF!</definedName>
    <definedName name="Ratna_Ezio_C_Highlighter">#REF!</definedName>
    <definedName name="Ratna_Ezio_C_light_base">#REF!</definedName>
    <definedName name="Ratna_Sireno_A_Border">#REF!</definedName>
    <definedName name="Ratna_Sireno_A_dark_base">#REF!</definedName>
    <definedName name="Ratna_Sireno_A_Floor">#REF!</definedName>
    <definedName name="Ratna_Sireno_A_Highlighter">#REF!</definedName>
    <definedName name="Ratna_Sireno_A_light_base">#REF!</definedName>
    <definedName name="RATNAGIRI">#REF!</definedName>
    <definedName name="rav" localSheetId="0">{"Book1","Bhabuwa to Pindarn Link  Road (1 Km).xls","Gujeni  Link  Road (2 Km).xls"}</definedName>
    <definedName name="rav">{"Book1","Bhabuwa to Pindarn Link  Road (1 Km).xls","Gujeni  Link  Road (2 Km).xls"}</definedName>
    <definedName name="ravi">#REF!</definedName>
    <definedName name="ravikabt">#REF!</definedName>
    <definedName name="ravikant">#REF!</definedName>
    <definedName name="ravt" localSheetId="0" hidden="1">#REF!</definedName>
    <definedName name="ravt" hidden="1">#REF!</definedName>
    <definedName name="ravu">#REF!</definedName>
    <definedName name="rbm">[179]Basic!#REF!</definedName>
    <definedName name="RCArea" localSheetId="0" hidden="1">#REF!</definedName>
    <definedName name="RCArea" hidden="1">#REF!</definedName>
    <definedName name="rcc">#REF!</definedName>
    <definedName name="rcc_columns">#REF!</definedName>
    <definedName name="rcc1.5m">#REF!</definedName>
    <definedName name="rcc2m">#REF!</definedName>
    <definedName name="rcc3m">#REF!</definedName>
    <definedName name="rcc4m">#REF!</definedName>
    <definedName name="rcc6m">#REF!</definedName>
    <definedName name="rccsix" localSheetId="0">[142]q1!$C$34</definedName>
    <definedName name="rccsix">[143]q1!$C$34</definedName>
    <definedName name="rd">#REF!</definedName>
    <definedName name="rdname">[239]MData!$D$6</definedName>
    <definedName name="_xlnm.Recorder">#REF!</definedName>
    <definedName name="RECOUT">#N/A</definedName>
    <definedName name="rect">'[233]Ana-rectangular'!$F$24</definedName>
    <definedName name="rectangle26">#REF!</definedName>
    <definedName name="rectangle26_1">"#REF!"</definedName>
    <definedName name="rectangle26_2">"#REF!"</definedName>
    <definedName name="rectangle26_3">"#REF!"</definedName>
    <definedName name="red">#REF!</definedName>
    <definedName name="RedOxidePrimer">[219]Basic!$C$37</definedName>
    <definedName name="reerer">#REF!</definedName>
    <definedName name="reeta" localSheetId="0">{"Book1","ADRAJ JANPAD YAOJAN Baker Ganj Choraha.xls"}</definedName>
    <definedName name="reeta">{"Book1","ADRAJ JANPAD YAOJAN Baker Ganj Choraha.xls"}</definedName>
    <definedName name="Reflected_interlocking_80">#REF!</definedName>
    <definedName name="REGULAR_STAFF">#REF!</definedName>
    <definedName name="REGULAR_STAFF_ENTRY" localSheetId="0">'[258]INPUT SHEET'!$B$626:$B$650</definedName>
    <definedName name="REGULAR_STAFF_ENTRY">'[258]INPUT SHEET'!$B$626:$B$650</definedName>
    <definedName name="REGULATOR">#REF!</definedName>
    <definedName name="Rein">[122]AOR!#REF!</definedName>
    <definedName name="ReinfDetail">[480]Measurment!#REF!</definedName>
    <definedName name="ReinfDetails">[276]Measurment!#REF!</definedName>
    <definedName name="Reinforcement">[276]Measurment!#REF!</definedName>
    <definedName name="repeat">#REF!</definedName>
    <definedName name="repeat_1">"#REF!"</definedName>
    <definedName name="repeat_2">"#REF!"</definedName>
    <definedName name="repeat_3">"#REF!"</definedName>
    <definedName name="Repet">#REF!</definedName>
    <definedName name="Replace">[122]AOR!#REF!</definedName>
    <definedName name="report">#REF!</definedName>
    <definedName name="req">'[218]A.O.R r1Str'!#REF!</definedName>
    <definedName name="Reqd">'[218]A.O.R r1'!#REF!</definedName>
    <definedName name="required">#REF!</definedName>
    <definedName name="reqw" localSheetId="0">{"Book1","ADRAJ JANPAD YAOJAN Baker Ganj Choraha.xls"}</definedName>
    <definedName name="reqw">{"Book1","ADRAJ JANPAD YAOJAN Baker Ganj Choraha.xls"}</definedName>
    <definedName name="rer" localSheetId="0">[300]Labour!$D$17</definedName>
    <definedName name="rer">[301]Labour!$D$17</definedName>
    <definedName name="retaining">#REF!</definedName>
    <definedName name="retw" localSheetId="0" hidden="1">#REF!</definedName>
    <definedName name="retw" hidden="1">#REF!</definedName>
    <definedName name="REV">[122]AOR!#REF!</definedName>
    <definedName name="REVENUE">[122]AOR!#REF!</definedName>
    <definedName name="Revised">#REF!</definedName>
    <definedName name="RF">[150]A!#REF!</definedName>
    <definedName name="Rfour">'[263]EW-Calc'!#REF!</definedName>
    <definedName name="rgfjgjguj">'[306]Plant &amp;  Machinery'!$G$34</definedName>
    <definedName name="rig">#REF!</definedName>
    <definedName name="RINKU">#REF!</definedName>
    <definedName name="Rising_CI">'[498]Rising Main'!$C$37:$G$62</definedName>
    <definedName name="Rising_Design">'[498]Rising Main'!$C$1:$E$28</definedName>
    <definedName name="rk">'[499]Plant &amp;  Machinery'!$G$53</definedName>
    <definedName name="rm">'[153]india f&amp;s template'!#REF!</definedName>
    <definedName name="RMC">#REF!</definedName>
    <definedName name="RMC_Production_cost">#REF!</definedName>
    <definedName name="rmcm15">#REF!</definedName>
    <definedName name="rmcm25">#REF!</definedName>
    <definedName name="rmcm30">#REF!</definedName>
    <definedName name="rmcm35">#REF!</definedName>
    <definedName name="rmcm40">#REF!</definedName>
    <definedName name="rmcm5">#REF!</definedName>
    <definedName name="rmcm7.5">#REF!</definedName>
    <definedName name="RMR" localSheetId="0">[165]Labour!$D$19</definedName>
    <definedName name="RMR">[166]Labour!$D$19</definedName>
    <definedName name="RMR_Briks150_Km3">#REF!</definedName>
    <definedName name="rmr11.2mm">[190]RMR!$Q$26</definedName>
    <definedName name="rmr13mm">[190]RMR!$Q$22</definedName>
    <definedName name="rmr2.8mm">[190]RMR!$Q$41</definedName>
    <definedName name="rmr2040mm">[190]RMR!$Q$49</definedName>
    <definedName name="rmr53mm">[190]RMR!$Q$18</definedName>
    <definedName name="rmr6.7mm">[190]RMR!$Q$30</definedName>
    <definedName name="rmr63mm">[190]RMR!$Q$14</definedName>
    <definedName name="rmrcrs">[190]RMR!$Q$45</definedName>
    <definedName name="RN">'[500]Pkg Details'!$C$2</definedName>
    <definedName name="rname">[501]mdata!$D$3</definedName>
    <definedName name="rngwng2">#REF!</definedName>
    <definedName name="rngwng3">#REF!</definedName>
    <definedName name="rngwng4">#REF!</definedName>
    <definedName name="rngwng5">#REF!</definedName>
    <definedName name="rngwng6">#REF!</definedName>
    <definedName name="road">#REF!</definedName>
    <definedName name="Roadlistnew" localSheetId="0">OFFSET([502]Roadlist!$B$3,1,0,COUNTA([502]Roadlist!$B:$B)-1,1)</definedName>
    <definedName name="Roadlistnew">OFFSET([503]Roadlist!$B$3,1,0,COUNTA([503]Roadlist!$B:$B)-1,1)</definedName>
    <definedName name="Roadlistprarup2" localSheetId="0">OFFSET('[502]Prarup-2'!$C$6,1,0,COUNTA('[502]Prarup-2'!$C:$C)-1,1)</definedName>
    <definedName name="Roadlistprarup2">OFFSET('[503]Prarup-2'!$C$6,1,0,COUNTA('[503]Prarup-2'!$C:$C)-1,1)</definedName>
    <definedName name="roadname">[191]TITLE!$A$16</definedName>
    <definedName name="roadname_1" localSheetId="0">[318]q1!$C$3</definedName>
    <definedName name="roadname_1">[234]q1!$C$3</definedName>
    <definedName name="roadname_2" localSheetId="0">[235]q1!$C$3</definedName>
    <definedName name="roadname_2">[236]q1!$C$3</definedName>
    <definedName name="roadname_3" localSheetId="0">[237]q1!$C$3</definedName>
    <definedName name="roadname_3">[238]q1!$C$3</definedName>
    <definedName name="Roads___Footpaths">[192]detail!#REF!</definedName>
    <definedName name="roadway">#REF!</definedName>
    <definedName name="roadwidth" localSheetId="0">[142]q1!$H$3</definedName>
    <definedName name="roadwidth">[143]q1!$H$3</definedName>
    <definedName name="ROBR">#REF!</definedName>
    <definedName name="Rodbinder">#REF!</definedName>
    <definedName name="ROEX">#REF!</definedName>
    <definedName name="ROHO">#REF!</definedName>
    <definedName name="roll">'[190]Rate Machine'!$H$16</definedName>
    <definedName name="roller" localSheetId="0">[451]Basic!$C$70</definedName>
    <definedName name="roller">[451]Basic!$C$70</definedName>
    <definedName name="Rone">'[263]EW-Calc'!#REF!</definedName>
    <definedName name="roofing">[276]Measurment!#REF!</definedName>
    <definedName name="rope">#REF!</definedName>
    <definedName name="rotavator">#REF!</definedName>
    <definedName name="roughstone">#REF!</definedName>
    <definedName name="rowgul">#REF!</definedName>
    <definedName name="rowgul_1">"#REF!"</definedName>
    <definedName name="rowhp1">#REF!</definedName>
    <definedName name="rowhp1_1">"#REF!"</definedName>
    <definedName name="rowhp2">#REF!</definedName>
    <definedName name="rowhp3">#REF!</definedName>
    <definedName name="rowhp4">#REF!</definedName>
    <definedName name="rpt">[122]AOR!#REF!</definedName>
    <definedName name="rr">#REF!</definedName>
    <definedName name="rrcost">#N/A</definedName>
    <definedName name="rrr">#REF!</definedName>
    <definedName name="RRRRRRRRRR">#REF!</definedName>
    <definedName name="RRRRRRRRRRRR">[504]Basic!#REF!</definedName>
    <definedName name="rsand">[505]Material!$N$28</definedName>
    <definedName name="RSI">[506]A0299!$L$9:$L$39</definedName>
    <definedName name="rstywerte" localSheetId="0">[371]Material!$D$14</definedName>
    <definedName name="rstywerte">[372]Material!$D$14</definedName>
    <definedName name="rt">#REF!</definedName>
    <definedName name="rt.350">#REF!</definedName>
    <definedName name="rt.6345">'[200]Pot+P1-R'!#REF!</definedName>
    <definedName name="rt.950">#REF!</definedName>
    <definedName name="rt.brick">[167]RMR!$S$32</definedName>
    <definedName name="rt.e_w">#REF!</definedName>
    <definedName name="rt.p1">'[200]Pot+P1-R'!#REF!</definedName>
    <definedName name="rt.p2">'[200]Pot+P1-R'!#REF!</definedName>
    <definedName name="rt_bm">'[47]Analysis tack.primer.HDBC'!$F$141</definedName>
    <definedName name="rt_EWCart">#REF!</definedName>
    <definedName name="rt_KCdrain" localSheetId="0">'[142]KC Drain'!$C$60</definedName>
    <definedName name="rt_KCdrain">'[143]KC Drain'!$C$60</definedName>
    <definedName name="rt_masory1_5">[507]Annexure!$F$740</definedName>
    <definedName name="rt_sdbc">'[47]Analysis tack.primer.HDBC'!$F$105</definedName>
    <definedName name="rt_stone_mas1_5">[508]Annexure!$F$739</definedName>
    <definedName name="rt_tack">'[47]Analysis tack.primer.HDBC'!$F$31</definedName>
    <definedName name="rt_Udrain">#REF!</definedName>
    <definedName name="rt_Udrain_1">"#REF!"</definedName>
    <definedName name="rt1000mmNP3Laying">[278]Annexure!#REF!</definedName>
    <definedName name="rt13.2">[509]RMR!$S$18</definedName>
    <definedName name="rt13mm">[168]RMR!$Q$20</definedName>
    <definedName name="rt1622mm">#REF!</definedName>
    <definedName name="rt19mm">'[47]SR to village'!#REF!</definedName>
    <definedName name="rt2.36">[167]RMR!$S$26</definedName>
    <definedName name="rt2.36mm">[168]RMR!$Q$26</definedName>
    <definedName name="rt2.6mm">#REF!</definedName>
    <definedName name="rt20mm">'[510] RMR'!$P$16</definedName>
    <definedName name="rt20mmCrushed">[456]RMR!#REF!</definedName>
    <definedName name="rt2550GB">'[142] RMR'!#REF!</definedName>
    <definedName name="rt2560Kg">#REF!</definedName>
    <definedName name="rt40mm">'[510] RMR'!$P$14</definedName>
    <definedName name="rt5.6mm">#REF!</definedName>
    <definedName name="rt5.6mm_1">"#REF!"</definedName>
    <definedName name="rt5.6mmhs">[139]RMR!#REF!</definedName>
    <definedName name="rt6.7">#REF!</definedName>
    <definedName name="rt6mm">#REF!</definedName>
    <definedName name="rtBinding">#REF!</definedName>
    <definedName name="rtBitumen" localSheetId="0">'[231]cmt,steel,HP'!$H$91</definedName>
    <definedName name="rtBitumen">'[232]cmt,steel,HP'!$H$91</definedName>
    <definedName name="rtBM">'[200]Ana Blanket'!#REF!</definedName>
    <definedName name="rtBoulder">'[142] RMR'!#REF!</definedName>
    <definedName name="rtBoulderPitching">'[142] Rtanal'!#REF!</definedName>
    <definedName name="rtbrick">#REF!</definedName>
    <definedName name="rtBrick1_3">[209]RtanalMORD!$G$100</definedName>
    <definedName name="rtBrick1_3SS">[511]RtanalMORD!$G$119</definedName>
    <definedName name="rtBricks">[155]Rtanal!#REF!</definedName>
    <definedName name="rtbricksIstclass">[366]q1!$E$24</definedName>
    <definedName name="rtbricksIstclass_1" localSheetId="0">[318]q1!$E$24</definedName>
    <definedName name="rtbricksIstclass_1">[234]q1!$E$24</definedName>
    <definedName name="rtbricksIstclass_2" localSheetId="0">[235]q1!$E$24</definedName>
    <definedName name="rtbricksIstclass_2">[236]q1!$E$24</definedName>
    <definedName name="rtbricksIstclass_3" localSheetId="0">[237]q1!$E$24</definedName>
    <definedName name="rtbricksIstclass_3">[238]q1!$E$24</definedName>
    <definedName name="rtBricsIstclass">#REF!</definedName>
    <definedName name="rtBricsIstclass_1">"#REF!"</definedName>
    <definedName name="rtcc">#REF!</definedName>
    <definedName name="rtcc1">#REF!</definedName>
    <definedName name="rtCC1_1.5_3">[512]Rtanal!$G$61</definedName>
    <definedName name="rtCC1_3_6">[474]Rtanal!$G$30</definedName>
    <definedName name="rtCC1_4_8">[278]Annexure!#REF!</definedName>
    <definedName name="rtCementConcreteRd">[513]Rtanal!$G$47</definedName>
    <definedName name="rtCementPlaster">[514]Analysis!$G$155</definedName>
    <definedName name="rtCementTonne">#REF!</definedName>
    <definedName name="rtCementTonne_1">"#REF!"</definedName>
    <definedName name="rtcmt">#REF!</definedName>
    <definedName name="rtcmt_1">"#REF!"</definedName>
    <definedName name="rtcmtO">#REF!</definedName>
    <definedName name="rtCmtPlaster">[209]RtanalMORD!$G$146</definedName>
    <definedName name="rtCmtPoint">[512]Rtanal!$G$111</definedName>
    <definedName name="rtcoarse" localSheetId="0">[139]RMR!$R$22</definedName>
    <definedName name="rtcoarse">[279]RMR!$R$22</definedName>
    <definedName name="rtcoarse_1" localSheetId="0">[318]RMR!$P$15</definedName>
    <definedName name="rtcoarse_1">[234]RMR!$P$15</definedName>
    <definedName name="rtcoarse_2" localSheetId="0">[235]RMR!$P$15</definedName>
    <definedName name="rtcoarse_2">[236]RMR!$P$15</definedName>
    <definedName name="rtcoarse_3" localSheetId="0">[237]RMR!$P$15</definedName>
    <definedName name="rtcoarse_3">[238]RMR!$P$15</definedName>
    <definedName name="rtcomp">[179]GSB!#REF!</definedName>
    <definedName name="rtConcrete">#REF!</definedName>
    <definedName name="rtCRMB">#REF!</definedName>
    <definedName name="rtCRMB_1">"#REF!"</definedName>
    <definedName name="rtDismantleBOE">#REF!</definedName>
    <definedName name="rtdismantleBT">#REF!</definedName>
    <definedName name="rtDismantleWBM">#REF!</definedName>
    <definedName name="rtdust">[167]RMR!$S$24</definedName>
    <definedName name="rtemulsion">[167]Bitumen!$R$12</definedName>
    <definedName name="rtEW">[515]F8!$G$18</definedName>
    <definedName name="rtEW_Cart">#REF!</definedName>
    <definedName name="rtEW_exc">[228]Annexure!$F$513</definedName>
    <definedName name="rtEWcart">#REF!</definedName>
    <definedName name="rtEWex">#REF!</definedName>
    <definedName name="rtEWex_1">"#REF!"</definedName>
    <definedName name="rtEWExc">'[516]F8-NDB'!$G$20</definedName>
    <definedName name="rtEWExec">#REF!</definedName>
    <definedName name="rtFilter">#REF!</definedName>
    <definedName name="rtGrub" localSheetId="0">[313]Annexure!$F$22</definedName>
    <definedName name="rtGrub">[314]Annexure!$F$22</definedName>
    <definedName name="rtgs1">'[47]anlys G I'!$I$31</definedName>
    <definedName name="rtGSB" localSheetId="0">'[142] F8-NDB'!$G$78</definedName>
    <definedName name="rtGSB">'[143] F8-NDB'!$G$78</definedName>
    <definedName name="rtgsb_ndb" localSheetId="0">'[142] F8-NDB'!$G$78</definedName>
    <definedName name="rtgsb_ndb">'[143] F8-NDB'!$G$78</definedName>
    <definedName name="rtGuard">[155]Rtanal!#REF!</definedName>
    <definedName name="rtHP">#REF!</definedName>
    <definedName name="rtHP_1">"#REF!"</definedName>
    <definedName name="Rthree">'[263]EW-Calc'!#REF!</definedName>
    <definedName name="rtInterlockingTiles">#REF!</definedName>
    <definedName name="rtkc">#REF!</definedName>
    <definedName name="rtKC_drain">#REF!</definedName>
    <definedName name="rtKCDrain">#REF!</definedName>
    <definedName name="rtLevelPillar" localSheetId="0">[313]Annexure!$F$585</definedName>
    <definedName name="rtLevelPillar">[314]Annexure!$F$585</definedName>
    <definedName name="rtMoorum">[168]RMR!$Q$30</definedName>
    <definedName name="rtMoorumCompact" localSheetId="0">[325]F8!$G$60</definedName>
    <definedName name="rtMoorumCompact">[326]F8!$G$60</definedName>
    <definedName name="rtMoorumPatri">[317]RMR!$Q$26</definedName>
    <definedName name="rtNala" localSheetId="0">[325]F8!$G$101</definedName>
    <definedName name="rtNala">[326]F8!$G$101</definedName>
    <definedName name="rtNP31000mm">#REF!</definedName>
    <definedName name="rtNP3150mm">[517]RtanalMORD!$G$52</definedName>
    <definedName name="rtNP3300mm">#REF!</definedName>
    <definedName name="rtNP3350MM">[518]RtanalMORD!$G$52</definedName>
    <definedName name="rtNP3450mm">#REF!</definedName>
    <definedName name="rtNP3450mmLaying">[278]Annexure!#REF!</definedName>
    <definedName name="rtNP3600mm">[209]RtanalMORD!$G$67</definedName>
    <definedName name="rtPre">#REF!</definedName>
    <definedName name="rtPreMix" localSheetId="0">'[142] F8-NDB'!$G$250</definedName>
    <definedName name="rtPreMix">'[143] F8-NDB'!$G$250</definedName>
    <definedName name="rtPrimer" localSheetId="0">'[142] F8-NDB'!$G$191</definedName>
    <definedName name="rtPrimer">'[143] F8-NDB'!$G$191</definedName>
    <definedName name="rtQuarryDustGB">'[142] RMR'!#REF!</definedName>
    <definedName name="rtRBM" localSheetId="0">[139]RMR!$R$10</definedName>
    <definedName name="rtRBM">[279]RMR!$R$10</definedName>
    <definedName name="rtrs1">[519]Bitumen!$R$24</definedName>
    <definedName name="rtscr">[519]RMR!$S$28</definedName>
    <definedName name="rtscrB">#REF!</definedName>
    <definedName name="rtscreening1">[144]RMR!$S$27</definedName>
    <definedName name="rtSDBC">'[200]Ana Blanket'!#REF!</definedName>
    <definedName name="rtSeal" localSheetId="0">'[142] F8-NDB'!$G$277</definedName>
    <definedName name="rtSeal">'[143] F8-NDB'!$G$277</definedName>
    <definedName name="rtSealScreening">'[142] RMR'!#REF!</definedName>
    <definedName name="rtss1">[200]Bitumen!#REF!</definedName>
    <definedName name="rtstone">[509]RMR!$S$22</definedName>
    <definedName name="rtStoneDust" localSheetId="0">[139]RMR!$R$26</definedName>
    <definedName name="rtStoneDust">[279]RMR!$R$26</definedName>
    <definedName name="rtt">#REF!</definedName>
    <definedName name="rtTack" localSheetId="0">'[142] F8-NDB'!$G$216</definedName>
    <definedName name="rtTack">'[143] F8-NDB'!$G$216</definedName>
    <definedName name="rttt">#REF!</definedName>
    <definedName name="rtvg10">[167]Bitumen!$R$10</definedName>
    <definedName name="rtvg30">[519]Bitumen!$R$14</definedName>
    <definedName name="rtwbmII">#REF!</definedName>
    <definedName name="rtWBMIII">#REF!</definedName>
    <definedName name="Rtwo">'[263]EW-Calc'!#REF!</definedName>
    <definedName name="rty">'[252]INPUT-DATA'!#REF!</definedName>
    <definedName name="rufuj">[39]AOR!#REF!</definedName>
    <definedName name="ruykuljytyu">[306]Material!$D$43</definedName>
    <definedName name="rwwty" localSheetId="0">{"Book1","September 2007 A,B 30-09-07.xls"}</definedName>
    <definedName name="rwwty">{"Book1","September 2007 A,B 30-09-07.xls"}</definedName>
    <definedName name="S" localSheetId="0">{#N/A,#N/A,TRUE,"Front";#N/A,#N/A,TRUE,"Simple Letter";#N/A,#N/A,TRUE,"Inside";#N/A,#N/A,TRUE,"Contents";#N/A,#N/A,TRUE,"Basis";#N/A,#N/A,TRUE,"Inclusions";#N/A,#N/A,TRUE,"Exclusions";#N/A,#N/A,TRUE,"Areas";#N/A,#N/A,TRUE,"Summary";#N/A,#N/A,TRUE,"Detail"}</definedName>
    <definedName name="S">{#N/A,#N/A,TRUE,"Front";#N/A,#N/A,TRUE,"Simple Letter";#N/A,#N/A,TRUE,"Inside";#N/A,#N/A,TRUE,"Contents";#N/A,#N/A,TRUE,"Basis";#N/A,#N/A,TRUE,"Inclusions";#N/A,#N/A,TRUE,"Exclusions";#N/A,#N/A,TRUE,"Areas";#N/A,#N/A,TRUE,"Summary";#N/A,#N/A,TRUE,"Detail"}</definedName>
    <definedName name="S.NO.">[376]sheeet7!#REF!</definedName>
    <definedName name="s_1">"#REF!"</definedName>
    <definedName name="S0">[122]AOR!#REF!</definedName>
    <definedName name="S1_">#REF!</definedName>
    <definedName name="S2_">#REF!</definedName>
    <definedName name="sa" localSheetId="0">[520]Material!$D$162</definedName>
    <definedName name="sa">[520]Material!$D$162</definedName>
    <definedName name="SAD">#REF!</definedName>
    <definedName name="Safeda_Balli">#REF!</definedName>
    <definedName name="sah">#REF!</definedName>
    <definedName name="sah_1">"#REF!"</definedName>
    <definedName name="sak">#REF!</definedName>
    <definedName name="sak_1">"#REF!"</definedName>
    <definedName name="SALARY">[376]sheeet7!#REF!</definedName>
    <definedName name="salballies">#REF!</definedName>
    <definedName name="saleem">#REF!</definedName>
    <definedName name="SALERY">[122]AOR!#REF!</definedName>
    <definedName name="SalesMgr">[122]AOR!#REF!</definedName>
    <definedName name="samp">#REF!</definedName>
    <definedName name="san">#REF!</definedName>
    <definedName name="sanBasic">'[218]A.O.R r1'!#REF!</definedName>
    <definedName name="sand">#REF!</definedName>
    <definedName name="sandfill">#REF!</definedName>
    <definedName name="sandfilling">#REF!</definedName>
    <definedName name="sandfillingO">#REF!</definedName>
    <definedName name="Sanitary">#REF!</definedName>
    <definedName name="Sanitary_Fixtures">[192]detail!#REF!</definedName>
    <definedName name="Sanitary_Plumbing">[192]detail!#REF!</definedName>
    <definedName name="Sanitary_works">#REF!</definedName>
    <definedName name="SanitaryBasic">#REF!</definedName>
    <definedName name="sansad">[22]JRY!#REF!</definedName>
    <definedName name="santosh" localSheetId="0">{"Book1","ADRAJ JANPAD YAOJAN Baker Ganj Choraha.xls"}</definedName>
    <definedName name="santosh">{"Book1","ADRAJ JANPAD YAOJAN Baker Ganj Choraha.xls"}</definedName>
    <definedName name="sarkna">#REF!</definedName>
    <definedName name="sartgfdyhgfd" localSheetId="0">[183]Labour!$D$17</definedName>
    <definedName name="sartgfdyhgfd">[184]Labour!$D$17</definedName>
    <definedName name="sasasa">#REF!</definedName>
    <definedName name="sat" localSheetId="0">{"Book1","ADRAJ JANPAD YAOJAN Baker Ganj Choraha.xls"}</definedName>
    <definedName name="sat">{"Book1","ADRAJ JANPAD YAOJAN Baker Ganj Choraha.xls"}</definedName>
    <definedName name="saud">[122]AOR!#REF!</definedName>
    <definedName name="sauf">[122]AOR!#REF!</definedName>
    <definedName name="sauif">[122]AOR!#REF!</definedName>
    <definedName name="saz">#REF!</definedName>
    <definedName name="sb11.2">#REF!</definedName>
    <definedName name="sb13.2">#REF!</definedName>
    <definedName name="sb2.36">#REF!</definedName>
    <definedName name="sb22.453">#REF!</definedName>
    <definedName name="SB2550Kabrai">#REF!</definedName>
    <definedName name="SB2550Lal">#REF!</definedName>
    <definedName name="SB4563Kabrai">#REF!</definedName>
    <definedName name="SB4563Lal">#REF!</definedName>
    <definedName name="sb6.7">#REF!</definedName>
    <definedName name="sbas">'[218]A.O.R r1Str'!#REF!</definedName>
    <definedName name="SBDUP6982">[145]BasicRatesRd!#REF!</definedName>
    <definedName name="sboulder">#REF!</definedName>
    <definedName name="sc">[22]JRY!#REF!</definedName>
    <definedName name="Scaffolding">#REF!</definedName>
    <definedName name="scbc">[267]Main!$H$21</definedName>
    <definedName name="SCC">#REF!</definedName>
    <definedName name="SCD">#REF!</definedName>
    <definedName name="SCE">#REF!</definedName>
    <definedName name="SCED">#REF!</definedName>
    <definedName name="Sch" localSheetId="0">'[521]ASME B 36.10 M'!$D$3:$W$4</definedName>
    <definedName name="Sch">'[522]ASME B 36.10 M'!$D$3:$W$4</definedName>
    <definedName name="Sched_Pay">#REF!</definedName>
    <definedName name="schedule.nos" localSheetId="0" hidden="1">'[216]schedule nos'!$A$1:$A$99</definedName>
    <definedName name="schedule.nos" hidden="1">'[217]schedule nos'!$A$1:$A$99</definedName>
    <definedName name="Scheduled_Extra_Payments">#REF!</definedName>
    <definedName name="Scheduled_Interest_Rate">#REF!</definedName>
    <definedName name="Scheduled_Monthly_Payment">#REF!</definedName>
    <definedName name="scheme">[157]mdtrd1!$E$3</definedName>
    <definedName name="scraper">#REF!</definedName>
    <definedName name="Screed.vibrator">#REF!</definedName>
    <definedName name="scs">[39]AOR!#REF!</definedName>
    <definedName name="SD" localSheetId="0" hidden="1">[221]analysis!#REF!</definedName>
    <definedName name="SD" hidden="1">[216]analysis!#REF!</definedName>
    <definedName name="sda">#REF!</definedName>
    <definedName name="SDAF">[460]Improvements!#REF!</definedName>
    <definedName name="sdate">[239]MData!$D$11</definedName>
    <definedName name="sdb">#REF!</definedName>
    <definedName name="sdbc">'[509]Details measurment'!$G$17</definedName>
    <definedName name="sdbcc" localSheetId="0" hidden="1">#REF!</definedName>
    <definedName name="sdbcc" hidden="1">#REF!</definedName>
    <definedName name="sdcsxcvs" localSheetId="0" hidden="1">{"'Typical Costs Estimates'!$C$158:$H$161"}</definedName>
    <definedName name="sdcsxcvs" hidden="1">{"'Typical Costs Estimates'!$C$158:$H$161"}</definedName>
    <definedName name="sddf">[523]Material!$D$17</definedName>
    <definedName name="sddfs">#N/A</definedName>
    <definedName name="SDF">#REF!</definedName>
    <definedName name="sdfasdfasdf">[460]Improvements!#REF!</definedName>
    <definedName name="sdff">[122]AOR!#REF!</definedName>
    <definedName name="sdfg" localSheetId="0" hidden="1">[152]Cash2!$J$16:$J$36</definedName>
    <definedName name="sdfg" hidden="1">[153]Cash2!$J$16:$J$36</definedName>
    <definedName name="sdfgsdgdfg" localSheetId="0">[524]Material!$D$26</definedName>
    <definedName name="sdfgsdgdfg">[525]Material!$D$26</definedName>
    <definedName name="sdfhsfhjsfghfh">'[364]BOQ Distribution'!$A$35:$G$47</definedName>
    <definedName name="sdfs" localSheetId="0" hidden="1">#REF!</definedName>
    <definedName name="sdfs" hidden="1">#REF!</definedName>
    <definedName name="sdghfhjghjhjkhjfhgmhg">'[177]Plant &amp;  Machinery'!$G$24</definedName>
    <definedName name="sdkljh">#REF!</definedName>
    <definedName name="sdrt">'[526]Design of two-way slab'!$B$13</definedName>
    <definedName name="sds">[22]JRY!#REF!</definedName>
    <definedName name="sealCoatScreen">[220]Basic!#REF!</definedName>
    <definedName name="sealCoatScreening">[142]BasicRatesRd!#REF!</definedName>
    <definedName name="SEATING">#REF!</definedName>
    <definedName name="SEC._DEPOSIT">#REF!</definedName>
    <definedName name="Section_1_Title">#REF!</definedName>
    <definedName name="Section_2_Title">#REF!</definedName>
    <definedName name="Section_3_Title">#REF!</definedName>
    <definedName name="Section_4_Title">#REF!</definedName>
    <definedName name="Section_5_Title">#REF!</definedName>
    <definedName name="Section_6_Title">#REF!</definedName>
    <definedName name="Section_7_Title">#REF!</definedName>
    <definedName name="Section_8_Title">#REF!</definedName>
    <definedName name="seishcof">[243]Intro!#REF!</definedName>
    <definedName name="SelectD1OrC1">#REF!</definedName>
    <definedName name="SelectedLanguage">[122]AOR!#REF!</definedName>
    <definedName name="SelectLessOrExcess">#REF!</definedName>
    <definedName name="Self" localSheetId="0">{"Book1","Bhabuwa to Pindarn Link  Road (1 Km).xls","Gujeni  Link  Road (2 Km).xls"}</definedName>
    <definedName name="Self">{"Book1","Bhabuwa to Pindarn Link  Road (1 Km).xls","Gujeni  Link  Road (2 Km).xls"}</definedName>
    <definedName name="Semi">'[379]labour rates'!$C$6</definedName>
    <definedName name="semiskilled">'[527]basic lab'!$C$4</definedName>
    <definedName name="sencount" hidden="1">1</definedName>
    <definedName name="senserpaver">#REF!</definedName>
    <definedName name="Setflag">#REF!</definedName>
    <definedName name="Seven">'[188]Preamble-2'!$A$1</definedName>
    <definedName name="Seven.1">'[188]Preamble-2'!$A$5</definedName>
    <definedName name="Seven.10">'[324]Chapter-7'!#REF!</definedName>
    <definedName name="Seven.11">'[324]Chapter-7'!#REF!</definedName>
    <definedName name="Seven.2">'[324]Chapter-7'!#REF!</definedName>
    <definedName name="Seven.3">'[324]Chapter-7'!#REF!</definedName>
    <definedName name="Seven.4">'[324]Chapter-7'!#REF!</definedName>
    <definedName name="Seven.5">'[324]Chapter-7'!#REF!</definedName>
    <definedName name="Seven.6">'[324]Chapter-7'!#REF!</definedName>
    <definedName name="Seven.7">'[324]Chapter-7'!#REF!</definedName>
    <definedName name="Seven.8">'[324]Chapter-7'!#REF!</definedName>
    <definedName name="Seven.9">'[324]Chapter-7'!#REF!</definedName>
    <definedName name="sf">'[528]Basic cost'!$C$6</definedName>
    <definedName name="sfdf">#REF!</definedName>
    <definedName name="SFS">#REF!</definedName>
    <definedName name="sgvs">[122]AOR!#REF!</definedName>
    <definedName name="sh">[122]AOR!#REF!</definedName>
    <definedName name="shape.codes" localSheetId="0" hidden="1">[216]SCHEDULE!$BC$9:$BS$9</definedName>
    <definedName name="shape.codes" hidden="1">[217]SCHEDULE!$BC$9:$BS$9</definedName>
    <definedName name="she">#REF!</definedName>
    <definedName name="she_1">"#REF!"</definedName>
    <definedName name="sheet1" localSheetId="0">{#N/A,#N/A,TRUE,"Front";#N/A,#N/A,TRUE,"Simple Letter";#N/A,#N/A,TRUE,"Inside";#N/A,#N/A,TRUE,"Contents";#N/A,#N/A,TRUE,"Basis";#N/A,#N/A,TRUE,"Inclusions";#N/A,#N/A,TRUE,"Exclusions";#N/A,#N/A,TRUE,"Areas";#N/A,#N/A,TRUE,"Summary";#N/A,#N/A,TRUE,"Detail"}</definedName>
    <definedName name="sheet1">{#N/A,#N/A,TRUE,"Front";#N/A,#N/A,TRUE,"Simple Letter";#N/A,#N/A,TRUE,"Inside";#N/A,#N/A,TRUE,"Contents";#N/A,#N/A,TRUE,"Basis";#N/A,#N/A,TRUE,"Inclusions";#N/A,#N/A,TRUE,"Exclusions";#N/A,#N/A,TRUE,"Areas";#N/A,#N/A,TRUE,"Summary";#N/A,#N/A,TRUE,"Detail"}</definedName>
    <definedName name="Sheet2" localSheetId="0">{#N/A,#N/A,TRUE,"Front";#N/A,#N/A,TRUE,"Simple Letter";#N/A,#N/A,TRUE,"Inside";#N/A,#N/A,TRUE,"Contents";#N/A,#N/A,TRUE,"Basis";#N/A,#N/A,TRUE,"Inclusions";#N/A,#N/A,TRUE,"Exclusions";#N/A,#N/A,TRUE,"Areas";#N/A,#N/A,TRUE,"Summary";#N/A,#N/A,TRUE,"Detail"}</definedName>
    <definedName name="Sheet2">{#N/A,#N/A,TRUE,"Front";#N/A,#N/A,TRUE,"Simple Letter";#N/A,#N/A,TRUE,"Inside";#N/A,#N/A,TRUE,"Contents";#N/A,#N/A,TRUE,"Basis";#N/A,#N/A,TRUE,"Inclusions";#N/A,#N/A,TRUE,"Exclusions";#N/A,#N/A,TRUE,"Areas";#N/A,#N/A,TRUE,"Summary";#N/A,#N/A,TRUE,"Detail"}</definedName>
    <definedName name="Sheet3">#REF!</definedName>
    <definedName name="shet">#REF!</definedName>
    <definedName name="Shivrendra">'[529]Plant &amp;  Machinery'!$G$9</definedName>
    <definedName name="shjk">#REF!</definedName>
    <definedName name="Shoulder">#REF!</definedName>
    <definedName name="SHT">RIGHT(CELL("FILENAME",INDIRECT("A1")),LEN(CELL("FILENAME",INDIRECT("A1")))-FIND("]",CELL("FILENAME",INDIRECT("A1"))))</definedName>
    <definedName name="shuttering">#REF!</definedName>
    <definedName name="shutteringtimber">#REF!</definedName>
    <definedName name="sid">#REF!</definedName>
    <definedName name="sid_1">"#REF!"</definedName>
    <definedName name="Single_Clip">#REF!</definedName>
    <definedName name="site.ref" localSheetId="0" hidden="1">[216]Database!$B$6:$B$26</definedName>
    <definedName name="site.ref" hidden="1">[217]Database!$B$6:$B$26</definedName>
    <definedName name="SITE_OFFICES">#REF!</definedName>
    <definedName name="Site_Preparation">[192]detail!#REF!</definedName>
    <definedName name="SITE_STAFF">#REF!</definedName>
    <definedName name="SiteID">[122]AOR!#REF!</definedName>
    <definedName name="SiteType">[122]AOR!#REF!</definedName>
    <definedName name="Six">'[188]Preamble-1'!$A$9</definedName>
    <definedName name="Six.2">'[324]Chapter-6'!#REF!</definedName>
    <definedName name="Six.3">'[324]Chapter-6'!#REF!</definedName>
    <definedName name="Six.4">'[324]Chapter-6'!#REF!</definedName>
    <definedName name="Six.5">'[324]Chapter-6'!#REF!</definedName>
    <definedName name="Six.6">'[188]Preamble-1'!$A$14</definedName>
    <definedName name="Six.7">'[188]Preamble-1'!$A$59</definedName>
    <definedName name="Six.8">'[188]Preamble-1'!$A$91</definedName>
    <definedName name="Six.9">'[188]Preamble-1'!$A$123</definedName>
    <definedName name="SKBEL">#REF!</definedName>
    <definedName name="Skil">'[379]labour rates'!$C$7</definedName>
    <definedName name="skiled">'[530]Basic cost'!$C$7</definedName>
    <definedName name="skilldresser">#REF!</definedName>
    <definedName name="Skilled">'[531]basic lab'!$C$4</definedName>
    <definedName name="skilled_1">'[452]Basic cost'!$C$7</definedName>
    <definedName name="skilledmazdoor">#REF!</definedName>
    <definedName name="skillmazdoor">#REF!</definedName>
    <definedName name="slab_thick">#REF!</definedName>
    <definedName name="SlabArea">#REF!</definedName>
    <definedName name="slabconArea">#REF!</definedName>
    <definedName name="slabconPerimeter">#REF!</definedName>
    <definedName name="SlabPerimeter">#REF!</definedName>
    <definedName name="sm">#REF!</definedName>
    <definedName name="SmallProj">[122]AOR!#REF!</definedName>
    <definedName name="SmallProj_Text">[122]AOR!#REF!</definedName>
    <definedName name="sname">[319]q1!$C$3</definedName>
    <definedName name="sname_1" localSheetId="0">[237]q1!$C$3</definedName>
    <definedName name="sname_1">[238]q1!$C$3</definedName>
    <definedName name="sname_2" localSheetId="0">[237]q1!$C$3</definedName>
    <definedName name="sname_2">[238]q1!$C$3</definedName>
    <definedName name="sname_3" localSheetId="0">[237]q1!$C$3</definedName>
    <definedName name="sname_3">[238]q1!$C$3</definedName>
    <definedName name="sname_4" localSheetId="0">[494]q1!$C$3</definedName>
    <definedName name="sname_4">[495]q1!$C$3</definedName>
    <definedName name="snd">#REF!</definedName>
    <definedName name="Sni" localSheetId="0">'[532]51'!$D$74</definedName>
    <definedName name="Sni">'[533]51'!$D$74</definedName>
    <definedName name="Snowcem">[534]Basic!$C$35</definedName>
    <definedName name="soilht">[243]Intro!#REF!</definedName>
    <definedName name="SONBARSA" localSheetId="0">{#N/A,#N/A,TRUE,"Front";#N/A,#N/A,TRUE,"Simple Letter";#N/A,#N/A,TRUE,"Inside";#N/A,#N/A,TRUE,"Contents";#N/A,#N/A,TRUE,"Basis";#N/A,#N/A,TRUE,"Inclusions";#N/A,#N/A,TRUE,"Exclusions";#N/A,#N/A,TRUE,"Areas";#N/A,#N/A,TRUE,"Summary";#N/A,#N/A,TRUE,"Detail"}</definedName>
    <definedName name="SONBARSA">{#N/A,#N/A,TRUE,"Front";#N/A,#N/A,TRUE,"Simple Letter";#N/A,#N/A,TRUE,"Inside";#N/A,#N/A,TRUE,"Contents";#N/A,#N/A,TRUE,"Basis";#N/A,#N/A,TRUE,"Inclusions";#N/A,#N/A,TRUE,"Exclusions";#N/A,#N/A,TRUE,"Areas";#N/A,#N/A,TRUE,"Summary";#N/A,#N/A,TRUE,"Detail"}</definedName>
    <definedName name="sor">#REF!</definedName>
    <definedName name="sor_1">"#REF!"</definedName>
    <definedName name="SP1Branch">[122]AOR!#REF!</definedName>
    <definedName name="SP1Credit">[122]AOR!#REF!</definedName>
    <definedName name="SP1Name">[122]AOR!#REF!</definedName>
    <definedName name="SP1Number">[122]AOR!#REF!</definedName>
    <definedName name="SP2Branch">[122]AOR!#REF!</definedName>
    <definedName name="SP2Credit">[122]AOR!#REF!</definedName>
    <definedName name="SP2Name">[122]AOR!#REF!</definedName>
    <definedName name="SP2Number">[122]AOR!#REF!</definedName>
    <definedName name="SP3Branch">[122]AOR!#REF!</definedName>
    <definedName name="SP3Credit">[122]AOR!#REF!</definedName>
    <definedName name="SP3Name">[122]AOR!#REF!</definedName>
    <definedName name="SP3Number">[122]AOR!#REF!</definedName>
    <definedName name="SP4Branch">[122]AOR!#REF!</definedName>
    <definedName name="SP4Credit">[122]AOR!#REF!</definedName>
    <definedName name="SP4Name">[122]AOR!#REF!</definedName>
    <definedName name="SP4Number">[122]AOR!#REF!</definedName>
    <definedName name="SP5Branch">[122]AOR!#REF!</definedName>
    <definedName name="SP5Credit">[122]AOR!#REF!</definedName>
    <definedName name="SP5Name">[122]AOR!#REF!</definedName>
    <definedName name="SP5Number">[122]AOR!#REF!</definedName>
    <definedName name="Space_Heating">[192]detail!#REF!</definedName>
    <definedName name="SPAN">#REF!</definedName>
    <definedName name="SpecClass">[122]AOR!#REF!</definedName>
    <definedName name="SpecClass_Text">[122]AOR!#REF!</definedName>
    <definedName name="SpecEnv1">[122]AOR!#REF!</definedName>
    <definedName name="SpecEnv1_Text">[122]AOR!#REF!</definedName>
    <definedName name="SpecEnv2">[122]AOR!#REF!</definedName>
    <definedName name="SpecEnv2_Text">[122]AOR!#REF!</definedName>
    <definedName name="Special_Equipment">[192]detail!#REF!</definedName>
    <definedName name="Special_Services">[192]detail!#REF!</definedName>
    <definedName name="SpecialPrice" localSheetId="0" hidden="1">#REF!</definedName>
    <definedName name="SpecialPrice" hidden="1">#REF!</definedName>
    <definedName name="SPLR">#REF!</definedName>
    <definedName name="SPMFAMC">#REF!</definedName>
    <definedName name="SPMFEREC">#REF!</definedName>
    <definedName name="SPMFSPARES">#REF!</definedName>
    <definedName name="SPMFSUP">#REF!</definedName>
    <definedName name="SPMFWCT">#REF!</definedName>
    <definedName name="SPR">#REF!</definedName>
    <definedName name="spray">#REF!</definedName>
    <definedName name="sprayer">#REF!</definedName>
    <definedName name="SprayerO">[220]Basic!#REF!</definedName>
    <definedName name="Sq">#REF!</definedName>
    <definedName name="Sqm">#REF!</definedName>
    <definedName name="sr">#REF!</definedName>
    <definedName name="sravani">#REF!</definedName>
    <definedName name="srh">#REF!</definedName>
    <definedName name="SRMD" localSheetId="0">[535]Labour!$D$17</definedName>
    <definedName name="SRMD">[536]Labour!$D$17</definedName>
    <definedName name="srp">#REF!</definedName>
    <definedName name="SrvcCode1">[122]AOR!#REF!</definedName>
    <definedName name="SrvcCode1_Text">[122]AOR!#REF!</definedName>
    <definedName name="SrvcCode2">[122]AOR!#REF!</definedName>
    <definedName name="SrvcCode2_Text">[122]AOR!#REF!</definedName>
    <definedName name="SrvcCode3">[122]AOR!#REF!</definedName>
    <definedName name="SrvcCode3_Text">[122]AOR!#REF!</definedName>
    <definedName name="SrvcCode4">[122]AOR!#REF!</definedName>
    <definedName name="SrvcCode4_Text">[122]AOR!#REF!</definedName>
    <definedName name="SrvcCode5">[122]AOR!#REF!</definedName>
    <definedName name="SrvcCode5_Text">[122]AOR!#REF!</definedName>
    <definedName name="sry">#REF!</definedName>
    <definedName name="ss" localSheetId="0">[244]Basic!$C$35</definedName>
    <definedName name="ss">[244]Basic!$C$35</definedName>
    <definedName name="ss_1" localSheetId="0">"#REF!"</definedName>
    <definedName name="ss_1">[272]Basic!$C$35</definedName>
    <definedName name="ss_2" localSheetId="0">[271]Basic!$C$35</definedName>
    <definedName name="ss_2">[272]Basic!$C$35</definedName>
    <definedName name="ss_3" localSheetId="0">[271]Basic!$C$35</definedName>
    <definedName name="ss_3">[272]Basic!$C$35</definedName>
    <definedName name="ss_4" localSheetId="0">[537]Basic!$C$35</definedName>
    <definedName name="ss_4">[538]Basic!$C$35</definedName>
    <definedName name="SS_POIYTRT" localSheetId="0" hidden="1">#REF!</definedName>
    <definedName name="SS_POIYTRT" hidden="1">#REF!</definedName>
    <definedName name="ssa">#REF!</definedName>
    <definedName name="ssb2550Badhani">#REF!</definedName>
    <definedName name="ssb2550Haldwani">#REF!</definedName>
    <definedName name="ssb2550Kabrai">'[313]Basic12-07'!#REF!</definedName>
    <definedName name="ssb2550Shankargarah">#REF!</definedName>
    <definedName name="ssb4563Badhani">'[313]Basic12-07'!#REF!</definedName>
    <definedName name="ssb4563Haldwani">#REF!</definedName>
    <definedName name="ssb4563Kabrai">'[313]Basic12-07'!#REF!</definedName>
    <definedName name="ssddd">[539]Labour!$D$16</definedName>
    <definedName name="sss" localSheetId="0">'[407]RES-PLANNING'!$B$602</definedName>
    <definedName name="sss">'[407]RES-PLANNING'!$B$602</definedName>
    <definedName name="ssss">#REF!</definedName>
    <definedName name="sssssss">#REF!</definedName>
    <definedName name="sst">#REF!</definedName>
    <definedName name="ST">#REF!</definedName>
    <definedName name="ST5B">#REF!</definedName>
    <definedName name="ST7_2">#REF!</definedName>
    <definedName name="Stacking">[171]Basic!$C$19</definedName>
    <definedName name="StackingBk">#REF!</definedName>
    <definedName name="StackingO">[220]Basic!#REF!</definedName>
    <definedName name="STAFF_REQUIRED_FOR_FINAL_BILL">#REF!</definedName>
    <definedName name="Stage">#REF!</definedName>
    <definedName name="Start_Date">#REF!</definedName>
    <definedName name="StartDate">[122]AOR!#REF!</definedName>
    <definedName name="State">#REF!</definedName>
    <definedName name="StateName" localSheetId="0">[457]Master!$E$2:$E$36</definedName>
    <definedName name="StateName">[458]Master!$E$2:$E$36</definedName>
    <definedName name="static">[167]basic!$C$22</definedName>
    <definedName name="staticpaver">#REF!</definedName>
    <definedName name="STATUS" localSheetId="0">[457]Master!$G$2:$G$17</definedName>
    <definedName name="STATUS">[458]Master!$G$2:$G$17</definedName>
    <definedName name="stDustKabrai">#REF!</definedName>
    <definedName name="steel" localSheetId="0">'[540] cmt,steel,HP'!$H$29</definedName>
    <definedName name="steel">'[540] cmt,steel,HP'!$H$29</definedName>
    <definedName name="steelbar">[157]Mat.!$E$42</definedName>
    <definedName name="steelbars">#REF!</definedName>
    <definedName name="SteelBasic">[160]Basic!$C$34</definedName>
    <definedName name="SteelBasicO">[220]Basic!#REF!</definedName>
    <definedName name="steelBinding">[160]Basic!$C$35</definedName>
    <definedName name="steelBindingO">[220]Basic!#REF!</definedName>
    <definedName name="steelO">#REF!</definedName>
    <definedName name="steelrod">#REF!</definedName>
    <definedName name="steelstrands">#REF!</definedName>
    <definedName name="steelwire">#REF!</definedName>
    <definedName name="steelwires">#REF!</definedName>
    <definedName name="steelwt">#REF!</definedName>
    <definedName name="stg">#REF!</definedName>
    <definedName name="Stone_Aggregate_10_mm">#REF!</definedName>
    <definedName name="Stone_Aggregate_20_mm">#REF!</definedName>
    <definedName name="Stone_Aggregate_40_mm">#REF!</definedName>
    <definedName name="Stone_Dust">#REF!</definedName>
    <definedName name="stonebreaker">#REF!</definedName>
    <definedName name="stonedust">#REF!</definedName>
    <definedName name="StoneQuarry">[220]Basic!#REF!</definedName>
    <definedName name="sTONEsOLING">#REF!</definedName>
    <definedName name="sTONEsOLING_1">"#REF!"</definedName>
    <definedName name="storm">#REF!</definedName>
    <definedName name="Stra">#REF!</definedName>
    <definedName name="strands">#REF!</definedName>
    <definedName name="Strb">#REF!</definedName>
    <definedName name="Strm">#REF!</definedName>
    <definedName name="STROM">[460]Improvements!#REF!</definedName>
    <definedName name="structuralsteel">#REF!</definedName>
    <definedName name="stSoling">#REF!</definedName>
    <definedName name="su">'[404]labour rates'!$C$2</definedName>
    <definedName name="Subgrade">#REF!</definedName>
    <definedName name="SUBHEAD2">#REF!</definedName>
    <definedName name="SUBHEAD3">#REF!</definedName>
    <definedName name="SUBHEAD4">#REF!</definedName>
    <definedName name="SUBHEAD5">#REF!</definedName>
    <definedName name="SUBHEAD6">#REF!</definedName>
    <definedName name="Substation">#REF!</definedName>
    <definedName name="Substation1">#REF!</definedName>
    <definedName name="substructure">#REF!</definedName>
    <definedName name="sum">#REF!</definedName>
    <definedName name="sum_building" localSheetId="0">'[541]WPR-IV'!$BA$38</definedName>
    <definedName name="sum_building">'[541]WPR-IV'!$BA$38</definedName>
    <definedName name="sumana">#REF!</definedName>
    <definedName name="SUMMARY">#REF!</definedName>
    <definedName name="SUNIL">#REF!</definedName>
    <definedName name="SUNIL1">#REF!</definedName>
    <definedName name="SUNIL3">#REF!</definedName>
    <definedName name="sunny">#REF!</definedName>
    <definedName name="super">#REF!</definedName>
    <definedName name="supervisor">#REF!</definedName>
    <definedName name="SupervisorO">[220]Basic!#REF!</definedName>
    <definedName name="sur">#REF!</definedName>
    <definedName name="surf">#REF!</definedName>
    <definedName name="surveyer">'[118]Basic Rate'!$K$20</definedName>
    <definedName name="Surveyor">[317]Basic!$C$23</definedName>
    <definedName name="SUSHIL">#REF!</definedName>
    <definedName name="SV">#REF!</definedName>
    <definedName name="SVGHFGH" localSheetId="0" hidden="1">#REF!</definedName>
    <definedName name="SVGHFGH" hidden="1">#REF!</definedName>
    <definedName name="SVV">#REF!</definedName>
    <definedName name="sweep">#REF!</definedName>
    <definedName name="swer">#REF!</definedName>
    <definedName name="swf">[122]AOR!#REF!</definedName>
    <definedName name="swr" localSheetId="0">{#N/A,#N/A,TRUE,"Front";#N/A,#N/A,TRUE,"Simple Letter";#N/A,#N/A,TRUE,"Inside";#N/A,#N/A,TRUE,"Contents";#N/A,#N/A,TRUE,"Basis";#N/A,#N/A,TRUE,"Inclusions";#N/A,#N/A,TRUE,"Exclusions";#N/A,#N/A,TRUE,"Areas";#N/A,#N/A,TRUE,"Summary";#N/A,#N/A,TRUE,"Detail"}</definedName>
    <definedName name="swr">{#N/A,#N/A,TRUE,"Front";#N/A,#N/A,TRUE,"Simple Letter";#N/A,#N/A,TRUE,"Inside";#N/A,#N/A,TRUE,"Contents";#N/A,#N/A,TRUE,"Basis";#N/A,#N/A,TRUE,"Inclusions";#N/A,#N/A,TRUE,"Exclusions";#N/A,#N/A,TRUE,"Areas";#N/A,#N/A,TRUE,"Summary";#N/A,#N/A,TRUE,"Detail"}</definedName>
    <definedName name="SX">#REF!</definedName>
    <definedName name="syr">#REF!</definedName>
    <definedName name="system">'[404]labour rates'!$C$5</definedName>
    <definedName name="t">#REF!</definedName>
    <definedName name="t.cost">[509]Abstract!$D$13</definedName>
    <definedName name="T_Basic_cost">#REF!</definedName>
    <definedName name="T0">[122]AOR!#REF!</definedName>
    <definedName name="tab_4_a">'[280]Table 4'!$A$9:$H$18</definedName>
    <definedName name="tab_4_b">'[280]Table 4'!$A$24:$H$33</definedName>
    <definedName name="tab_4_c">'[280]Table 4'!$A$39:$H$48</definedName>
    <definedName name="tab_5">'[280]Table 5'!$A$7:$I$16</definedName>
    <definedName name="Tabela" localSheetId="0">'[521]ASME B 36.10 M'!$D$3:$W$48</definedName>
    <definedName name="Tabela">'[522]ASME B 36.10 M'!$D$3:$W$48</definedName>
    <definedName name="Table_2">'[280]Table 2'!$A$7:$D$25</definedName>
    <definedName name="table_27">'[280]Table 27'!$A$7:$O$15</definedName>
    <definedName name="Table_Md">'[178]Back_Cal_for OMC'!$G$7:$J$7</definedName>
    <definedName name="Table_Wt">'[178]Back_Cal_for OMC'!#REF!</definedName>
    <definedName name="TABLE1">#REF!</definedName>
    <definedName name="TABLE2">#REF!</definedName>
    <definedName name="TABLE3">#REF!</definedName>
    <definedName name="TABLE4">#REF!</definedName>
    <definedName name="table5">#REF!</definedName>
    <definedName name="table6">#REF!</definedName>
    <definedName name="table9">#REF!</definedName>
    <definedName name="tack">'[509]Details measurment'!$G$9</definedName>
    <definedName name="talabnew1">#REF!</definedName>
    <definedName name="tam">#N/A</definedName>
    <definedName name="tandem">'[190]Rate Machine'!$H$34</definedName>
    <definedName name="TandemRoller">#REF!</definedName>
    <definedName name="tank">#REF!</definedName>
    <definedName name="tanker">#REF!</definedName>
    <definedName name="target1st">[239]MData!$I$12</definedName>
    <definedName name="target2nd">[239]MData!$I$13</definedName>
    <definedName name="target3rd">[239]MData!$I$14</definedName>
    <definedName name="target4th">[239]MData!$I$15</definedName>
    <definedName name="tarnian">#REF!</definedName>
    <definedName name="TaxTV">10%</definedName>
    <definedName name="TaxXL">5%</definedName>
    <definedName name="tbl_ProdInfo" localSheetId="0" hidden="1">#REF!</definedName>
    <definedName name="tbl_ProdInfo" hidden="1">#REF!</definedName>
    <definedName name="Tc">#REF!</definedName>
    <definedName name="TDBitumen">#REF!</definedName>
    <definedName name="TDBitumenRd">#REF!</definedName>
    <definedName name="TDCmt">[160]Basic!$C$95</definedName>
    <definedName name="TDCmtRd">#REF!</definedName>
    <definedName name="tdfhjhjkhjkghyjf">[306]Material!$D$43</definedName>
    <definedName name="TDSteel">[160]Basic!$C$97</definedName>
    <definedName name="TDSteelRd">#REF!</definedName>
    <definedName name="TEA">[122]AOR!#REF!</definedName>
    <definedName name="TEL">"TELEPHONE:0151 236 4502 "</definedName>
    <definedName name="telephonepoles">#N/A</definedName>
    <definedName name="temp" localSheetId="0">{#N/A,#N/A,TRUE,"Front";#N/A,#N/A,TRUE,"Simple Letter";#N/A,#N/A,TRUE,"Inside";#N/A,#N/A,TRUE,"Contents";#N/A,#N/A,TRUE,"Basis";#N/A,#N/A,TRUE,"Inclusions";#N/A,#N/A,TRUE,"Exclusions";#N/A,#N/A,TRUE,"Areas";#N/A,#N/A,TRUE,"Summary";#N/A,#N/A,TRUE,"Detail"}</definedName>
    <definedName name="temp">{#N/A,#N/A,TRUE,"Front";#N/A,#N/A,TRUE,"Simple Letter";#N/A,#N/A,TRUE,"Inside";#N/A,#N/A,TRUE,"Contents";#N/A,#N/A,TRUE,"Basis";#N/A,#N/A,TRUE,"Inclusions";#N/A,#N/A,TRUE,"Exclusions";#N/A,#N/A,TRUE,"Areas";#N/A,#N/A,TRUE,"Summary";#N/A,#N/A,TRUE,"Detail"}</definedName>
    <definedName name="temp1" localSheetId="0">{#N/A,#N/A,TRUE,"Front";#N/A,#N/A,TRUE,"Simple Letter";#N/A,#N/A,TRUE,"Inside";#N/A,#N/A,TRUE,"Contents";#N/A,#N/A,TRUE,"Basis";#N/A,#N/A,TRUE,"Inclusions";#N/A,#N/A,TRUE,"Exclusions";#N/A,#N/A,TRUE,"Areas";#N/A,#N/A,TRUE,"Summary";#N/A,#N/A,TRUE,"Detail"}</definedName>
    <definedName name="temp1">{#N/A,#N/A,TRUE,"Front";#N/A,#N/A,TRUE,"Simple Letter";#N/A,#N/A,TRUE,"Inside";#N/A,#N/A,TRUE,"Contents";#N/A,#N/A,TRUE,"Basis";#N/A,#N/A,TRUE,"Inclusions";#N/A,#N/A,TRUE,"Exclusions";#N/A,#N/A,TRUE,"Areas";#N/A,#N/A,TRUE,"Summary";#N/A,#N/A,TRUE,"Detail"}</definedName>
    <definedName name="Ten">'[188]Preamble-5'!$A$5</definedName>
    <definedName name="Ten.11">'[324]Chapter-10'!#REF!</definedName>
    <definedName name="Ten.12">'[188]Preamble-5'!$A$533</definedName>
    <definedName name="Ten.13">'[188]Preamble-5'!$A$559</definedName>
    <definedName name="Ten.14">'[188]Preamble-5'!$A$590</definedName>
    <definedName name="Ten.15">'[188]Preamble-5'!$A$623</definedName>
    <definedName name="Ten.16">'[188]Preamble-5'!$A$649</definedName>
    <definedName name="Ten.17">'[188]Preamble-5'!$A$711</definedName>
    <definedName name="Ten.18">'[188]Preamble-5'!$A$726</definedName>
    <definedName name="Ten.19">'[188]Preamble-5'!$A$731</definedName>
    <definedName name="Ten.2">'[188]Preamble-5'!$A$33</definedName>
    <definedName name="Ten.20">'[324]Chapter-10'!#REF!</definedName>
    <definedName name="Ten.3">'[188]Preamble-5'!$A$182</definedName>
    <definedName name="Ten.4">'[188]Preamble-5'!$A$281</definedName>
    <definedName name="Ten.5">'[188]Preamble-5'!$A$379</definedName>
    <definedName name="Ten.6">'[188]Preamble-5'!$A$395</definedName>
    <definedName name="Ten.7">'[188]Preamble-5'!$A$411</definedName>
    <definedName name="Ten.8">'[188]Preamble-5'!$A$427</definedName>
    <definedName name="Ten.9">'[188]Preamble-5'!$A$442</definedName>
    <definedName name="Tender" localSheetId="0" hidden="1">#REF!</definedName>
    <definedName name="Tender" hidden="1">#REF!</definedName>
    <definedName name="TENDER_EXPENCES">#REF!</definedName>
    <definedName name="Tension">#REF!</definedName>
    <definedName name="TER">#REF!</definedName>
    <definedName name="Terminations">#REF!</definedName>
    <definedName name="Test5">#REF!</definedName>
    <definedName name="text">#REF!</definedName>
    <definedName name="tg">[122]AOR!#REF!</definedName>
    <definedName name="tghsr">#N/A</definedName>
    <definedName name="th">#REF!</definedName>
    <definedName name="THBN">[492]Material!$D$89</definedName>
    <definedName name="theta">#REF!</definedName>
    <definedName name="Thirteen">'[188]Preamble-8'!$A$1</definedName>
    <definedName name="Thirteen.1">'[188]Preamble-8'!$A$5</definedName>
    <definedName name="Thirteen.10">'[188]Preamble-8'!$A$299</definedName>
    <definedName name="Thirteen.11">'[188]Preamble-8'!$A$307</definedName>
    <definedName name="Thirteen.12">'[188]Preamble-8'!$A$321</definedName>
    <definedName name="Thirteen.13">'[188]Preamble-8'!$A$341</definedName>
    <definedName name="Thirteen.14">'[188]Preamble-8'!$A$355</definedName>
    <definedName name="Thirteen.15">'[188]Preamble-8'!$A$420</definedName>
    <definedName name="Thirteen.16">'[188]Preamble-8'!$A$425</definedName>
    <definedName name="Thirteen.17">'[188]Preamble-8'!$A$427</definedName>
    <definedName name="Thirteen.19">'[188]Preamble-8'!$A$434</definedName>
    <definedName name="Thirteen.2">'[188]Preamble-8'!$A$104</definedName>
    <definedName name="Thirteen.20">'[188]Preamble-8'!$A$438</definedName>
    <definedName name="Thirteen.21">'[188]Preamble-8'!$A$442</definedName>
    <definedName name="Thirteen.22">'[188]Preamble-8'!$A$461</definedName>
    <definedName name="Thirteen.23">'[188]Preamble-8'!$A$478</definedName>
    <definedName name="Thirteen.24">'[188]Preamble-8'!$A$515</definedName>
    <definedName name="Thirteen.3">'[188]Preamble-8'!$A$140</definedName>
    <definedName name="Thirteen.4">'[188]Preamble-8'!$A$161</definedName>
    <definedName name="Thirteen.5">'[188]Preamble-8'!$A$195</definedName>
    <definedName name="Thirteen.6">'[188]Preamble-8'!$A$214</definedName>
    <definedName name="Thirteen.7">'[188]Preamble-8'!$A$233</definedName>
    <definedName name="Thirteen.9">'[188]Preamble-8'!$A$264</definedName>
    <definedName name="thr">[122]AOR!#REF!</definedName>
    <definedName name="Three">'[188]53'!$A$1</definedName>
    <definedName name="Three.1">'[324]Chapter-3'!#REF!</definedName>
    <definedName name="Three.10">'[324]Chapter-3'!#REF!</definedName>
    <definedName name="Three.11">'[188]53'!$A$283</definedName>
    <definedName name="Three.12">'[188]53'!$A$296</definedName>
    <definedName name="Three.13">'[188]53'!$A$313</definedName>
    <definedName name="Three.14">'[188]53'!$A$333</definedName>
    <definedName name="Three.15_i">'[188]53'!$A$356</definedName>
    <definedName name="Three.15_ii">'[188]53'!$C$357</definedName>
    <definedName name="Three.16">'[188]53'!$A$392</definedName>
    <definedName name="Three.17">'[188]53'!$A$409</definedName>
    <definedName name="Three.18">'[188]53'!$A$429</definedName>
    <definedName name="Three.19">'[188]53'!$A$453</definedName>
    <definedName name="Three.2">'[188]53'!$A$20</definedName>
    <definedName name="Three.20">'[324]Chapter-3'!#REF!</definedName>
    <definedName name="Three.3">'[188]53'!$A$36</definedName>
    <definedName name="Three.4">'[188]53'!$A$55</definedName>
    <definedName name="Three.5">'[188]53'!$A$79</definedName>
    <definedName name="Three.6">'[188]53'!$A$117</definedName>
    <definedName name="Three.7">'[188]53'!$A$131</definedName>
    <definedName name="Three.8">'[188]53'!$A$146</definedName>
    <definedName name="Three.9_i">'[188]53'!$A$184</definedName>
    <definedName name="Three.9_ii">'[188]53'!$C$209</definedName>
    <definedName name="Three.9_iii">'[188]53'!$C$246</definedName>
    <definedName name="TierCode">[122]AOR!#REF!</definedName>
    <definedName name="TierCode_Text">[122]AOR!#REF!</definedName>
    <definedName name="Tiles">#REF!</definedName>
    <definedName name="timber">'[154]Material '!$G$30</definedName>
    <definedName name="TIME_OF_COMPLETION">#REF!</definedName>
    <definedName name="TIME_OF_FINAL_BILLING">#REF!</definedName>
    <definedName name="tipp">#REF!</definedName>
    <definedName name="tipp5t">#REF!</definedName>
    <definedName name="tipper">#REF!</definedName>
    <definedName name="tipper5.5">'[118]Basic Rate'!$G$45</definedName>
    <definedName name="tipper5t">#REF!</definedName>
    <definedName name="Title">'[542]Civil Boq'!$D$3</definedName>
    <definedName name="tlen">[543]MDT!$S$11</definedName>
    <definedName name="to">[159]mdtrd1!$Z$6</definedName>
    <definedName name="toll">#REF!</definedName>
    <definedName name="TollO">[220]Basic!#REF!</definedName>
    <definedName name="TON">INDIRECT("단중표!$R$8:$S$11")</definedName>
    <definedName name="TOR">#REF!</definedName>
    <definedName name="Tot_Investmetn">#REF!</definedName>
    <definedName name="TOT_ST">'[544]PRICE BID'!$G$14</definedName>
    <definedName name="TOTAL">"TOTAL+'990309 수정'!$A$5:$AE$501"</definedName>
    <definedName name="TOTAL_CONSUMPTION" localSheetId="0">'[449]RES-PLANNING'!$B$437</definedName>
    <definedName name="TOTAL_CONSUMPTION">'[450]RES-PLANNING'!$B$437</definedName>
    <definedName name="Total_Depn">#REF!</definedName>
    <definedName name="Total_Interest">#REF!</definedName>
    <definedName name="Total_Length__m">#REF!</definedName>
    <definedName name="TOTAL_NO._OF_CEMENT_BAGS">#REF!</definedName>
    <definedName name="TOTAL_OH">#REF!</definedName>
    <definedName name="Total_Pay">#REF!</definedName>
    <definedName name="Total_Payment">#N/A</definedName>
    <definedName name="TOTAL_PCC">#REF!</definedName>
    <definedName name="TOTAL_RCC">#REF!</definedName>
    <definedName name="total1">[122]AOR!#REF!</definedName>
    <definedName name="TotalCDCost">#REF!</definedName>
    <definedName name="totalcost">[431]MData!$D$11</definedName>
    <definedName name="totalthisbill">#REF!</definedName>
    <definedName name="tp">[384]Macro1!$B$1</definedName>
    <definedName name="tr">#REF!</definedName>
    <definedName name="Tracor_Ripper">[545]Basic!$C$74</definedName>
    <definedName name="tract">[157]Mach.!$H$55</definedName>
    <definedName name="Tractor" localSheetId="0">[546]Basic!$C$54</definedName>
    <definedName name="Tractor">[546]Basic!$C$54</definedName>
    <definedName name="Tractor.with.rippe">[167]basic!$C$36</definedName>
    <definedName name="Tractor.with.Rotavator">[167]basic!$C$43</definedName>
    <definedName name="Tractor.with.trolley">#REF!</definedName>
    <definedName name="Tractor_rotavator">[547]Basic!$C$77</definedName>
    <definedName name="TractorO">[220]Basic!#REF!</definedName>
    <definedName name="tractortrolley">[548]mdata!$M$138</definedName>
    <definedName name="tractrip">[157]Mach.!$H$54</definedName>
    <definedName name="tractrota">[157]Mach.!$H$56</definedName>
    <definedName name="TradeQuarry">#REF!</definedName>
    <definedName name="TradeQuarryRd">#REF!</definedName>
    <definedName name="trans">#REF!</definedName>
    <definedName name="transitmixer">#REF!</definedName>
    <definedName name="Transportation">[192]detail!#REF!</definedName>
    <definedName name="TRANSPORTATION_CHARGES">#REF!</definedName>
    <definedName name="TRI" localSheetId="0">'[280]GM 000'!$I$1</definedName>
    <definedName name="TRI">'[274]GM 000'!$I$1</definedName>
    <definedName name="Truck">#REF!</definedName>
    <definedName name="truck5t">#REF!</definedName>
    <definedName name="try">#REF!</definedName>
    <definedName name="tryfry">[549]basic!$C$15</definedName>
    <definedName name="tsb20mm">#REF!</definedName>
    <definedName name="tsb2550GB">[145]BasicRatesRd!#REF!</definedName>
    <definedName name="tsb40mm">#REF!</definedName>
    <definedName name="tt" localSheetId="0">[244]q1!$G$25</definedName>
    <definedName name="tt">[244]q1!$G$25</definedName>
    <definedName name="tt_1" localSheetId="0">[245]q1!$G$25</definedName>
    <definedName name="tt_1">[246]q1!$G$25</definedName>
    <definedName name="tt_2" localSheetId="0">[245]q1!$G$25</definedName>
    <definedName name="tt_2">[246]q1!$G$25</definedName>
    <definedName name="tt_3" localSheetId="0">[245]q1!$G$25</definedName>
    <definedName name="tt_3">[246]q1!$G$25</definedName>
    <definedName name="tt_4" localSheetId="0">[247]q1!$G$25</definedName>
    <definedName name="tt_4">[248]q1!$G$25</definedName>
    <definedName name="ttaaa45">'[176]Preamble-6'!$A$282</definedName>
    <definedName name="ttaeee11">'[176]Preamble-6'!$A$91</definedName>
    <definedName name="ttrrqyytrrrrr">'[176]Basic Approach'!$A$169</definedName>
    <definedName name="TTT">#REF!</definedName>
    <definedName name="tttt">#REF!</definedName>
    <definedName name="tu" localSheetId="0">[550]Material!$D$14</definedName>
    <definedName name="tu">[551]Material!$D$14</definedName>
    <definedName name="Turfing">#REF!</definedName>
    <definedName name="tut">#REF!</definedName>
    <definedName name="Tv">'[321]Rectangular Beam'!#REF!</definedName>
    <definedName name="Tva">#REF!</definedName>
    <definedName name="Tvb">#REF!</definedName>
    <definedName name="tvs">[122]AOR!#REF!</definedName>
    <definedName name="Twelve">'[188]Preamble-7'!$A$1</definedName>
    <definedName name="Twelve.1">'[188]Preamble-7'!$A$5</definedName>
    <definedName name="Twelve.10">'[188]Preamble-7'!$A$502</definedName>
    <definedName name="Twelve.11">'[188]Preamble-7'!$A$520</definedName>
    <definedName name="Twelve.12">'[188]Preamble-7'!$A$531</definedName>
    <definedName name="Twelve.2">'[188]Preamble-7'!$A$73</definedName>
    <definedName name="Twelve.3">'[188]Preamble-7'!$A$87</definedName>
    <definedName name="Twelve.4">'[188]Preamble-7'!$A$103</definedName>
    <definedName name="Twelve.5">'[188]Preamble-7'!$A$292</definedName>
    <definedName name="Twelve.6">'[188]Preamble-7'!$A$410</definedName>
    <definedName name="Twelve.7">'[188]Preamble-7'!$A$446</definedName>
    <definedName name="Twelve.9">'[188]Preamble-7'!$A$488</definedName>
    <definedName name="Two">[188]Contents!$A$1</definedName>
    <definedName name="Two.1">[188]Contents!$A$5</definedName>
    <definedName name="Two.10">'[324]Chapter-2'!#REF!</definedName>
    <definedName name="Two.11">'[324]Chapter-2'!#REF!</definedName>
    <definedName name="Two.12">'[324]Chapter-2'!#REF!</definedName>
    <definedName name="Two.13">'[324]Chapter-2'!#REF!</definedName>
    <definedName name="Two.14">'[324]Chapter-2'!#REF!</definedName>
    <definedName name="Two.15">'[324]Chapter-2'!#REF!</definedName>
    <definedName name="Two.16">'[324]Chapter-2'!#REF!</definedName>
    <definedName name="Two.17">'[324]Chapter-2'!#REF!</definedName>
    <definedName name="Two.18">'[324]Chapter-2'!#REF!</definedName>
    <definedName name="Two.19">'[324]Chapter-2'!#REF!</definedName>
    <definedName name="Two.2">[188]Contents!$A$16</definedName>
    <definedName name="Two.20">'[324]Chapter-2'!#REF!</definedName>
    <definedName name="Two.21">'[324]Chapter-2'!#REF!</definedName>
    <definedName name="Two.22">'[324]Chapter-2'!#REF!</definedName>
    <definedName name="Two.23">'[324]Chapter-2'!#REF!</definedName>
    <definedName name="Two.3">[188]Contents!$A$61</definedName>
    <definedName name="Two.4">'[324]Chapter-2'!#REF!</definedName>
    <definedName name="Two.5">'[324]Chapter-2'!#REF!</definedName>
    <definedName name="Two.6">'[324]Chapter-2'!#REF!</definedName>
    <definedName name="Two.7">'[324]Chapter-2'!#REF!</definedName>
    <definedName name="Two.8">'[324]Chapter-2'!#REF!</definedName>
    <definedName name="Two.9">'[324]Chapter-2'!#REF!</definedName>
    <definedName name="ty">#REF!</definedName>
    <definedName name="type">#REF!</definedName>
    <definedName name="TYPE22">#REF!</definedName>
    <definedName name="TYPE3">#REF!</definedName>
    <definedName name="Tywo">'[263]EW-Calc'!#REF!</definedName>
    <definedName name="u">'[52]E &amp; R'!$F$12</definedName>
    <definedName name="ugt">#REF!</definedName>
    <definedName name="uhkykyyyj">#REF!</definedName>
    <definedName name="UI" localSheetId="0" hidden="1">[221]analysis!#REF!</definedName>
    <definedName name="UI" hidden="1">[216]analysis!#REF!</definedName>
    <definedName name="uiheiudhw">'[552]Plant &amp;  Machinery'!$G$34</definedName>
    <definedName name="umesh" localSheetId="0">{"Book1","ADRAJ JANPAD YAOJAN Baker Ganj Choraha.xls"}</definedName>
    <definedName name="umesh">{"Book1","ADRAJ JANPAD YAOJAN Baker Ganj Choraha.xls"}</definedName>
    <definedName name="UNI_FILT_OFFSPEC" hidden="1">2</definedName>
    <definedName name="UNI_FILT_ONSPEC" hidden="1">1</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QUIP" hidden="1">1</definedName>
    <definedName name="UNI_RET_OFFSPEC" hidden="1">512</definedName>
    <definedName name="UNI_RET_ONSPEC" hidden="1">256</definedName>
    <definedName name="UNI_RET_PROP" hidden="1">32</definedName>
    <definedName name="UNI_RET_PROPDESC" hidden="1">64</definedName>
    <definedName name="UNI_RET_SMPLPNT" hidden="1">4</definedName>
    <definedName name="UNI_RET_SPECMAX" hidden="1">2048</definedName>
    <definedName name="UNI_RET_SPECMIN" hidden="1">1024</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unloading">#REF!</definedName>
    <definedName name="Unloading_earth">[220]Annexure!#REF!</definedName>
    <definedName name="unskiled">'[530]Basic cost'!$C$8</definedName>
    <definedName name="unskilled">'[531]basic lab'!$C$5</definedName>
    <definedName name="unskilled_1">'[452]Basic cost'!$C$8</definedName>
    <definedName name="up">#REF!</definedName>
    <definedName name="UPDATE" localSheetId="0">[122]AOR!#REF!,[122]AOR!#REF!,[122]AOR!#REF!,[122]AOR!#REF!,[122]AOR!#REF!</definedName>
    <definedName name="UPDATE">[122]AOR!#REF!,[122]AOR!#REF!,[122]AOR!#REF!,[122]AOR!#REF!,[122]AOR!#REF!</definedName>
    <definedName name="UpdateTechSpec">#N/A</definedName>
    <definedName name="upgradation">#REF!</definedName>
    <definedName name="upgradation_length">#REF!</definedName>
    <definedName name="Use_Alternates">#REF!</definedName>
    <definedName name="utility">#REF!</definedName>
    <definedName name="utyr" localSheetId="0">{"Book1","Bhabuwa to Pindarn Link  Road (1 Km).xls","Gujeni  Link  Road (2 Km).xls"}</definedName>
    <definedName name="utyr">{"Book1","Bhabuwa to Pindarn Link  Road (1 Km).xls","Gujeni  Link  Road (2 Km).xls"}</definedName>
    <definedName name="uu">#REF!</definedName>
    <definedName name="uy">#REF!</definedName>
    <definedName name="v">#REF!</definedName>
    <definedName name="V_e">#N/A</definedName>
    <definedName name="Va">#REF!</definedName>
    <definedName name="Values_Entered" localSheetId="0">IF([477]!bhisti*[477]!alalalalalaal*[477]!bill*[477]!Bhuwan&gt;0,1,0)</definedName>
    <definedName name="Values_Entered">IF([477]!bhisti*[477]!alalalalalaal*[477]!bill*[477]!Bhuwan&gt;0,1,0)</definedName>
    <definedName name="van" localSheetId="0">[553]CondPol!$F$69</definedName>
    <definedName name="van">[521]CondPol!$F$69</definedName>
    <definedName name="Varanasi">#REF!</definedName>
    <definedName name="VAT" localSheetId="0">[554]Cover!$D$5</definedName>
    <definedName name="VAT">[554]Cover!$D$5</definedName>
    <definedName name="VAT_2">#REF!</definedName>
    <definedName name="vatf">[122]AOR!#REF!</definedName>
    <definedName name="Vb">#REF!</definedName>
    <definedName name="VBFJ" localSheetId="0" hidden="1">{#N/A,#N/A,FALSE,"DATA D.I.";#N/A,#N/A,FALSE,"DATA C.I."}</definedName>
    <definedName name="VBFJ" hidden="1">{#N/A,#N/A,FALSE,"DATA D.I.";#N/A,#N/A,FALSE,"DATA C.I."}</definedName>
    <definedName name="vbhy">#REF!</definedName>
    <definedName name="vc">[1]Sheet2!#REF!</definedName>
    <definedName name="vcat" localSheetId="0">[553]CondPol!$F$68</definedName>
    <definedName name="vcat">[521]CondPol!$F$68</definedName>
    <definedName name="Ventilation">[192]detail!#REF!</definedName>
    <definedName name="vertical_col_and_corner_walls">[122]AOR!#REF!</definedName>
    <definedName name="VF">[555]Material!$D$51</definedName>
    <definedName name="vib">#REF!</definedName>
    <definedName name="vibr">'[190]Rate Machine'!$H$15</definedName>
    <definedName name="vibrator">#REF!</definedName>
    <definedName name="vibratorO">[220]Basic!#REF!</definedName>
    <definedName name="vibratory_roller">[220]Basic!#REF!</definedName>
    <definedName name="vibro">#REF!</definedName>
    <definedName name="vibroll">#REF!</definedName>
    <definedName name="village" localSheetId="0">[142]q1!$C$4</definedName>
    <definedName name="village">[143]q1!$C$4</definedName>
    <definedName name="villageBoard">'[330]Sup Annex'!$F$173</definedName>
    <definedName name="villname">#REF!</definedName>
    <definedName name="vinert" localSheetId="0">[553]CondPol!$F$70</definedName>
    <definedName name="vinert">[521]CondPol!$F$70</definedName>
    <definedName name="viv">#REF!</definedName>
    <definedName name="Voltage__KV">#REF!</definedName>
    <definedName name="vtot" localSheetId="0">[553]CondPol!$F$71</definedName>
    <definedName name="vtot">[521]CondPol!$F$71</definedName>
    <definedName name="vv">#REF!</definedName>
    <definedName name="vv_1">"#REF!"</definedName>
    <definedName name="vvv">[356]Material!$D$67</definedName>
    <definedName name="vvvvv" localSheetId="0">'[556]Plant &amp;  Machinery'!$G$34</definedName>
    <definedName name="vvvvv">'[557]Plant &amp;  Machinery'!$G$34</definedName>
    <definedName name="w" localSheetId="0">{#N/A,#N/A,TRUE,"Front";#N/A,#N/A,TRUE,"Simple Letter";#N/A,#N/A,TRUE,"Inside";#N/A,#N/A,TRUE,"Contents";#N/A,#N/A,TRUE,"Basis";#N/A,#N/A,TRUE,"Inclusions";#N/A,#N/A,TRUE,"Exclusions";#N/A,#N/A,TRUE,"Areas";#N/A,#N/A,TRUE,"Summary";#N/A,#N/A,TRUE,"Detail"}</definedName>
    <definedName name="w">{#N/A,#N/A,TRUE,"Front";#N/A,#N/A,TRUE,"Simple Letter";#N/A,#N/A,TRUE,"Inside";#N/A,#N/A,TRUE,"Contents";#N/A,#N/A,TRUE,"Basis";#N/A,#N/A,TRUE,"Inclusions";#N/A,#N/A,TRUE,"Exclusions";#N/A,#N/A,TRUE,"Areas";#N/A,#N/A,TRUE,"Summary";#N/A,#N/A,TRUE,"Detail"}</definedName>
    <definedName name="Waiting">"Picture 1"</definedName>
    <definedName name="Wall_form_panel">#REF!</definedName>
    <definedName name="Wall_form_panel_1250x400">#REF!</definedName>
    <definedName name="Wall_form_panel_1250x500">#REF!</definedName>
    <definedName name="water">[191]Basic!$C$51</definedName>
    <definedName name="water.tn">[167]basic!$C$23</definedName>
    <definedName name="WATER_CHARGES">#REF!</definedName>
    <definedName name="Water_Proofing_compound">#REF!</definedName>
    <definedName name="Water_Supply">[192]detail!#REF!</definedName>
    <definedName name="Water_Tanker">[168]Basic!$C$88</definedName>
    <definedName name="waterO">[220]Basic!#REF!</definedName>
    <definedName name="waterproofing">[276]Measurment!#REF!</definedName>
    <definedName name="watertank">#REF!</definedName>
    <definedName name="watertanker">#REF!</definedName>
    <definedName name="waterTankerO">[220]Basic!#REF!</definedName>
    <definedName name="WBM">#REF!</definedName>
    <definedName name="WBM_thick">#REF!</definedName>
    <definedName name="WBM_upgradation">#REF!</definedName>
    <definedName name="wbmwide">#REF!</definedName>
    <definedName name="WC">#REF!</definedName>
    <definedName name="WCT" localSheetId="0">[554]Cover!$D$6</definedName>
    <definedName name="WCT">[554]Cover!$D$6</definedName>
    <definedName name="WCT_2">#REF!</definedName>
    <definedName name="wcthd">[243]Intro!#REF!</definedName>
    <definedName name="wdcarige">#REF!</definedName>
    <definedName name="we">#REF!</definedName>
    <definedName name="wearingcourse">#REF!</definedName>
    <definedName name="web_end">'[252]INPUT-DATA'!#REF!</definedName>
    <definedName name="web_mid">'[252]INPUT-DATA'!#REF!</definedName>
    <definedName name="weepholes">#REF!</definedName>
    <definedName name="Welder">#REF!</definedName>
    <definedName name="welderhelper">#REF!</definedName>
    <definedName name="wen" localSheetId="0">{#N/A,#N/A,TRUE,"Front";#N/A,#N/A,TRUE,"Simple Letter";#N/A,#N/A,TRUE,"Inside";#N/A,#N/A,TRUE,"Contents";#N/A,#N/A,TRUE,"Basis";#N/A,#N/A,TRUE,"Inclusions";#N/A,#N/A,TRUE,"Exclusions";#N/A,#N/A,TRUE,"Areas";#N/A,#N/A,TRUE,"Summary";#N/A,#N/A,TRUE,"Detail"}</definedName>
    <definedName name="wen">{#N/A,#N/A,TRUE,"Front";#N/A,#N/A,TRUE,"Simple Letter";#N/A,#N/A,TRUE,"Inside";#N/A,#N/A,TRUE,"Contents";#N/A,#N/A,TRUE,"Basis";#N/A,#N/A,TRUE,"Inclusions";#N/A,#N/A,TRUE,"Exclusions";#N/A,#N/A,TRUE,"Areas";#N/A,#N/A,TRUE,"Summary";#N/A,#N/A,TRUE,"Detail"}</definedName>
    <definedName name="WF">#REF!</definedName>
    <definedName name="WH">#REF!</definedName>
    <definedName name="White_Cement">#REF!</definedName>
    <definedName name="whitewasher">[268]Ch13rcc!$C$18</definedName>
    <definedName name="whitewashing">#REF!</definedName>
    <definedName name="wide2hp">#REF!</definedName>
    <definedName name="widehp1">#REF!</definedName>
    <definedName name="widehp1_1">"#REF!"</definedName>
    <definedName name="widehp2">#REF!</definedName>
    <definedName name="widehp3">#REF!</definedName>
    <definedName name="widejuncthp" localSheetId="0">[142]RAMP!$D$13</definedName>
    <definedName name="widejuncthp">[143]RAMP!$D$13</definedName>
    <definedName name="widwing">#REF!</definedName>
    <definedName name="WING">#REF!</definedName>
    <definedName name="wire">'[379]labour rates'!$C$2</definedName>
    <definedName name="Wires">'[379]labour rates'!$C$3</definedName>
    <definedName name="WKD">[150]A!#REF!</definedName>
    <definedName name="WMM">#REF!</definedName>
    <definedName name="wmmplant">#REF!</definedName>
    <definedName name="wngb1">#REF!</definedName>
    <definedName name="wngb2">#REF!</definedName>
    <definedName name="wngbb1">#REF!</definedName>
    <definedName name="wngbb2">#REF!</definedName>
    <definedName name="WOODWORK">[116]A.O.R.!#REF!</definedName>
    <definedName name="Wq">#REF!</definedName>
    <definedName name="wqef" hidden="1">'[138]1'!$B$20:$B$31</definedName>
    <definedName name="Wr">#REF!</definedName>
    <definedName name="WRN" localSheetId="0" hidden="1">{#N/A,#N/A,FALSE,"DATA D.I.";#N/A,#N/A,FALSE,"DATA C.I."}</definedName>
    <definedName name="WRN" hidden="1">{#N/A,#N/A,FALSE,"DATA D.I.";#N/A,#N/A,FALSE,"DATA C.I."}</definedName>
    <definedName name="wrn.abc." localSheetId="0" hidden="1">{#N/A,#N/A,FALSE,"MAINDATA"}</definedName>
    <definedName name="wrn.abc." hidden="1">{#N/A,#N/A,FALSE,"MAINDATA"}</definedName>
    <definedName name="wrn.Aging._.and._.Trend._.Analysis." localSheetId="0"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Full._.Report." localSheetId="0">{#N/A,#N/A,TRUE,"Front";#N/A,#N/A,TRUE,"Simple Letter";#N/A,#N/A,TRUE,"Inside";#N/A,#N/A,TRUE,"Contents";#N/A,#N/A,TRUE,"Basis";#N/A,#N/A,TRUE,"Inclusions";#N/A,#N/A,TRUE,"Exclusions";#N/A,#N/A,TRUE,"Areas";#N/A,#N/A,TRUE,"Summary";#N/A,#N/A,TRUE,"Detail"}</definedName>
    <definedName name="wrn.Full._.Report.">{#N/A,#N/A,TRUE,"Front";#N/A,#N/A,TRUE,"Simple Letter";#N/A,#N/A,TRUE,"Inside";#N/A,#N/A,TRUE,"Contents";#N/A,#N/A,TRUE,"Basis";#N/A,#N/A,TRUE,"Inclusions";#N/A,#N/A,TRUE,"Exclusions";#N/A,#N/A,TRUE,"Areas";#N/A,#N/A,TRUE,"Summary";#N/A,#N/A,TRUE,"Detail"}</definedName>
    <definedName name="wrn.khran." localSheetId="0" hidden="1">{#N/A,#N/A,FALSE,"Sheet5"}</definedName>
    <definedName name="wrn.khran." hidden="1">{#N/A,#N/A,FALSE,"Sheet5"}</definedName>
    <definedName name="wrn.pro1." localSheetId="0" hidden="1">{#N/A,#N/A,FALSE,"Sheet5"}</definedName>
    <definedName name="wrn.pro1." hidden="1">{#N/A,#N/A,FALSE,"Sheet5"}</definedName>
    <definedName name="wrn.pro2." localSheetId="0" hidden="1">{#N/A,#N/A,FALSE,"Sheet5"}</definedName>
    <definedName name="wrn.pro2." hidden="1">{#N/A,#N/A,FALSE,"Sheet5"}</definedName>
    <definedName name="wrn.Test._.Report." localSheetId="0" hidden="1">{#N/A,#N/A,FALSE,"DATA D.I.";#N/A,#N/A,FALSE,"DATA C.I."}</definedName>
    <definedName name="wrn.Test._.Report." hidden="1">{#N/A,#N/A,FALSE,"DATA D.I.";#N/A,#N/A,FALSE,"DATA C.I."}</definedName>
    <definedName name="wrt" localSheetId="0">{#N/A,#N/A,TRUE,"Front";#N/A,#N/A,TRUE,"Simple Letter";#N/A,#N/A,TRUE,"Inside";#N/A,#N/A,TRUE,"Contents";#N/A,#N/A,TRUE,"Basis";#N/A,#N/A,TRUE,"Inclusions";#N/A,#N/A,TRUE,"Exclusions";#N/A,#N/A,TRUE,"Areas";#N/A,#N/A,TRUE,"Summary";#N/A,#N/A,TRUE,"Detail"}</definedName>
    <definedName name="wrt">{#N/A,#N/A,TRUE,"Front";#N/A,#N/A,TRUE,"Simple Letter";#N/A,#N/A,TRUE,"Inside";#N/A,#N/A,TRUE,"Contents";#N/A,#N/A,TRUE,"Basis";#N/A,#N/A,TRUE,"Inclusions";#N/A,#N/A,TRUE,"Exclusions";#N/A,#N/A,TRUE,"Areas";#N/A,#N/A,TRUE,"Summary";#N/A,#N/A,TRUE,"Detail"}</definedName>
    <definedName name="ws" localSheetId="0" hidden="1">{"'Final Summary'!$A$1:$G$86"}</definedName>
    <definedName name="ws" hidden="1">{"'Final Summary'!$A$1:$G$86"}</definedName>
    <definedName name="wt">'[190]Rate Machine'!$H$17</definedName>
    <definedName name="wtfnd">#REF!</definedName>
    <definedName name="wtpr">#REF!</definedName>
    <definedName name="wtprca">#REF!</definedName>
    <definedName name="WTRGREGFERGJTHREJTJERGJRJGHJERHGJRJGERJGJJERGERJEFVBFNDVJFHG">#REF!</definedName>
    <definedName name="wtsbfd">#REF!</definedName>
    <definedName name="wtsub">#REF!</definedName>
    <definedName name="ww" localSheetId="0">'[558]Plant &amp;  Machinery'!$G$50</definedName>
    <definedName name="ww">'[558]Plant &amp;  Machinery'!$G$50</definedName>
    <definedName name="www">#REF!</definedName>
    <definedName name="wwww" localSheetId="0">[433]Material!$D$104</definedName>
    <definedName name="wwww">[434]Material!$D$104</definedName>
    <definedName name="wwwww" localSheetId="0" hidden="1">#REF!</definedName>
    <definedName name="wwwww" hidden="1">#REF!</definedName>
    <definedName name="X" localSheetId="0" hidden="1">#REF!</definedName>
    <definedName name="X" hidden="1">#REF!</definedName>
    <definedName name="xgdep">#REF!</definedName>
    <definedName name="xglen">#REF!</definedName>
    <definedName name="xgwd">#REF!</definedName>
    <definedName name="xsa">#REF!</definedName>
    <definedName name="xu">#REF!</definedName>
    <definedName name="xulimit">#REF!</definedName>
    <definedName name="xx">#REF!</definedName>
    <definedName name="xxx" localSheetId="0">[177]Material!$D$99</definedName>
    <definedName name="xxx">[177]Material!$D$99</definedName>
    <definedName name="xxxx">#REF!</definedName>
    <definedName name="y" localSheetId="0">[559]Labour!$D$17</definedName>
    <definedName name="y">[559]Labour!$D$17</definedName>
    <definedName name="year">[560]mdtrd1!$E$8</definedName>
    <definedName name="YES">#REF!</definedName>
    <definedName name="YESNO" localSheetId="0">[457]Master!$D$2:$D$3</definedName>
    <definedName name="YESNO">[458]Master!$D$2:$D$3</definedName>
    <definedName name="yess" localSheetId="0">{#N/A,#N/A,TRUE,"Front";#N/A,#N/A,TRUE,"Simple Letter";#N/A,#N/A,TRUE,"Inside";#N/A,#N/A,TRUE,"Contents";#N/A,#N/A,TRUE,"Basis";#N/A,#N/A,TRUE,"Inclusions";#N/A,#N/A,TRUE,"Exclusions";#N/A,#N/A,TRUE,"Areas";#N/A,#N/A,TRUE,"Summary";#N/A,#N/A,TRUE,"Detail"}</definedName>
    <definedName name="yess">{#N/A,#N/A,TRUE,"Front";#N/A,#N/A,TRUE,"Simple Letter";#N/A,#N/A,TRUE,"Inside";#N/A,#N/A,TRUE,"Contents";#N/A,#N/A,TRUE,"Basis";#N/A,#N/A,TRUE,"Inclusions";#N/A,#N/A,TRUE,"Exclusions";#N/A,#N/A,TRUE,"Areas";#N/A,#N/A,TRUE,"Summary";#N/A,#N/A,TRUE,"Detail"}</definedName>
    <definedName name="yf">[205]slab!#REF!</definedName>
    <definedName name="YR">#REF!</definedName>
    <definedName name="yt">#REF!</definedName>
    <definedName name="yy">#REF!</definedName>
    <definedName name="yyy">[177]Material!$D$86</definedName>
    <definedName name="Z">'[554]Sec-I'!#REF!</definedName>
    <definedName name="Z.">[150]A!#REF!</definedName>
    <definedName name="Z_BA9A9574_DF62_42E6_B294_5F5C697991F9_.wvu.Cols">#REF!</definedName>
    <definedName name="Z_BA9A9574_DF62_42E6_B294_5F5C697991F9_.wvu.Cols_1">#REF!</definedName>
    <definedName name="Z_BA9A9574_DF62_42E6_B294_5F5C697991F9_.wvu.FilterData">#REF!</definedName>
    <definedName name="Z_BA9A9574_DF62_42E6_B294_5F5C697991F9_.wvu.PrintArea">#REF!</definedName>
    <definedName name="Z_BA9A9574_DF62_42E6_B294_5F5C697991F9_.wvu.PrintArea_1">#REF!</definedName>
    <definedName name="Z_BA9A9574_DF62_42E6_B294_5F5C697991F9_.wvu.PrintTitles">#REF!</definedName>
    <definedName name="Z_BA9A9574_DF62_42E6_B294_5F5C697991F9_.wvu.Rows">#REF!</definedName>
    <definedName name="Z_BA9A9574_DF62_42E6_B294_5F5C697991F9_.wvu.Rows_1">#REF!</definedName>
    <definedName name="zafer">[561]Labour!$D$10</definedName>
    <definedName name="zcnhm">[562]MPR_PA_1!$B$5:$AM$5</definedName>
    <definedName name="zcvnsfgf">'[364]BOQ Distribution'!$A$5:$G$24</definedName>
    <definedName name="Zero">#REF!</definedName>
    <definedName name="zhad">#REF!</definedName>
    <definedName name="Zip">#REF!</definedName>
    <definedName name="zk">[380]Material!$D$66</definedName>
    <definedName name="ZOOM_50">#REF!</definedName>
    <definedName name="zrt" localSheetId="0">'[550]Plant &amp;  Machinery'!$G$45</definedName>
    <definedName name="zrt">'[551]Plant &amp;  Machinery'!$G$45</definedName>
    <definedName name="zwert">#REF!</definedName>
    <definedName name="zxgsdfg" localSheetId="0" hidden="1">{"'Bill No. 7'!$A$1:$G$32"}</definedName>
    <definedName name="zxgsdfg" hidden="1">{"'Bill No. 7'!$A$1:$G$32"}</definedName>
    <definedName name="zxzxxxxxxxxxccxcxc">'[356]Plant &amp;  Machinery'!$G$28</definedName>
    <definedName name="zyo">#REF!</definedName>
    <definedName name="zz">#REF!</definedName>
    <definedName name="ZZXzcbv">#REF!</definedName>
    <definedName name="zzz" localSheetId="0">'[550]Plant &amp;  Machinery'!$G$19</definedName>
    <definedName name="zzz">'[551]Plant &amp;  Machinery'!$G$19</definedName>
    <definedName name="ZZZZZZZZZZZZZZ" localSheetId="0" hidden="1">#REF!</definedName>
    <definedName name="ZZZZZZZZZZZZZZ" hidden="1">#REF!</definedName>
    <definedName name="π">PI()</definedName>
    <definedName name="건목">53461</definedName>
    <definedName name="기본철골공수">INDIRECT("단중표!$P$39:$Q$54")</definedName>
    <definedName name="기본철골공수n">INDIRECT("단중표!$P$57:$Q$62")</definedName>
    <definedName name="내역">#N/A</definedName>
    <definedName name="높이">INDIRECT("단중표!$P$10:$Q$15")</definedName>
    <definedName name="단가비교">#N/A</definedName>
    <definedName name="달래강돌">13326</definedName>
    <definedName name="레미콘">33172</definedName>
    <definedName name="방부각재">931007</definedName>
    <definedName name="방부원주">1064010</definedName>
    <definedName name="방부판재">1037435</definedName>
    <definedName name="방수공">43587.7</definedName>
    <definedName name="보통">30526</definedName>
    <definedName name="석공">54085.2</definedName>
    <definedName name="셋트앵커">2131</definedName>
    <definedName name="셋트앵커2">685.55</definedName>
    <definedName name="스텐레스판">2149455</definedName>
    <definedName name="심형자료">#N/A</definedName>
    <definedName name="여장">INDIRECT("단중표!$P$66:$Q$69")</definedName>
    <definedName name="용접공">52459.4</definedName>
    <definedName name="용접공수">INDIRECT("단중표!$Y$2:$Z$21")</definedName>
    <definedName name="용접보정">INDIRECT("단중표!$Y$24:$Z$38")</definedName>
    <definedName name="이형철근">266523</definedName>
    <definedName name="입찰1">#N/A</definedName>
    <definedName name="입찰2">#N/A</definedName>
    <definedName name="조경">54828</definedName>
    <definedName name="조경변경">45400</definedName>
    <definedName name="조직표">#N/A</definedName>
    <definedName name="주요물량비교">#N/A</definedName>
    <definedName name="줄눈">46760</definedName>
    <definedName name="철골공N">INDIRECT("단중표!$P$32:$Q$37")</definedName>
    <definedName name="철골공보정">INDIRECT("단중표!$S$3:$U$6")</definedName>
    <definedName name="철골량">INDIRECT("단중표!$P$2:$Q$7")</definedName>
    <definedName name="철근공">56362</definedName>
    <definedName name="콘">55333</definedName>
    <definedName name="특별">44562</definedName>
    <definedName name="품셈3">#N/A</definedName>
    <definedName name="형강재">INDIRECT("단중표!$A:$D")</definedName>
    <definedName name="화강석두껍돌">15992</definedName>
    <definedName name="화강석두껍돌100">29319</definedName>
    <definedName name="화강석판석30">53306</definedName>
    <definedName name="환산" localSheetId="0">[563]환산표!$A$1:$B$3</definedName>
    <definedName name="환산">[554]환산표!$A$1:$B$3</definedName>
  </definedNames>
  <calcPr calcId="144525"/>
</workbook>
</file>

<file path=xl/calcChain.xml><?xml version="1.0" encoding="utf-8"?>
<calcChain xmlns="http://schemas.openxmlformats.org/spreadsheetml/2006/main">
  <c r="F28" i="11" l="1"/>
  <c r="H218" i="11" l="1"/>
  <c r="H219" i="11"/>
  <c r="H220" i="11"/>
  <c r="H221" i="11"/>
  <c r="H222" i="11"/>
  <c r="H223" i="11"/>
  <c r="H224" i="11"/>
  <c r="F225" i="11"/>
  <c r="F224" i="11"/>
  <c r="F208" i="11"/>
  <c r="F190" i="11"/>
  <c r="F185" i="11"/>
  <c r="F171" i="11"/>
  <c r="H171" i="11"/>
  <c r="G171" i="11"/>
  <c r="F141" i="11"/>
  <c r="F77" i="11"/>
  <c r="I1094" i="15"/>
  <c r="H1094" i="15"/>
  <c r="I1093" i="15"/>
  <c r="H1093" i="15"/>
  <c r="I1092" i="15"/>
  <c r="H1092" i="15"/>
  <c r="A1091" i="15"/>
  <c r="I1089" i="15"/>
  <c r="H1089" i="15"/>
  <c r="A1089" i="15"/>
  <c r="I1087" i="15"/>
  <c r="H1087" i="15"/>
  <c r="A1087" i="15"/>
  <c r="I1085" i="15"/>
  <c r="H1085" i="15"/>
  <c r="I1071" i="15"/>
  <c r="H1071" i="15"/>
  <c r="I1070" i="15"/>
  <c r="H1070" i="15"/>
  <c r="I1067" i="15"/>
  <c r="H1067" i="15"/>
  <c r="A1067" i="15"/>
  <c r="A1069" i="15" s="1"/>
  <c r="I1065" i="15"/>
  <c r="H1065" i="15"/>
  <c r="A1065" i="15"/>
  <c r="I1063" i="15"/>
  <c r="H1063" i="15"/>
  <c r="I1062" i="15"/>
  <c r="H1062" i="15"/>
  <c r="I1061" i="15"/>
  <c r="H1061" i="15"/>
  <c r="I1060" i="15"/>
  <c r="H1060" i="15"/>
  <c r="A1059" i="15"/>
  <c r="I1057" i="15"/>
  <c r="H1057" i="15"/>
  <c r="A1057" i="15"/>
  <c r="I1055" i="15"/>
  <c r="H1055" i="15"/>
  <c r="I1054" i="15"/>
  <c r="H1054" i="15"/>
  <c r="I1053" i="15"/>
  <c r="H1053" i="15"/>
  <c r="I1052" i="15"/>
  <c r="H1052" i="15"/>
  <c r="I1046" i="15"/>
  <c r="H1046" i="15"/>
  <c r="I1045" i="15"/>
  <c r="H1045" i="15"/>
  <c r="I1044" i="15"/>
  <c r="H1044" i="15"/>
  <c r="I1041" i="15"/>
  <c r="H1041" i="15"/>
  <c r="I1040" i="15"/>
  <c r="H1040" i="15"/>
  <c r="I1039" i="15"/>
  <c r="H1039" i="15"/>
  <c r="I1036" i="15"/>
  <c r="H1036" i="15"/>
  <c r="I1035" i="15"/>
  <c r="H1035" i="15"/>
  <c r="I1034" i="15"/>
  <c r="H1034" i="15"/>
  <c r="I1031" i="15"/>
  <c r="H1031" i="15"/>
  <c r="I1030" i="15"/>
  <c r="H1030" i="15"/>
  <c r="I1029" i="15"/>
  <c r="H1029" i="15"/>
  <c r="I1028" i="15"/>
  <c r="H1028" i="15"/>
  <c r="I1025" i="15"/>
  <c r="H1025" i="15"/>
  <c r="I1024" i="15"/>
  <c r="H1024" i="15"/>
  <c r="I1023" i="15"/>
  <c r="H1023" i="15"/>
  <c r="I1022" i="15"/>
  <c r="H1022" i="15"/>
  <c r="A1021" i="15"/>
  <c r="A1027" i="15" s="1"/>
  <c r="A1033" i="15" s="1"/>
  <c r="A1038" i="15" s="1"/>
  <c r="A1043" i="15" s="1"/>
  <c r="I1019" i="15"/>
  <c r="H1019" i="15"/>
  <c r="I1018" i="15"/>
  <c r="H1018" i="15"/>
  <c r="I1017" i="15"/>
  <c r="H1017" i="15"/>
  <c r="I1016" i="15"/>
  <c r="H1016" i="15"/>
  <c r="A1015" i="15"/>
  <c r="I1013" i="15"/>
  <c r="H1013" i="15"/>
  <c r="I1012" i="15"/>
  <c r="H1012" i="15"/>
  <c r="I1011" i="15"/>
  <c r="H1011" i="15"/>
  <c r="I1010" i="15"/>
  <c r="H1010" i="15"/>
  <c r="A1009" i="15"/>
  <c r="I1007" i="15"/>
  <c r="H1007" i="15"/>
  <c r="I1006" i="15"/>
  <c r="H1006" i="15"/>
  <c r="I1005" i="15"/>
  <c r="H1005" i="15"/>
  <c r="I1004" i="15"/>
  <c r="H1004" i="15"/>
  <c r="A1003" i="15"/>
  <c r="I1001" i="15"/>
  <c r="H1001" i="15"/>
  <c r="I1000" i="15"/>
  <c r="H1000" i="15"/>
  <c r="I999" i="15"/>
  <c r="H999" i="15"/>
  <c r="I998" i="15"/>
  <c r="H998" i="15"/>
  <c r="I992" i="15"/>
  <c r="H992" i="15"/>
  <c r="I991" i="15"/>
  <c r="H991" i="15"/>
  <c r="I990" i="15"/>
  <c r="H990" i="15"/>
  <c r="I989" i="15"/>
  <c r="H989" i="15"/>
  <c r="I988" i="15"/>
  <c r="H988" i="15"/>
  <c r="I987" i="15"/>
  <c r="H987" i="15"/>
  <c r="I986" i="15"/>
  <c r="H986" i="15"/>
  <c r="I985" i="15"/>
  <c r="H985" i="15"/>
  <c r="I984" i="15"/>
  <c r="H984" i="15"/>
  <c r="I983" i="15"/>
  <c r="H983" i="15"/>
  <c r="I982" i="15"/>
  <c r="H982" i="15"/>
  <c r="I981" i="15"/>
  <c r="H981" i="15"/>
  <c r="I980" i="15"/>
  <c r="H980" i="15"/>
  <c r="I979" i="15"/>
  <c r="H979" i="15"/>
  <c r="I978" i="15"/>
  <c r="H978" i="15"/>
  <c r="I977" i="15"/>
  <c r="H977" i="15"/>
  <c r="I976" i="15"/>
  <c r="H976" i="15"/>
  <c r="I975" i="15"/>
  <c r="H975" i="15"/>
  <c r="I974" i="15"/>
  <c r="H974" i="15"/>
  <c r="I973" i="15"/>
  <c r="H973" i="15"/>
  <c r="I972" i="15"/>
  <c r="H972" i="15"/>
  <c r="I971" i="15"/>
  <c r="H971" i="15"/>
  <c r="I970" i="15"/>
  <c r="H970" i="15"/>
  <c r="I969" i="15"/>
  <c r="H969" i="15"/>
  <c r="I968" i="15"/>
  <c r="H968" i="15"/>
  <c r="I967" i="15"/>
  <c r="H967" i="15"/>
  <c r="I966" i="15"/>
  <c r="H966" i="15"/>
  <c r="I965" i="15"/>
  <c r="H965" i="15"/>
  <c r="I964" i="15"/>
  <c r="H964" i="15"/>
  <c r="I963" i="15"/>
  <c r="H963" i="15"/>
  <c r="I962" i="15"/>
  <c r="H962" i="15"/>
  <c r="I961" i="15"/>
  <c r="H961" i="15"/>
  <c r="I958" i="15"/>
  <c r="H958" i="15"/>
  <c r="I957" i="15"/>
  <c r="H957" i="15"/>
  <c r="I956" i="15"/>
  <c r="H956" i="15"/>
  <c r="I955" i="15"/>
  <c r="H955" i="15"/>
  <c r="I954" i="15"/>
  <c r="H954" i="15"/>
  <c r="I953" i="15"/>
  <c r="H953" i="15"/>
  <c r="I952" i="15"/>
  <c r="H952" i="15"/>
  <c r="I951" i="15"/>
  <c r="H951" i="15"/>
  <c r="I950" i="15"/>
  <c r="H950" i="15"/>
  <c r="I949" i="15"/>
  <c r="H949" i="15"/>
  <c r="I948" i="15"/>
  <c r="H948" i="15"/>
  <c r="I947" i="15"/>
  <c r="H947" i="15"/>
  <c r="I946" i="15"/>
  <c r="H946" i="15"/>
  <c r="I945" i="15"/>
  <c r="H945" i="15"/>
  <c r="I944" i="15"/>
  <c r="H944" i="15"/>
  <c r="I943" i="15"/>
  <c r="H943" i="15"/>
  <c r="I942" i="15"/>
  <c r="H942" i="15"/>
  <c r="I941" i="15"/>
  <c r="H941" i="15"/>
  <c r="I940" i="15"/>
  <c r="H940" i="15"/>
  <c r="I939" i="15"/>
  <c r="H939" i="15"/>
  <c r="I938" i="15"/>
  <c r="H938" i="15"/>
  <c r="I937" i="15"/>
  <c r="H937" i="15"/>
  <c r="I936" i="15"/>
  <c r="H936" i="15"/>
  <c r="I935" i="15"/>
  <c r="H935" i="15"/>
  <c r="I934" i="15"/>
  <c r="H934" i="15"/>
  <c r="I933" i="15"/>
  <c r="H933" i="15"/>
  <c r="I932" i="15"/>
  <c r="H932" i="15"/>
  <c r="I931" i="15"/>
  <c r="H931" i="15"/>
  <c r="I930" i="15"/>
  <c r="H930" i="15"/>
  <c r="I929" i="15"/>
  <c r="H929" i="15"/>
  <c r="I928" i="15"/>
  <c r="H928" i="15"/>
  <c r="I927" i="15"/>
  <c r="H927" i="15"/>
  <c r="A926" i="15"/>
  <c r="A960" i="15" s="1"/>
  <c r="I924" i="15"/>
  <c r="H924" i="15"/>
  <c r="I923" i="15"/>
  <c r="H923" i="15"/>
  <c r="I922" i="15"/>
  <c r="H922" i="15"/>
  <c r="I921" i="15"/>
  <c r="H921" i="15"/>
  <c r="I920" i="15"/>
  <c r="H920" i="15"/>
  <c r="I919" i="15"/>
  <c r="H919" i="15"/>
  <c r="I918" i="15"/>
  <c r="H918" i="15"/>
  <c r="I917" i="15"/>
  <c r="H917" i="15"/>
  <c r="I916" i="15"/>
  <c r="H916" i="15"/>
  <c r="I915" i="15"/>
  <c r="H915" i="15"/>
  <c r="I914" i="15"/>
  <c r="H914" i="15"/>
  <c r="I913" i="15"/>
  <c r="H913" i="15"/>
  <c r="I912" i="15"/>
  <c r="H912" i="15"/>
  <c r="I911" i="15"/>
  <c r="H911" i="15"/>
  <c r="I910" i="15"/>
  <c r="H910" i="15"/>
  <c r="I909" i="15"/>
  <c r="H909" i="15"/>
  <c r="I908" i="15"/>
  <c r="H908" i="15"/>
  <c r="I907" i="15"/>
  <c r="H907" i="15"/>
  <c r="I906" i="15"/>
  <c r="H906" i="15"/>
  <c r="I905" i="15"/>
  <c r="H905" i="15"/>
  <c r="I904" i="15"/>
  <c r="H904" i="15"/>
  <c r="I903" i="15"/>
  <c r="H903" i="15"/>
  <c r="I902" i="15"/>
  <c r="H902" i="15"/>
  <c r="I901" i="15"/>
  <c r="H901" i="15"/>
  <c r="I900" i="15"/>
  <c r="H900" i="15"/>
  <c r="I899" i="15"/>
  <c r="H899" i="15"/>
  <c r="I898" i="15"/>
  <c r="H898" i="15"/>
  <c r="I897" i="15"/>
  <c r="H897" i="15"/>
  <c r="I896" i="15"/>
  <c r="H896" i="15"/>
  <c r="I895" i="15"/>
  <c r="H895" i="15"/>
  <c r="I894" i="15"/>
  <c r="H894" i="15"/>
  <c r="I893" i="15"/>
  <c r="H893" i="15"/>
  <c r="A892" i="15"/>
  <c r="I890" i="15"/>
  <c r="H890" i="15"/>
  <c r="I889" i="15"/>
  <c r="H889" i="15"/>
  <c r="I888" i="15"/>
  <c r="H888" i="15"/>
  <c r="I887" i="15"/>
  <c r="H887" i="15"/>
  <c r="I886" i="15"/>
  <c r="H886" i="15"/>
  <c r="I885" i="15"/>
  <c r="H885" i="15"/>
  <c r="I884" i="15"/>
  <c r="H884" i="15"/>
  <c r="I883" i="15"/>
  <c r="H883" i="15"/>
  <c r="I882" i="15"/>
  <c r="H882" i="15"/>
  <c r="I881" i="15"/>
  <c r="H881" i="15"/>
  <c r="I880" i="15"/>
  <c r="H880" i="15"/>
  <c r="I879" i="15"/>
  <c r="H879" i="15"/>
  <c r="I878" i="15"/>
  <c r="H878" i="15"/>
  <c r="I877" i="15"/>
  <c r="H877" i="15"/>
  <c r="I876" i="15"/>
  <c r="H876" i="15"/>
  <c r="I875" i="15"/>
  <c r="H875" i="15"/>
  <c r="I874" i="15"/>
  <c r="H874" i="15"/>
  <c r="I873" i="15"/>
  <c r="H873" i="15"/>
  <c r="I872" i="15"/>
  <c r="H872" i="15"/>
  <c r="I871" i="15"/>
  <c r="H871" i="15"/>
  <c r="I870" i="15"/>
  <c r="H870" i="15"/>
  <c r="I869" i="15"/>
  <c r="H869" i="15"/>
  <c r="I868" i="15"/>
  <c r="H868" i="15"/>
  <c r="I867" i="15"/>
  <c r="H867" i="15"/>
  <c r="I866" i="15"/>
  <c r="H866" i="15"/>
  <c r="I865" i="15"/>
  <c r="H865" i="15"/>
  <c r="I864" i="15"/>
  <c r="H864" i="15"/>
  <c r="I863" i="15"/>
  <c r="H863" i="15"/>
  <c r="I862" i="15"/>
  <c r="H862" i="15"/>
  <c r="I861" i="15"/>
  <c r="H861" i="15"/>
  <c r="I860" i="15"/>
  <c r="H860" i="15"/>
  <c r="I859" i="15"/>
  <c r="H859" i="15"/>
  <c r="I858" i="15"/>
  <c r="H858" i="15"/>
  <c r="I857" i="15"/>
  <c r="H857" i="15"/>
  <c r="I856" i="15"/>
  <c r="H856" i="15"/>
  <c r="I855" i="15"/>
  <c r="H855" i="15"/>
  <c r="I849" i="15"/>
  <c r="H849" i="15"/>
  <c r="I848" i="15"/>
  <c r="H848" i="15"/>
  <c r="I845" i="15"/>
  <c r="H845" i="15"/>
  <c r="I844" i="15"/>
  <c r="H844" i="15"/>
  <c r="I841" i="15"/>
  <c r="H841" i="15"/>
  <c r="I840" i="15"/>
  <c r="H840" i="15"/>
  <c r="A839" i="15"/>
  <c r="A843" i="15" s="1"/>
  <c r="A847" i="15" s="1"/>
  <c r="I837" i="15"/>
  <c r="H837" i="15"/>
  <c r="I836" i="15"/>
  <c r="H836" i="15"/>
  <c r="A835" i="15"/>
  <c r="I833" i="15"/>
  <c r="H833" i="15"/>
  <c r="I832" i="15"/>
  <c r="H832" i="15"/>
  <c r="A831" i="15"/>
  <c r="I829" i="15"/>
  <c r="H829" i="15"/>
  <c r="I828" i="15"/>
  <c r="H828" i="15"/>
  <c r="A827" i="15"/>
  <c r="I825" i="15"/>
  <c r="H825" i="15"/>
  <c r="I824" i="15"/>
  <c r="H824" i="15"/>
  <c r="A823" i="15"/>
  <c r="I821" i="15"/>
  <c r="H821" i="15"/>
  <c r="I820" i="15"/>
  <c r="H820" i="15"/>
  <c r="I814" i="15"/>
  <c r="H814" i="15"/>
  <c r="I812" i="15"/>
  <c r="H812" i="15"/>
  <c r="I810" i="15"/>
  <c r="H810" i="15"/>
  <c r="I809" i="15"/>
  <c r="H809" i="15"/>
  <c r="I808" i="15"/>
  <c r="H808" i="15"/>
  <c r="I807" i="15"/>
  <c r="H807" i="15"/>
  <c r="I804" i="15"/>
  <c r="H804" i="15"/>
  <c r="I803" i="15"/>
  <c r="H803" i="15"/>
  <c r="I802" i="15"/>
  <c r="H802" i="15"/>
  <c r="I801" i="15"/>
  <c r="H801" i="15"/>
  <c r="I798" i="15"/>
  <c r="H798" i="15"/>
  <c r="I797" i="15"/>
  <c r="H797" i="15"/>
  <c r="I796" i="15"/>
  <c r="H796" i="15"/>
  <c r="I795" i="15"/>
  <c r="H795" i="15"/>
  <c r="I792" i="15"/>
  <c r="H792" i="15"/>
  <c r="I791" i="15"/>
  <c r="H791" i="15"/>
  <c r="I790" i="15"/>
  <c r="H790" i="15"/>
  <c r="I789" i="15"/>
  <c r="H789" i="15"/>
  <c r="I786" i="15"/>
  <c r="H786" i="15"/>
  <c r="I785" i="15"/>
  <c r="H785" i="15"/>
  <c r="I784" i="15"/>
  <c r="H784" i="15"/>
  <c r="I783" i="15"/>
  <c r="H783" i="15"/>
  <c r="I780" i="15"/>
  <c r="H780" i="15"/>
  <c r="I779" i="15"/>
  <c r="H779" i="15"/>
  <c r="I778" i="15"/>
  <c r="H778" i="15"/>
  <c r="I777" i="15"/>
  <c r="H777" i="15"/>
  <c r="A776" i="15"/>
  <c r="A782" i="15" s="1"/>
  <c r="A788" i="15" s="1"/>
  <c r="A794" i="15" s="1"/>
  <c r="A800" i="15" s="1"/>
  <c r="A806" i="15" s="1"/>
  <c r="A812" i="15" s="1"/>
  <c r="A814" i="15" s="1"/>
  <c r="I774" i="15"/>
  <c r="H774" i="15"/>
  <c r="I773" i="15"/>
  <c r="H773" i="15"/>
  <c r="I772" i="15"/>
  <c r="H772" i="15"/>
  <c r="I771" i="15"/>
  <c r="H771" i="15"/>
  <c r="A770" i="15"/>
  <c r="I768" i="15"/>
  <c r="H768" i="15"/>
  <c r="I767" i="15"/>
  <c r="H767" i="15"/>
  <c r="I766" i="15"/>
  <c r="H766" i="15"/>
  <c r="I765" i="15"/>
  <c r="H765" i="15"/>
  <c r="I759" i="15"/>
  <c r="H759" i="15"/>
  <c r="I757" i="15"/>
  <c r="H757" i="15"/>
  <c r="I753" i="15"/>
  <c r="H753" i="15"/>
  <c r="I749" i="15"/>
  <c r="H749" i="15"/>
  <c r="I747" i="15"/>
  <c r="H747" i="15"/>
  <c r="I745" i="15"/>
  <c r="H745" i="15"/>
  <c r="I743" i="15"/>
  <c r="H743" i="15"/>
  <c r="I737" i="15"/>
  <c r="H737" i="15"/>
  <c r="I735" i="15"/>
  <c r="H735" i="15"/>
  <c r="A735" i="15"/>
  <c r="A737" i="15" s="1"/>
  <c r="A739" i="15" s="1"/>
  <c r="A741" i="15" s="1"/>
  <c r="A743" i="15" s="1"/>
  <c r="A745" i="15" s="1"/>
  <c r="A747" i="15" s="1"/>
  <c r="A749" i="15" s="1"/>
  <c r="A751" i="15" s="1"/>
  <c r="A753" i="15" s="1"/>
  <c r="A755" i="15" s="1"/>
  <c r="A757" i="15" s="1"/>
  <c r="A759" i="15" s="1"/>
  <c r="I733" i="15"/>
  <c r="H733" i="15"/>
  <c r="A733" i="15"/>
  <c r="I726" i="15"/>
  <c r="H726" i="15"/>
  <c r="I724" i="15"/>
  <c r="H724" i="15"/>
  <c r="I722" i="15"/>
  <c r="H722" i="15"/>
  <c r="I720" i="15"/>
  <c r="H720" i="15"/>
  <c r="I718" i="15"/>
  <c r="H718" i="15"/>
  <c r="I716" i="15"/>
  <c r="H716" i="15"/>
  <c r="I714" i="15"/>
  <c r="H714" i="15"/>
  <c r="I712" i="15"/>
  <c r="H712" i="15"/>
  <c r="I710" i="15"/>
  <c r="H710" i="15"/>
  <c r="I708" i="15"/>
  <c r="H708" i="15"/>
  <c r="H706" i="15"/>
  <c r="I706" i="15" s="1"/>
  <c r="I704" i="15"/>
  <c r="H704" i="15"/>
  <c r="I702" i="15"/>
  <c r="H702" i="15"/>
  <c r="I700" i="15"/>
  <c r="H700" i="15"/>
  <c r="H698" i="15"/>
  <c r="I698" i="15" s="1"/>
  <c r="I696" i="15"/>
  <c r="H696" i="15"/>
  <c r="I694" i="15"/>
  <c r="H694" i="15"/>
  <c r="I692" i="15"/>
  <c r="H692" i="15"/>
  <c r="A692" i="15"/>
  <c r="A694" i="15" s="1"/>
  <c r="A696" i="15" s="1"/>
  <c r="A698" i="15" s="1"/>
  <c r="A700" i="15" s="1"/>
  <c r="A702" i="15" s="1"/>
  <c r="A704" i="15" s="1"/>
  <c r="A706" i="15" s="1"/>
  <c r="A708" i="15" s="1"/>
  <c r="A710" i="15" s="1"/>
  <c r="A712" i="15" s="1"/>
  <c r="A714" i="15" s="1"/>
  <c r="A716" i="15" s="1"/>
  <c r="A718" i="15" s="1"/>
  <c r="A720" i="15" s="1"/>
  <c r="A722" i="15" s="1"/>
  <c r="A724" i="15" s="1"/>
  <c r="A726" i="15" s="1"/>
  <c r="H690" i="15"/>
  <c r="I690" i="15" s="1"/>
  <c r="A690" i="15"/>
  <c r="I688" i="15"/>
  <c r="H688" i="15"/>
  <c r="I683" i="15"/>
  <c r="H683" i="15"/>
  <c r="I682" i="15"/>
  <c r="H682" i="15"/>
  <c r="I681" i="15"/>
  <c r="H681" i="15"/>
  <c r="I680" i="15"/>
  <c r="H680" i="15"/>
  <c r="I679" i="15"/>
  <c r="H679" i="15"/>
  <c r="I678" i="15"/>
  <c r="H678" i="15"/>
  <c r="I677" i="15"/>
  <c r="H677" i="15"/>
  <c r="I676" i="15"/>
  <c r="H676" i="15"/>
  <c r="I675" i="15"/>
  <c r="H675" i="15"/>
  <c r="I674" i="15"/>
  <c r="H674" i="15"/>
  <c r="I673" i="15"/>
  <c r="H673" i="15"/>
  <c r="I672" i="15"/>
  <c r="H672" i="15"/>
  <c r="I671" i="15"/>
  <c r="H671" i="15"/>
  <c r="I670" i="15"/>
  <c r="H670" i="15"/>
  <c r="I669" i="15"/>
  <c r="H669" i="15"/>
  <c r="I668" i="15"/>
  <c r="H668" i="15"/>
  <c r="I665" i="15"/>
  <c r="H665" i="15"/>
  <c r="H664" i="15"/>
  <c r="I664" i="15" s="1"/>
  <c r="I663" i="15"/>
  <c r="H663" i="15"/>
  <c r="H662" i="15"/>
  <c r="I662" i="15" s="1"/>
  <c r="I661" i="15"/>
  <c r="H661" i="15"/>
  <c r="H660" i="15"/>
  <c r="I660" i="15" s="1"/>
  <c r="I659" i="15"/>
  <c r="H659" i="15"/>
  <c r="H658" i="15"/>
  <c r="I658" i="15" s="1"/>
  <c r="I657" i="15"/>
  <c r="H657" i="15"/>
  <c r="H656" i="15"/>
  <c r="I656" i="15" s="1"/>
  <c r="I655" i="15"/>
  <c r="H655" i="15"/>
  <c r="H654" i="15"/>
  <c r="I654" i="15" s="1"/>
  <c r="I653" i="15"/>
  <c r="H653" i="15"/>
  <c r="H652" i="15"/>
  <c r="I652" i="15" s="1"/>
  <c r="I651" i="15"/>
  <c r="H651" i="15"/>
  <c r="H650" i="15"/>
  <c r="I650" i="15" s="1"/>
  <c r="I647" i="15"/>
  <c r="H647" i="15"/>
  <c r="H646" i="15"/>
  <c r="I646" i="15" s="1"/>
  <c r="I645" i="15"/>
  <c r="H645" i="15"/>
  <c r="H644" i="15"/>
  <c r="I644" i="15" s="1"/>
  <c r="I643" i="15"/>
  <c r="H643" i="15"/>
  <c r="H642" i="15"/>
  <c r="I642" i="15" s="1"/>
  <c r="I641" i="15"/>
  <c r="H641" i="15"/>
  <c r="H640" i="15"/>
  <c r="I640" i="15" s="1"/>
  <c r="I639" i="15"/>
  <c r="H639" i="15"/>
  <c r="H638" i="15"/>
  <c r="I638" i="15" s="1"/>
  <c r="I637" i="15"/>
  <c r="H637" i="15"/>
  <c r="H636" i="15"/>
  <c r="I636" i="15" s="1"/>
  <c r="I635" i="15"/>
  <c r="H635" i="15"/>
  <c r="H634" i="15"/>
  <c r="I634" i="15" s="1"/>
  <c r="I633" i="15"/>
  <c r="H633" i="15"/>
  <c r="H632" i="15"/>
  <c r="I632" i="15" s="1"/>
  <c r="H629" i="15"/>
  <c r="I629" i="15" s="1"/>
  <c r="I628" i="15"/>
  <c r="H628" i="15"/>
  <c r="H627" i="15"/>
  <c r="I627" i="15" s="1"/>
  <c r="I626" i="15"/>
  <c r="H626" i="15"/>
  <c r="H625" i="15"/>
  <c r="I625" i="15" s="1"/>
  <c r="I624" i="15"/>
  <c r="H624" i="15"/>
  <c r="H623" i="15"/>
  <c r="I623" i="15" s="1"/>
  <c r="I622" i="15"/>
  <c r="H622" i="15"/>
  <c r="H621" i="15"/>
  <c r="I621" i="15" s="1"/>
  <c r="I620" i="15"/>
  <c r="H620" i="15"/>
  <c r="H619" i="15"/>
  <c r="I619" i="15" s="1"/>
  <c r="I618" i="15"/>
  <c r="H618" i="15"/>
  <c r="H617" i="15"/>
  <c r="I617" i="15" s="1"/>
  <c r="I616" i="15"/>
  <c r="H616" i="15"/>
  <c r="H615" i="15"/>
  <c r="I615" i="15" s="1"/>
  <c r="I614" i="15"/>
  <c r="H614" i="15"/>
  <c r="H611" i="15"/>
  <c r="I611" i="15" s="1"/>
  <c r="I610" i="15"/>
  <c r="H610" i="15"/>
  <c r="H609" i="15"/>
  <c r="I609" i="15" s="1"/>
  <c r="I608" i="15"/>
  <c r="H608" i="15"/>
  <c r="H607" i="15"/>
  <c r="I607" i="15" s="1"/>
  <c r="I606" i="15"/>
  <c r="H606" i="15"/>
  <c r="H605" i="15"/>
  <c r="I605" i="15" s="1"/>
  <c r="I604" i="15"/>
  <c r="H604" i="15"/>
  <c r="H603" i="15"/>
  <c r="I603" i="15" s="1"/>
  <c r="I602" i="15"/>
  <c r="H602" i="15"/>
  <c r="H601" i="15"/>
  <c r="I601" i="15" s="1"/>
  <c r="I600" i="15"/>
  <c r="H600" i="15"/>
  <c r="H599" i="15"/>
  <c r="I599" i="15" s="1"/>
  <c r="I598" i="15"/>
  <c r="H598" i="15"/>
  <c r="H597" i="15"/>
  <c r="I597" i="15" s="1"/>
  <c r="I596" i="15"/>
  <c r="H596" i="15"/>
  <c r="I591" i="15"/>
  <c r="H591" i="15"/>
  <c r="H590" i="15"/>
  <c r="I590" i="15" s="1"/>
  <c r="I589" i="15"/>
  <c r="H589" i="15"/>
  <c r="H588" i="15"/>
  <c r="I588" i="15" s="1"/>
  <c r="I587" i="15"/>
  <c r="H587" i="15"/>
  <c r="H586" i="15"/>
  <c r="I586" i="15" s="1"/>
  <c r="I585" i="15"/>
  <c r="H585" i="15"/>
  <c r="H584" i="15"/>
  <c r="I584" i="15" s="1"/>
  <c r="I583" i="15"/>
  <c r="H583" i="15"/>
  <c r="H582" i="15"/>
  <c r="I582" i="15" s="1"/>
  <c r="I581" i="15"/>
  <c r="H581" i="15"/>
  <c r="H580" i="15"/>
  <c r="I580" i="15" s="1"/>
  <c r="I579" i="15"/>
  <c r="H579" i="15"/>
  <c r="H578" i="15"/>
  <c r="I578" i="15" s="1"/>
  <c r="I577" i="15"/>
  <c r="H577" i="15"/>
  <c r="H576" i="15"/>
  <c r="I576" i="15" s="1"/>
  <c r="I573" i="15"/>
  <c r="H573" i="15"/>
  <c r="H572" i="15"/>
  <c r="I572" i="15" s="1"/>
  <c r="I571" i="15"/>
  <c r="H571" i="15"/>
  <c r="H570" i="15"/>
  <c r="I570" i="15" s="1"/>
  <c r="I569" i="15"/>
  <c r="H569" i="15"/>
  <c r="H568" i="15"/>
  <c r="I568" i="15" s="1"/>
  <c r="I567" i="15"/>
  <c r="H567" i="15"/>
  <c r="H566" i="15"/>
  <c r="I566" i="15" s="1"/>
  <c r="I565" i="15"/>
  <c r="H565" i="15"/>
  <c r="H564" i="15"/>
  <c r="I564" i="15" s="1"/>
  <c r="I563" i="15"/>
  <c r="H563" i="15"/>
  <c r="H562" i="15"/>
  <c r="I562" i="15" s="1"/>
  <c r="I561" i="15"/>
  <c r="H561" i="15"/>
  <c r="H560" i="15"/>
  <c r="I560" i="15" s="1"/>
  <c r="I559" i="15"/>
  <c r="H559" i="15"/>
  <c r="H558" i="15"/>
  <c r="I558" i="15" s="1"/>
  <c r="H555" i="15"/>
  <c r="I555" i="15" s="1"/>
  <c r="I554" i="15"/>
  <c r="H554" i="15"/>
  <c r="H553" i="15"/>
  <c r="I553" i="15" s="1"/>
  <c r="I552" i="15"/>
  <c r="H552" i="15"/>
  <c r="H551" i="15"/>
  <c r="I551" i="15" s="1"/>
  <c r="I550" i="15"/>
  <c r="H550" i="15"/>
  <c r="H549" i="15"/>
  <c r="I549" i="15" s="1"/>
  <c r="I548" i="15"/>
  <c r="H548" i="15"/>
  <c r="H547" i="15"/>
  <c r="I547" i="15" s="1"/>
  <c r="H546" i="15"/>
  <c r="I546" i="15" s="1"/>
  <c r="H545" i="15"/>
  <c r="I545" i="15" s="1"/>
  <c r="I544" i="15"/>
  <c r="H544" i="15"/>
  <c r="H543" i="15"/>
  <c r="I543" i="15" s="1"/>
  <c r="H542" i="15"/>
  <c r="I542" i="15" s="1"/>
  <c r="H541" i="15"/>
  <c r="I541" i="15" s="1"/>
  <c r="I540" i="15"/>
  <c r="H540" i="15"/>
  <c r="H537" i="15"/>
  <c r="I537" i="15" s="1"/>
  <c r="I536" i="15"/>
  <c r="H536" i="15"/>
  <c r="H535" i="15"/>
  <c r="I535" i="15" s="1"/>
  <c r="I534" i="15"/>
  <c r="H534" i="15"/>
  <c r="H533" i="15"/>
  <c r="I533" i="15" s="1"/>
  <c r="I532" i="15"/>
  <c r="H532" i="15"/>
  <c r="H531" i="15"/>
  <c r="I531" i="15" s="1"/>
  <c r="I530" i="15"/>
  <c r="H530" i="15"/>
  <c r="H529" i="15"/>
  <c r="I529" i="15" s="1"/>
  <c r="I528" i="15"/>
  <c r="H528" i="15"/>
  <c r="H527" i="15"/>
  <c r="I527" i="15" s="1"/>
  <c r="I526" i="15"/>
  <c r="H526" i="15"/>
  <c r="H525" i="15"/>
  <c r="I525" i="15" s="1"/>
  <c r="I524" i="15"/>
  <c r="H524" i="15"/>
  <c r="H523" i="15"/>
  <c r="I523" i="15" s="1"/>
  <c r="I522" i="15"/>
  <c r="H522" i="15"/>
  <c r="A521" i="15"/>
  <c r="A539" i="15" s="1"/>
  <c r="A557" i="15" s="1"/>
  <c r="A575" i="15" s="1"/>
  <c r="A595" i="15" s="1"/>
  <c r="A613" i="15" s="1"/>
  <c r="A631" i="15" s="1"/>
  <c r="A649" i="15" s="1"/>
  <c r="A667" i="15" s="1"/>
  <c r="H519" i="15"/>
  <c r="I519" i="15" s="1"/>
  <c r="H518" i="15"/>
  <c r="I518" i="15" s="1"/>
  <c r="I517" i="15"/>
  <c r="H517" i="15"/>
  <c r="H516" i="15"/>
  <c r="I516" i="15" s="1"/>
  <c r="H515" i="15"/>
  <c r="I515" i="15" s="1"/>
  <c r="H514" i="15"/>
  <c r="I514" i="15" s="1"/>
  <c r="I513" i="15"/>
  <c r="H513" i="15"/>
  <c r="H512" i="15"/>
  <c r="I512" i="15" s="1"/>
  <c r="H511" i="15"/>
  <c r="I511" i="15" s="1"/>
  <c r="H510" i="15"/>
  <c r="I510" i="15" s="1"/>
  <c r="I509" i="15"/>
  <c r="H509" i="15"/>
  <c r="H508" i="15"/>
  <c r="I508" i="15" s="1"/>
  <c r="H507" i="15"/>
  <c r="I507" i="15" s="1"/>
  <c r="H506" i="15"/>
  <c r="I506" i="15" s="1"/>
  <c r="I505" i="15"/>
  <c r="H505" i="15"/>
  <c r="H504" i="15"/>
  <c r="I504" i="15" s="1"/>
  <c r="H498" i="15"/>
  <c r="I498" i="15" s="1"/>
  <c r="H497" i="15"/>
  <c r="I497" i="15" s="1"/>
  <c r="I496" i="15"/>
  <c r="H496" i="15"/>
  <c r="H495" i="15"/>
  <c r="I495" i="15" s="1"/>
  <c r="H494" i="15"/>
  <c r="I494" i="15" s="1"/>
  <c r="H493" i="15"/>
  <c r="I493" i="15" s="1"/>
  <c r="I492" i="15"/>
  <c r="H492" i="15"/>
  <c r="H491" i="15"/>
  <c r="I491" i="15" s="1"/>
  <c r="H490" i="15"/>
  <c r="I490" i="15" s="1"/>
  <c r="H489" i="15"/>
  <c r="I489" i="15" s="1"/>
  <c r="I488" i="15"/>
  <c r="H488" i="15"/>
  <c r="H485" i="15"/>
  <c r="I485" i="15" s="1"/>
  <c r="I484" i="15"/>
  <c r="H484" i="15"/>
  <c r="H483" i="15"/>
  <c r="I483" i="15" s="1"/>
  <c r="I482" i="15"/>
  <c r="H482" i="15"/>
  <c r="H481" i="15"/>
  <c r="I481" i="15" s="1"/>
  <c r="I480" i="15"/>
  <c r="H480" i="15"/>
  <c r="H477" i="15"/>
  <c r="I477" i="15" s="1"/>
  <c r="H476" i="15"/>
  <c r="I476" i="15" s="1"/>
  <c r="I475" i="15"/>
  <c r="H475" i="15"/>
  <c r="H474" i="15"/>
  <c r="I474" i="15" s="1"/>
  <c r="H473" i="15"/>
  <c r="I473" i="15" s="1"/>
  <c r="H472" i="15"/>
  <c r="I472" i="15" s="1"/>
  <c r="I471" i="15"/>
  <c r="H471" i="15"/>
  <c r="H470" i="15"/>
  <c r="I470" i="15" s="1"/>
  <c r="H466" i="15"/>
  <c r="I466" i="15" s="1"/>
  <c r="I465" i="15"/>
  <c r="H465" i="15"/>
  <c r="H464" i="15"/>
  <c r="I464" i="15" s="1"/>
  <c r="H463" i="15"/>
  <c r="I463" i="15" s="1"/>
  <c r="H462" i="15"/>
  <c r="I462" i="15" s="1"/>
  <c r="I461" i="15"/>
  <c r="H461" i="15"/>
  <c r="H460" i="15"/>
  <c r="I460" i="15" s="1"/>
  <c r="H459" i="15"/>
  <c r="I459" i="15" s="1"/>
  <c r="H458" i="15"/>
  <c r="I458" i="15" s="1"/>
  <c r="I455" i="15"/>
  <c r="H455" i="15"/>
  <c r="H454" i="15"/>
  <c r="I454" i="15" s="1"/>
  <c r="I453" i="15"/>
  <c r="H453" i="15"/>
  <c r="H452" i="15"/>
  <c r="I452" i="15" s="1"/>
  <c r="I451" i="15"/>
  <c r="H451" i="15"/>
  <c r="H450" i="15"/>
  <c r="I450" i="15" s="1"/>
  <c r="I449" i="15"/>
  <c r="H449" i="15"/>
  <c r="H448" i="15"/>
  <c r="I448" i="15" s="1"/>
  <c r="H445" i="15"/>
  <c r="I445" i="15" s="1"/>
  <c r="H444" i="15"/>
  <c r="I444" i="15" s="1"/>
  <c r="H443" i="15"/>
  <c r="I443" i="15" s="1"/>
  <c r="I440" i="15"/>
  <c r="H440" i="15"/>
  <c r="H439" i="15"/>
  <c r="I439" i="15" s="1"/>
  <c r="H436" i="15"/>
  <c r="I436" i="15" s="1"/>
  <c r="I435" i="15"/>
  <c r="H435" i="15"/>
  <c r="H434" i="15"/>
  <c r="I434" i="15" s="1"/>
  <c r="H433" i="15"/>
  <c r="I433" i="15" s="1"/>
  <c r="H432" i="15"/>
  <c r="I432" i="15" s="1"/>
  <c r="I429" i="15"/>
  <c r="H429" i="15"/>
  <c r="H428" i="15"/>
  <c r="I428" i="15" s="1"/>
  <c r="I427" i="15"/>
  <c r="H427" i="15"/>
  <c r="H426" i="15"/>
  <c r="I426" i="15" s="1"/>
  <c r="I425" i="15"/>
  <c r="H425" i="15"/>
  <c r="I422" i="15"/>
  <c r="H422" i="15"/>
  <c r="H421" i="15"/>
  <c r="I421" i="15" s="1"/>
  <c r="H420" i="15"/>
  <c r="I420" i="15" s="1"/>
  <c r="H419" i="15"/>
  <c r="I419" i="15" s="1"/>
  <c r="I418" i="15"/>
  <c r="H418" i="15"/>
  <c r="H417" i="15"/>
  <c r="I417" i="15" s="1"/>
  <c r="H416" i="15"/>
  <c r="I416" i="15" s="1"/>
  <c r="H415" i="15"/>
  <c r="I415" i="15" s="1"/>
  <c r="I414" i="15"/>
  <c r="H414" i="15"/>
  <c r="H413" i="15"/>
  <c r="I413" i="15" s="1"/>
  <c r="H412" i="15"/>
  <c r="I412" i="15" s="1"/>
  <c r="H411" i="15"/>
  <c r="I411" i="15" s="1"/>
  <c r="I408" i="15"/>
  <c r="H408" i="15"/>
  <c r="H407" i="15"/>
  <c r="I407" i="15" s="1"/>
  <c r="I406" i="15"/>
  <c r="H406" i="15"/>
  <c r="H405" i="15"/>
  <c r="I405" i="15" s="1"/>
  <c r="I404" i="15"/>
  <c r="H404" i="15"/>
  <c r="H403" i="15"/>
  <c r="I403" i="15" s="1"/>
  <c r="I402" i="15"/>
  <c r="H402" i="15"/>
  <c r="I399" i="15"/>
  <c r="H399" i="15"/>
  <c r="H398" i="15"/>
  <c r="I398" i="15" s="1"/>
  <c r="H397" i="15"/>
  <c r="I397" i="15" s="1"/>
  <c r="H396" i="15"/>
  <c r="I396" i="15" s="1"/>
  <c r="H395" i="15"/>
  <c r="I395" i="15" s="1"/>
  <c r="A394" i="15"/>
  <c r="A401" i="15" s="1"/>
  <c r="A410" i="15" s="1"/>
  <c r="A424" i="15" s="1"/>
  <c r="A431" i="15" s="1"/>
  <c r="A438" i="15" s="1"/>
  <c r="A442" i="15" s="1"/>
  <c r="A447" i="15" s="1"/>
  <c r="A457" i="15" s="1"/>
  <c r="A467" i="15" s="1"/>
  <c r="A469" i="15" s="1"/>
  <c r="A479" i="15" s="1"/>
  <c r="A487" i="15" s="1"/>
  <c r="I390" i="15"/>
  <c r="H390" i="15"/>
  <c r="H388" i="15"/>
  <c r="I388" i="15" s="1"/>
  <c r="H387" i="15"/>
  <c r="I387" i="15" s="1"/>
  <c r="H386" i="15"/>
  <c r="I386" i="15" s="1"/>
  <c r="I383" i="15"/>
  <c r="H383" i="15"/>
  <c r="I382" i="15"/>
  <c r="H382" i="15"/>
  <c r="I381" i="15"/>
  <c r="H381" i="15"/>
  <c r="I380" i="15"/>
  <c r="H380" i="15"/>
  <c r="H377" i="15"/>
  <c r="I377" i="15" s="1"/>
  <c r="I375" i="15"/>
  <c r="H375" i="15"/>
  <c r="H373" i="15"/>
  <c r="I373" i="15" s="1"/>
  <c r="I371" i="15"/>
  <c r="H371" i="15"/>
  <c r="H369" i="15"/>
  <c r="I369" i="15" s="1"/>
  <c r="I367" i="15"/>
  <c r="H367" i="15"/>
  <c r="H365" i="15"/>
  <c r="I365" i="15" s="1"/>
  <c r="I363" i="15"/>
  <c r="H363" i="15"/>
  <c r="I362" i="15"/>
  <c r="H362" i="15"/>
  <c r="I361" i="15"/>
  <c r="H361" i="15"/>
  <c r="H358" i="15"/>
  <c r="I358" i="15" s="1"/>
  <c r="H357" i="15"/>
  <c r="I357" i="15" s="1"/>
  <c r="H356" i="15"/>
  <c r="I356" i="15" s="1"/>
  <c r="I353" i="15"/>
  <c r="H353" i="15"/>
  <c r="I352" i="15"/>
  <c r="H352" i="15"/>
  <c r="I351" i="15"/>
  <c r="H351" i="15"/>
  <c r="H348" i="15"/>
  <c r="I348" i="15" s="1"/>
  <c r="H347" i="15"/>
  <c r="I347" i="15" s="1"/>
  <c r="I344" i="15"/>
  <c r="H344" i="15"/>
  <c r="H342" i="15"/>
  <c r="I342" i="15" s="1"/>
  <c r="H341" i="15"/>
  <c r="I341" i="15" s="1"/>
  <c r="H340" i="15"/>
  <c r="I340" i="15" s="1"/>
  <c r="H339" i="15"/>
  <c r="I339" i="15" s="1"/>
  <c r="H338" i="15"/>
  <c r="I338" i="15" s="1"/>
  <c r="I327" i="15"/>
  <c r="H327" i="15"/>
  <c r="I326" i="15"/>
  <c r="H326" i="15"/>
  <c r="I325" i="15"/>
  <c r="H325" i="15"/>
  <c r="H322" i="15"/>
  <c r="I322" i="15" s="1"/>
  <c r="H321" i="15"/>
  <c r="I321" i="15" s="1"/>
  <c r="H320" i="15"/>
  <c r="I320" i="15" s="1"/>
  <c r="I317" i="15"/>
  <c r="H317" i="15"/>
  <c r="I316" i="15"/>
  <c r="H316" i="15"/>
  <c r="I315" i="15"/>
  <c r="H315" i="15"/>
  <c r="I314" i="15"/>
  <c r="H314" i="15"/>
  <c r="H311" i="15"/>
  <c r="I311" i="15" s="1"/>
  <c r="H310" i="15"/>
  <c r="I310" i="15" s="1"/>
  <c r="H309" i="15"/>
  <c r="I309" i="15" s="1"/>
  <c r="H308" i="15"/>
  <c r="I308" i="15" s="1"/>
  <c r="H307" i="15"/>
  <c r="I307" i="15" s="1"/>
  <c r="H306" i="15"/>
  <c r="I306" i="15" s="1"/>
  <c r="H305" i="15"/>
  <c r="I305" i="15" s="1"/>
  <c r="H304" i="15"/>
  <c r="I304" i="15" s="1"/>
  <c r="H303" i="15"/>
  <c r="I303" i="15" s="1"/>
  <c r="H302" i="15"/>
  <c r="I302" i="15" s="1"/>
  <c r="H301" i="15"/>
  <c r="I301" i="15" s="1"/>
  <c r="H300" i="15"/>
  <c r="I300" i="15" s="1"/>
  <c r="H299" i="15"/>
  <c r="I299" i="15" s="1"/>
  <c r="H298" i="15"/>
  <c r="I298" i="15" s="1"/>
  <c r="H297" i="15"/>
  <c r="I297" i="15" s="1"/>
  <c r="H296" i="15"/>
  <c r="I296" i="15" s="1"/>
  <c r="H295" i="15"/>
  <c r="I295" i="15" s="1"/>
  <c r="H294" i="15"/>
  <c r="I294" i="15" s="1"/>
  <c r="H293" i="15"/>
  <c r="I293" i="15" s="1"/>
  <c r="I290" i="15"/>
  <c r="H290" i="15"/>
  <c r="I289" i="15"/>
  <c r="H289" i="15"/>
  <c r="I288" i="15"/>
  <c r="H288" i="15"/>
  <c r="I287" i="15"/>
  <c r="H287" i="15"/>
  <c r="I286" i="15"/>
  <c r="H286" i="15"/>
  <c r="I285" i="15"/>
  <c r="H285" i="15"/>
  <c r="I284" i="15"/>
  <c r="H284" i="15"/>
  <c r="I283" i="15"/>
  <c r="H283" i="15"/>
  <c r="A282" i="15"/>
  <c r="A292" i="15" s="1"/>
  <c r="A313" i="15" s="1"/>
  <c r="A319" i="15" s="1"/>
  <c r="A324" i="15" s="1"/>
  <c r="A329" i="15" s="1"/>
  <c r="A331" i="15" s="1"/>
  <c r="A333" i="15" s="1"/>
  <c r="A335" i="15" s="1"/>
  <c r="A337" i="15" s="1"/>
  <c r="A344" i="15" s="1"/>
  <c r="A346" i="15" s="1"/>
  <c r="A350" i="15" s="1"/>
  <c r="A355" i="15" s="1"/>
  <c r="A360" i="15" s="1"/>
  <c r="A365" i="15" s="1"/>
  <c r="A367" i="15" s="1"/>
  <c r="A369" i="15" s="1"/>
  <c r="A371" i="15" s="1"/>
  <c r="A373" i="15" s="1"/>
  <c r="A375" i="15" s="1"/>
  <c r="A377" i="15" s="1"/>
  <c r="A379" i="15" s="1"/>
  <c r="A385" i="15" s="1"/>
  <c r="A390" i="15" s="1"/>
  <c r="H278" i="15"/>
  <c r="I278" i="15" s="1"/>
  <c r="I276" i="15"/>
  <c r="H276" i="15"/>
  <c r="H274" i="15"/>
  <c r="I274" i="15" s="1"/>
  <c r="I272" i="15"/>
  <c r="H272" i="15"/>
  <c r="H270" i="15"/>
  <c r="I270" i="15" s="1"/>
  <c r="H269" i="15"/>
  <c r="I269" i="15" s="1"/>
  <c r="H268" i="15"/>
  <c r="I268" i="15" s="1"/>
  <c r="H267" i="15"/>
  <c r="I267" i="15" s="1"/>
  <c r="I264" i="15"/>
  <c r="H264" i="15"/>
  <c r="I263" i="15"/>
  <c r="H263" i="15"/>
  <c r="I262" i="15"/>
  <c r="H262" i="15"/>
  <c r="I261" i="15"/>
  <c r="H261" i="15"/>
  <c r="H259" i="15"/>
  <c r="I259" i="15" s="1"/>
  <c r="H258" i="15"/>
  <c r="I258" i="15" s="1"/>
  <c r="H257" i="15"/>
  <c r="I257" i="15" s="1"/>
  <c r="H256" i="15"/>
  <c r="I256" i="15" s="1"/>
  <c r="I254" i="15"/>
  <c r="H254" i="15"/>
  <c r="H252" i="15"/>
  <c r="I252" i="15" s="1"/>
  <c r="I250" i="15"/>
  <c r="H250" i="15"/>
  <c r="I249" i="15"/>
  <c r="H249" i="15"/>
  <c r="H246" i="15"/>
  <c r="I246" i="15" s="1"/>
  <c r="I244" i="15"/>
  <c r="H244" i="15"/>
  <c r="H242" i="15"/>
  <c r="I242" i="15" s="1"/>
  <c r="H238" i="15"/>
  <c r="I238" i="15" s="1"/>
  <c r="I236" i="15"/>
  <c r="H236" i="15"/>
  <c r="H234" i="15"/>
  <c r="I234" i="15" s="1"/>
  <c r="I232" i="15"/>
  <c r="H232" i="15"/>
  <c r="H230" i="15"/>
  <c r="I230" i="15" s="1"/>
  <c r="I228" i="15"/>
  <c r="H228" i="15"/>
  <c r="H226" i="15"/>
  <c r="I226" i="15" s="1"/>
  <c r="I224" i="15"/>
  <c r="H224" i="15"/>
  <c r="H222" i="15"/>
  <c r="I222" i="15" s="1"/>
  <c r="I220" i="15"/>
  <c r="H220" i="15"/>
  <c r="H218" i="15"/>
  <c r="I218" i="15" s="1"/>
  <c r="I216" i="15"/>
  <c r="H216" i="15"/>
  <c r="H214" i="15"/>
  <c r="I214" i="15" s="1"/>
  <c r="I212" i="15"/>
  <c r="H212" i="15"/>
  <c r="H210" i="15"/>
  <c r="I210" i="15" s="1"/>
  <c r="I208" i="15"/>
  <c r="H208" i="15"/>
  <c r="H206" i="15"/>
  <c r="I206" i="15" s="1"/>
  <c r="I204" i="15"/>
  <c r="H204" i="15"/>
  <c r="I203" i="15"/>
  <c r="H203" i="15"/>
  <c r="I202" i="15"/>
  <c r="H202" i="15"/>
  <c r="I201" i="15"/>
  <c r="H201" i="15"/>
  <c r="I200" i="15"/>
  <c r="H200" i="15"/>
  <c r="I199" i="15"/>
  <c r="H199" i="15"/>
  <c r="H196" i="15"/>
  <c r="I196" i="15" s="1"/>
  <c r="H195" i="15"/>
  <c r="I195" i="15" s="1"/>
  <c r="H194" i="15"/>
  <c r="I194" i="15" s="1"/>
  <c r="H193" i="15"/>
  <c r="I193" i="15" s="1"/>
  <c r="H192" i="15"/>
  <c r="I192" i="15" s="1"/>
  <c r="H191" i="15"/>
  <c r="I191" i="15" s="1"/>
  <c r="I188" i="15"/>
  <c r="H188" i="15"/>
  <c r="H186" i="15"/>
  <c r="I186" i="15" s="1"/>
  <c r="I184" i="15"/>
  <c r="H184" i="15"/>
  <c r="I183" i="15"/>
  <c r="H183" i="15"/>
  <c r="I182" i="15"/>
  <c r="H182" i="15"/>
  <c r="I181" i="15"/>
  <c r="H181" i="15"/>
  <c r="I180" i="15"/>
  <c r="H180" i="15"/>
  <c r="I179" i="15"/>
  <c r="H179" i="15"/>
  <c r="I178" i="15"/>
  <c r="H178" i="15"/>
  <c r="I177" i="15"/>
  <c r="H177" i="15"/>
  <c r="H174" i="15"/>
  <c r="I174" i="15" s="1"/>
  <c r="H173" i="15"/>
  <c r="I173" i="15" s="1"/>
  <c r="H172" i="15"/>
  <c r="I172" i="15" s="1"/>
  <c r="H171" i="15"/>
  <c r="I171" i="15" s="1"/>
  <c r="H170" i="15"/>
  <c r="I170" i="15" s="1"/>
  <c r="H169" i="15"/>
  <c r="I169" i="15" s="1"/>
  <c r="H168" i="15"/>
  <c r="I168" i="15" s="1"/>
  <c r="H167" i="15"/>
  <c r="I167" i="15" s="1"/>
  <c r="I164" i="15"/>
  <c r="H164" i="15"/>
  <c r="I163" i="15"/>
  <c r="H163" i="15"/>
  <c r="I162" i="15"/>
  <c r="H162" i="15"/>
  <c r="I161" i="15"/>
  <c r="H161" i="15"/>
  <c r="I160" i="15"/>
  <c r="H160" i="15"/>
  <c r="I159" i="15"/>
  <c r="H159" i="15"/>
  <c r="I158" i="15"/>
  <c r="H158" i="15"/>
  <c r="I157" i="15"/>
  <c r="H157" i="15"/>
  <c r="I156" i="15"/>
  <c r="H156" i="15"/>
  <c r="I155" i="15"/>
  <c r="H155" i="15"/>
  <c r="I154" i="15"/>
  <c r="H154" i="15"/>
  <c r="I153" i="15"/>
  <c r="H153" i="15"/>
  <c r="I152" i="15"/>
  <c r="H152" i="15"/>
  <c r="I151" i="15"/>
  <c r="H151" i="15"/>
  <c r="I150" i="15"/>
  <c r="H150" i="15"/>
  <c r="I149" i="15"/>
  <c r="H149" i="15"/>
  <c r="H146" i="15"/>
  <c r="I146" i="15" s="1"/>
  <c r="H145" i="15"/>
  <c r="I145" i="15" s="1"/>
  <c r="H144" i="15"/>
  <c r="I144" i="15" s="1"/>
  <c r="H143" i="15"/>
  <c r="I143" i="15" s="1"/>
  <c r="H142" i="15"/>
  <c r="I142" i="15" s="1"/>
  <c r="I139" i="15"/>
  <c r="H139" i="15"/>
  <c r="I138" i="15"/>
  <c r="H138" i="15"/>
  <c r="I137" i="15"/>
  <c r="H137" i="15"/>
  <c r="I136" i="15"/>
  <c r="H136" i="15"/>
  <c r="I135" i="15"/>
  <c r="H135" i="15"/>
  <c r="H132" i="15"/>
  <c r="I132" i="15" s="1"/>
  <c r="I130" i="15"/>
  <c r="H130" i="15"/>
  <c r="I129" i="15"/>
  <c r="H129" i="15"/>
  <c r="I128" i="15"/>
  <c r="H128" i="15"/>
  <c r="I127" i="15"/>
  <c r="H127" i="15"/>
  <c r="H125" i="15"/>
  <c r="I125" i="15" s="1"/>
  <c r="H124" i="15"/>
  <c r="I124" i="15" s="1"/>
  <c r="H123" i="15"/>
  <c r="I123" i="15" s="1"/>
  <c r="H122" i="15"/>
  <c r="I122" i="15" s="1"/>
  <c r="H121" i="15"/>
  <c r="I121" i="15" s="1"/>
  <c r="H120" i="15"/>
  <c r="I120" i="15" s="1"/>
  <c r="H119" i="15"/>
  <c r="I119" i="15" s="1"/>
  <c r="H118" i="15"/>
  <c r="I118" i="15" s="1"/>
  <c r="H117" i="15"/>
  <c r="I117" i="15" s="1"/>
  <c r="H116" i="15"/>
  <c r="I116" i="15" s="1"/>
  <c r="H115" i="15"/>
  <c r="I115" i="15" s="1"/>
  <c r="H114" i="15"/>
  <c r="I114" i="15" s="1"/>
  <c r="H113" i="15"/>
  <c r="I113" i="15" s="1"/>
  <c r="H112" i="15"/>
  <c r="I112" i="15" s="1"/>
  <c r="H111" i="15"/>
  <c r="I111" i="15" s="1"/>
  <c r="H110" i="15"/>
  <c r="I110" i="15" s="1"/>
  <c r="H109" i="15"/>
  <c r="I109" i="15" s="1"/>
  <c r="H108" i="15"/>
  <c r="I108" i="15" s="1"/>
  <c r="H107" i="15"/>
  <c r="I107" i="15" s="1"/>
  <c r="H106" i="15"/>
  <c r="I106" i="15" s="1"/>
  <c r="H105" i="15"/>
  <c r="I105" i="15" s="1"/>
  <c r="H104" i="15"/>
  <c r="I104" i="15" s="1"/>
  <c r="H103" i="15"/>
  <c r="I103" i="15" s="1"/>
  <c r="H102" i="15"/>
  <c r="I102" i="15" s="1"/>
  <c r="H101" i="15"/>
  <c r="I101" i="15" s="1"/>
  <c r="H100" i="15"/>
  <c r="I100" i="15" s="1"/>
  <c r="H99" i="15"/>
  <c r="I99" i="15" s="1"/>
  <c r="H98" i="15"/>
  <c r="I98" i="15" s="1"/>
  <c r="H97" i="15"/>
  <c r="I97" i="15" s="1"/>
  <c r="H96" i="15"/>
  <c r="I96" i="15" s="1"/>
  <c r="H95" i="15"/>
  <c r="I95" i="15" s="1"/>
  <c r="H94" i="15"/>
  <c r="I94" i="15" s="1"/>
  <c r="H93" i="15"/>
  <c r="I93" i="15" s="1"/>
  <c r="H92" i="15"/>
  <c r="I92" i="15" s="1"/>
  <c r="H91" i="15"/>
  <c r="I91" i="15" s="1"/>
  <c r="H90" i="15"/>
  <c r="I90" i="15" s="1"/>
  <c r="H89" i="15"/>
  <c r="I89" i="15" s="1"/>
  <c r="I86" i="15"/>
  <c r="H86" i="15"/>
  <c r="H84" i="15"/>
  <c r="I84" i="15" s="1"/>
  <c r="H83" i="15"/>
  <c r="I83" i="15" s="1"/>
  <c r="H82" i="15"/>
  <c r="I82" i="15" s="1"/>
  <c r="I79" i="15"/>
  <c r="H79" i="15"/>
  <c r="I78" i="15"/>
  <c r="H78" i="15"/>
  <c r="I77" i="15"/>
  <c r="H77" i="15"/>
  <c r="I76" i="15"/>
  <c r="H76" i="15"/>
  <c r="I75" i="15"/>
  <c r="H75" i="15"/>
  <c r="I74" i="15"/>
  <c r="H74" i="15"/>
  <c r="I73" i="15"/>
  <c r="H73" i="15"/>
  <c r="I72" i="15"/>
  <c r="H72" i="15"/>
  <c r="I71" i="15"/>
  <c r="H71" i="15"/>
  <c r="I70" i="15"/>
  <c r="H70" i="15"/>
  <c r="I69" i="15"/>
  <c r="H69" i="15"/>
  <c r="H66" i="15"/>
  <c r="I66" i="15" s="1"/>
  <c r="I64" i="15"/>
  <c r="H64" i="15"/>
  <c r="H62" i="15"/>
  <c r="I62" i="15" s="1"/>
  <c r="I60" i="15"/>
  <c r="H60" i="15"/>
  <c r="I59" i="15"/>
  <c r="H59" i="15"/>
  <c r="I58" i="15"/>
  <c r="H58" i="15"/>
  <c r="H55" i="15"/>
  <c r="I55" i="15" s="1"/>
  <c r="I53" i="15"/>
  <c r="H53" i="15"/>
  <c r="I52" i="15"/>
  <c r="H52" i="15"/>
  <c r="I51" i="15"/>
  <c r="H51" i="15"/>
  <c r="H48" i="15"/>
  <c r="I48" i="15" s="1"/>
  <c r="H47" i="15"/>
  <c r="I46" i="15"/>
  <c r="H46" i="15"/>
  <c r="H45" i="15"/>
  <c r="H44" i="15"/>
  <c r="I44" i="15" s="1"/>
  <c r="H43" i="15"/>
  <c r="I42" i="15"/>
  <c r="H42" i="15"/>
  <c r="H41" i="15"/>
  <c r="H40" i="15"/>
  <c r="I40" i="15" s="1"/>
  <c r="H39" i="15"/>
  <c r="I38" i="15"/>
  <c r="H38" i="15"/>
  <c r="H37" i="15"/>
  <c r="H36" i="15"/>
  <c r="I36" i="15" s="1"/>
  <c r="H35" i="15"/>
  <c r="I34" i="15"/>
  <c r="H34" i="15"/>
  <c r="H33" i="15"/>
  <c r="H32" i="15"/>
  <c r="I32" i="15" s="1"/>
  <c r="H31" i="15"/>
  <c r="I30" i="15"/>
  <c r="H30" i="15"/>
  <c r="H29" i="15"/>
  <c r="H28" i="15"/>
  <c r="I28" i="15" s="1"/>
  <c r="I25" i="15"/>
  <c r="H25" i="15"/>
  <c r="H23" i="15"/>
  <c r="I23" i="15" s="1"/>
  <c r="I21" i="15"/>
  <c r="H21" i="15"/>
  <c r="H19" i="15"/>
  <c r="I19" i="15" s="1"/>
  <c r="H18" i="15"/>
  <c r="I18" i="15" s="1"/>
  <c r="H17" i="15"/>
  <c r="I17" i="15" s="1"/>
  <c r="I14" i="15"/>
  <c r="H14" i="15"/>
  <c r="A14" i="15"/>
  <c r="A16" i="15" s="1"/>
  <c r="A21" i="15" s="1"/>
  <c r="A23" i="15" s="1"/>
  <c r="A25" i="15" s="1"/>
  <c r="A27" i="15" s="1"/>
  <c r="A50" i="15" s="1"/>
  <c r="A55" i="15" s="1"/>
  <c r="A57" i="15" s="1"/>
  <c r="A62" i="15" s="1"/>
  <c r="A64" i="15" s="1"/>
  <c r="A66" i="15" s="1"/>
  <c r="A68" i="15" s="1"/>
  <c r="A81" i="15" s="1"/>
  <c r="A86" i="15" s="1"/>
  <c r="A88" i="15" s="1"/>
  <c r="A127" i="15" s="1"/>
  <c r="A132" i="15" s="1"/>
  <c r="A134" i="15" s="1"/>
  <c r="A141" i="15" s="1"/>
  <c r="A148" i="15" s="1"/>
  <c r="A166" i="15" s="1"/>
  <c r="A176" i="15" s="1"/>
  <c r="A186" i="15" s="1"/>
  <c r="A188" i="15" s="1"/>
  <c r="A190" i="15" s="1"/>
  <c r="A198" i="15" s="1"/>
  <c r="A206" i="15" s="1"/>
  <c r="A208" i="15" s="1"/>
  <c r="A210" i="15" s="1"/>
  <c r="A212" i="15" s="1"/>
  <c r="A214" i="15" s="1"/>
  <c r="A216" i="15" s="1"/>
  <c r="A218" i="15" s="1"/>
  <c r="A220" i="15" s="1"/>
  <c r="A222" i="15" s="1"/>
  <c r="A224" i="15" s="1"/>
  <c r="A226" i="15" s="1"/>
  <c r="A228" i="15" s="1"/>
  <c r="A230" i="15" s="1"/>
  <c r="A232" i="15" s="1"/>
  <c r="A234" i="15" s="1"/>
  <c r="A236" i="15" s="1"/>
  <c r="A238" i="15" s="1"/>
  <c r="A240" i="15" s="1"/>
  <c r="A242" i="15" s="1"/>
  <c r="A244" i="15" s="1"/>
  <c r="A246" i="15" s="1"/>
  <c r="A248" i="15" s="1"/>
  <c r="A252" i="15" s="1"/>
  <c r="A254" i="15" s="1"/>
  <c r="A256" i="15" s="1"/>
  <c r="A261" i="15" s="1"/>
  <c r="A267" i="15" s="1"/>
  <c r="A272" i="15" s="1"/>
  <c r="A274" i="15" s="1"/>
  <c r="A276" i="15" s="1"/>
  <c r="A278" i="15" s="1"/>
  <c r="H12" i="15"/>
  <c r="I12" i="15" s="1"/>
  <c r="H11" i="15"/>
  <c r="I11" i="15" s="1"/>
  <c r="H10" i="15"/>
  <c r="I10" i="15" s="1"/>
  <c r="G50" i="11" l="1"/>
  <c r="G49" i="11"/>
  <c r="H49" i="11" s="1"/>
  <c r="G48" i="11"/>
  <c r="G47" i="11"/>
  <c r="G46" i="11"/>
  <c r="G45" i="11"/>
  <c r="G44" i="11"/>
  <c r="G43" i="11"/>
  <c r="G42" i="11"/>
  <c r="G41" i="11"/>
  <c r="G40" i="11"/>
  <c r="G39" i="11"/>
  <c r="G38" i="11"/>
  <c r="G37" i="11"/>
  <c r="H37" i="11" s="1"/>
  <c r="G36" i="11"/>
  <c r="G35" i="11"/>
  <c r="H35" i="11" s="1"/>
  <c r="G34" i="11"/>
  <c r="G33" i="11"/>
  <c r="G32" i="11"/>
  <c r="G31" i="11"/>
  <c r="H31" i="11" s="1"/>
  <c r="G14" i="11"/>
  <c r="E15" i="11"/>
  <c r="D14" i="11"/>
  <c r="C14" i="11"/>
  <c r="B14" i="11"/>
  <c r="G12" i="11"/>
  <c r="C12" i="11"/>
  <c r="B12" i="11"/>
  <c r="F246" i="11" l="1"/>
  <c r="F244" i="11"/>
  <c r="C77" i="13"/>
  <c r="H494" i="11"/>
  <c r="H496" i="11"/>
  <c r="B22" i="12"/>
  <c r="B21" i="12"/>
  <c r="B20" i="12"/>
  <c r="H513" i="11"/>
  <c r="H511" i="11"/>
  <c r="H509" i="11"/>
  <c r="H507" i="11"/>
  <c r="H501" i="11"/>
  <c r="D22" i="12" s="1"/>
  <c r="H486" i="11"/>
  <c r="H484" i="11"/>
  <c r="H482" i="11"/>
  <c r="H480" i="11"/>
  <c r="H478" i="11"/>
  <c r="H476" i="11"/>
  <c r="H470" i="11"/>
  <c r="H468" i="11"/>
  <c r="H280" i="11"/>
  <c r="H282" i="11" s="1"/>
  <c r="E11" i="12" s="1"/>
  <c r="C3" i="14"/>
  <c r="E3" i="14" s="1"/>
  <c r="E19" i="14" s="1"/>
  <c r="D3" i="14"/>
  <c r="F3" i="14"/>
  <c r="F4" i="14"/>
  <c r="C5" i="14"/>
  <c r="D5" i="14"/>
  <c r="E5" i="14"/>
  <c r="F5" i="14"/>
  <c r="C6" i="14"/>
  <c r="F6" i="14" s="1"/>
  <c r="F19" i="14" s="1"/>
  <c r="C7" i="14"/>
  <c r="F7" i="14" s="1"/>
  <c r="F8" i="14"/>
  <c r="G9" i="14"/>
  <c r="G10" i="14"/>
  <c r="G11" i="14"/>
  <c r="G12" i="14"/>
  <c r="G13" i="14"/>
  <c r="G14" i="14"/>
  <c r="G15" i="14"/>
  <c r="C16" i="14"/>
  <c r="G16" i="14" s="1"/>
  <c r="H18" i="14"/>
  <c r="D19" i="14"/>
  <c r="D3" i="13"/>
  <c r="A4" i="13"/>
  <c r="D4" i="13"/>
  <c r="A5" i="13"/>
  <c r="A6" i="13" s="1"/>
  <c r="A7" i="13" s="1"/>
  <c r="A8" i="13" s="1"/>
  <c r="A9" i="13" s="1"/>
  <c r="A10" i="13" s="1"/>
  <c r="A11" i="13" s="1"/>
  <c r="A12" i="13" s="1"/>
  <c r="A13" i="13" s="1"/>
  <c r="A14" i="13" s="1"/>
  <c r="A15" i="13" s="1"/>
  <c r="A16" i="13" s="1"/>
  <c r="A17" i="13" s="1"/>
  <c r="A18" i="13" s="1"/>
  <c r="A19" i="13" s="1"/>
  <c r="A20" i="13" s="1"/>
  <c r="D5" i="13"/>
  <c r="D6" i="13"/>
  <c r="F83" i="11" s="1"/>
  <c r="H83" i="11" s="1"/>
  <c r="D7" i="13"/>
  <c r="D8" i="13"/>
  <c r="D9" i="13"/>
  <c r="D10" i="13"/>
  <c r="F93" i="11" s="1"/>
  <c r="H93" i="11" s="1"/>
  <c r="D11" i="13"/>
  <c r="D12" i="13"/>
  <c r="D13" i="13"/>
  <c r="D14" i="13"/>
  <c r="D15" i="13"/>
  <c r="D16" i="13"/>
  <c r="D17" i="13"/>
  <c r="D18" i="13"/>
  <c r="D19" i="13"/>
  <c r="D20" i="13"/>
  <c r="D21" i="13"/>
  <c r="D22" i="13"/>
  <c r="F24" i="11" s="1"/>
  <c r="H24" i="11" s="1"/>
  <c r="D23" i="13"/>
  <c r="C24" i="13"/>
  <c r="D24" i="13" s="1"/>
  <c r="F16" i="11" s="1"/>
  <c r="D25" i="13"/>
  <c r="F26" i="11" s="1"/>
  <c r="D26" i="13"/>
  <c r="D27" i="13"/>
  <c r="F52" i="11" s="1"/>
  <c r="H52" i="11" s="1"/>
  <c r="D28" i="13"/>
  <c r="D29" i="13"/>
  <c r="C31" i="13"/>
  <c r="D31" i="13" s="1"/>
  <c r="F12" i="11" s="1"/>
  <c r="C32" i="13"/>
  <c r="D32" i="13" s="1"/>
  <c r="F14" i="11" s="1"/>
  <c r="H14" i="11" s="1"/>
  <c r="D35" i="13"/>
  <c r="D36" i="13"/>
  <c r="D37" i="13"/>
  <c r="D38" i="13"/>
  <c r="D39" i="13"/>
  <c r="D40" i="13"/>
  <c r="F123" i="11" s="1"/>
  <c r="H123" i="11" s="1"/>
  <c r="D41" i="13"/>
  <c r="D42" i="13"/>
  <c r="D43" i="13"/>
  <c r="D44" i="13"/>
  <c r="F119" i="11" s="1"/>
  <c r="H119" i="11" s="1"/>
  <c r="D45" i="13"/>
  <c r="D48" i="13"/>
  <c r="D49" i="13"/>
  <c r="F140" i="11" s="1"/>
  <c r="H140" i="11" s="1"/>
  <c r="C50" i="13"/>
  <c r="D50" i="13" s="1"/>
  <c r="H141" i="11" s="1"/>
  <c r="D51" i="13"/>
  <c r="D52" i="13"/>
  <c r="F136" i="11" s="1"/>
  <c r="H136" i="11" s="1"/>
  <c r="D53" i="13"/>
  <c r="D54" i="13"/>
  <c r="H169" i="11" s="1"/>
  <c r="D57" i="13"/>
  <c r="D58" i="13"/>
  <c r="D59" i="13"/>
  <c r="F139" i="11" s="1"/>
  <c r="H139" i="11" s="1"/>
  <c r="D60" i="13"/>
  <c r="D61" i="13"/>
  <c r="D62" i="13"/>
  <c r="D65" i="13"/>
  <c r="F167" i="11" s="1"/>
  <c r="H167" i="11" s="1"/>
  <c r="D66" i="13"/>
  <c r="D67" i="13"/>
  <c r="D68" i="13"/>
  <c r="D69" i="13"/>
  <c r="F147" i="11" s="1"/>
  <c r="H147" i="11" s="1"/>
  <c r="C72" i="13"/>
  <c r="D72" i="13" s="1"/>
  <c r="H153" i="11" s="1"/>
  <c r="D73" i="13"/>
  <c r="H155" i="11" s="1"/>
  <c r="D74" i="13"/>
  <c r="F157" i="11" s="1"/>
  <c r="H157" i="11" s="1"/>
  <c r="D77" i="13"/>
  <c r="F129" i="11" s="1"/>
  <c r="H129" i="11" s="1"/>
  <c r="C78" i="13"/>
  <c r="D78" i="13"/>
  <c r="A14" i="11"/>
  <c r="A16" i="11" s="1"/>
  <c r="A18" i="11" s="1"/>
  <c r="A26" i="11" s="1"/>
  <c r="A28" i="11" s="1"/>
  <c r="A52" i="11" s="1"/>
  <c r="H58" i="11"/>
  <c r="H60" i="11" s="1"/>
  <c r="D6" i="12" s="1"/>
  <c r="F66" i="11"/>
  <c r="H66" i="11" s="1"/>
  <c r="H77" i="11"/>
  <c r="H79" i="11"/>
  <c r="F81" i="11"/>
  <c r="H81" i="11" s="1"/>
  <c r="F85" i="11"/>
  <c r="H85" i="11" s="1"/>
  <c r="F87" i="11"/>
  <c r="H87" i="11" s="1"/>
  <c r="F89" i="11"/>
  <c r="H89" i="11" s="1"/>
  <c r="F91" i="11"/>
  <c r="H91" i="11" s="1"/>
  <c r="F95" i="11"/>
  <c r="H95" i="11" s="1"/>
  <c r="F97" i="11"/>
  <c r="H97" i="11" s="1"/>
  <c r="F99" i="11"/>
  <c r="H99" i="11" s="1"/>
  <c r="F104" i="11"/>
  <c r="H104" i="11" s="1"/>
  <c r="F108" i="11"/>
  <c r="H108" i="11" s="1"/>
  <c r="H110" i="11"/>
  <c r="F120" i="11"/>
  <c r="H120" i="11" s="1"/>
  <c r="F121" i="11"/>
  <c r="H121" i="11" s="1"/>
  <c r="F122" i="11"/>
  <c r="H122" i="11" s="1"/>
  <c r="F124" i="11"/>
  <c r="H124" i="11" s="1"/>
  <c r="F125" i="11"/>
  <c r="H125" i="11" s="1"/>
  <c r="F126" i="11"/>
  <c r="H126" i="11" s="1"/>
  <c r="F127" i="11"/>
  <c r="H127" i="11" s="1"/>
  <c r="F132" i="11"/>
  <c r="H132" i="11" s="1"/>
  <c r="F133" i="11"/>
  <c r="H133" i="11" s="1"/>
  <c r="F134" i="11"/>
  <c r="H134" i="11" s="1"/>
  <c r="F135" i="11"/>
  <c r="H135" i="11" s="1"/>
  <c r="F137" i="11"/>
  <c r="H137" i="11" s="1"/>
  <c r="F138" i="11"/>
  <c r="H138" i="11" s="1"/>
  <c r="F143" i="11"/>
  <c r="H143" i="11" s="1"/>
  <c r="F145" i="11"/>
  <c r="H145" i="11" s="1"/>
  <c r="H149" i="11"/>
  <c r="H151" i="11"/>
  <c r="F159" i="11"/>
  <c r="H159" i="11" s="1"/>
  <c r="F166" i="11"/>
  <c r="H166" i="11" s="1"/>
  <c r="H179" i="11"/>
  <c r="H180" i="11"/>
  <c r="H181" i="11"/>
  <c r="H182" i="11"/>
  <c r="H183" i="11"/>
  <c r="H184" i="11"/>
  <c r="H185" i="11"/>
  <c r="H186" i="11"/>
  <c r="H187" i="11"/>
  <c r="H188" i="11"/>
  <c r="H189" i="11"/>
  <c r="H190" i="11"/>
  <c r="H191" i="11"/>
  <c r="H192" i="11"/>
  <c r="H193" i="11"/>
  <c r="H194" i="11"/>
  <c r="H197" i="11"/>
  <c r="H198" i="11"/>
  <c r="H199" i="11"/>
  <c r="H200" i="11"/>
  <c r="H201" i="11"/>
  <c r="H202" i="11"/>
  <c r="H203" i="11"/>
  <c r="H204" i="11"/>
  <c r="H205" i="11"/>
  <c r="H206" i="11"/>
  <c r="H207" i="11"/>
  <c r="H208" i="11"/>
  <c r="H209" i="11"/>
  <c r="H210" i="11"/>
  <c r="H211" i="11"/>
  <c r="H212" i="11"/>
  <c r="F215" i="11"/>
  <c r="H215" i="11" s="1"/>
  <c r="F216" i="11"/>
  <c r="H216" i="11" s="1"/>
  <c r="F217" i="11"/>
  <c r="H217" i="11" s="1"/>
  <c r="F218" i="11"/>
  <c r="F219" i="11"/>
  <c r="F220" i="11"/>
  <c r="F222" i="11"/>
  <c r="H225" i="11"/>
  <c r="F226" i="11"/>
  <c r="H226" i="11" s="1"/>
  <c r="F227" i="11"/>
  <c r="H227" i="11" s="1"/>
  <c r="F229" i="11"/>
  <c r="H229" i="11" s="1"/>
  <c r="H237" i="11"/>
  <c r="H240" i="11"/>
  <c r="H242" i="11"/>
  <c r="H244" i="11"/>
  <c r="H246" i="11"/>
  <c r="H248" i="11"/>
  <c r="F293" i="11"/>
  <c r="F300" i="11" s="1"/>
  <c r="H300" i="11" s="1"/>
  <c r="F294" i="11"/>
  <c r="H294" i="11" s="1"/>
  <c r="F295" i="11"/>
  <c r="H295" i="11" s="1"/>
  <c r="H304" i="11"/>
  <c r="H307" i="11"/>
  <c r="H317" i="11"/>
  <c r="H318" i="11"/>
  <c r="H319" i="11"/>
  <c r="H320" i="11"/>
  <c r="H322" i="11"/>
  <c r="H324" i="11"/>
  <c r="H326" i="11"/>
  <c r="H334" i="11"/>
  <c r="H335" i="11"/>
  <c r="H338" i="11"/>
  <c r="H339" i="11"/>
  <c r="H342" i="11"/>
  <c r="H343" i="11"/>
  <c r="H350" i="11"/>
  <c r="H351" i="11"/>
  <c r="H352" i="11"/>
  <c r="H353" i="11"/>
  <c r="H356" i="11"/>
  <c r="H357" i="11"/>
  <c r="H358" i="11"/>
  <c r="H359" i="11"/>
  <c r="H368" i="11"/>
  <c r="H370" i="11"/>
  <c r="D14" i="12" s="1"/>
  <c r="H374" i="11"/>
  <c r="H377" i="11"/>
  <c r="H378" i="11"/>
  <c r="F381" i="11"/>
  <c r="H381" i="11" s="1"/>
  <c r="F382" i="11"/>
  <c r="H382" i="11" s="1"/>
  <c r="H385" i="11"/>
  <c r="H388" i="11"/>
  <c r="H406" i="11"/>
  <c r="H408" i="11"/>
  <c r="H414" i="11"/>
  <c r="H416" i="11"/>
  <c r="H418" i="11"/>
  <c r="H420" i="11"/>
  <c r="F422" i="11"/>
  <c r="H422" i="11"/>
  <c r="H429" i="11"/>
  <c r="F431" i="11"/>
  <c r="F435" i="11" s="1"/>
  <c r="H433" i="11"/>
  <c r="H438" i="11"/>
  <c r="H445" i="11"/>
  <c r="H455" i="11"/>
  <c r="H457" i="11" s="1"/>
  <c r="E18" i="12" s="1"/>
  <c r="H460" i="11"/>
  <c r="H461" i="11"/>
  <c r="A1" i="12"/>
  <c r="B6" i="12"/>
  <c r="A7" i="12"/>
  <c r="B7" i="12"/>
  <c r="A8" i="12"/>
  <c r="A9" i="12" s="1"/>
  <c r="A10" i="12" s="1"/>
  <c r="A11" i="12" s="1"/>
  <c r="A12" i="12" s="1"/>
  <c r="A13" i="12" s="1"/>
  <c r="A14" i="12" s="1"/>
  <c r="B8" i="12"/>
  <c r="B9" i="12"/>
  <c r="B10" i="12"/>
  <c r="B11" i="12"/>
  <c r="B12" i="12"/>
  <c r="B13" i="12"/>
  <c r="B14" i="12"/>
  <c r="B15" i="12"/>
  <c r="B16" i="12"/>
  <c r="B17" i="12"/>
  <c r="B18" i="12"/>
  <c r="B19" i="12"/>
  <c r="F297" i="11"/>
  <c r="H297" i="11" s="1"/>
  <c r="H503" i="11"/>
  <c r="F230" i="11"/>
  <c r="H230" i="11"/>
  <c r="F106" i="11"/>
  <c r="H106" i="11" s="1"/>
  <c r="H472" i="11"/>
  <c r="D20" i="12" s="1"/>
  <c r="H498" i="11"/>
  <c r="C21" i="12"/>
  <c r="H228" i="11"/>
  <c r="H28" i="11" l="1"/>
  <c r="H462" i="11"/>
  <c r="D19" i="12" s="1"/>
  <c r="H488" i="11"/>
  <c r="C20" i="12" s="1"/>
  <c r="H250" i="11"/>
  <c r="C10" i="12" s="1"/>
  <c r="H431" i="11"/>
  <c r="H424" i="11"/>
  <c r="C16" i="12" s="1"/>
  <c r="H361" i="11"/>
  <c r="E13" i="12" s="1"/>
  <c r="H345" i="11"/>
  <c r="D13" i="12" s="1"/>
  <c r="F443" i="11"/>
  <c r="H443" i="11" s="1"/>
  <c r="H447" i="11" s="1"/>
  <c r="E17" i="12" s="1"/>
  <c r="H435" i="11"/>
  <c r="H16" i="11"/>
  <c r="F22" i="11"/>
  <c r="H22" i="11" s="1"/>
  <c r="A22" i="13"/>
  <c r="A24" i="13" s="1"/>
  <c r="A25" i="13" s="1"/>
  <c r="A26" i="13" s="1"/>
  <c r="A27" i="13" s="1"/>
  <c r="A28" i="13" s="1"/>
  <c r="A29" i="13" s="1"/>
  <c r="A21" i="13"/>
  <c r="A23" i="13" s="1"/>
  <c r="G19" i="14"/>
  <c r="A17" i="12"/>
  <c r="A18" i="12" s="1"/>
  <c r="A15" i="12"/>
  <c r="H410" i="11"/>
  <c r="E15" i="12" s="1"/>
  <c r="F68" i="11"/>
  <c r="H68" i="11" s="1"/>
  <c r="H505" i="11"/>
  <c r="H515" i="11" s="1"/>
  <c r="E22" i="12" s="1"/>
  <c r="C19" i="14"/>
  <c r="B17" i="14"/>
  <c r="H17" i="14" s="1"/>
  <c r="H19" i="14" s="1"/>
  <c r="F302" i="11"/>
  <c r="H302" i="11" s="1"/>
  <c r="H112" i="11"/>
  <c r="E7" i="12" s="1"/>
  <c r="H314" i="11"/>
  <c r="H328" i="11" s="1"/>
  <c r="E12" i="12" s="1"/>
  <c r="F70" i="11"/>
  <c r="F289" i="11"/>
  <c r="H289" i="11" s="1"/>
  <c r="H390" i="11"/>
  <c r="E14" i="12" s="1"/>
  <c r="H293" i="11"/>
  <c r="H173" i="11"/>
  <c r="E8" i="12" s="1"/>
  <c r="H161" i="11"/>
  <c r="C8" i="12" s="1"/>
  <c r="F20" i="11"/>
  <c r="H20" i="11" s="1"/>
  <c r="H12" i="11"/>
  <c r="H232" i="11"/>
  <c r="C9" i="12" s="1"/>
  <c r="H440" i="11" l="1"/>
  <c r="C17" i="12" s="1"/>
  <c r="H309" i="11"/>
  <c r="D12" i="12" s="1"/>
  <c r="D24" i="12" s="1"/>
  <c r="D26" i="12" s="1"/>
  <c r="A57" i="11"/>
  <c r="A66" i="11"/>
  <c r="A68" i="11" s="1"/>
  <c r="A70" i="11" s="1"/>
  <c r="A72" i="11" s="1"/>
  <c r="A75" i="11" s="1"/>
  <c r="H70" i="11"/>
  <c r="F73" i="11"/>
  <c r="E24" i="12"/>
  <c r="E26" i="12" s="1"/>
  <c r="H54" i="11"/>
  <c r="C6" i="12" s="1"/>
  <c r="A81" i="11" l="1"/>
  <c r="A77" i="11"/>
  <c r="A79" i="11" s="1"/>
  <c r="A83" i="11" s="1"/>
  <c r="H73" i="11"/>
  <c r="F75" i="11"/>
  <c r="H75" i="11" s="1"/>
  <c r="H101" i="11" l="1"/>
  <c r="C7" i="12" s="1"/>
  <c r="C24" i="12" s="1"/>
  <c r="C26" i="12" s="1"/>
  <c r="C28" i="12" s="1"/>
  <c r="C29" i="12" s="1"/>
  <c r="A99" i="11"/>
  <c r="A104" i="11" s="1"/>
  <c r="A85" i="11"/>
  <c r="A87" i="11" s="1"/>
  <c r="A95" i="11" l="1"/>
  <c r="A97" i="11"/>
  <c r="A89" i="11"/>
  <c r="A91" i="11" s="1"/>
  <c r="A93" i="11" s="1"/>
  <c r="A106" i="11"/>
  <c r="A118" i="11"/>
  <c r="A129" i="11" s="1"/>
  <c r="A131" i="11" s="1"/>
  <c r="A110" i="11" l="1"/>
  <c r="A108" i="11"/>
  <c r="A143" i="11"/>
  <c r="A145" i="11" s="1"/>
  <c r="A151" i="11"/>
  <c r="A153" i="11" s="1"/>
  <c r="A155" i="11" s="1"/>
  <c r="A159" i="11" l="1"/>
  <c r="A157" i="11"/>
  <c r="A147" i="11"/>
  <c r="A149" i="11"/>
  <c r="A165" i="11" l="1"/>
  <c r="A178" i="11" s="1"/>
  <c r="A196" i="11" s="1"/>
  <c r="A214" i="11" s="1"/>
  <c r="A169" i="11"/>
  <c r="A239" i="11" l="1"/>
  <c r="A237" i="11"/>
  <c r="A244" i="11" l="1"/>
  <c r="A246" i="11" s="1"/>
  <c r="A248" i="11" s="1"/>
  <c r="A256" i="11" s="1"/>
  <c r="A287" i="11" s="1"/>
  <c r="A291" i="11" s="1"/>
  <c r="A242" i="11"/>
  <c r="A299" i="11" l="1"/>
  <c r="A297" i="11"/>
  <c r="A304" i="11" l="1"/>
  <c r="A306" i="11" s="1"/>
  <c r="A313" i="11" s="1"/>
  <c r="A316" i="11" s="1"/>
  <c r="A302" i="11"/>
  <c r="A324" i="11" l="1"/>
  <c r="A333" i="11" s="1"/>
  <c r="A337" i="11" s="1"/>
  <c r="A322" i="11"/>
  <c r="A326" i="11" s="1"/>
  <c r="A341" i="11" l="1"/>
  <c r="A367" i="11" s="1"/>
  <c r="A373" i="11" s="1"/>
  <c r="A376" i="11" s="1"/>
  <c r="A349" i="11"/>
  <c r="A355" i="11" s="1"/>
  <c r="A387" i="11" l="1"/>
  <c r="A380" i="11"/>
  <c r="A384" i="11" s="1"/>
  <c r="A414" i="11" s="1"/>
  <c r="A416" i="11" s="1"/>
  <c r="A418" i="11" s="1"/>
  <c r="A420" i="11" s="1"/>
  <c r="A422" i="11" s="1"/>
  <c r="A433" i="11" s="1"/>
  <c r="A445" i="11" s="1"/>
  <c r="A429" i="11" l="1"/>
  <c r="A431" i="11" s="1"/>
  <c r="A435" i="11" s="1"/>
  <c r="A437" i="11" s="1"/>
  <c r="A443" i="11" s="1"/>
  <c r="A453" i="11" s="1"/>
  <c r="A396" i="11"/>
  <c r="A408" i="11" s="1"/>
  <c r="A460" i="11" s="1"/>
  <c r="A461" i="11" s="1"/>
  <c r="A468" i="11" s="1"/>
  <c r="A470" i="11" s="1"/>
  <c r="A476" i="11" s="1"/>
  <c r="A478" i="11" s="1"/>
  <c r="A480" i="11" s="1"/>
  <c r="A482" i="11" s="1"/>
  <c r="A484" i="11" l="1"/>
  <c r="A486" i="11" s="1"/>
  <c r="A492" i="11"/>
  <c r="A494" i="11" s="1"/>
  <c r="A496" i="11" s="1"/>
  <c r="A501" i="11" s="1"/>
  <c r="A503" i="11" s="1"/>
  <c r="A505" i="11" s="1"/>
  <c r="A507" i="11" s="1"/>
  <c r="A509" i="11" s="1"/>
  <c r="A511" i="11" s="1"/>
  <c r="A513" i="11" s="1"/>
</calcChain>
</file>

<file path=xl/sharedStrings.xml><?xml version="1.0" encoding="utf-8"?>
<sst xmlns="http://schemas.openxmlformats.org/spreadsheetml/2006/main" count="3429" uniqueCount="1792">
  <si>
    <t>SUMMARY OF COST INTERNAL ELECTRICAL WORKS</t>
  </si>
  <si>
    <t>SI.NO</t>
  </si>
  <si>
    <t>NAME OF SUB-HEAD</t>
  </si>
  <si>
    <t>AMOUNT</t>
  </si>
  <si>
    <t>PWD SCHE. 2018</t>
  </si>
  <si>
    <t>DSR. 2022</t>
  </si>
  <si>
    <t>NON-SCH.</t>
  </si>
  <si>
    <t>X</t>
  </si>
  <si>
    <t>TOTAL A</t>
  </si>
  <si>
    <t>GRAND TOTAL</t>
  </si>
  <si>
    <t>GRAND TOTAL IN LACS</t>
  </si>
  <si>
    <t>SCHEDULE OF QUANTITIES FOR ELECTRICAL WORKS</t>
  </si>
  <si>
    <t>PROJECT</t>
  </si>
  <si>
    <t>PROPOSED NEW TYPE OF WORK FOR UPGRADATION OF I.T.I. IN U.P (OPTION-1)</t>
  </si>
  <si>
    <t>SCHEDULE ITEMS (AS PER PWD SCHE. 2018/DSR 2022)</t>
  </si>
  <si>
    <t>NON - SCHEDULED ITEMS (AS PER MARKET RATES )</t>
  </si>
  <si>
    <t>Sl.No.</t>
  </si>
  <si>
    <t>Ref. No.</t>
  </si>
  <si>
    <t>DESCRIPTION</t>
  </si>
  <si>
    <t>UNIT</t>
  </si>
  <si>
    <t>QTY.</t>
  </si>
  <si>
    <t>RATE</t>
  </si>
  <si>
    <t>SUBHEAD I- WIRING  POINTS</t>
  </si>
  <si>
    <t>UPPWD-2018</t>
  </si>
  <si>
    <t>Each</t>
  </si>
  <si>
    <t>141©</t>
  </si>
  <si>
    <r>
      <t xml:space="preserve">Wiring point for 5Amp plug </t>
    </r>
    <r>
      <rPr>
        <sz val="10"/>
        <color indexed="8"/>
        <rFont val="Verdana"/>
        <family val="2"/>
      </rPr>
      <t>with 1.5 sq. mm.FRLSH PVC insulated multistrand single core copper conductor cable in heavy guage rigid steel conduit partly concealed in wall and partly laid in slab alongwith the reinforcement before concreting, complete with14 SWG copper earth continuity wire and piano type switch and socket etc., complete in all respect including matching colour wash.</t>
    </r>
  </si>
  <si>
    <t>Addition when modular type switches &amp; plate etc are used in place of piono type switches etc. in various wiring points.</t>
  </si>
  <si>
    <t>i)</t>
  </si>
  <si>
    <t>187(A)</t>
  </si>
  <si>
    <t>Addition for light / fan points with modular type switch  in place of piono type switch.</t>
  </si>
  <si>
    <t>ii)</t>
  </si>
  <si>
    <t>187(C)</t>
  </si>
  <si>
    <t>Addition for plug  points  with modular type switch  in place of piono type switch.</t>
  </si>
  <si>
    <t>iii)</t>
  </si>
  <si>
    <t>187(D)</t>
  </si>
  <si>
    <t>Addition for Exhaust fan  points  with modular type switch  in place of piono type switch.</t>
  </si>
  <si>
    <t>Supply and fixing of power plug with 15A/250 V flush type switch and 5 Pin 15 A/250V flush type universal socket in suitable M.S. box of 175mmx100x50mm size with phenolic laminated bakellite sheet cover 3mm thick fixed with brass machine screws and cup washer.</t>
  </si>
  <si>
    <t>1139(A)</t>
  </si>
  <si>
    <t>Supply and fixing of power plug with 20A/250 V flush type switch and 5 Pin 20 A/250V flush type universal socket in suitable M.S. box including supply of all material, labor T&amp;P etc. required for proper completion of work.</t>
  </si>
  <si>
    <t>Rmt</t>
  </si>
  <si>
    <t>Metre</t>
  </si>
  <si>
    <t>148(A)</t>
  </si>
  <si>
    <t>Supply    fixing  and concealing of  20mm dia.2mm thick PVC conduit pipe with ISI mark embossed and with PVC acessories confirming to IS No. 3419 for drawing wires duly sealed at joints with original resin/ adhesive to make the complete piping rigid,plastering with cement sand mortar finished to level with matching colour including cost of material labour and T &amp; P etc required for proper completion of work( for  Telephone)</t>
  </si>
  <si>
    <t>TOTAL OF SUB-HEAD I (UPPWD-2018)</t>
  </si>
  <si>
    <t>DSR-2022</t>
  </si>
  <si>
    <t>Supplying and drawing following sizes of FRLS PVC insulated copper conductor, single core cable in the existing surface/ recessed steel/ PVC conduit as required.</t>
  </si>
  <si>
    <t>1.17.23</t>
  </si>
  <si>
    <t>5 x 4 sq. mm</t>
  </si>
  <si>
    <t>TOTAL OF SUB-HEAD I (DSR-2022)</t>
  </si>
  <si>
    <t>SUBHEAD II-INSTALLATION OF LIGHT FIXTURES AND FANS</t>
  </si>
  <si>
    <t>Erection and testing of ceiling fan and regulator for room height upto 3.5mts. including supply of 3mm thick G.I. Pipe 19mm dia duly painted, complete in all respects.</t>
  </si>
  <si>
    <t>Erection and testing exhaust fan on the exhisting hole with suitable size of rag bolts nuts and washers etc. complete in all respects.</t>
  </si>
  <si>
    <t>Supply and fixing hexagonal/Round G.P. fan box of approved make made up of 1.0mm thick ISI Marked G.P. sheet spot weeldeed Four to Eight holes of 25.4 mm for pipe entry of the box. Holes should be semi-shuttered type with 0.5mm G.P. Sheet made upper &amp; lower cover duly screewed fitted with 300mm round zink coted M.S Bar X 12mm &amp; brand name should be embossed.  Fixing with wiring conduit laid in the R.C.C roof before concreting alongwith supply of all material, labour, T&amp;P etc. required for proper completion of the work.</t>
  </si>
  <si>
    <t>Supply of Ceiling Fan with fan motor of A.C Permanent insulation, capacitor rating conforming BEE 5 star rating and IS:374/79 and also comply with IS: 1709/1984 with latest amendment. The rated voltage 220/240 volts, 50Hz, 1-ph AC the fan assemble should consists of down road blades, shackle canopies etc and with double ball bearing system.</t>
  </si>
  <si>
    <t>(i)</t>
  </si>
  <si>
    <t>BEE 5 Star rated-1200mm sweep</t>
  </si>
  <si>
    <t>1203 (C)</t>
  </si>
  <si>
    <t>Supply    fixing  of  electronic fan regulator(Modular) 120-280 V. ISI  marked, on the existing switch board including making connetion, required material, labour T/P etc for proper completion of work to the satisfaction of Engineer in charge of work.</t>
  </si>
  <si>
    <t>Supply and fixing of 36 Watt to 46 Watt indoor Recess mounting LED Square Fitting for Armstrong Ceiling having Powder coated die cast aluminium housing body with extended heat sink and diffuser of Special Polycarbonate meterial and driver set complete in all respect.
CAT-AAA</t>
  </si>
  <si>
    <t>Supply and fixing of recess/surface mounting round 24 to 32 Watt LED Down Lighter having Powder coated die cast aluminium housing with extended heat sink, diffuser/ Reflector and driver set complete in all respect.
CAT- AAA</t>
  </si>
  <si>
    <t>Supply and fixing of 1'X1' recess/surface mounting 18 Watt to 20 Watt LED Down Lighter having Powder coated die cast aluminium housing with extended heat sink, diffuser/ Reflector and driver set completed in all respects.
CAT- AAA</t>
  </si>
  <si>
    <t>Supply &amp; fixing of recess/Surface mounting round 10 to 15 watt, cut out Min 125mm, Height Min 40mm, LED Down Lighter having Powder coated die cast aluminium housing with heat sink, diffuser/ Reflector and driver set, suitable for 24Hr continuous Operation,complete in all respect.(CAT: AAA)</t>
  </si>
  <si>
    <t>Supply &amp; fixing of LED Tube Light with Metal heavy dutyBox type batten Light fitting 2 x 22 watt suitable for up to 2 x 22 watt LED Polycarbonate tube light complete including tube etc suitable for both surface &amp; surface complete in all respects.(CAT: AAA)</t>
  </si>
  <si>
    <t>Supply &amp; fixing of LED Tube Light with Metal heavy dutyBox type batten Light fitting 1 x 22 watt suitable for up to 1 x 22 watt LED Polycarbonate tube light complete including tube etc suitable for both surface &amp; surface complete in all respects.(CAT: AAA)</t>
  </si>
  <si>
    <t>Supply &amp; fixing of recess/Surface mounting round 6 to 8 watt, LED Down Lighter having Powder coated die cast aluminium housing with heat sink, diffuser/ Reflector and driver set, suitable for 24Hr continuous Operation,complete in all respect.(CAT: AAA)</t>
  </si>
  <si>
    <t>Supply and fixing of single light wall bracket on matching M.D.F.E.G. Board base etc. complete in all respect.
Cat AAA</t>
  </si>
  <si>
    <t>1417 (A)</t>
  </si>
  <si>
    <t>Supply and fixing of Single LED light wall bracket 3 to 6 Watt on matching M.D.F.E.G Board base etc. complete in all respect.
Cat AAA</t>
  </si>
  <si>
    <t>Supply and fixing of water tight oblong 10 watt LED bulhead luminaire with driverr set confirming to IP 65 and above Protection complete in all respect.(CAT: AAA)</t>
  </si>
  <si>
    <t>Supply and fixing of  batten/angle holder complete all respect.</t>
  </si>
  <si>
    <t>Supply and fixing of factory wired integral LED flood light luminaires with die cast aluminium housing built with dirver set suitable for 40 to 50 Watt. Confirming to IP 65 protection complete in all respect.
CAT-AAA</t>
  </si>
  <si>
    <t>TOTAL OF SUB-HEAD II (UPPWD-2018)</t>
  </si>
  <si>
    <t>NON SCH.</t>
  </si>
  <si>
    <t>NS</t>
  </si>
  <si>
    <t>Supply and fixing of 17 watt LED Mirror Light and complete in all respect.</t>
  </si>
  <si>
    <t>Supply and fixing of 12 watt LED bulb complete in all respect.</t>
  </si>
  <si>
    <t>Supply and fixing of cove LED strip light 24 Watt for 5mtr. , suitable for 24Hr Continuous Operation, min. 480 system lumens per mtr. , PF&gt;0.95, THD &lt;10% at full load, CRI&gt;80, Avg Life Class 50000Hrs @L70,  complete in all respect.</t>
  </si>
  <si>
    <t>Supply and fixing of 50W LED HIGH BAY light complete in all respect.</t>
  </si>
  <si>
    <t>TOTAL OF SUB-HEAD II (NON. SCH.)</t>
  </si>
  <si>
    <t>SUBHEAD III-DISTIBUTION BOARD</t>
  </si>
  <si>
    <t>Supply and fixing of surface/flush mounting distribution boards with additional metal door without MCB complete in all respects.(CAT A)</t>
  </si>
  <si>
    <t>1024 (A)</t>
  </si>
  <si>
    <t>8 Way SPN</t>
  </si>
  <si>
    <t>1025 (A)</t>
  </si>
  <si>
    <t>12 Way SPN</t>
  </si>
  <si>
    <t>1026 (A)</t>
  </si>
  <si>
    <t>4 Way TPN</t>
  </si>
  <si>
    <t>1027 (A)</t>
  </si>
  <si>
    <t>6 Way TPN</t>
  </si>
  <si>
    <t>1028 (A)</t>
  </si>
  <si>
    <t>8 Way TPN</t>
  </si>
  <si>
    <t>1029 (A)</t>
  </si>
  <si>
    <t>12 Way TPN</t>
  </si>
  <si>
    <t>1026 (C)</t>
  </si>
  <si>
    <t>4 Way VTPN</t>
  </si>
  <si>
    <t>1027 (C)</t>
  </si>
  <si>
    <t>6 Way VTPN</t>
  </si>
  <si>
    <t>1028 (C)</t>
  </si>
  <si>
    <t>8 Way VTPN</t>
  </si>
  <si>
    <t>Supply and fixing of 6Amp to 32 Amp (10 KA)SP MCB in existing MCB, DB complete with connections as required. (CAT: A)</t>
  </si>
  <si>
    <t>Supply fixing and making connection of following MCBS complete in all respects as per direction and satisfaction of engineer-in-charge.(CAT: A)</t>
  </si>
  <si>
    <t>6 Amp. to 32 Amp. 4P MCB (10 KA) C Curve            (CAT: A)</t>
  </si>
  <si>
    <t>1003(A)</t>
  </si>
  <si>
    <t>40 Amp. SP MCB            (CAT: A)</t>
  </si>
  <si>
    <t>1003(B)</t>
  </si>
  <si>
    <t>63 Amp. SP MCB            (CAT: A)</t>
  </si>
  <si>
    <t>6 Amp. to 32 Amp. DP MCB (10 KA) C Curve            (CAT: A)</t>
  </si>
  <si>
    <t>40 Amp. DP MCB            (CAT: A)</t>
  </si>
  <si>
    <t>63 Amp. DP MCB            (CAT: A)</t>
  </si>
  <si>
    <t>40 Amp. TP MCB            (CAT: A)</t>
  </si>
  <si>
    <t>63 Amp. TP MCB            (CAT: A)</t>
  </si>
  <si>
    <t>40 Amp. FP MCB            (CAT: A)</t>
  </si>
  <si>
    <t>1020(A)</t>
  </si>
  <si>
    <t>63 Amp. FP MCB            (CAT: A)</t>
  </si>
  <si>
    <t>1021 (c)</t>
  </si>
  <si>
    <t>S&amp;F of 100 Amp 4 pole MCCB (25 KA) Thermal Magnetic release (CAT A)</t>
  </si>
  <si>
    <t>1021 (D)</t>
  </si>
  <si>
    <t>S&amp;F of 125 Amp 4 pole MCCB (25 KA) Thermal Magnetic release (CAT A)</t>
  </si>
  <si>
    <t>1021 (E)</t>
  </si>
  <si>
    <t>S&amp;F of 160 Amp 4 pole MCCB (25 KA) Thermal Magnetic release (CAT A)</t>
  </si>
  <si>
    <t>S &amp; F sheet steel enclosure for S.P/ D.P. MCB with neutral link and earth terminal.   (CAT: A)</t>
  </si>
  <si>
    <t>S &amp; F sheet steel enclosure for T.P/ 4P MCB    (CAT: A)</t>
  </si>
  <si>
    <t>S&amp;F and making connection of 25A 2 pole 30mA ELCB/RCCB of Din Rail Mounting complete in all respect as per direction and satisfaction to the Engineer in charge.</t>
  </si>
  <si>
    <t>S&amp;F and making connection of 40A 2 pole 30mA ELCB/RCCB of Din Rail Mounting complete in all respect as per direction and satisfaction to the Engineer in charge.</t>
  </si>
  <si>
    <t>S&amp;F and making connection of 63A 2 pole 30mA ELCB/RCCB of Din Rail Mounting complete in all respect as per direction and satisfaction to the Engineer in charge.</t>
  </si>
  <si>
    <t>1034(b)</t>
  </si>
  <si>
    <t>Supply and fixing Single Pole MCBS Blanking Plate complete in all respects.   (CAT: A)</t>
  </si>
  <si>
    <t>TOTAL OF SUB-HEAD III (UPPWD-2018)</t>
  </si>
  <si>
    <t>Non-Sch.</t>
  </si>
  <si>
    <t>Supply fixing and making connection of following MCCBS complete in all respects as per direction and satisfaction of engineer-in-charge.</t>
  </si>
  <si>
    <t>a)</t>
  </si>
  <si>
    <t>63 Amp. FP MCCB (25 KA) Thermal Magnetic release</t>
  </si>
  <si>
    <t>b)</t>
  </si>
  <si>
    <t>40 Amp. FP MCCB (25 KA) Thermal Magnetic release</t>
  </si>
  <si>
    <t>TOTAL OF SUB-HEAD III (Non-Sch.)</t>
  </si>
  <si>
    <t>SUBHEAD IV-CABLES</t>
  </si>
  <si>
    <t>Supply and laying of aluminium conductor PVC insulated armoured served sheathed cables 1100 Volts grade at a depth of 750 mm below ground level over a cushion of 75 mm. thick sand all around and protected with burnt bricks on sides and on top. On surface the cable run shall be fixed on M.S. clamps etc. of suitable size or as directed by the Engineer-Incharge, complete in all respect. The armouring of the cable shall be properly connected with the earth conductor by clamps etc</t>
  </si>
  <si>
    <t>501(t)</t>
  </si>
  <si>
    <t>400 sq. mm 3.5 core</t>
  </si>
  <si>
    <t>Rmt.</t>
  </si>
  <si>
    <t>501(s)</t>
  </si>
  <si>
    <t>300 sq. mm 3.5 core</t>
  </si>
  <si>
    <t>501(r)</t>
  </si>
  <si>
    <t>240 sqmm  3.5 core</t>
  </si>
  <si>
    <t>501(q)</t>
  </si>
  <si>
    <t>185 sqmm  3.5 core</t>
  </si>
  <si>
    <t>501(p)</t>
  </si>
  <si>
    <t>150 sqmm  3.5 core</t>
  </si>
  <si>
    <t>501(o)</t>
  </si>
  <si>
    <t>120 sqmm  3.5 core</t>
  </si>
  <si>
    <t>501(m)</t>
  </si>
  <si>
    <t>70 sqmm  3.5 core</t>
  </si>
  <si>
    <t>501(l)</t>
  </si>
  <si>
    <t>50 sqmm  3.5 core</t>
  </si>
  <si>
    <t>501(k)</t>
  </si>
  <si>
    <t>35 sqmm  3.5 core</t>
  </si>
  <si>
    <t>501(j)</t>
  </si>
  <si>
    <t>25 sqmm  3.5 core</t>
  </si>
  <si>
    <t>501(i)</t>
  </si>
  <si>
    <t>501(h)</t>
  </si>
  <si>
    <t>10 sqmm  4 core</t>
  </si>
  <si>
    <t>501(g)</t>
  </si>
  <si>
    <t>6 sqmm  4 core</t>
  </si>
  <si>
    <t>501(b)</t>
  </si>
  <si>
    <t>10 sqmm  2 core</t>
  </si>
  <si>
    <t>501(a)</t>
  </si>
  <si>
    <t>6 sqmm  2 core</t>
  </si>
  <si>
    <t>Supply and fixing of brass nickle plated compression gland for PVC insulated &amp; armoured served sheathed, underground cable including rubber ring etc. complete in all respect. The armouring of the cable shall be properly connected with the earth as per direction of EngineerIncharge</t>
  </si>
  <si>
    <t>503(t)</t>
  </si>
  <si>
    <t>400 sqmm  3.5 core</t>
  </si>
  <si>
    <t>503(s)</t>
  </si>
  <si>
    <t>300 sqmm  3.5 core</t>
  </si>
  <si>
    <t>503(r)</t>
  </si>
  <si>
    <t>503(q)</t>
  </si>
  <si>
    <t>503(p)</t>
  </si>
  <si>
    <t>503(o)</t>
  </si>
  <si>
    <t>503(n)</t>
  </si>
  <si>
    <t>503(m)</t>
  </si>
  <si>
    <t>503(l)</t>
  </si>
  <si>
    <t>503(k)</t>
  </si>
  <si>
    <t>503(j)</t>
  </si>
  <si>
    <t>503(i)</t>
  </si>
  <si>
    <t>503(h)</t>
  </si>
  <si>
    <t>503(g)</t>
  </si>
  <si>
    <t>503(b)</t>
  </si>
  <si>
    <t>503(a)</t>
  </si>
  <si>
    <r>
      <t xml:space="preserve">Supplying and fixing of Palm / pin type copper tin plated cables sockets </t>
    </r>
    <r>
      <rPr>
        <b/>
        <sz val="10"/>
        <color indexed="8"/>
        <rFont val="Verdana"/>
        <family val="2"/>
      </rPr>
      <t>(lugs)</t>
    </r>
    <r>
      <rPr>
        <sz val="10"/>
        <color indexed="8"/>
        <rFont val="Verdana"/>
        <family val="2"/>
      </rPr>
      <t xml:space="preserve"> to the cable leads, insuslating with tape and making of connections etc. complete in all respects as per direction of Engineer-Incharge.</t>
    </r>
  </si>
  <si>
    <t>504(o)</t>
  </si>
  <si>
    <t>400 sqmm</t>
  </si>
  <si>
    <t>504(n)</t>
  </si>
  <si>
    <t>300 sqmm</t>
  </si>
  <si>
    <t>504(m)</t>
  </si>
  <si>
    <t>240 sqmm</t>
  </si>
  <si>
    <t>504(l)</t>
  </si>
  <si>
    <t>185 sqmm</t>
  </si>
  <si>
    <t>504(k)</t>
  </si>
  <si>
    <t>150 sqmm</t>
  </si>
  <si>
    <t>504(j)</t>
  </si>
  <si>
    <t>120 sqmm</t>
  </si>
  <si>
    <t>504(i)</t>
  </si>
  <si>
    <t>95 sqmm</t>
  </si>
  <si>
    <t>504(h)</t>
  </si>
  <si>
    <t>70 sqmm</t>
  </si>
  <si>
    <t>504(g)</t>
  </si>
  <si>
    <t>504(f)</t>
  </si>
  <si>
    <t>35 sqmm</t>
  </si>
  <si>
    <t>504(e)</t>
  </si>
  <si>
    <t>25 sqmm</t>
  </si>
  <si>
    <t>504(d)</t>
  </si>
  <si>
    <t>16 sqmm</t>
  </si>
  <si>
    <t>504(c)</t>
  </si>
  <si>
    <t>10 sqmm</t>
  </si>
  <si>
    <t>504(b)</t>
  </si>
  <si>
    <t>6 sqmm</t>
  </si>
  <si>
    <t>TOTAL OF SUB-HEAD IV (UPPWD-2018)</t>
  </si>
  <si>
    <t>SUBHEAD V-EARTHING</t>
  </si>
  <si>
    <t>Supply and burying of 40mm dia x 4.5 metres long G.I. Pipe vertically for earthing having 12mm dia. Holes spaced 75mm apart drilled up to 2 metre from the bottom complete with earthing lead of No. 6 to 8 SWG GI wire in G.I. Pipe up to appron (and from appron to switch board the cost of G.I. wire and pipe will be extra) upto switch board, 30cm square C.I. box with hinged cover masonary enclosure, funnel at top, alternate layers of charcoal/coke and salt at least 150mm thick alround etc. as per directions of Engineer-in-charge complete in all respects as per drawing.</t>
  </si>
  <si>
    <t>Supply and burying of 600mm x 600 mmx6mm G.I. plate, vertically for earthing with its top atleast 3 mts. below ground level complete with 20mm G.I.pipe and funnel for watering and two earthing leads of No.8to10SWG G.I.wire in 15mm dia G.I. pipe upto switch board (from apron to switch board the cost of G.I. pipe and G.I. wire will be extra) 30cm. square C.I. frame with hinged cover, masonary housing, alternate layers/of charcoal/ coke and salt at least 150mm thick alround etc. complete in</t>
  </si>
  <si>
    <t>all respects.</t>
  </si>
  <si>
    <t>Supply and burying of 600mm X 600mm X 3 mm copper Plate vertically for earthing with its top at least 3 metres below ground level complete with 20mm dia G.I pipe and funnel for watering and one earthing lead of  one no. 8  SWG copper wire in 15 mm dia G.I pipe up to switch board ( from appron to switch board the cost of G.I pipe and copper wire will be extra) 30 cm square C.I frame with hinged cover masonry housing  alternate layers of charcoal / coke and salt atleast 150mm thick alround etc. as per directions of Engineer in charge complete in all respects.</t>
  </si>
  <si>
    <t>Supply and laying of 32mm x 6mm G.I. strip from earth electrode directly in the ground as required complete in all respects.</t>
  </si>
  <si>
    <t>Supplying &amp; Laying of 25mmx3mm G.I. Strip for earthing purpose as required complete in all respects.</t>
  </si>
  <si>
    <t>Supply &amp; fixing of two number 8 SWG G.I. wire in 15mm dia GI pipe for earthing purpose as required complete in all respects.</t>
  </si>
  <si>
    <t>TOTAL OF SUB-HEAD V (UPPWD-2018)</t>
  </si>
  <si>
    <t>SUBHEAD VI-MAIN  L. T. PANELS</t>
  </si>
  <si>
    <t>L.T. PANEL</t>
  </si>
  <si>
    <t>Supply, installation, testing and commissioning of electrical panel, modular type, front accessible only, free floor standing confirming to Minimum IP:43 degree of protection.  The panel sheet structure shall undergo seven tank pre-treatment process before painting.  The sheet steel shall be all of 2.0mm thick CRCA sheet.  All the openable compartments of the panel shall be completely shrouded and provided with padlocking arrangement on all compartments including bus bar and cable alley chambers.  The panel height shall not exceed 2200mm and the maximum operating height for any switchgear shall not be more than 1700mm.  The panel shall be provided with minimum 75mm base channel frame fabricated from ISMC sections.  All bus bar links in the panel shall be solid bus bars with coloured PVC shrinkable sleeves, no wires will be acceptable.  Continuous earth bus shall run alround the panel with earthing studs provided at minimum 2 places.  The control wiring shall be carried out with minimum 1.5/2.5 sqmm copper wires and adequate number of NO/NC, potential free contacts incorporated for remote operation of the starters.  Proper sized cable termination gland plates shall be provided on  cable alleys and knockouts for same shall be provided during fabrication stage itself.  The panel shall be provided with a thermostatically controlled heating arrangement (200 W) to take care of high humidity conditions.  A 5A socket service outlet (single phase) shall be provided in one of the compartments as ervice outlet in the panel.  Panel shall be so designed at to have minimum 20% spare feeders/space.  Panel shall undergo epoxy powder coated paint, colour as per IS:5 requirement.  All cable terminations shall be from top.  The complete panel shall be fuse less type, for control circuits 2A/6A MCB's to be used.</t>
  </si>
  <si>
    <t>All bus bars shall be of aluminium, electrolytic grade only.  Maximum design density shall not exceed 1 Amps/Sqmm.  All bus bars shall be insulated with coloured heat shrinkable PVC sleeved.  All bus bar supports shall be non hygroscopic DMC/SMC supports. The panel shall be manufactured in conformance to requirements of local electrical inspector and it shall be contractors responsibility to get initial approval of drawings and also final approval of complete electrical works related to this section.</t>
  </si>
  <si>
    <t>The minimum clearances between bus bars shall be as follows :</t>
  </si>
  <si>
    <t>Phase to phase - minimum 20mm</t>
  </si>
  <si>
    <t>Phase to neutral-minimum 15mm</t>
  </si>
  <si>
    <t>MAIN LT PANEL</t>
  </si>
  <si>
    <t>Incoming :</t>
  </si>
  <si>
    <t>Metering :</t>
  </si>
  <si>
    <t>1 Set of CT's one of 320/ 5Amp ratio for Multifunction Meter</t>
  </si>
  <si>
    <t>One (1) Set of Phase Indication Lamp.</t>
  </si>
  <si>
    <t>Bus Bar :</t>
  </si>
  <si>
    <t>One (1) No. 400 Amp. FP aluminimum bus bar of suitable length.</t>
  </si>
  <si>
    <t>Outgoing :</t>
  </si>
  <si>
    <t>Phase indication lamps on each outgoing to be provided.</t>
  </si>
  <si>
    <t>100 Amps FP MCB of 10KA - 3 No</t>
  </si>
  <si>
    <t>SPARE &amp; SPACE</t>
  </si>
  <si>
    <t>N.S</t>
  </si>
  <si>
    <t>Panel described as above</t>
  </si>
  <si>
    <t>Set</t>
  </si>
  <si>
    <t>TOTAL OF SUB-HEAD VI(NON. SCH.)</t>
  </si>
  <si>
    <t>SUBHEAD VII-TELEPHONE SYSTEM</t>
  </si>
  <si>
    <t>S/F MODULAR BOXES, BASE &amp; COVER PLATE :-</t>
  </si>
  <si>
    <t>Supplying and fixing  following size/modules, GI box along with modular base  &amp; cover plate for modular switches in recess etc as required.</t>
  </si>
  <si>
    <t>1.27.1</t>
  </si>
  <si>
    <t>1 or 2 Module (75mm X 75 mm)</t>
  </si>
  <si>
    <t>S/F MODULAR TYPE SWITCH / SOCKET :-</t>
  </si>
  <si>
    <t>Supplying and fixing following modular switch/ socket on the  existing modular plate &amp; switch box including connections but excluding modular plate etc as required.</t>
  </si>
  <si>
    <t>1.24.6</t>
  </si>
  <si>
    <t>Telephone socket outlet</t>
  </si>
  <si>
    <t>1.24.7</t>
  </si>
  <si>
    <t>TV Antenna socket outlet</t>
  </si>
  <si>
    <t>1.24.8</t>
  </si>
  <si>
    <t>Bell Push</t>
  </si>
  <si>
    <t>Supplying and fixing call bell/ buzzer suitable single phase, 230 V etc as required.</t>
  </si>
  <si>
    <r>
      <t xml:space="preserve">Supplying and drawing </t>
    </r>
    <r>
      <rPr>
        <b/>
        <sz val="10"/>
        <color indexed="8"/>
        <rFont val="Verdana"/>
        <family val="2"/>
      </rPr>
      <t xml:space="preserve">telephone wire </t>
    </r>
    <r>
      <rPr>
        <sz val="10"/>
        <color indexed="8"/>
        <rFont val="Verdana"/>
        <family val="2"/>
      </rPr>
      <t>following pair 0.5 sqmm FR PVC insulated annealed copper conductor, unarmoured telephone cable in the existing surface/recessed steel/PVC conduit as required.</t>
    </r>
  </si>
  <si>
    <t>1.18.2</t>
  </si>
  <si>
    <t>2 Pair</t>
  </si>
  <si>
    <r>
      <t xml:space="preserve">Supplying and drawing </t>
    </r>
    <r>
      <rPr>
        <b/>
        <sz val="10"/>
        <color indexed="8"/>
        <rFont val="Verdana"/>
        <family val="2"/>
      </rPr>
      <t xml:space="preserve">co-axial TV cable RG-6 grade, </t>
    </r>
    <r>
      <rPr>
        <sz val="10"/>
        <color indexed="8"/>
        <rFont val="Verdana"/>
        <family val="2"/>
      </rPr>
      <t>0.7 mm solid copper conductor PE insulated,shielded with fine tinned copper braid and protected with PVC sheath in the existing surface/recessed steel/PVC conduit as required.</t>
    </r>
  </si>
  <si>
    <t>Supplying and fixing modular blanking plate on the existing modular plate&amp; switch box excluding modular plate as required</t>
  </si>
  <si>
    <t>Supplying and drawing of UTP 4 pair CAT 6 LAN Cable in the existing surface/ recessed Steel/ PVC conduit as required.</t>
  </si>
  <si>
    <t>1.53.1</t>
  </si>
  <si>
    <t>1 run of cable</t>
  </si>
  <si>
    <t>Meter</t>
  </si>
  <si>
    <t>TOTAL OF SUB-HEAD VII(DSR-2022)</t>
  </si>
  <si>
    <t>RJ-45 Jack With Cat 6 -2M</t>
  </si>
  <si>
    <r>
      <t xml:space="preserve">Supplying </t>
    </r>
    <r>
      <rPr>
        <b/>
        <sz val="10"/>
        <color indexed="8"/>
        <rFont val="Verdana"/>
        <family val="2"/>
      </rPr>
      <t xml:space="preserve">telephone wire </t>
    </r>
    <r>
      <rPr>
        <sz val="10"/>
        <color indexed="8"/>
        <rFont val="Verdana"/>
        <family val="2"/>
      </rPr>
      <t>following pair 0.6 sqmm FR PVC insulated annealed copper conductor, unarmoured telephone cable in the existing surface/recessed steel/PVC conduit as required.</t>
    </r>
  </si>
  <si>
    <t>5 Pair</t>
  </si>
  <si>
    <t>10 Pair</t>
  </si>
  <si>
    <t>20 Pair</t>
  </si>
  <si>
    <t>50 Pair</t>
  </si>
  <si>
    <r>
      <t xml:space="preserve">S/f of </t>
    </r>
    <r>
      <rPr>
        <b/>
        <sz val="10"/>
        <color indexed="8"/>
        <rFont val="Verdana"/>
        <family val="2"/>
      </rPr>
      <t>10</t>
    </r>
    <r>
      <rPr>
        <sz val="10"/>
        <color indexed="8"/>
        <rFont val="Verdana"/>
        <family val="2"/>
      </rPr>
      <t xml:space="preserve"> pair Junction Boxes for Floors and building with Krone connectors , with connection and punching of same</t>
    </r>
  </si>
  <si>
    <r>
      <t xml:space="preserve">S/f of </t>
    </r>
    <r>
      <rPr>
        <b/>
        <sz val="10"/>
        <color indexed="8"/>
        <rFont val="Verdana"/>
        <family val="2"/>
      </rPr>
      <t>20</t>
    </r>
    <r>
      <rPr>
        <sz val="10"/>
        <color indexed="8"/>
        <rFont val="Verdana"/>
        <family val="2"/>
      </rPr>
      <t xml:space="preserve"> pair Junction Boxes for Floors and building with Krone connectors , with connection and punching of same</t>
    </r>
  </si>
  <si>
    <r>
      <t xml:space="preserve">S/f of </t>
    </r>
    <r>
      <rPr>
        <b/>
        <sz val="10"/>
        <color indexed="8"/>
        <rFont val="Verdana"/>
        <family val="2"/>
      </rPr>
      <t>50</t>
    </r>
    <r>
      <rPr>
        <sz val="10"/>
        <color indexed="8"/>
        <rFont val="Verdana"/>
        <family val="2"/>
      </rPr>
      <t xml:space="preserve"> pair Junction Boxes for Floors and building with Krone connectors , with connection and punching of same</t>
    </r>
  </si>
  <si>
    <t>TOTAL OF SUB-HEAD VII (NON. SCH.)</t>
  </si>
  <si>
    <t>SUBHEAD VIII-CABLES TRAY &amp; RACEWAY</t>
  </si>
  <si>
    <t>DSR-4.6</t>
  </si>
  <si>
    <t>Supplying and installing following size of perforated Hot Dipped Galvanised Iron cable tray (Galvanisation thickness not less than 50 microns) with perforation not more than 17.5%, in convenient sections, joined with connectors, suspended from the ceiling with G.I. suspenders including G.I. bolts &amp; nuts, etc. as required.</t>
  </si>
  <si>
    <t>DSR-4.6.1</t>
  </si>
  <si>
    <t>100 mm wide x 50 mm depth x 1.6 mm thickness.</t>
  </si>
  <si>
    <t>DSR-4.6.2</t>
  </si>
  <si>
    <t>150 mm wide x 50 mm depth x 1.6 mm thickness.</t>
  </si>
  <si>
    <t>DSR-4.7</t>
  </si>
  <si>
    <t>Supplying and installing following size of perforated Hot Dipped Galvanised Iron cable tray "bends" (galvanisation not less than 50 microns) with perforation not more than 17.5%, in convenient sections, joined with connectors, suspended from the ceiling with G.I. suspenders including G.I. bolts &amp; nuts, etc. as required.</t>
  </si>
  <si>
    <t>DSR-4.7.1</t>
  </si>
  <si>
    <t>DSR-4.7.2</t>
  </si>
  <si>
    <t>DSR-4.8</t>
  </si>
  <si>
    <t>Supplying and installing following size of perforated Hot Dipped Galvanised Iron cable tray "Tee" (galvanisation not less than 50 microns) with perforation not more than 17.5%, in convenient sections, joined with connectors, suspended from the ceiling with G.I. suspenders including G.I. bolts &amp; nuts, etc. as required.</t>
  </si>
  <si>
    <t>DSR-4.8.1</t>
  </si>
  <si>
    <t>DSR-4.8.2</t>
  </si>
  <si>
    <t>TOTAL OF SUB-HEAD VIII (DSR-2022)</t>
  </si>
  <si>
    <t>Supply &amp; fixing of following size (GI RACEWAY) race ways for electrical &amp; LV wiring including neoprene gasket in joints, cutting the floor &amp; jaming the race way / hanging in ceiling, supporting arrangement as approved by consultant / architect with all necssary hard ware (including civil work) as per site requirement. The thickness of raceway &amp; cover shall be as per technical specification.</t>
  </si>
  <si>
    <t>100 mm x 40 mm x 1.6mm</t>
  </si>
  <si>
    <t>150 mm x 40 mm x 1.6mm</t>
  </si>
  <si>
    <t>200 mm x 40 mm x 1.6mm</t>
  </si>
  <si>
    <t>300 mm x 40 mm x 1.6mm</t>
  </si>
  <si>
    <r>
      <t xml:space="preserve">Supply &amp; fixing of following size of Raceway </t>
    </r>
    <r>
      <rPr>
        <b/>
        <sz val="10"/>
        <rFont val="Verdana"/>
        <family val="2"/>
      </rPr>
      <t xml:space="preserve">Junction Box </t>
    </r>
    <r>
      <rPr>
        <sz val="10"/>
        <rFont val="Verdana"/>
        <family val="2"/>
      </rPr>
      <t>made out of GI for electrical, Height adjustable &amp; LV wiring including, cutting the floor &amp; jaming the junction box / hanging in ceiling, supporting arrangement as approved by consultant / architect with all necssary hard ware (including civil work).(Junction box to be provided as per drawing/ as per site requirement &amp; as per specification). The thickness of junction box shall be a as per thechnical specification.</t>
    </r>
  </si>
  <si>
    <t>100 mm x 100 mm x 50mm</t>
  </si>
  <si>
    <t>150 mm x 150 mm x 50mm</t>
  </si>
  <si>
    <t>200 mm x 200 mm x 50mm</t>
  </si>
  <si>
    <t>300 mm x 300 mm x 50mm</t>
  </si>
  <si>
    <t>TOTAL OF SUB-HEAD VIII (NON. SCH.)</t>
  </si>
  <si>
    <t>SUBHEAD IX-MISCELLANEOUS</t>
  </si>
  <si>
    <t>Providing, Laying and Fixing following Dia RCC Pipe NP 2 Class (light duty) in ground complete with RCC collars, jointing with cement mortar 1:2 ( 1 Cement : 2 fine sand)including trenching ( 75 cm) deep and refilling etc. as required.</t>
  </si>
  <si>
    <t>14.14.2</t>
  </si>
  <si>
    <t>150mm dia</t>
  </si>
  <si>
    <t>TOTAL OF SUB-HEAD IX (DSR-2022.)</t>
  </si>
  <si>
    <t>Providing and Laying unplastisized rigid PVC pipe conforming to IS:13592 type A including jointing , cutting  and making good the walls &amp; floors as per requirement.</t>
  </si>
  <si>
    <t>150mm</t>
  </si>
  <si>
    <t>Supply of AC 230/250 Volts, 50 Hz exhaust fans including providing nuts, bolts, mounting frame and other accessories including connections etc. complete as required</t>
  </si>
  <si>
    <t>300mm sweep.</t>
  </si>
  <si>
    <t>600mm sweep.</t>
  </si>
  <si>
    <t>Supply of AC 230/250 Volts, 50 Hz Wall fans including providing nuts, bolts, mounting frame and other accessories including connections etc. complete as required</t>
  </si>
  <si>
    <t>Supply of Single Phase Automatic Changeover with Current Limiter including connections etc. complete as required</t>
  </si>
  <si>
    <t>30A/5A</t>
  </si>
  <si>
    <t>Making of following size of Cable Chamber made of 230 mm thick brick work in cement mortar (1 cement : 6 sand) with PCC 100 mm thick PCC base plastering of inner and outer surface with cement mortar including providing of Heavy Duty C.I Cover complete with digging, refilling and removal of surplus soil complete as required.</t>
  </si>
  <si>
    <t>900 mm x 900 mm  x 1000 mm deep</t>
  </si>
  <si>
    <t>TOTAL OF SUB-HEAD IX (NON. SCH.)</t>
  </si>
  <si>
    <t>SUBHEAD X- UPS</t>
  </si>
  <si>
    <t>THD(i) shall be less than 3% in the entire loading range.</t>
  </si>
  <si>
    <t>UPS shall carry design output at 40 deg.</t>
  </si>
  <si>
    <t>Shall have soft start and hold of for incoming supply.</t>
  </si>
  <si>
    <t>Invertor capability to supply 150% load for 5 sec.</t>
  </si>
  <si>
    <t>Three Phase Input and Three Phase Output. ( Input - 340V - 470V, Three Phase, 4 wire. / Output - 400-415 Volt, Three Phase, 4 Wire.)</t>
  </si>
  <si>
    <t>Shall not allow deep discharge of the battery and shall not go to 10.5 volts in case of 12 volt cells.</t>
  </si>
  <si>
    <t>Battery shall be external type with rack and suitable for 30 minute backup on 100% load.</t>
  </si>
  <si>
    <t>Suitable size of copper cable between UPS and battery bank shall be provided</t>
  </si>
  <si>
    <t>UPS described as above</t>
  </si>
  <si>
    <t>30 Nos. Battery with installation, Battery Rack &amp; connector.</t>
  </si>
  <si>
    <t>TOTAL OF SUB-HEAD X (NON. SCH.)</t>
  </si>
  <si>
    <t>SUBHEAD VIII- LIGHTING COUNDUCTOR</t>
  </si>
  <si>
    <t>Supply and burying earth electrode for lighting conductor of 600mm*600m*6.0mm G.I plate vertically for earthing with its top at least 3 meters below ground level complete with 20mm dia G.I pipe for watering funnel, 30cm square C.I frame with hinged cover masonry housing alternate layers of charcoal/coke and salt at least 150mm thick alround etc. as per directions of Engineer-in-charge complete in all respects.</t>
  </si>
  <si>
    <t>Supply and fixing of horizontal air termination (roof condutor) of 25mm*3mm G.I strip, G.I clamps on surface complete in all respects as approved by Engineer-in-charge.</t>
  </si>
  <si>
    <t>712(A)</t>
  </si>
  <si>
    <t>Supply and fixing of vertical air termination final rod comprising of 300mm long x 25 dia. Copper rod with one pointed prong and 100mm dia x 3 mm thick base plate etc. complete in all respects.</t>
  </si>
  <si>
    <t>713(C)</t>
  </si>
  <si>
    <t>Supply and fixing of vertical down  conductor of 32mm x 6mm G.I. strip etc. on approved clamp on surface for lightning conductor complete in all respect.(for five and above storeyed building)</t>
  </si>
  <si>
    <t>Supply and fixing of testing joint of G.I. strip 32mm x 6mm and 150mm long with G.I. bolts and nut etc. complete in all respects.</t>
  </si>
  <si>
    <t>TOTAL SUBHEAD VIII- (UPPWD-2018)</t>
  </si>
  <si>
    <t>SUBHEAD X-EXTERNAL LIGHTING</t>
  </si>
  <si>
    <t>Supply &amp; fixing of 7 mtr GI Octagonal Pole of approved make (top dia 70mm, Bottom dia 130 mm and base plate 12 mm thik) having 3mm thikness with Single arm bracket (1 Mtr length) on RCC foundation including the cost of foundation, foundation bolts, excavation &amp; back filling and Required T&amp;P complete in all respect.</t>
  </si>
  <si>
    <t>Supply and fixing of LED street light fitting having die cast aluminium body and diffuser with driver set suitable for 45 watt to 50 watt. Confirming to IP 66 and above protection complete in all respect.</t>
  </si>
  <si>
    <t>Supply &amp; fixing of 25 mtr High mast shaft of approved
make with rising system hot dip glavanized inside &amp; out
side dip,heaving pole sheet thickness 4 mm. Top dia
minium 150 mm, Bottom dia 460 mm base plate 32 mm
thick suitable for wind velocity as per IS 875 part 3 &amp;
having no circumferential weld, with accessories for
high mast such as head frame suitable for 8 to 12
luminaries &amp; its control gear boxes 1.5 HP power tool
moter, 3 point suspension system with steel wire rope 8
mm dia, double drum winch, including making suitable
foundation as per manufature drawing/ site reuiment
along with foundation bolts nuts, washers, anchor plates
etc completee in all respect</t>
  </si>
  <si>
    <t>Supply and fixing of 6 Amp to 32 Amp DP MCB (10KA) (C curve) for poles</t>
  </si>
  <si>
    <t>Nos</t>
  </si>
  <si>
    <t>Supply and fixing following capacity of automatic street light cubicle control panel painted with anti corrosive alkali and acid proof paint consisting of time switch TSO 100 series with contractors, HRC fuses, isolating switch metering instrument &amp; instrument box with CTs etc. in case of TPN complete in all respect.</t>
  </si>
  <si>
    <t>807 (b)</t>
  </si>
  <si>
    <t>25 Amp SPN</t>
  </si>
  <si>
    <t>TOTAL OF SUB-HEAD X (UPPWD-2018)</t>
  </si>
  <si>
    <t>NON SCH</t>
  </si>
  <si>
    <t>Supply and fixing of Bakelite sheet 3 mm thick of suitable size &amp; connector</t>
  </si>
  <si>
    <t>Supply and fixing of factory wired integral LED flood light luminaires with die cast aluminium housing built with dirver set suitable for 400 Watt. Confirming to IP 66 protection complete in all respect.</t>
  </si>
  <si>
    <t>TOTAL OF SUB-HEAD X (NON SCH.)</t>
  </si>
  <si>
    <t>SUBHEAD XI- DG SET</t>
  </si>
  <si>
    <t>(NON SCH)</t>
  </si>
  <si>
    <t>Supplying, Installation and commissioning of AMF start silent type 62.5 KVA DG set comprising of suitable BHP  diesel engine directly coupled  to 3 phase 50 Hz 415 V alternator of 62.5 KVA rating at 0.8 power factor mounted on a common base frame, complete in all respects with all required safety devices, fittings, batteries, accessories, filters, residential type silencer, control panel, inbuilt diesel oil MS tank of 990 ltrs. capacity made of 2mm thick M.S. sheet complete with M.S. fuel piping, G.M. gate valves, supports, control cable between generating set and control panel, exhaust piping with asbestos roping, antivibration mounting pads, first filling of lubricant oil totally enclosed in air tight, dust proof, weather proof, powder coated cubical type, sound proof as per CPCB norms acoustic enclosure made of 2mm thick CRCA sheet with with heavy duty doors, lockable arrangement, sound proof insulation with high density rock/mineral polymer/fibre cloth and perforated CRCA sheets, suitable to reduce the sound level upto 75dba approx. at a distance of 1 mtrs. as per CPCB norms</t>
  </si>
  <si>
    <t>AMF Panel Incoming-125 Amps FP MCCB of 25KA breaking capacity and contactor same rating</t>
  </si>
  <si>
    <t>Complete with axial flow heavy duty exhaust fans for adequate ventilation exhaust of hot air etc including making of cement concrete foundation of 1: 2:4 (1 cement 2 sand and 4, 40mm graded stone aggregate) as per manufacturer recommendation complete as per specifications and conditions as required. (The diesel engine and alternator shall be so rated to deliver the specified output at site condition complete with control cable etc. as required.</t>
  </si>
  <si>
    <t>TOTAL OF SUB-HEAD XI (NON SCH.)</t>
  </si>
  <si>
    <t>INVENTORY</t>
  </si>
  <si>
    <t>S. NO.</t>
  </si>
  <si>
    <t>ITEM DESCRIPTION</t>
  </si>
  <si>
    <t>GROUND FLOOR</t>
  </si>
  <si>
    <t>Total</t>
  </si>
  <si>
    <t>36 TO 46 W LED LIGHT</t>
  </si>
  <si>
    <t>24 TO 32 W LED LIGHT</t>
  </si>
  <si>
    <t>18 TO 20 W LED LIGHT</t>
  </si>
  <si>
    <t>10 to 15 W LED LIGHT</t>
  </si>
  <si>
    <t>2x22W LED TUBE LIGHT FIXTURE</t>
  </si>
  <si>
    <t>1x22W LED TUBE LIGHT FIXTURE</t>
  </si>
  <si>
    <t>6W to 8W DOWNLIGHTER</t>
  </si>
  <si>
    <t>BED SIDE LIGHT</t>
  </si>
  <si>
    <t>BRACKET LIGHT</t>
  </si>
  <si>
    <t>WALL LIGHT</t>
  </si>
  <si>
    <t>MIRROR LIGHT</t>
  </si>
  <si>
    <t>BULK HEAD</t>
  </si>
  <si>
    <t>FLOOD LIGHT</t>
  </si>
  <si>
    <t>LED Strip</t>
  </si>
  <si>
    <t>CALL BELL</t>
  </si>
  <si>
    <t>FLOOD LIGHT-400W</t>
  </si>
  <si>
    <t>CEILING FAN 1200 MM</t>
  </si>
  <si>
    <t>WALL Fan 305 MM</t>
  </si>
  <si>
    <t>WALL Fan 600 MM</t>
  </si>
  <si>
    <t>Exhaust Fan 305 MM</t>
  </si>
  <si>
    <t>Exhaust Fan 600 MM</t>
  </si>
  <si>
    <t>5A plug point</t>
  </si>
  <si>
    <t>15A plug point</t>
  </si>
  <si>
    <t>20 amp. Plug Point for AC</t>
  </si>
  <si>
    <t>Telephone</t>
  </si>
  <si>
    <t>T.V</t>
  </si>
  <si>
    <t>DATA POINT</t>
  </si>
  <si>
    <t>TOTAL LIGHT POINT</t>
  </si>
  <si>
    <t>FAN &amp; EXAHUST FAN</t>
  </si>
  <si>
    <t>No. of MISS. DB</t>
  </si>
  <si>
    <t>4 way VTPN DB</t>
  </si>
  <si>
    <t>6 way VTPN DB</t>
  </si>
  <si>
    <t>8 way VTPN DB</t>
  </si>
  <si>
    <t>4 way TPN DB</t>
  </si>
  <si>
    <t>6 way TPN DB</t>
  </si>
  <si>
    <t>8 way TPN DB</t>
  </si>
  <si>
    <t>12 way TPN DB</t>
  </si>
  <si>
    <t>4 way SPN DB</t>
  </si>
  <si>
    <t>6 way SPN DB</t>
  </si>
  <si>
    <t>8 way SPN DB</t>
  </si>
  <si>
    <t>12 way SPN DB</t>
  </si>
  <si>
    <t>INCOMING MCB</t>
  </si>
  <si>
    <t>32 amp 4P MCB</t>
  </si>
  <si>
    <t>40 amp 4P MCB</t>
  </si>
  <si>
    <t>63 amp 4P MCB</t>
  </si>
  <si>
    <t>6 TO 32 amp DP MCB</t>
  </si>
  <si>
    <t>40 amp DP MCB</t>
  </si>
  <si>
    <t>63 amp DP MCB</t>
  </si>
  <si>
    <t>100 amp 4P MCB</t>
  </si>
  <si>
    <t>OUTGOING MCB</t>
  </si>
  <si>
    <t>32 amp TP MCB</t>
  </si>
  <si>
    <t>40 amp TP MCB</t>
  </si>
  <si>
    <t>63 amp TP MCB</t>
  </si>
  <si>
    <t>32 amp SP MCB</t>
  </si>
  <si>
    <t>40 amp SP MCB</t>
  </si>
  <si>
    <t>63 amp SP MCB</t>
  </si>
  <si>
    <t>INCOMING MCCB</t>
  </si>
  <si>
    <t>40 amp 4P MCCB</t>
  </si>
  <si>
    <t>63 amp 4P MCCB</t>
  </si>
  <si>
    <t>100 amp 4P MCCB</t>
  </si>
  <si>
    <t>125 amp 4P MCCB</t>
  </si>
  <si>
    <t>160 amp 4P MCCB</t>
  </si>
  <si>
    <t>INCOMING RCCB</t>
  </si>
  <si>
    <t>25 amp DP RCCB</t>
  </si>
  <si>
    <t>40 amp DP RCCB</t>
  </si>
  <si>
    <t>63 amp DP RCCB</t>
  </si>
  <si>
    <t>MCBs</t>
  </si>
  <si>
    <t>6 to 32 amp SP MCB</t>
  </si>
  <si>
    <t>SP MCB SPARE</t>
  </si>
  <si>
    <t>EARTHING DETAILS</t>
  </si>
  <si>
    <t>PANEL</t>
  </si>
  <si>
    <t>NOS</t>
  </si>
  <si>
    <t>G.I. Earthing Pit      (600mmx 600mmx6mm)</t>
  </si>
  <si>
    <t>C.U. Earthing Pit      (600mmx 600mmx3mm)</t>
  </si>
  <si>
    <t>C.U. Strip                       32mm x 6mm</t>
  </si>
  <si>
    <t>G.I. Strip                       32mm x 6mm</t>
  </si>
  <si>
    <t>G.I. Strip                       25mm x 3mm</t>
  </si>
  <si>
    <t>G.I. Wire            8 SWG</t>
  </si>
  <si>
    <t>TRANSFORMER</t>
  </si>
  <si>
    <t>HT PANEL</t>
  </si>
  <si>
    <t>DG SET</t>
  </si>
  <si>
    <t>SYNC PANEL</t>
  </si>
  <si>
    <t>EM. PANEL</t>
  </si>
  <si>
    <t>CAPACITOR BANK</t>
  </si>
  <si>
    <t>SUB PANEL</t>
  </si>
  <si>
    <t>VENTILATION PANEL</t>
  </si>
  <si>
    <t>AC PANEL</t>
  </si>
  <si>
    <t>UPS</t>
  </si>
  <si>
    <t>UPS PANEL</t>
  </si>
  <si>
    <t>RISING MAIN</t>
  </si>
  <si>
    <t>LIFT PANEL</t>
  </si>
  <si>
    <t>DB</t>
  </si>
  <si>
    <t>10NO OF LIGHT POLE</t>
  </si>
  <si>
    <t>TOTAL</t>
  </si>
  <si>
    <t>1131(A)</t>
  </si>
  <si>
    <t>Supply and fixing of fire extinguisher ABC type 6.00 kg.capacity (ISI Marked IS : 15683 &amp; TAC approved) complete with initial charge and wall bracket, along with supply of all materials and labour for proper complition of work</t>
  </si>
  <si>
    <t>1132(A)2</t>
  </si>
  <si>
    <t>Supply and fixing of fire extinguisher CO2 type 6.5.0 kg.capacity (ISI Marked IS : 2878 &amp; TAC approved) complete with initial charge and wall bracket, along with supply of all materials and labour for proper complition of work</t>
  </si>
  <si>
    <t>SUBHEAD XI- FIRE EXTINGUISHER</t>
  </si>
  <si>
    <t>TOTAL OF SUB-HEAD XI (NON. SCH.)</t>
  </si>
  <si>
    <t>1 No 320 Amp. 4P MCCB of 36KA (Ics=Icu)  Breaking Capacity</t>
  </si>
  <si>
    <t>(DSR-2018)</t>
  </si>
  <si>
    <t xml:space="preserve">Providing  and  fixing  MV danger notice plate of 200 mm x 150 mm made of mild steel at least 2mm  thick &amp;  vitreous  enamelled  white  on both  sides and with  inscription in  signal  red colour  on  front side as required. </t>
  </si>
  <si>
    <t xml:space="preserve">Providing  and  fixing  HT danger notice plate 250 mm x 200 mm made of mild steel at least 2mm  thick &amp;  vitreous  enamelled  white  on both  sides and with  inscription in  signal  red colour  on  front side as required. </t>
  </si>
  <si>
    <r>
      <t>Supplying and  Fixing of</t>
    </r>
    <r>
      <rPr>
        <b/>
        <sz val="10"/>
        <color indexed="8"/>
        <rFont val="Verdana"/>
        <family val="2"/>
      </rPr>
      <t xml:space="preserve"> Fire buckets, </t>
    </r>
    <r>
      <rPr>
        <sz val="10"/>
        <color indexed="8"/>
        <rFont val="Verdana"/>
        <family val="2"/>
      </rPr>
      <t>round bottom made of G.I. Sheet 9-11 litres capacity duly painted as per fire brigade design, supported on hanging bracket chained and locked, initially filled with fine river sand, water as per directions of Engineer-in-charge.</t>
    </r>
  </si>
  <si>
    <t>Sets</t>
  </si>
  <si>
    <r>
      <t xml:space="preserve">Supplying &amp; Laying  of </t>
    </r>
    <r>
      <rPr>
        <b/>
        <sz val="10"/>
        <color indexed="8"/>
        <rFont val="Verdana"/>
        <family val="2"/>
      </rPr>
      <t>1800 mm x 900 mm X 12 mm thick chequered rubber matting</t>
    </r>
    <r>
      <rPr>
        <sz val="10"/>
        <color indexed="8"/>
        <rFont val="Verdana"/>
        <family val="2"/>
      </rPr>
      <t xml:space="preserve"> of tested quality </t>
    </r>
  </si>
  <si>
    <t>Nos.</t>
  </si>
  <si>
    <t>Supply and fixing danger board fabricated from 10 gauge MS sheet as per IE Rules</t>
  </si>
  <si>
    <r>
      <t xml:space="preserve">S/F of </t>
    </r>
    <r>
      <rPr>
        <b/>
        <sz val="10"/>
        <color indexed="8"/>
        <rFont val="Verdana"/>
        <family val="2"/>
      </rPr>
      <t>shock treatment chart</t>
    </r>
    <r>
      <rPr>
        <sz val="10"/>
        <color indexed="8"/>
        <rFont val="Verdana"/>
        <family val="2"/>
      </rPr>
      <t xml:space="preserve"> (prescribed under I.E.rules) duly framed with glass and supported from back with hard board or soft board with supply of all material labour T &amp; P  for proper completion of work.</t>
    </r>
  </si>
  <si>
    <r>
      <t>Supply and fixing of</t>
    </r>
    <r>
      <rPr>
        <b/>
        <sz val="10"/>
        <color indexed="8"/>
        <rFont val="Verdana"/>
        <family val="2"/>
      </rPr>
      <t xml:space="preserve"> fire extinguishers</t>
    </r>
    <r>
      <rPr>
        <sz val="10"/>
        <color indexed="8"/>
        <rFont val="Verdana"/>
        <family val="2"/>
      </rPr>
      <t>, ABC Type 4.00 kg. capacity(ISI Marked IS : 15683 &amp; TAC approved)  complete with initial charges and wall bracket, along with supply of all materials and labour for proper completion of work.</t>
    </r>
  </si>
  <si>
    <r>
      <t xml:space="preserve">Supply and fixing of CO2 type </t>
    </r>
    <r>
      <rPr>
        <b/>
        <sz val="10"/>
        <color indexed="8"/>
        <rFont val="Verdana"/>
        <family val="2"/>
      </rPr>
      <t xml:space="preserve"> fire extinguishers</t>
    </r>
    <r>
      <rPr>
        <sz val="10"/>
        <color indexed="8"/>
        <rFont val="Verdana"/>
        <family val="2"/>
      </rPr>
      <t>, 4.50 kg. capacity(ISI Marked IS : 2878 &amp; TAC approved)  complete with initial charges and wall bracket, along with supply of all materials and labour for proper completion of work.</t>
    </r>
  </si>
  <si>
    <t xml:space="preserve">Supplying Installation of split direct expansion air conditioners suitable on operation on AC Supply single phase 50Hz 230Volts with hermetically sealed compressor with air cooled condenser, motor capacitor and start run capacitor, relay and over load protector internal unit, with one indoor unit and outdoor unit. The condenser unit will be placed outside the room on the terrace to avoid noise including standard length of suitable size copper tubing covered with insulation tube. (High wall chorded/Cordless) Suitable capacity 3Core shearthed /PVC copper cable and a battery operated wireless remote. </t>
  </si>
  <si>
    <t>(B)(i)</t>
  </si>
  <si>
    <t>1.5Tr (BEE 5 Star rating : EER 3.4)</t>
  </si>
  <si>
    <t>(C)(i)</t>
  </si>
  <si>
    <t>2 Tr (BEE 5 Star rating : EER 3.4)</t>
  </si>
  <si>
    <t>1.54.1</t>
  </si>
  <si>
    <t>Supplying and drawing of UTP 4 pair CAT 6 LAN Cable in the existing surface/ recessed Steel/ PVC conduit as required.                              1 run of cable</t>
  </si>
  <si>
    <t xml:space="preserve">Supply , Installtion , Testing and Comissioning of CAT6 information outlet (I/O) for Camera  at user end.  
Approved Makes:  Belden/Siemon/Panduit/Derwiser/ Rit  </t>
  </si>
  <si>
    <t>Supply, Installation, Testing &amp; Commissioning of CAT 6 UTP, LSZH Patch Cord as per ANSI/TIA/EIA 568C.2 and UL 94-V-0, ROHS Compliant, patch cord 2 Mtr for rack side switch to end user connectivity.
Approved Makes:  Derwiser/Panduit/Legrand/ Systmax</t>
  </si>
  <si>
    <t>Supply, installation, testing and commissioning of IP IR Dome Camera , Resolution upto 2 MP , IR distance upto 20 mtrs.</t>
  </si>
  <si>
    <t>Supply, installation, testing and commissioning of IP IR Bullet Camera , Resolution upto 2 MP , IR distance upto 20 mtrs.</t>
  </si>
  <si>
    <t>Supply, installation, testing and commissioning of  32 channel NVR .  
Approved Makes : CP Plus/ Hikvision</t>
  </si>
  <si>
    <t>Supply, Installation, Testing &amp; Commissioning of 2TB Surviellance Hard Disk.</t>
  </si>
  <si>
    <t>MR</t>
  </si>
  <si>
    <t>SUBHEAD XII- SAFETY EQUIPMENTS</t>
  </si>
  <si>
    <t>TOTAL OF SUB-HEAD XII (DSR 2018 SCH.)</t>
  </si>
  <si>
    <t>TOTAL OF SUB-HEAD XII (UPPWD-2018)</t>
  </si>
  <si>
    <t>SUBHEAD XIII- AIR CONDITIONING</t>
  </si>
  <si>
    <t>TOTAL OF SUB-HEAD XIII (UPPWD-2018)</t>
  </si>
  <si>
    <t>SUBHEAD XIV- CCTV</t>
  </si>
  <si>
    <t>TOTAL OF SUB-HEAD XIV (MR)</t>
  </si>
  <si>
    <t>Supply, installation, testing &amp; commissioing of 30 KVA UPS at 0.99 input power factor with SNMP card, compatible for BMS connectivity on backnet/MODBUS, inbuilt isolation transformer as per specification given in the document with following broad features.</t>
  </si>
  <si>
    <t>160 Amps FP MCB of 10KA - 1 No</t>
  </si>
  <si>
    <t>63 Amps FP MCB of 10KA - 3 No</t>
  </si>
  <si>
    <t>40 Amps FP MCB of 10KA - 6 No</t>
  </si>
  <si>
    <t>TOTAL B (LESS GST @ 12% &amp; LABOUR CESS @ 1.01%  On (DSR.2022)</t>
  </si>
  <si>
    <t>1.10.2</t>
  </si>
  <si>
    <t>LIGHT POINT</t>
  </si>
  <si>
    <t>Group B</t>
  </si>
  <si>
    <t>Wiring for light point/ fan point/ exhaust fan point/ call bell point with 1.5 sq.mm FRLS PVC insulated copper conductor single core cable in surface I recessed steel conduit, with piano type switch, phenolic laminated sheet, suitable size MS box and earthing the point with 1.5 sq.mm FRLS PVC insulated copper conductor single core cable
etc. as required.</t>
  </si>
  <si>
    <t>FAN</t>
  </si>
  <si>
    <t>Wiring for circui / submain wiring alongwith earth wire with the following sizes of FRLS PVC insulated copper conductor,sigle core cable in surface/recessed steel conduit as required.</t>
  </si>
  <si>
    <t>E&amp;M DSR 2022</t>
  </si>
  <si>
    <t>1.7.1</t>
  </si>
  <si>
    <t>2 X 1.5 sq.mm + 1 X 1.5 sqmm earth wire</t>
  </si>
  <si>
    <t>mtr</t>
  </si>
  <si>
    <t>1.7.2</t>
  </si>
  <si>
    <t>2 X 2.5 sq.mm + 1 X 2.5 sqmm earth wire</t>
  </si>
  <si>
    <t>1.7.3</t>
  </si>
  <si>
    <t>2 X 4 sq.mm + 1 X 4 sqmm earth wire</t>
  </si>
  <si>
    <t>1.7.4</t>
  </si>
  <si>
    <t>2 X 6 sq.mm + 1 X 6 sqmm earth wire</t>
  </si>
  <si>
    <t>1.7.5</t>
  </si>
  <si>
    <t>2 X 10 sq.mm + 1 X 6 sqmm earth wire</t>
  </si>
  <si>
    <t>1.7.6</t>
  </si>
  <si>
    <t>2 X 16 sq.mm + 1 X 6 sqmm earth wire</t>
  </si>
  <si>
    <t>1.7.7</t>
  </si>
  <si>
    <t>4 X 2.5 sq.mm + 2 X 2.5 sqmm earth wire</t>
  </si>
  <si>
    <t>1.7.8</t>
  </si>
  <si>
    <t>4 X 4 sq.mm + 2 X 4 sqmm earth wire</t>
  </si>
  <si>
    <t>1.7.9</t>
  </si>
  <si>
    <t>4 X 6 sq.mm + 2 X 6 sqmm earth wire</t>
  </si>
  <si>
    <t>1.7.10</t>
  </si>
  <si>
    <t>4 X 10 sq.mm + 2 X 6 sqmm earth wire</t>
  </si>
  <si>
    <t>1.7.11</t>
  </si>
  <si>
    <t>4 X 16 sq.mm + 2 X 6 sqmm earth wire</t>
  </si>
  <si>
    <t>RATE ANALYSIS ON DSR (E&amp;M 2022)</t>
  </si>
  <si>
    <t>S.NO.</t>
  </si>
  <si>
    <t>SCH. CODE</t>
  </si>
  <si>
    <t>SCH. REF.</t>
  </si>
  <si>
    <t>RATE WITH GST</t>
  </si>
  <si>
    <t>APPLICABLE RATE WITHOUT GST</t>
  </si>
  <si>
    <t>AMOUNT (RS.)</t>
  </si>
  <si>
    <t>A.</t>
  </si>
  <si>
    <t>On E&amp;M DSR-2022</t>
  </si>
  <si>
    <t>For Without GST DSR (ELECTRICAL) Rates = (Rate X / 114.05%)</t>
  </si>
  <si>
    <t xml:space="preserve">CHAPTER-1 </t>
  </si>
  <si>
    <t>WIRING</t>
  </si>
  <si>
    <t>1.1.1</t>
  </si>
  <si>
    <t>Group A</t>
  </si>
  <si>
    <t>Point</t>
  </si>
  <si>
    <t>1.1.2</t>
  </si>
  <si>
    <t>1.1.3</t>
  </si>
  <si>
    <t>Group C</t>
  </si>
  <si>
    <t>Wiring for  twin control  light point with  1.5 sq.mm FRLS PVC insulated copper conductor single core cable in surface I recessed steel conduit, 2 way piano type switch, phenolic laminated sheet, suitable size MS box and earthing the point with 1.5 sq.mm FRLS PVC insulated copper conductor single core cable etc. as required.</t>
  </si>
  <si>
    <t xml:space="preserve">Wiring for light point/ fan point/ exhaust fan point/ call bell point with 1.5 sq.mm FRLS PVC insulated copper conductor single core cable in surface I recessed steel conduit, with modular switch, modular plate, suitable GI box and earthing the point with 1.5 sq.mm FRLS PVC insulated copper conductor single core cable etc. as required.
</t>
  </si>
  <si>
    <t>1.3.1</t>
  </si>
  <si>
    <t>1.3.2</t>
  </si>
  <si>
    <t>1.3.3</t>
  </si>
  <si>
    <r>
      <t>Wiring for  tw</t>
    </r>
    <r>
      <rPr>
        <sz val="11"/>
        <color rgb="FF212121"/>
        <rFont val="Times New Roman"/>
        <family val="1"/>
      </rPr>
      <t>i</t>
    </r>
    <r>
      <rPr>
        <sz val="11"/>
        <color rgb="FF030303"/>
        <rFont val="Times New Roman"/>
        <family val="1"/>
      </rPr>
      <t>n control  light  point with  1.5 sq</t>
    </r>
    <r>
      <rPr>
        <sz val="11"/>
        <color rgb="FF212121"/>
        <rFont val="Times New Roman"/>
        <family val="1"/>
      </rPr>
      <t>.</t>
    </r>
    <r>
      <rPr>
        <sz val="11"/>
        <color rgb="FF030303"/>
        <rFont val="Times New Roman"/>
        <family val="1"/>
      </rPr>
      <t>mm  FRLS  PVC insulated copper conductor single core cable in surface I recessed steel conduit, 2 way modular switch, modular plate, suitable GI box and earthing the point with 1.5 sq.mm. FRLS PVC insulated copper conductor single core cable etc .as required.</t>
    </r>
  </si>
  <si>
    <t>point</t>
  </si>
  <si>
    <t>Wiring for light/ power plug with 2X4 sq. mm FRLS PVC insulated copper  conductor  single  core  cable  in surface/  recessed  steel conduit alongwith  1 No. 4 sq. mm FRLS PVC insulated copper conductor single core cable for loop earthing as required.</t>
  </si>
  <si>
    <t>Wiring for light/ power plug with 4X4 sq. mm FRLS PVC insulated copper  conductor  single  core  cable  in  surface/  recessed  steelconduit alongwith 2 Nos. 4 sq. mm FRLS PVC insulated copper conductor single core cable for loop earthing as required.</t>
  </si>
  <si>
    <t>Wiring for light point/ fan point/ exhaust fan point/ call bell point with 1.5 sq.mm FRLS PVC insulated copper conductor single core cable in surface I recessed medium class PVC conduit, with piano type switch,  phenolic laminated  sheet,  suitable  size  M.S.  box  and earthing the point with 1.5 sq.mm. FRLS PVC insulated copper conductor single core cable etc. as required.</t>
  </si>
  <si>
    <t>1.8.1</t>
  </si>
  <si>
    <t>1.8.2</t>
  </si>
  <si>
    <t>1.8.3</t>
  </si>
  <si>
    <t>Wiring for  twin control  light  point with  1.5 sq.mm  FRLS  PVC insulated copper conductor single core cable in surface I recessed medium  class  PVC  conduit, 2 way  piano  type  switch, phenolic laminated sheet, suitable size MS box and earthing the point with 1.5 sq.mm. FRLS PVC insulated copper conductor single core cable etc. as required.</t>
  </si>
  <si>
    <t>1. 10</t>
  </si>
  <si>
    <t>Wiring for light point/ fan point/ exhaust fan point/ call bell point with 1.5 sq.mm FRLS PVC insulated copper conductor single core cable in surface I recessed medium class PVC conduit, with modular switch, modular plate, suitable GI box and earthing the point with 1.5 sq.mm FRLS PVC insulated copper conductor single core cable etc. as required.</t>
  </si>
  <si>
    <t>1.10.1</t>
  </si>
  <si>
    <t>1.10.3</t>
  </si>
  <si>
    <t>1. 11</t>
  </si>
  <si>
    <t>Wiring for twin control  light point with  1.5 sq.mm FRLS PVC insulated copper conductor single core cable in surface I recessed medium class PVC conduit, 2 way modular switch, modular plate, suitable GI box and earthing the point with 1.5 sq.mm FRLS PVC insulated copper conductor single core cable etc.as required.</t>
  </si>
  <si>
    <t>1. 12</t>
  </si>
  <si>
    <t>Wiring for light/ power plug with 2X4 sq. mm FRLS PVC insulated copper conductor single core cable in surface/ recessed medium class PVC conduit alongwith 1 No. 4 sq. mm FRLS PVC insulated copper conductor single core cable for loop earthing as required.</t>
  </si>
  <si>
    <t>1. 13</t>
  </si>
  <si>
    <t>Wiring for light/ power plug with 4X4 sq. mm FRLS PVC insulated copper conductor single core cable in surface/ recessed medium class PVC conduit alongwith 2 Nos. 4 sq. mm FRLS PVC insulated copper conductor single core cable for loop earthing as required.</t>
  </si>
  <si>
    <t>1. 14</t>
  </si>
  <si>
    <t>Wiring for  circuit/  submain wiring  alongwith  earth  wire with  the following sizes of FRLS PVC insulated copper conductor, single core cable in surface/ recessed medium class PVC conduit as required.</t>
  </si>
  <si>
    <t>1.14.1</t>
  </si>
  <si>
    <t>1.14.2</t>
  </si>
  <si>
    <t>1.14.3</t>
  </si>
  <si>
    <t>1.14.4</t>
  </si>
  <si>
    <t>1.14.5</t>
  </si>
  <si>
    <t>1.14.6</t>
  </si>
  <si>
    <t>1.14.7</t>
  </si>
  <si>
    <t>1.14.8</t>
  </si>
  <si>
    <t>1.14.9</t>
  </si>
  <si>
    <t>1.14.10</t>
  </si>
  <si>
    <t>1.14.11</t>
  </si>
  <si>
    <t>1. 15</t>
  </si>
  <si>
    <t>Rewiring for light point/ fan point/ exhaust fan point/ call bell point with 1.5 sq.mm FRLS PVC insulated copper conductor single core cable and 1.5 sq.mm FRLS PVC insulated copper conductor single core cable as earth wire in existing surface/ recessed steel/PVC conduit including dismantling as required.</t>
  </si>
  <si>
    <t>1.15.1</t>
  </si>
  <si>
    <t>1.15.2</t>
  </si>
  <si>
    <t>1.15.3</t>
  </si>
  <si>
    <t>1. 16</t>
  </si>
  <si>
    <t>Rewiring for twin control light point with 1.5 sq.mm FRLS PVC insulated copper conductor single core cable and 1.5 sq.mm FRLS PVC insulated copper conductor single core cable as earth wire in existing surface/ recessed steel/PVC conduit including dismantling as required.</t>
  </si>
  <si>
    <t>1. 17</t>
  </si>
  <si>
    <t>Supplying  and  drawing following  sizes  of  FRLS  PVC  insulated copper conductor, single  core  cable in the existing surface/recessed steel/ PVC conduit as required.</t>
  </si>
  <si>
    <t>1.17.1</t>
  </si>
  <si>
    <t>1 X 1.5 sq.mm</t>
  </si>
  <si>
    <t>1.17.2</t>
  </si>
  <si>
    <t>2 X 1.5 sq.mm</t>
  </si>
  <si>
    <t>1.17.3</t>
  </si>
  <si>
    <t>3 X 1.5 sq.mm</t>
  </si>
  <si>
    <t>1.17.4</t>
  </si>
  <si>
    <t>4 X 1.5 sq.mm</t>
  </si>
  <si>
    <t>1.17.5</t>
  </si>
  <si>
    <t>5 X 1.5 sq.mm</t>
  </si>
  <si>
    <t>1.17.6</t>
  </si>
  <si>
    <t>6 X 1.5 sq.mm</t>
  </si>
  <si>
    <t>1.17.7</t>
  </si>
  <si>
    <t>7 X 1.5 sq.mm</t>
  </si>
  <si>
    <t>1.17.8</t>
  </si>
  <si>
    <t>8 X 1.5 sq.mm</t>
  </si>
  <si>
    <t>1.17.9</t>
  </si>
  <si>
    <t>9 X 1.5 sq.mm</t>
  </si>
  <si>
    <t>1.17.10</t>
  </si>
  <si>
    <t>10 X 1.5 sq.mm</t>
  </si>
  <si>
    <t>1.17.11</t>
  </si>
  <si>
    <t>2 X 2.5 sq.mm</t>
  </si>
  <si>
    <t>1.17.12</t>
  </si>
  <si>
    <t>3 X 2.5 sq.mm</t>
  </si>
  <si>
    <t>1.17.13</t>
  </si>
  <si>
    <t>4 X 2.5 sq.mm</t>
  </si>
  <si>
    <t>1.17.14</t>
  </si>
  <si>
    <t>5 X 2.5 sq.mm</t>
  </si>
  <si>
    <t>1.17.15</t>
  </si>
  <si>
    <t>6 X 2.5 sq.mm</t>
  </si>
  <si>
    <t>1.17.16</t>
  </si>
  <si>
    <t>7 X 2.5 sq.mm</t>
  </si>
  <si>
    <t>1.17.17</t>
  </si>
  <si>
    <t>8 X 2.5 sq.mm</t>
  </si>
  <si>
    <t>1.17.18</t>
  </si>
  <si>
    <t>9 X 2.5 sq.mm</t>
  </si>
  <si>
    <t>1.17.19</t>
  </si>
  <si>
    <t>10 X 2.5 sq.mm</t>
  </si>
  <si>
    <t>1.17.20</t>
  </si>
  <si>
    <t>2 X 4 sq.mm</t>
  </si>
  <si>
    <t>1.17.21</t>
  </si>
  <si>
    <t>3 X 4 sq.mm</t>
  </si>
  <si>
    <t>1.17.22</t>
  </si>
  <si>
    <t>4 X 4 sq.mm</t>
  </si>
  <si>
    <t>5 X 4 sq.mm</t>
  </si>
  <si>
    <t>1.17.24</t>
  </si>
  <si>
    <t>6 X 4 sq.mm</t>
  </si>
  <si>
    <t>1.17.25</t>
  </si>
  <si>
    <t>7 X 4 sq.mm</t>
  </si>
  <si>
    <t>1.17.26</t>
  </si>
  <si>
    <t>8 X 4 sq.mm</t>
  </si>
  <si>
    <t>1.17.27</t>
  </si>
  <si>
    <t>9 X 4 sq.mm</t>
  </si>
  <si>
    <t>1.17.28</t>
  </si>
  <si>
    <t>10 X 4 sq.mm</t>
  </si>
  <si>
    <t>1.17.29</t>
  </si>
  <si>
    <t>2 X 6 sq.mm</t>
  </si>
  <si>
    <t>1.17.30</t>
  </si>
  <si>
    <t>3 X 6 sq.mm</t>
  </si>
  <si>
    <t>1.17.31</t>
  </si>
  <si>
    <t>4 X 6 sq.mm</t>
  </si>
  <si>
    <t>1.17.32</t>
  </si>
  <si>
    <t>5 X 6 sq.mm</t>
  </si>
  <si>
    <t>1.17.33</t>
  </si>
  <si>
    <t>6 X 6 sq.mm</t>
  </si>
  <si>
    <t>1.17.34</t>
  </si>
  <si>
    <t>7 X 6 sq.mm</t>
  </si>
  <si>
    <t>1.17.35</t>
  </si>
  <si>
    <t>8 X 6 sq.mm</t>
  </si>
  <si>
    <t>1.17.36</t>
  </si>
  <si>
    <t>9 X 6 sq.mm</t>
  </si>
  <si>
    <t>1.17.37</t>
  </si>
  <si>
    <t>10 X 6 sq.mm</t>
  </si>
  <si>
    <t>1. 18</t>
  </si>
  <si>
    <t>Supplying and drawing following pair 0.5 mm dia FRLS PVC insulated annealed copper conductor, unarmored telephone cable in the existing surface/ recessed steel/ PVC conduit as required.</t>
  </si>
  <si>
    <t xml:space="preserve"> 1.18.1</t>
  </si>
  <si>
    <t>1 Pair</t>
  </si>
  <si>
    <t xml:space="preserve"> 1.18.2</t>
  </si>
  <si>
    <t xml:space="preserve"> 1.18.3</t>
  </si>
  <si>
    <t>4 Pair</t>
  </si>
  <si>
    <r>
      <t xml:space="preserve">Supplying and drawing </t>
    </r>
    <r>
      <rPr>
        <b/>
        <sz val="11"/>
        <rFont val="Times New Roman"/>
        <family val="1"/>
      </rPr>
      <t>co-axial TV cable RG-6</t>
    </r>
    <r>
      <rPr>
        <sz val="11"/>
        <rFont val="Times New Roman"/>
        <family val="1"/>
      </rPr>
      <t xml:space="preserve"> grade, 0.7 mm solid copper conductor PE insulated, shielded with fine tinned copper braid and protected with PVC sheath in the existing surface/ recessed steel/ PVC conduit as required. </t>
    </r>
  </si>
  <si>
    <t>1. 20</t>
  </si>
  <si>
    <t>Supplying and fixing of following sizes of steel conduit along with accessories in surface/recess including painting in case of surface conduit, or cutting the wall and making good the same in case of recessed conduit as required.</t>
  </si>
  <si>
    <t>1.20.1</t>
  </si>
  <si>
    <t>20 mm</t>
  </si>
  <si>
    <t>1.20.2</t>
  </si>
  <si>
    <t>25 mm</t>
  </si>
  <si>
    <t>1.20.3</t>
  </si>
  <si>
    <t>32 mm</t>
  </si>
  <si>
    <t>1.20.4</t>
  </si>
  <si>
    <t>40 mm</t>
  </si>
  <si>
    <t>1.20.5</t>
  </si>
  <si>
    <t>50 mm</t>
  </si>
  <si>
    <t>1. 21</t>
  </si>
  <si>
    <t>Supplying and fixing of following sizes of medium class PVC conduit along with accessories in surface/recess including cutting the wall and making good the same in case of recessed conduit as required.</t>
  </si>
  <si>
    <t>1.21.1</t>
  </si>
  <si>
    <t>1.21.2</t>
  </si>
  <si>
    <t>1.21.3</t>
  </si>
  <si>
    <t>1.21.4</t>
  </si>
  <si>
    <t>1.21.5</t>
  </si>
  <si>
    <t>1. 22</t>
  </si>
  <si>
    <t>Supplying and fixing metal box of following sizes (nominal size) on surface or in recess with suitable size of phenolic laminated sheet cover in front including painting etc. as required.</t>
  </si>
  <si>
    <t>1.22.1</t>
  </si>
  <si>
    <t>75 mm X 75 mm X 60 mm deep</t>
  </si>
  <si>
    <t>each</t>
  </si>
  <si>
    <t>1.22.2</t>
  </si>
  <si>
    <t>100 mm X 100 mm X 60 mm deep</t>
  </si>
  <si>
    <t>1.22.3</t>
  </si>
  <si>
    <t>150 mm X 75 mm X 60 mm deep</t>
  </si>
  <si>
    <t>1.22.4</t>
  </si>
  <si>
    <t>150 mm X 150 mm X 60 mm deep</t>
  </si>
  <si>
    <t>1.22.5</t>
  </si>
  <si>
    <t>180 mm X 100 mm X 60 mm deep</t>
  </si>
  <si>
    <t>1.22.6</t>
  </si>
  <si>
    <t>200 mm X 125 mm X 60 mm deep</t>
  </si>
  <si>
    <t>1.22.7</t>
  </si>
  <si>
    <t>200 mm X 150 mm X 60 mm deep</t>
  </si>
  <si>
    <t>1.22.8</t>
  </si>
  <si>
    <t>200 mm X 150 mm X 75 mm deep</t>
  </si>
  <si>
    <t>1.22.9</t>
  </si>
  <si>
    <t>200 mm X 250 mm X 60 mm deep</t>
  </si>
  <si>
    <t>1.22.10</t>
  </si>
  <si>
    <t>200 mm X 250 mm X 75 mm deep</t>
  </si>
  <si>
    <t>1.22.11</t>
  </si>
  <si>
    <t>200 mm X 250 mm X 100 mm deep</t>
  </si>
  <si>
    <t>1.22.12</t>
  </si>
  <si>
    <t>1.22.13</t>
  </si>
  <si>
    <t>200 mm X 300 mm X 60 mm deep</t>
  </si>
  <si>
    <t>1.22.14</t>
  </si>
  <si>
    <t>200 mm X 300 mm X 100 mm deep</t>
  </si>
  <si>
    <t>1.22.15</t>
  </si>
  <si>
    <t>250 mm X 300 mm X 60 mm deep</t>
  </si>
  <si>
    <t>1.22.16</t>
  </si>
  <si>
    <t>250 mm X 300 mm X 100 mm deep</t>
  </si>
  <si>
    <t>1. 23</t>
  </si>
  <si>
    <t>Supplying and fixing following piano type  switch/  socket  on the existing switch box/ cover including connections etc. as required.</t>
  </si>
  <si>
    <t>1.23.1</t>
  </si>
  <si>
    <t>5/6 amps switch</t>
  </si>
  <si>
    <t>1.23.2</t>
  </si>
  <si>
    <t>2 way 5/6 A switch</t>
  </si>
  <si>
    <t>1.23.3</t>
  </si>
  <si>
    <t>15/16 A switch</t>
  </si>
  <si>
    <t>1.23.4</t>
  </si>
  <si>
    <t>3 pin 5/6 A socket outlet</t>
  </si>
  <si>
    <t>1.23.5</t>
  </si>
  <si>
    <t>6 pin 15/16 A socket outlet</t>
  </si>
  <si>
    <t>1.23.6</t>
  </si>
  <si>
    <t>1.23.7</t>
  </si>
  <si>
    <t>TV antenna socket outlet</t>
  </si>
  <si>
    <t>1.23.8</t>
  </si>
  <si>
    <t>Bell push</t>
  </si>
  <si>
    <t>1. 24</t>
  </si>
  <si>
    <t>Supplying and fixing following modular switch/ socket on the existing modular  plate  &amp; switch  box  including connections  but  excluding modular plate etc. as required.</t>
  </si>
  <si>
    <t>1.24.1</t>
  </si>
  <si>
    <t>1.24.2</t>
  </si>
  <si>
    <t>1.24.3</t>
  </si>
  <si>
    <t>1.24.4</t>
  </si>
  <si>
    <t>1.24.5</t>
  </si>
  <si>
    <t>1. 25</t>
  </si>
  <si>
    <r>
      <t xml:space="preserve">Supplying  and  fixing </t>
    </r>
    <r>
      <rPr>
        <b/>
        <sz val="11"/>
        <rFont val="Times New Roman"/>
        <family val="1"/>
      </rPr>
      <t>two module</t>
    </r>
    <r>
      <rPr>
        <sz val="11"/>
        <rFont val="Times New Roman"/>
        <family val="1"/>
      </rPr>
      <t xml:space="preserve">  stepped  type  electronic  fan regulator  on  the  existing  modular  plate  switch  box  including connections but excluding modular plate etc. as required.</t>
    </r>
  </si>
  <si>
    <t>Supply &amp; Fixing of Moduler blanking plate on the existing modular plate &amp; switch box excluding Moduler plate as required</t>
  </si>
  <si>
    <t>Supply and fixing following size module,G.I box along with moduler base &amp; cover plate for modular switches in recess etc. as required</t>
  </si>
  <si>
    <t xml:space="preserve"> 1.27.1</t>
  </si>
  <si>
    <t>1 or 2 Module (75mmX75mm)</t>
  </si>
  <si>
    <t xml:space="preserve"> 1.27.2</t>
  </si>
  <si>
    <t>3 Module (100mmX75mm)</t>
  </si>
  <si>
    <t xml:space="preserve"> 1.27.3</t>
  </si>
  <si>
    <t>4 Module (125mmX75mm)</t>
  </si>
  <si>
    <t xml:space="preserve"> 1.27.4</t>
  </si>
  <si>
    <t>6 Module (200mmX75mm)</t>
  </si>
  <si>
    <t xml:space="preserve"> 1.27.5</t>
  </si>
  <si>
    <t>8 Module (125mmX125mm)</t>
  </si>
  <si>
    <t xml:space="preserve"> 1.27.6</t>
  </si>
  <si>
    <t>12 Module (200mmX150mm)</t>
  </si>
  <si>
    <t>Supply and fixing following size module &amp; cover plate on exixting modular metal boxes etc. as required</t>
  </si>
  <si>
    <t xml:space="preserve"> 1.28.1</t>
  </si>
  <si>
    <t xml:space="preserve">1 or 2 Module </t>
  </si>
  <si>
    <t xml:space="preserve"> 1.28.2</t>
  </si>
  <si>
    <t xml:space="preserve">3 Module </t>
  </si>
  <si>
    <t xml:space="preserve"> 1.28.3</t>
  </si>
  <si>
    <t>4 Module</t>
  </si>
  <si>
    <t xml:space="preserve"> 1.28.4</t>
  </si>
  <si>
    <t>6 Module</t>
  </si>
  <si>
    <t xml:space="preserve"> 1.28.5</t>
  </si>
  <si>
    <t xml:space="preserve">8 Module </t>
  </si>
  <si>
    <t xml:space="preserve"> 1.28.6</t>
  </si>
  <si>
    <t>12 Module</t>
  </si>
  <si>
    <t>Supplying and fixing metal box of 150mm X 75mm X 60mm deep(nominal size) on surface or in recess with suitable size of phenolic laminated sheet cover infront including providing and fixing 3 pin 5/6 A socket outlet and 5/6 A piano type switch, connections, painting etc. as required.</t>
  </si>
  <si>
    <t>1. 30</t>
  </si>
  <si>
    <t>Supplying and fixing metal box of 180mm X 100mm X 60mm deep(nominal size) on surface or in recess with suitable size of phenolic laminated sheet cover infront including providing and fixing 6 pin 5/6 &amp; 15/16 A socket outlet and 15/16 A piano type switch, connections, painting etc. as required.</t>
  </si>
  <si>
    <t>1. 31</t>
  </si>
  <si>
    <t>Supplying and fixing suitable size GI box with modular plate and cover in front on surface or in recess, including providing and fixing 3  pin  5/6  A  modular  socket  outlet  and  5/6  A  modular  switch, connections etc. as required.</t>
  </si>
  <si>
    <t>1. 32</t>
  </si>
  <si>
    <t>Supplying and fixing suitable size GI box with modular plate and cover in front on surface or in recess, including providing and fixing 6 pin 5/6 &amp; 15/16 A modular socket outlet and 15/16 A modular switch. connections etc. as required.</t>
  </si>
  <si>
    <t>1. 33</t>
  </si>
  <si>
    <t>Supplying and fixing 3 pin, 5 A ceiling rose on the existing junction box/ wooden block including connections etc. as required.</t>
  </si>
  <si>
    <t>1. 34</t>
  </si>
  <si>
    <t>Supplying and fixing brass batten/ angle holder including connection etc. as required.</t>
  </si>
  <si>
    <t>1. 35</t>
  </si>
  <si>
    <t>Installation ,Testing, Commissioning of wall bracket /ceiling fittings of all sizes and shapes containing upto two GLS/CFULED lamps per fitting, complete with all accessories including connections  etc. as required.</t>
  </si>
  <si>
    <t>1. 36</t>
  </si>
  <si>
    <t>Supplying and fixing stiff pendent with 300 mm long, 20 mm dia X 1.6 mm thick steel conduit, aluminium cast back plate and brass holder complete, including wiring the down rod with 1.5 sq. mm FRLS PVC insulated, copper conductor, single core cable and painting etc. as required.</t>
  </si>
  <si>
    <t>1. 37</t>
  </si>
  <si>
    <t>DELETED</t>
  </si>
  <si>
    <t>1. 38</t>
  </si>
  <si>
    <t>Supplying and fixing call bell/ buzzer suitable for single phase, 230 V, complete as required.</t>
  </si>
  <si>
    <t>1. 39</t>
  </si>
  <si>
    <t>Providing and fixing plain 16/0.20mm (O.SOsqmm) twin flat flexible, FRLS PVC insulated, copper conductor cable, in PVC sleeve of suitable size on the floor/ wall, or side of the table/ door etc. as required.</t>
  </si>
  <si>
    <t>1. 40</t>
  </si>
  <si>
    <t>Providing and fixing plain 16/0.20mm (0.50sqmm) twin circular flexible FRLS PVC insulated, PVC sheathed copper conductor cable direct on the wall with PVC clips etc. as required.</t>
  </si>
  <si>
    <t>1. 41</t>
  </si>
  <si>
    <t>Installation, testing and commissioning of  pre-wired,fluorescent fitting I compact fluorescent fitting of all types, complete with all accessories and tube/lamp etc. directly on ceiling/ wall, including connections   with   1.5   sq.  mm   FRLS   PVC   insulated,   copper conductor, single core cable and earthing etc. as required</t>
  </si>
  <si>
    <t>1. 42</t>
  </si>
  <si>
    <t>Installation, testing and commissioning of pre-wired,fluorescent fitting I compact fluorescent fitting of all types, complete with all accessories and tube/lamp etc.,including supplying and fixing ball and socket arrangement, 2 Nos. down rods of 20 mm dia X 1.6 mm thick steel conduit upto 30 cm length, painting and wiring the down rods and connections with 1.5 sq. mm FRLS PVC insulated, copper conductor, single core cable and earthing etc. as required.</t>
  </si>
  <si>
    <t>1. 43</t>
  </si>
  <si>
    <t>Providing and fixing extra conduit down rod of 20 mm dia, 2 X 1O cm length, wiring with 2 X 1.5 sq. mm FRLS PVC insulated, copper conductor,  single  core cable  including  painting etc.  as  required.(Note : More than 5 cm length shall be rounded to the nearest 10 cm and 5 cm or less shall be ignored).</t>
  </si>
  <si>
    <t>1. 44</t>
  </si>
  <si>
    <t>Installation,  testing  and  commissioning  of  ceiling  fan,  including wiring the down rods of standard length (upto 30 cm) with  1.5 sq. mm FRLS PVC insulated, copper conductor, single core cable etc. as required.</t>
  </si>
  <si>
    <t>1. 45</t>
  </si>
  <si>
    <t>Installation, testing and commissioning of ceiling fan, including wiring the down rods of standard length (upto 30 cm) with 1.5 sq. mm  FRLS PVC insulated, copper  conductor,  single core  cable,including providing and fixing phenolic laminated sheet cover on the fan box etc. as required.</t>
  </si>
  <si>
    <t>1. 46</t>
  </si>
  <si>
    <t>1. 47</t>
  </si>
  <si>
    <t>Supplying and fixing extra down rod of 10 cm length G.I. pipe ,15 mm dia, heavy gauge including painting etc. as required. (Note :More than 5 cm length shall be rounded to the nearest 10 cm and 5 cm or less shall be ignored).</t>
  </si>
  <si>
    <t>1. 48</t>
  </si>
  <si>
    <t>Supplying and fixing extra conduit down rod of 20 cm length G.I. pipe 15 mm dia, heavy gauge including painting etc. as required.(Note : More than 5 cm length shall be rounded to the nearest 10 cm and 5 cm or less shall be ignored).</t>
  </si>
  <si>
    <t>1. 49</t>
  </si>
  <si>
    <t>Numbering  of  ceiling  fan/  exhaust  fan/  fluorescent  fittings as required.</t>
  </si>
  <si>
    <t>1. 50</t>
  </si>
  <si>
    <t>Installation of exhaust fan in the existing opening, including making good the damage,connection, testing,commissioning etc. as required.</t>
  </si>
  <si>
    <t xml:space="preserve"> 1.50.1</t>
  </si>
  <si>
    <t>Upto 450 mm sweep</t>
  </si>
  <si>
    <t xml:space="preserve"> 1.50.2</t>
  </si>
  <si>
    <t>510 mm sweep</t>
  </si>
  <si>
    <t>1. 51</t>
  </si>
  <si>
    <t>Extra for fixing the  louvers/  shutters  complete with frame for a exhaust fan of all sizes.</t>
  </si>
  <si>
    <t>1. 52</t>
  </si>
  <si>
    <t>Painting of ceiling fan in installed position with one or more coats of spray painting with synthetic enamel paint of approved brand and manufacture to give an even shade, including cleaning of surface with detergent etc. as required.</t>
  </si>
  <si>
    <t>1. 53</t>
  </si>
  <si>
    <r>
      <t xml:space="preserve">Supplying and drawing of UTP 4 pair </t>
    </r>
    <r>
      <rPr>
        <b/>
        <sz val="11"/>
        <rFont val="Times New Roman"/>
        <family val="1"/>
      </rPr>
      <t>CAT 6 LAN Cable</t>
    </r>
    <r>
      <rPr>
        <sz val="11"/>
        <rFont val="Times New Roman"/>
        <family val="1"/>
      </rPr>
      <t xml:space="preserve"> in the existing surface/ recessed Steel/ PVC conduit as required. </t>
    </r>
  </si>
  <si>
    <t xml:space="preserve">1 run of cable </t>
  </si>
  <si>
    <t>1.53.2</t>
  </si>
  <si>
    <t xml:space="preserve">2 run of cable </t>
  </si>
  <si>
    <t>1.53.3</t>
  </si>
  <si>
    <t xml:space="preserve">3 run of cable </t>
  </si>
  <si>
    <t>1. 54</t>
  </si>
  <si>
    <t xml:space="preserve">Wiring for group controlled (looped) light point/fan point/exhaust fan point/ call bell point (without independent switch etc.) with 1.5 sq. mm FRLS PVC insulated copper conductor single core cable in surface/ recessed steel conduit,  and earthing the point with 1.5 sq. mm FRLS PVC insulated copper conductor single core cable etc. as required.
</t>
  </si>
  <si>
    <t>1.54.2</t>
  </si>
  <si>
    <t>1.54.3</t>
  </si>
  <si>
    <t>1. 55</t>
  </si>
  <si>
    <t>Wiring for group controlled  (looped) light point/fan point/exhaust fan point/ call bell point ( without independent switch etc.) with 1.5 sq. mm FRLS PVC insulated copper conductor single core cable in surface/ recessed PVC conduit,  and earthing the point with 1.5 sq. mm FRLS PVCinsulated copper conductor single core cable etc. as required.</t>
  </si>
  <si>
    <t xml:space="preserve"> </t>
  </si>
  <si>
    <t>1. 56</t>
  </si>
  <si>
    <t xml:space="preserve">Supplying and fixing suitable size GI box with modular plate and cover infront on surface or in recess, including providng and fixing 2 nos. 3 pin 5/6 A  modular socket outlet and 2  nos. 5/6 A  modular  switch, connections etc. as required. (For light plugs to be used in non residential buildings).
</t>
  </si>
  <si>
    <t>1. 57</t>
  </si>
  <si>
    <t>Supplying &amp; fixing suitable size GI box wih modular plate and cover in front on surface or in recess including providingand fixing 25 A modular socket  outlet  and  25 A  modular  SP  MCB, "C" curve  including connections, paintingetc. as required.</t>
  </si>
  <si>
    <t>1. 58</t>
  </si>
  <si>
    <t>Supplying and fixing PVC batten/ angle holder including connections etc. as required.</t>
  </si>
  <si>
    <t>1. 59</t>
  </si>
  <si>
    <t>Dismantling of ceiling fan and painting the same with with one or more coats of spray painting with synthetic enamel paint of approved brand and manufacture to give an even shade, including cleaning of surface with detergent and replacing the  damaged rubber reel, nuts and bolts with washers and safety pins, reinstalling the same as required.</t>
  </si>
  <si>
    <t>CHAPTER-2</t>
  </si>
  <si>
    <t>MCCB,MCB &amp; DB'S</t>
  </si>
  <si>
    <t>Providing and fixing following capacity  TP&amp;N disconnecter  fuse switch unit inside the existing panel board with ISi marked HRC fuses including drilling holes in cubicle panel, making connections, etc. as required.</t>
  </si>
  <si>
    <t>2.1.1</t>
  </si>
  <si>
    <t>32 A TP&amp;N</t>
  </si>
  <si>
    <t>2.1.2</t>
  </si>
  <si>
    <t>63 A TP&amp;N</t>
  </si>
  <si>
    <t>2.1.3</t>
  </si>
  <si>
    <t>100 A TP&amp;N</t>
  </si>
  <si>
    <t>2.1.4</t>
  </si>
  <si>
    <t>125 A TP&amp;N</t>
  </si>
  <si>
    <t>2.1.5</t>
  </si>
  <si>
    <t>160 A TP&amp;N</t>
  </si>
  <si>
    <t>2.1.6</t>
  </si>
  <si>
    <t>200 A TP&amp;N</t>
  </si>
  <si>
    <t>2.1.7</t>
  </si>
  <si>
    <t>315 A TP&amp;N</t>
  </si>
  <si>
    <t>2.1.8</t>
  </si>
  <si>
    <t>400 A TP&amp;N</t>
  </si>
  <si>
    <t xml:space="preserve">Providing and fixing following rating and breaking capacity  and pole MCCB with thermomagnetic release and terminal spreaders in existing cubicle panel board including drilling holes in cubicle panel,making connections, etc. as required.  </t>
  </si>
  <si>
    <t>2.2.1</t>
  </si>
  <si>
    <t>100 A,16 KA,TPMCCB</t>
  </si>
  <si>
    <t>2.2.2</t>
  </si>
  <si>
    <t>125 A,16 KA,TPMCCB</t>
  </si>
  <si>
    <t>2.2.3</t>
  </si>
  <si>
    <t>150 A,16 KA,TPMCCB</t>
  </si>
  <si>
    <t>2.2.4</t>
  </si>
  <si>
    <t>200 A,16 KA,TPMCCB</t>
  </si>
  <si>
    <t>2.2.5</t>
  </si>
  <si>
    <t>200 A,25 KA,TPMCCB</t>
  </si>
  <si>
    <t>2.2.6</t>
  </si>
  <si>
    <t>250 A,25 KA,TPMCCB</t>
  </si>
  <si>
    <t>2.2.7</t>
  </si>
  <si>
    <t>250 A,35 KA,TPMCCB</t>
  </si>
  <si>
    <t>2.2.8</t>
  </si>
  <si>
    <t>315 A,35 KA,TPMCCB</t>
  </si>
  <si>
    <t>2.2.9</t>
  </si>
  <si>
    <t>400 A,35 KA,TPMCCB</t>
  </si>
  <si>
    <t>2.2.10</t>
  </si>
  <si>
    <t>500 A,35 KA,TPMCCB</t>
  </si>
  <si>
    <t>2.2.11</t>
  </si>
  <si>
    <t>630 A,50 KA,TPMCCB</t>
  </si>
  <si>
    <t>2.2.12</t>
  </si>
  <si>
    <t>800 A,50 KA,TPMCCB</t>
  </si>
  <si>
    <t>2.2.13</t>
  </si>
  <si>
    <t>100 A,30 KA,FPMCCB</t>
  </si>
  <si>
    <t>2.2.14</t>
  </si>
  <si>
    <t>125 A,36 KA,FPMCCB</t>
  </si>
  <si>
    <t>2.2.15</t>
  </si>
  <si>
    <t>200 A,36 KA,FPMCCB</t>
  </si>
  <si>
    <t>2.2.16</t>
  </si>
  <si>
    <t>250 A,36 KA,FPMCCB</t>
  </si>
  <si>
    <t>2.2.17</t>
  </si>
  <si>
    <t>250 A,50 KA,FPMCCB</t>
  </si>
  <si>
    <t>2.2.18</t>
  </si>
  <si>
    <t>400 A,50 KA,FPMCCB</t>
  </si>
  <si>
    <t>2.2.19</t>
  </si>
  <si>
    <t>630 A,50 KA,FPMCCB</t>
  </si>
  <si>
    <t>Supplying and fixing following way, single pole and neutral, sheet steel, MCB distribution board, 240 V, on surface/ recess, complete with tinned copper bus bar, neutral bus bar, earth bar, din bar, interconnections, powder painted including earthing etc. as required. (But without MCB/RCCB/lsolator)</t>
  </si>
  <si>
    <t>2.3.1</t>
  </si>
  <si>
    <t>6 way,Double door</t>
  </si>
  <si>
    <t>2.3.2</t>
  </si>
  <si>
    <t>8 way,Double door</t>
  </si>
  <si>
    <t>2.3.3</t>
  </si>
  <si>
    <t>12 way,Double door</t>
  </si>
  <si>
    <t>2.3.4</t>
  </si>
  <si>
    <t>16 way,Double door</t>
  </si>
  <si>
    <t>Supplying and fixing following way, horizontal type three pole and neutral, sheet  steel, MCB distribution  board, 415 V,on surface/recess, complete with tinned copper bus bar, neutral bus bar, earth bar, din bar, interconnections, powder painted including earthing etc. as required. (But without MCB/RCCB/lsolator)</t>
  </si>
  <si>
    <t>2.4.1</t>
  </si>
  <si>
    <t>4 way(4+12),Double door</t>
  </si>
  <si>
    <t>2.4.2</t>
  </si>
  <si>
    <t>6 way(4+18),Double door</t>
  </si>
  <si>
    <t>2.4.3</t>
  </si>
  <si>
    <t>8 way(4+24),Double door</t>
  </si>
  <si>
    <t>Supplying and fixing of following ways surface/ recess mounting,vertical type, 415 V, TPN MCB distribution board of sheet steel, dust protected, duly powder painted,inclusive of 200 A tinned copper bus bar, common neutral link, earth bar, din bar for mounting MCBs (but without MCBs and incomer ) as required .(Note :Vertical type MCB TPDB is normally used where 3 phase outlets are required.)</t>
  </si>
  <si>
    <t>2.5.1</t>
  </si>
  <si>
    <t>2.5.2</t>
  </si>
  <si>
    <t>2.5.3</t>
  </si>
  <si>
    <t>12 way(4+36),Double door</t>
  </si>
  <si>
    <t>2. 10</t>
  </si>
  <si>
    <t>Supplying and fixing 5 A to 32 A rating, 240/415 V, 10 kA, "C" curve,miniature circuit breaker suitable for inductive load of following poles in the  existing MCB  DB complete with  connections, testing and commissioninQ etc. as required.</t>
  </si>
  <si>
    <t>2.10.1</t>
  </si>
  <si>
    <t>Single pole</t>
  </si>
  <si>
    <t>2.10.2</t>
  </si>
  <si>
    <t>Single pole and neutral</t>
  </si>
  <si>
    <t>2.10.3</t>
  </si>
  <si>
    <t>Double pole</t>
  </si>
  <si>
    <t>2.10.4</t>
  </si>
  <si>
    <t>Triple pole</t>
  </si>
  <si>
    <t>2.10.5</t>
  </si>
  <si>
    <t>Triple pole and neutral</t>
  </si>
  <si>
    <t>Supplying and fixing following rating, double pole, 240 V, isolator in the  existing  MCB  DB  complete  with  connections, testing  and commissioning etc. as required.</t>
  </si>
  <si>
    <t>2.12.1</t>
  </si>
  <si>
    <t>40 A</t>
  </si>
  <si>
    <t>2.12.2</t>
  </si>
  <si>
    <t>63 A</t>
  </si>
  <si>
    <t>Supplying and fixing following rating, four pole, 415 V, isolator in the existing MCB DB   complete   with connections, testing and commissioning etc. as required.</t>
  </si>
  <si>
    <t>2.13.1</t>
  </si>
  <si>
    <t>2.13.2</t>
  </si>
  <si>
    <t>2.13.3</t>
  </si>
  <si>
    <t>100 A</t>
  </si>
  <si>
    <t>Supplying and fixing following rating, double pole, (single phase and neutral), 240 V,  residual current circuit breaker  (RCCB), having a sensitivity current 30 mA in the existing MCB DB complete with connections, testing and commissioning etc. as required.</t>
  </si>
  <si>
    <t>2.14.1</t>
  </si>
  <si>
    <t>25 A</t>
  </si>
  <si>
    <t>2.14.2</t>
  </si>
  <si>
    <t>2.14.3</t>
  </si>
  <si>
    <t>Supplying and fixing following rating, four pole, (three phase and neutral),415 volts, residual current circuit breaker (RCCB), having a sensitivity current  30 mA in the existing MCB DB complete with connections, testing and commissioning etc. as required.</t>
  </si>
  <si>
    <t>2.15.1</t>
  </si>
  <si>
    <t>2.15.2</t>
  </si>
  <si>
    <t>2.15.3</t>
  </si>
  <si>
    <t xml:space="preserve">Supplying and fixing DP sheet steel enclosure on surface/ recess along  with  25/32 A  240  V  "C"  curve  DP  MCB  complete with connections, testing and commissioning etc. as required.
</t>
  </si>
  <si>
    <t>Supplying and fixing TP sheet steel enclosure on surface/ recess along with  16/25/32 A 415 V "C" curve TP  MCB complete with connections, testing and commissioning etc.as required.</t>
  </si>
  <si>
    <t>Supplying and fixing 20 A, 240 V, SPN Industrial type socket outlet,with 2 pole and earth, metal enclosed plug top alongwith 20 A "C"curve, SP, MCB, in sheet steel enclosure, on surface or in recess,with chained metal cover for the socket out let and complete with connections, testing and commissioning etc. as required.</t>
  </si>
  <si>
    <t>Supplying and fixing 20 A, 415 V, TPN Industrial type socket outlet,with 4 pole and earth, metal enclosed plug top alongwith 20 A "C"curve, TPMCB, in sheet steel enclosure, on surface or in recess,with chained metal cover for the socket out let and complete with connections,testing and commissioning etc. as required.</t>
  </si>
  <si>
    <t>2. 20</t>
  </si>
  <si>
    <t>Supplying and fixing 30 A, 415 V, TPN Industrial type socket outlet,with 4 pole and earth, metal enclosed plug top alongwith 30 A "C"curve, TPMCB, in sheet steel enclosure, on surface or in recess,with chained metal cover for the socket out let and complete with connections, testing and commissioning etc. as required.</t>
  </si>
  <si>
    <t>Providing and fixing M.V. danger notice plate of 200 mm X 150 mm,made of mild steel,at least 2 mm thick, and vitreous enameled white on both sides, and with inscription in single red colour on front side as required.</t>
  </si>
  <si>
    <t>Providing and fixing H.T. danger notice plate of 250 mm X 200 mm,made of mild steel,at least 2 mm thick, and vitreous enameled white on both sides, and with inscription in single red colour on front side as required.</t>
  </si>
  <si>
    <t>Supplying and fixing Cable End Box (Loose Wire  Box) suitable for following single pole and neutral, sheet steel, MCB distribution board,240 Volts, onsurface/ recess,complete with testing and commissioning etc. as required.</t>
  </si>
  <si>
    <t>2.23.1</t>
  </si>
  <si>
    <t>For 6 way,Double door SPN MCBDB</t>
  </si>
  <si>
    <t>2.23.2</t>
  </si>
  <si>
    <t>For 8 way,Double door SPN MCBDB</t>
  </si>
  <si>
    <t>2.23.3</t>
  </si>
  <si>
    <t>For 10 way,Double door SPN MCBDB</t>
  </si>
  <si>
    <t>2.23.4</t>
  </si>
  <si>
    <t>For 14 way,Double door SPN MCBDB</t>
  </si>
  <si>
    <t>Supplying and fixing Cable End Box (Loose Wire  Box) suitable for following triple pole and neutral, sheet steel, MCB distribution board,415  Volts,  on  surface/  recess,  complete with testing and commissioning etc.as required.</t>
  </si>
  <si>
    <t>2.24.1</t>
  </si>
  <si>
    <t>For 4 way,Double door TPN MCBDB</t>
  </si>
  <si>
    <t>2.24.2</t>
  </si>
  <si>
    <t>For 6 way,Double door TPN MCBDB</t>
  </si>
  <si>
    <t>2.24.3</t>
  </si>
  <si>
    <t>For 8 way,Double door TPN MCBDB</t>
  </si>
  <si>
    <t xml:space="preserve">Supplying and fixing Cable End Box (Loose Wire  Box) suitable for triple pole and neutral,sheet steel, Vertical MCB distribution board, 415 Volts, on surface/ recess,complete with   testing and commissioning etc. as required. </t>
  </si>
  <si>
    <t>Supplying, installing on wall, testing and commissioning of following capacity rising mains made of 1.6mm thick IP42 sheet steel enclosure duly painted with powder coating,wall straps, fully PVC insulated 4 Nos aluminium bus bars having current density of 130 A/ sq cm at nominal current rating inconvenient sections and suitable for 415 V,3 phase, 4 wire, 50 Hz, A.C. supply with extension joints, fire proof barriers, expansionjoints, thrust pads includingjointing and earthing with 2 runs of galvanised iron strips etc. as required. (Rising mains confirming to IS 8623, TEC 439)</t>
  </si>
  <si>
    <t>3.1.1</t>
  </si>
  <si>
    <t xml:space="preserve">200 A {S.C. rating for 1sec - 15 kA} </t>
  </si>
  <si>
    <t>3.1.2</t>
  </si>
  <si>
    <t xml:space="preserve">300 A {S.C. rating for 1sec - 20 kA} </t>
  </si>
  <si>
    <t>3.1.3</t>
  </si>
  <si>
    <t xml:space="preserve">400 A {S.C. rating for 1sec - 25 kA} </t>
  </si>
  <si>
    <t>3.1.4</t>
  </si>
  <si>
    <t xml:space="preserve">600 A {S.C. rating for 1sec - 45 kA} </t>
  </si>
  <si>
    <t>3.1.5</t>
  </si>
  <si>
    <t xml:space="preserve">800 A {S.C. rating for 1sec - 50 kA} </t>
  </si>
  <si>
    <t>Supplying, installing, testing and commissioning of following capacity TPN tap off box made of 1.6mm thick sheet steel enclosure duly painted with powder coating on existing rising mains complete with TPN disconnector FSU and HRC fuses, connections, earthing etc. as required.</t>
  </si>
  <si>
    <t>3.2.1</t>
  </si>
  <si>
    <t>16 A TPN</t>
  </si>
  <si>
    <t>3.2.2</t>
  </si>
  <si>
    <t>32 A TPN</t>
  </si>
  <si>
    <t>3.2.3</t>
  </si>
  <si>
    <t>63 A TPN</t>
  </si>
  <si>
    <t>3.2.4</t>
  </si>
  <si>
    <t>100 A TPN</t>
  </si>
  <si>
    <t>3.2.5</t>
  </si>
  <si>
    <t>200 A TPN</t>
  </si>
  <si>
    <t>3.2.6</t>
  </si>
  <si>
    <t>315 A TPN</t>
  </si>
  <si>
    <t>3.2.7</t>
  </si>
  <si>
    <t>400 A TPN</t>
  </si>
  <si>
    <t>Supplying, installing, testing and comm1ss1onmg of following capacity TPN distribution tap off box made of 1.6mm thick sheet steel enclosure duly painted with powder coating on existing rising mains complete with HRC fuses, interconnections, earthing etc. as required.</t>
  </si>
  <si>
    <t>3.3.1</t>
  </si>
  <si>
    <t>16 A TPN,2 way</t>
  </si>
  <si>
    <t>3.3.2</t>
  </si>
  <si>
    <t>16 A TPN,4 way</t>
  </si>
  <si>
    <t>3.3.3</t>
  </si>
  <si>
    <t>16 A TPN,6 way</t>
  </si>
  <si>
    <t>3.3.4</t>
  </si>
  <si>
    <t>16 A TPN,8 way</t>
  </si>
  <si>
    <t>3.3.5</t>
  </si>
  <si>
    <t>32 A TPN,2 way</t>
  </si>
  <si>
    <t>3.3.6</t>
  </si>
  <si>
    <t>32 A TPN,4 way</t>
  </si>
  <si>
    <t>3.3.7</t>
  </si>
  <si>
    <t>32 A TPN,6 way</t>
  </si>
  <si>
    <t>3.3.8</t>
  </si>
  <si>
    <t>32 A TPN,8 way</t>
  </si>
  <si>
    <t>3.3.9</t>
  </si>
  <si>
    <t>63 A TPN,2 way</t>
  </si>
  <si>
    <t>3.3.10</t>
  </si>
  <si>
    <t>63 A TPN,4 way</t>
  </si>
  <si>
    <t>3.3.11</t>
  </si>
  <si>
    <t>63 A TPN,6 way</t>
  </si>
  <si>
    <t>3.3.12</t>
  </si>
  <si>
    <t>63 A TPN,8 way</t>
  </si>
  <si>
    <t xml:space="preserve">Supplying,  installing,  testing  and  comm1ss1oning  of  following capacity End Feed Unit made of 1.6mm thick sheet steel enclosure duly painted with powder coating to existing rising mains complete with TPN disconnecter FSU and HRC fuses, mounting stands, cable end box, brass compression gland, connections, earthing etc. as required.  
</t>
  </si>
  <si>
    <t>3.4.1</t>
  </si>
  <si>
    <t>3.4.2</t>
  </si>
  <si>
    <t>300 A TPN</t>
  </si>
  <si>
    <t>3.4.3</t>
  </si>
  <si>
    <t>3.4.4</t>
  </si>
  <si>
    <t>600 A TPN</t>
  </si>
  <si>
    <t>3.4.5</t>
  </si>
  <si>
    <t>800 A TPN</t>
  </si>
  <si>
    <t>Supplying,  installation,  including  suspension,  testing  and commissioning of following capacity bus trunking with aluminium bus bars having current density of 130A/ sq cm at nominal current rating in 1.6mmthick IP42 sheet steel enclosure in convenient sections for use on, 3 phase, 4 wire, 415 V, 50 Hz, A.C. supply including jointing of sections, flexible joints, expansion joints, bends and earthing with 2 runs of galvanised iron strips, suspenders, angle iron bracket, steel fasteners, connecting to earthingsystem etc. as required.</t>
  </si>
  <si>
    <t>3.5.1</t>
  </si>
  <si>
    <t>800 A</t>
  </si>
  <si>
    <t>3.5.2</t>
  </si>
  <si>
    <t>1000 A</t>
  </si>
  <si>
    <t>3.5.3</t>
  </si>
  <si>
    <t>1250 A</t>
  </si>
  <si>
    <t>3.5.4</t>
  </si>
  <si>
    <t>1400 A</t>
  </si>
  <si>
    <t>3.5.5</t>
  </si>
  <si>
    <t>1600 A</t>
  </si>
  <si>
    <t>Supplying, installation, testing and commissioningof following capacity overhead  distribution bus trunking with aluminium bus bars having current density of 130A/ sq cmat nominal current rating in 1.6mmthick IP 42   sheet steel enclosure in convenient sections with provision of tapping points for use on, 3 phase, 4 wire, 415 volts, 50 Hz,A.C. supply including jointing of sections, bends, earthing with 2 runs of galvanised iron strips, all installation accessories etc. as required.</t>
  </si>
  <si>
    <t>3.6.1</t>
  </si>
  <si>
    <t>200 A</t>
  </si>
  <si>
    <t>3.6.2</t>
  </si>
  <si>
    <t>400 A</t>
  </si>
  <si>
    <t>3.7.1</t>
  </si>
  <si>
    <t>32A</t>
  </si>
  <si>
    <t>3.7.2</t>
  </si>
  <si>
    <t>3.7.3</t>
  </si>
  <si>
    <t>3.8.1</t>
  </si>
  <si>
    <t>200 A, Isc = 15kA for 1second</t>
  </si>
  <si>
    <t>3.8.2</t>
  </si>
  <si>
    <t>315 A, Isc = 25kA for 1second</t>
  </si>
  <si>
    <t>3.8.3</t>
  </si>
  <si>
    <t>400 A, Isc = 30kA for 1second</t>
  </si>
  <si>
    <t>3.8.4</t>
  </si>
  <si>
    <t>500 A, Isc = 35kA for 1second</t>
  </si>
  <si>
    <t>3.8.5</t>
  </si>
  <si>
    <t>630 A, Isc = 50kA for 1second</t>
  </si>
  <si>
    <t>3.8.6</t>
  </si>
  <si>
    <t>800 A, Isc = 50kA for 1second</t>
  </si>
  <si>
    <t>3.8.7</t>
  </si>
  <si>
    <t>1000 A, Isc = 50kA for 1second</t>
  </si>
  <si>
    <t>3.8.8</t>
  </si>
  <si>
    <t>1250 A, Isc = 50kA for 1second</t>
  </si>
  <si>
    <t>Supplying, installing on wall or suspension on ceiling, testing and commissioning of following capacity Air Insulated Compact Type Bus Trunking for use on 3 phase 4 wire 415 volts, 50Hz A.C. supply with metal clad enclosure having IP-54 rating after fixing the tap off boxes and all accessories, made of 1.6mm thick steel sheet duly powder coated in convenient sections complete with 4 Nos aluminium bus bars having current density of 130 Al sq cm at nominal current rating, necessary joints, elbow joints &amp; expansion joints, fire barrier at each floor, continuous earthing with 2 Nos aluminium strip of suitable size (one on each side) including, G.I. clamping brackets, suspenders, angle iron bracket, steel fasteners, connecting to earthing system etc. as required.</t>
  </si>
  <si>
    <t>3.9.1</t>
  </si>
  <si>
    <t>3.9.2</t>
  </si>
  <si>
    <t>3.9.3</t>
  </si>
  <si>
    <t>3.9.4</t>
  </si>
  <si>
    <t>3.9.5</t>
  </si>
  <si>
    <t>3.9.6</t>
  </si>
  <si>
    <t>3.9.7</t>
  </si>
  <si>
    <t>3.9.8</t>
  </si>
  <si>
    <t>3. 10</t>
  </si>
  <si>
    <t>Supplying, installation, testing &amp; commisioning of following capacity End Feed Unit for the existing Air Insulated Compact Type bus trunking/ rising mains for  use on 3 phase 4 wire 415 volts, 50Hz A.C. supply made with 1.6mm thick steel sheet enclosure (IP54) duly powder coated with provision of MCCB/ACB (but without MCCB/ACB) complete with necessary joints including clamping brackets, angle iron bracket, steel fasteners, connecting to earthing system etc. as required.</t>
  </si>
  <si>
    <t>3.11.1</t>
  </si>
  <si>
    <t>3.11.2</t>
  </si>
  <si>
    <t>3.11.3</t>
  </si>
  <si>
    <t>3.11.4</t>
  </si>
  <si>
    <t>3.11.5</t>
  </si>
  <si>
    <t>3.11.6</t>
  </si>
  <si>
    <t>3.11.7</t>
  </si>
  <si>
    <t>3.11.8</t>
  </si>
  <si>
    <t>Supplying, installation, testing &amp; commisioning of following capacity Plug In/ tap off box on the existing Air Insulated Compact Type bus trunking/ rising mains for  use on 3 phase 4 wire 415 volts, 50Hz A.C. supply made with 1.6mm thick sheet steel enclosure (IP54) duly powder coated with provision of MCCB/ACB (but without MCCB/ACB) complete etc. as required.</t>
  </si>
  <si>
    <t>3.12.1</t>
  </si>
  <si>
    <t>125 A, Isc = 15kA for 1second</t>
  </si>
  <si>
    <t>3.12.2</t>
  </si>
  <si>
    <t>200 A, Isc = 25kA for 1second</t>
  </si>
  <si>
    <t>3.12.3</t>
  </si>
  <si>
    <t>250 A, Isc = 30kA for 1second</t>
  </si>
  <si>
    <t>3.12.4</t>
  </si>
  <si>
    <t>400 A, Isc = 35kA for 1second</t>
  </si>
  <si>
    <t>3.12.5</t>
  </si>
  <si>
    <t>500 A, Isc = 50kA for 1second</t>
  </si>
  <si>
    <t>3.12.6</t>
  </si>
  <si>
    <t>Supplying, installing by suspension on ceiling, testing and commissioning of following capacity Sandwich Type Rising Mains for use on 3 phase 4 wire 415 volts, 50Hz A.C. supply with metal clad enclosure having IP-54 rating after fixing the tap off boxes and all accessories, made of 1.6mm thick steel sheet duly powder coated in convenient sections complete with 4 Nos aluminium bus bars having current density of 130 Al sq cm at nominal current rating, necessary joints, elbow joints &amp; expansion joints and bends, fire barrier at each floor, provision of tapping at every metre, adopter box and copper flexible for joints, continuous earthing with 2 Nos aluminium strip of suitable size (one on each side) including, G.I. clamping brackets, suspenders, angle iron bracket, steel fasteners,connecting to earthing system etc. as required</t>
  </si>
  <si>
    <t>.</t>
  </si>
  <si>
    <t>3.13.1</t>
  </si>
  <si>
    <t>400 A, Isc = 25kA for 1second</t>
  </si>
  <si>
    <t>3.13.2</t>
  </si>
  <si>
    <t>500 A, Isc = 30kA for 1second</t>
  </si>
  <si>
    <t>3.13.3</t>
  </si>
  <si>
    <t>3.13.4</t>
  </si>
  <si>
    <t>3.13.5</t>
  </si>
  <si>
    <t>3.13.6</t>
  </si>
  <si>
    <t>3.13.7</t>
  </si>
  <si>
    <t>1600 A, Isc = 50kA for 1second</t>
  </si>
  <si>
    <t>3.13.8</t>
  </si>
  <si>
    <t>2000 A, Isc = 50kA for 1second</t>
  </si>
  <si>
    <t>3.13.9</t>
  </si>
  <si>
    <t>2500 A, Isc = 50kA for 1second</t>
  </si>
  <si>
    <t>3.13.10</t>
  </si>
  <si>
    <t>3200 A, Isc = 50kA for 1second</t>
  </si>
  <si>
    <t>3.13.11</t>
  </si>
  <si>
    <t>4000 A, Isc = 50kA for 1second</t>
  </si>
  <si>
    <t>CHAPTER-4</t>
  </si>
  <si>
    <t>CABLE TRAYS</t>
  </si>
  <si>
    <t>Supplying and installing following size of perforated painted with powder coating M.S. cable trays with perforation  not more than 17.5%, in convenient sections, joined withconnectors, suspended from the ceiling with M.S. suspenders  including bolts &amp; nuts,painting suspenders etc as required.</t>
  </si>
  <si>
    <t>4.1.1</t>
  </si>
  <si>
    <t>100 mm width X 50 mm depth X 1.6 mm thickness</t>
  </si>
  <si>
    <t>4.1.2</t>
  </si>
  <si>
    <t>150 mm width X 50 mm depth X 1.6 mm thickness</t>
  </si>
  <si>
    <t>4.1.3</t>
  </si>
  <si>
    <t>200 mm width X 50 mm depth X 1.6 mm thickness</t>
  </si>
  <si>
    <t>4.1.4</t>
  </si>
  <si>
    <t>300 mm width X 50 mm depth X 1.6 mm thickness</t>
  </si>
  <si>
    <t>4.1.5</t>
  </si>
  <si>
    <t>375 mm width X 50 mm depth X 2.0 mm thickness</t>
  </si>
  <si>
    <t>4.1.6</t>
  </si>
  <si>
    <t>450 mm width X 50 mm depth X 2.0 mm thickness</t>
  </si>
  <si>
    <t>4.1.7</t>
  </si>
  <si>
    <t>600 mm width X 50 mm depth X 2.0 mm thickness</t>
  </si>
  <si>
    <t>4.1.8</t>
  </si>
  <si>
    <t>300 mm width X 62.5 mm depth X 2.0 mm thickness</t>
  </si>
  <si>
    <t>4.1.9</t>
  </si>
  <si>
    <t>375 mm width X 62.5 mm depth X 2.0 mm thickness</t>
  </si>
  <si>
    <t>4.1.10</t>
  </si>
  <si>
    <t>450 mm width X 62.5 mm depth X 2.0 mm thickness</t>
  </si>
  <si>
    <t>4.1.11</t>
  </si>
  <si>
    <t>600 mm width X 62.5 mm depth X 2.0 mm thickness</t>
  </si>
  <si>
    <t>4.1.12</t>
  </si>
  <si>
    <r>
      <t>750 mm width X 62</t>
    </r>
    <r>
      <rPr>
        <sz val="10"/>
        <color rgb="FF2D2D2D"/>
        <rFont val="Arial"/>
        <family val="2"/>
      </rPr>
      <t>.</t>
    </r>
    <r>
      <rPr>
        <sz val="10"/>
        <color rgb="FF030505"/>
        <rFont val="Arial"/>
        <family val="2"/>
      </rPr>
      <t>5 mm depth X 2</t>
    </r>
    <r>
      <rPr>
        <sz val="10"/>
        <color rgb="FF2D2D2D"/>
        <rFont val="Arial"/>
        <family val="2"/>
      </rPr>
      <t>.</t>
    </r>
    <r>
      <rPr>
        <sz val="10"/>
        <color rgb="FF030505"/>
        <rFont val="Arial"/>
        <family val="2"/>
      </rPr>
      <t>0 mm thic</t>
    </r>
    <r>
      <rPr>
        <sz val="10"/>
        <color rgb="FF1D1D1D"/>
        <rFont val="Arial"/>
        <family val="2"/>
      </rPr>
      <t>k</t>
    </r>
    <r>
      <rPr>
        <sz val="10"/>
        <color rgb="FF030505"/>
        <rFont val="Arial"/>
        <family val="2"/>
      </rPr>
      <t>ness</t>
    </r>
  </si>
  <si>
    <t>4.1.13</t>
  </si>
  <si>
    <t>900 mm width X 62.5 mm depth X 2.0 mm thickness</t>
  </si>
  <si>
    <t>4.1.14</t>
  </si>
  <si>
    <t>600 mm width X 75 mm depth X 2.0 mm thickness</t>
  </si>
  <si>
    <t>4.1.15</t>
  </si>
  <si>
    <t>750 mm width X 75 mm depth X 2.0 mm thickness</t>
  </si>
  <si>
    <t>4.1.16</t>
  </si>
  <si>
    <t>900 mm width X 75 mm depth X 2.0 mm thickness</t>
  </si>
  <si>
    <t>Supplying and installing following size of perforated painted with powder coating M.S. cable trays bends with perforation not more than 17.5%,,joined with connectors, suspended from the ceiling with M.S. suspenders including bolts &amp; nuts, painting suspenders etc as required.</t>
  </si>
  <si>
    <t>4.2.1</t>
  </si>
  <si>
    <t>4.2.2</t>
  </si>
  <si>
    <t>4.2.3</t>
  </si>
  <si>
    <t>4.2.4</t>
  </si>
  <si>
    <t>4.2.5</t>
  </si>
  <si>
    <t>4.2.6</t>
  </si>
  <si>
    <r>
      <t>450 mm width X 50 mm depth X 2</t>
    </r>
    <r>
      <rPr>
        <sz val="10"/>
        <color rgb="FF424242"/>
        <rFont val="Arial"/>
        <family val="2"/>
      </rPr>
      <t>.</t>
    </r>
    <r>
      <rPr>
        <sz val="10"/>
        <color rgb="FF030505"/>
        <rFont val="Arial"/>
        <family val="2"/>
      </rPr>
      <t>0 mm thick</t>
    </r>
    <r>
      <rPr>
        <sz val="10"/>
        <color rgb="FF1D1D1D"/>
        <rFont val="Arial"/>
        <family val="2"/>
      </rPr>
      <t>n</t>
    </r>
    <r>
      <rPr>
        <sz val="10"/>
        <color rgb="FF030505"/>
        <rFont val="Arial"/>
        <family val="2"/>
      </rPr>
      <t>ess</t>
    </r>
  </si>
  <si>
    <t>4.2.7</t>
  </si>
  <si>
    <r>
      <t>600 mm width X 50 mm depth X 2</t>
    </r>
    <r>
      <rPr>
        <sz val="10"/>
        <color rgb="FF1D1D1D"/>
        <rFont val="Arial"/>
        <family val="2"/>
      </rPr>
      <t>.</t>
    </r>
    <r>
      <rPr>
        <sz val="10"/>
        <color rgb="FF030505"/>
        <rFont val="Arial"/>
        <family val="2"/>
      </rPr>
      <t>0 mm thickness</t>
    </r>
  </si>
  <si>
    <t>4.2.8</t>
  </si>
  <si>
    <t>4.2.9</t>
  </si>
  <si>
    <t>4.2.10</t>
  </si>
  <si>
    <t>4.2.11</t>
  </si>
  <si>
    <t>4.2.12</t>
  </si>
  <si>
    <r>
      <t>750 mm width X 62.5 mm depth X 2</t>
    </r>
    <r>
      <rPr>
        <sz val="10"/>
        <color rgb="FF2D2D2D"/>
        <rFont val="Arial"/>
        <family val="2"/>
      </rPr>
      <t>.</t>
    </r>
    <r>
      <rPr>
        <sz val="10"/>
        <color rgb="FF030505"/>
        <rFont val="Arial"/>
        <family val="2"/>
      </rPr>
      <t>0 mm thickness</t>
    </r>
  </si>
  <si>
    <t>4.2.13</t>
  </si>
  <si>
    <r>
      <t>900 mm width X 62.5 mm depth X 2</t>
    </r>
    <r>
      <rPr>
        <sz val="10"/>
        <color rgb="FF1D1D1D"/>
        <rFont val="Arial"/>
        <family val="2"/>
      </rPr>
      <t>.</t>
    </r>
    <r>
      <rPr>
        <sz val="10"/>
        <color rgb="FF030505"/>
        <rFont val="Arial"/>
        <family val="2"/>
      </rPr>
      <t>0 mm thickness</t>
    </r>
  </si>
  <si>
    <t>4.2.14</t>
  </si>
  <si>
    <t>4.2.15</t>
  </si>
  <si>
    <t>4.2.16</t>
  </si>
  <si>
    <t>Supplying and installing following size of perforated painted with powder coating M.S. cable trays Tee with perforation not more than 17.5%, joined with connectors, suspended from the ceiling with M.S. suspenders  including  bolts  &amp; nuts,  painting suspenders reauired.</t>
  </si>
  <si>
    <t>4.3.1</t>
  </si>
  <si>
    <t>4.3.2</t>
  </si>
  <si>
    <t>4.3.3</t>
  </si>
  <si>
    <t>225 mm width X 50 mm depth X 1.6 mm thickness</t>
  </si>
  <si>
    <t>4.3.4</t>
  </si>
  <si>
    <t>4.3.5</t>
  </si>
  <si>
    <t>4.3.6</t>
  </si>
  <si>
    <t>4.3.7</t>
  </si>
  <si>
    <t>4.3.8</t>
  </si>
  <si>
    <t>4.3.9</t>
  </si>
  <si>
    <t>4.3.10</t>
  </si>
  <si>
    <t>4.3.11</t>
  </si>
  <si>
    <t>4.3.12</t>
  </si>
  <si>
    <t>750 mm width X 62.5 mm depth X 2.0 mm thickness</t>
  </si>
  <si>
    <t>4.3.13</t>
  </si>
  <si>
    <t>4.3.14</t>
  </si>
  <si>
    <t>4.3.15</t>
  </si>
  <si>
    <t>4.3.16</t>
  </si>
  <si>
    <t>Supplying and installing following size of perforated painted with powder coating M.S. cable trays Cross Member with perforation not more than  17.5%, joined with  connectors,  suspended  from the ceiling  with  M.S.  suspenders  including  bolts  &amp; nuts, painting suspenders etc as required.</t>
  </si>
  <si>
    <t>4.4.1</t>
  </si>
  <si>
    <t>4.4.2</t>
  </si>
  <si>
    <t>4.4.3</t>
  </si>
  <si>
    <t>4.4.4</t>
  </si>
  <si>
    <t>4.4.5</t>
  </si>
  <si>
    <t>4.4.6</t>
  </si>
  <si>
    <t>4.4.7</t>
  </si>
  <si>
    <t>4.4.8</t>
  </si>
  <si>
    <t>4.4.9</t>
  </si>
  <si>
    <t>4.4.10</t>
  </si>
  <si>
    <t>4.4.11</t>
  </si>
  <si>
    <r>
      <t>600 mm width X 62</t>
    </r>
    <r>
      <rPr>
        <sz val="10"/>
        <color rgb="FF1F1F1F"/>
        <rFont val="Arial"/>
        <family val="2"/>
      </rPr>
      <t>.</t>
    </r>
    <r>
      <rPr>
        <sz val="10"/>
        <color rgb="FF030503"/>
        <rFont val="Arial"/>
        <family val="2"/>
      </rPr>
      <t>5 mm depth X 2</t>
    </r>
    <r>
      <rPr>
        <sz val="10"/>
        <color rgb="FF1F1F1F"/>
        <rFont val="Arial"/>
        <family val="2"/>
      </rPr>
      <t>.</t>
    </r>
    <r>
      <rPr>
        <sz val="10"/>
        <color rgb="FF030503"/>
        <rFont val="Arial"/>
        <family val="2"/>
      </rPr>
      <t>0 mm thickness</t>
    </r>
  </si>
  <si>
    <t>4.4.12</t>
  </si>
  <si>
    <t>4.4.13</t>
  </si>
  <si>
    <t>4.4.14</t>
  </si>
  <si>
    <t>4.4.15</t>
  </si>
  <si>
    <t>4.4.16</t>
  </si>
  <si>
    <t>Supplying and installing following size of perforated painted with powder coating M.S. cable trays Reducer with perforation not more than 17.5%, joined with connectors, suspended from the ceiling with M.S. suspenders including bolts &amp; nuts, painting suspenders etc as required.</t>
  </si>
  <si>
    <t>4.5.1</t>
  </si>
  <si>
    <t>4.5.2</t>
  </si>
  <si>
    <t>4.5.3</t>
  </si>
  <si>
    <t>4.5.4</t>
  </si>
  <si>
    <t>4.5.5</t>
  </si>
  <si>
    <t>4.5.6</t>
  </si>
  <si>
    <t>4.5.7</t>
  </si>
  <si>
    <t>4.5.8</t>
  </si>
  <si>
    <t>4.5.9</t>
  </si>
  <si>
    <t>4.5.10</t>
  </si>
  <si>
    <t>4.5.11</t>
  </si>
  <si>
    <t>4.5.12</t>
  </si>
  <si>
    <t>4.5.13</t>
  </si>
  <si>
    <t>4.5.14</t>
  </si>
  <si>
    <t>600 mmwidth X 75 mm depth X 2.0 mm thickness</t>
  </si>
  <si>
    <t>4.5.15</t>
  </si>
  <si>
    <t>750 mmwidth X 75 mm depth X 2.0 mm thickness</t>
  </si>
  <si>
    <t>4.5.16</t>
  </si>
  <si>
    <t>900 mmwidth X 75 mm depth X 2.0 mm thickness</t>
  </si>
  <si>
    <r>
      <t xml:space="preserve">Hot Dipped Galvanized Iron Cable </t>
    </r>
    <r>
      <rPr>
        <b/>
        <u/>
        <sz val="11.5"/>
        <color rgb="FF050505"/>
        <rFont val="Times New Roman"/>
        <family val="1"/>
      </rPr>
      <t>Tray</t>
    </r>
  </si>
  <si>
    <t>Supplying and installing following size of perforated Hot  Dipped Galvanised Iron cable tray (Galvanisation thickness not less than 50 microns) with perforation not more than 17.5%,in convenient sections, joined with connectors, suspended from the ceiling with G.I. suspenders including G.I. bolts&amp; nuts,etc. as required.</t>
  </si>
  <si>
    <t>4.6.1</t>
  </si>
  <si>
    <t>100 mmwidth X 50 mm depth X 1.6 mm thickness</t>
  </si>
  <si>
    <t>4.6.2</t>
  </si>
  <si>
    <t>150 mmwidth X 50 mm depth X 1.6 mm thickness</t>
  </si>
  <si>
    <t>4.6.3</t>
  </si>
  <si>
    <t>225 mmwidth X 50 mm depth X 1.6 mm thickness</t>
  </si>
  <si>
    <t>4.6.4</t>
  </si>
  <si>
    <t>300 mmwidth X 50 mm depth X 1.6 mm thickness</t>
  </si>
  <si>
    <t>4.6.5</t>
  </si>
  <si>
    <t>375 mmwidth X 50 mm depth X 2.0 mm thickness</t>
  </si>
  <si>
    <t>4.6.6</t>
  </si>
  <si>
    <t>450 mmwidth X 50 mm depth X 2.0 mm thickness</t>
  </si>
  <si>
    <t>4.6.7</t>
  </si>
  <si>
    <t>600 mmwidth X 50 mm depth X 2.0 mm thickness</t>
  </si>
  <si>
    <t>4.6.8</t>
  </si>
  <si>
    <t>300 mmwidth X 62.5 mm depth X 2.0 mm thickness</t>
  </si>
  <si>
    <t>4.6.9</t>
  </si>
  <si>
    <t>375 mmwidth X 62.5 mm depth X 2.0 mm thickness</t>
  </si>
  <si>
    <t>4.6.10</t>
  </si>
  <si>
    <r>
      <t>450 mmwidth X 62</t>
    </r>
    <r>
      <rPr>
        <sz val="10.5"/>
        <color rgb="FF3B3B3B"/>
        <rFont val="Arial"/>
        <family val="2"/>
      </rPr>
      <t>.</t>
    </r>
    <r>
      <rPr>
        <sz val="10.5"/>
        <color rgb="FF050505"/>
        <rFont val="Arial"/>
        <family val="2"/>
      </rPr>
      <t>5 mm depth X 2</t>
    </r>
    <r>
      <rPr>
        <sz val="10.5"/>
        <color rgb="FF3B3B3B"/>
        <rFont val="Arial"/>
        <family val="2"/>
      </rPr>
      <t>.</t>
    </r>
    <r>
      <rPr>
        <sz val="10.5"/>
        <color rgb="FF050505"/>
        <rFont val="Arial"/>
        <family val="2"/>
      </rPr>
      <t>0 mm thickness</t>
    </r>
  </si>
  <si>
    <t>4.6.11</t>
  </si>
  <si>
    <t>600 mmwidth X 62.5 mm depth X 2.0 mm thickness</t>
  </si>
  <si>
    <t>4.6.12</t>
  </si>
  <si>
    <t>4.6.13</t>
  </si>
  <si>
    <t>4.6.14</t>
  </si>
  <si>
    <r>
      <t xml:space="preserve">600 mm width </t>
    </r>
    <r>
      <rPr>
        <sz val="11"/>
        <color rgb="FF050705"/>
        <rFont val="Arial"/>
        <family val="2"/>
      </rPr>
      <t xml:space="preserve">X </t>
    </r>
    <r>
      <rPr>
        <sz val="9.5"/>
        <color rgb="FF050705"/>
        <rFont val="Arial"/>
        <family val="2"/>
      </rPr>
      <t xml:space="preserve">75 mm depth </t>
    </r>
    <r>
      <rPr>
        <sz val="11"/>
        <color rgb="FF050705"/>
        <rFont val="Arial"/>
        <family val="2"/>
      </rPr>
      <t xml:space="preserve">X </t>
    </r>
    <r>
      <rPr>
        <sz val="9.5"/>
        <color rgb="FF050705"/>
        <rFont val="Arial"/>
        <family val="2"/>
      </rPr>
      <t>2.0 mm thickness</t>
    </r>
  </si>
  <si>
    <t>4.6.15</t>
  </si>
  <si>
    <r>
      <t xml:space="preserve">750 mm width </t>
    </r>
    <r>
      <rPr>
        <sz val="10"/>
        <color rgb="FF050705"/>
        <rFont val="Arial"/>
        <family val="2"/>
      </rPr>
      <t xml:space="preserve">X </t>
    </r>
    <r>
      <rPr>
        <sz val="9.5"/>
        <color rgb="FF050705"/>
        <rFont val="Arial"/>
        <family val="2"/>
      </rPr>
      <t xml:space="preserve">75 mm depth </t>
    </r>
    <r>
      <rPr>
        <sz val="10"/>
        <color rgb="FF050705"/>
        <rFont val="Arial"/>
        <family val="2"/>
      </rPr>
      <t xml:space="preserve">X </t>
    </r>
    <r>
      <rPr>
        <sz val="9.5"/>
        <color rgb="FF050705"/>
        <rFont val="Arial"/>
        <family val="2"/>
      </rPr>
      <t>2.0 mm thickness</t>
    </r>
  </si>
  <si>
    <t>4.6.16</t>
  </si>
  <si>
    <t>Supplying  and  installing  following  size  of  perforated Hot  Dipped Galvanised   Iron cable tray "bends" (galvanisation not less than 50 microns) with perforation not more than 17.5%, in convenient sections,joined  with  connectors,  suspended  from  the  ceiling with G.I. suspenders including G.I. bolts &amp; nuts, etc. as required.</t>
  </si>
  <si>
    <t>4.7.1</t>
  </si>
  <si>
    <r>
      <t xml:space="preserve">100 mm width </t>
    </r>
    <r>
      <rPr>
        <sz val="10"/>
        <color rgb="FF050705"/>
        <rFont val="Arial"/>
        <family val="2"/>
      </rPr>
      <t xml:space="preserve">X </t>
    </r>
    <r>
      <rPr>
        <sz val="9.5"/>
        <color rgb="FF050705"/>
        <rFont val="Arial"/>
        <family val="2"/>
      </rPr>
      <t xml:space="preserve">50 mm depth </t>
    </r>
    <r>
      <rPr>
        <sz val="10"/>
        <color rgb="FF050705"/>
        <rFont val="Arial"/>
        <family val="2"/>
      </rPr>
      <t xml:space="preserve">X </t>
    </r>
    <r>
      <rPr>
        <sz val="9.5"/>
        <color rgb="FF050705"/>
        <rFont val="Arial"/>
        <family val="2"/>
      </rPr>
      <t>1.6 mm thickness</t>
    </r>
  </si>
  <si>
    <t>4.7.2</t>
  </si>
  <si>
    <t>4.7.3</t>
  </si>
  <si>
    <t>4.7.4</t>
  </si>
  <si>
    <r>
      <t xml:space="preserve">300 mm width </t>
    </r>
    <r>
      <rPr>
        <sz val="10"/>
        <color rgb="FF050705"/>
        <rFont val="Arial"/>
        <family val="2"/>
      </rPr>
      <t xml:space="preserve">X </t>
    </r>
    <r>
      <rPr>
        <sz val="9.5"/>
        <color rgb="FF050705"/>
        <rFont val="Arial"/>
        <family val="2"/>
      </rPr>
      <t xml:space="preserve">50 mm depth </t>
    </r>
    <r>
      <rPr>
        <sz val="10"/>
        <color rgb="FF050705"/>
        <rFont val="Arial"/>
        <family val="2"/>
      </rPr>
      <t xml:space="preserve">X </t>
    </r>
    <r>
      <rPr>
        <sz val="9.5"/>
        <color rgb="FF050705"/>
        <rFont val="Arial"/>
        <family val="2"/>
      </rPr>
      <t>1.6 mm thickness</t>
    </r>
  </si>
  <si>
    <t>4.7.5</t>
  </si>
  <si>
    <r>
      <t xml:space="preserve">375 mm width </t>
    </r>
    <r>
      <rPr>
        <sz val="10"/>
        <color rgb="FF050705"/>
        <rFont val="Arial"/>
        <family val="2"/>
      </rPr>
      <t xml:space="preserve">X </t>
    </r>
    <r>
      <rPr>
        <sz val="9.5"/>
        <color rgb="FF050705"/>
        <rFont val="Arial"/>
        <family val="2"/>
      </rPr>
      <t xml:space="preserve">50 mm depth </t>
    </r>
    <r>
      <rPr>
        <sz val="10"/>
        <color rgb="FF050705"/>
        <rFont val="Arial"/>
        <family val="2"/>
      </rPr>
      <t xml:space="preserve">X </t>
    </r>
    <r>
      <rPr>
        <sz val="9.5"/>
        <color rgb="FF050705"/>
        <rFont val="Arial"/>
        <family val="2"/>
      </rPr>
      <t>2.0 mm thickness</t>
    </r>
  </si>
  <si>
    <t>4.7.6</t>
  </si>
  <si>
    <t>4.7.7</t>
  </si>
  <si>
    <t>4.7.8</t>
  </si>
  <si>
    <r>
      <t xml:space="preserve">300 mm width </t>
    </r>
    <r>
      <rPr>
        <sz val="11.5"/>
        <color rgb="FF050705"/>
        <rFont val="Times New Roman"/>
        <family val="1"/>
      </rPr>
      <t xml:space="preserve">X </t>
    </r>
    <r>
      <rPr>
        <sz val="9.5"/>
        <color rgb="FF050705"/>
        <rFont val="Arial"/>
        <family val="2"/>
      </rPr>
      <t xml:space="preserve">62.5 mm depth </t>
    </r>
    <r>
      <rPr>
        <sz val="11.5"/>
        <color rgb="FF050705"/>
        <rFont val="Times New Roman"/>
        <family val="1"/>
      </rPr>
      <t xml:space="preserve">X </t>
    </r>
    <r>
      <rPr>
        <sz val="9.5"/>
        <color rgb="FF050705"/>
        <rFont val="Arial"/>
        <family val="2"/>
      </rPr>
      <t>2.0 mm thickness</t>
    </r>
  </si>
  <si>
    <t>4.7.9</t>
  </si>
  <si>
    <t>4.7.10</t>
  </si>
  <si>
    <t>4.7.11</t>
  </si>
  <si>
    <t>4.7.12</t>
  </si>
  <si>
    <t>4.7.13</t>
  </si>
  <si>
    <t>4.7.14</t>
  </si>
  <si>
    <t>4.7.15</t>
  </si>
  <si>
    <r>
      <t>750 mm width X 75 mm depth X 2.0 mm t</t>
    </r>
    <r>
      <rPr>
        <sz val="9.5"/>
        <color rgb="FF212121"/>
        <rFont val="Arial"/>
        <family val="2"/>
      </rPr>
      <t>h</t>
    </r>
    <r>
      <rPr>
        <sz val="9.5"/>
        <color rgb="FF050705"/>
        <rFont val="Arial"/>
        <family val="2"/>
      </rPr>
      <t>ick</t>
    </r>
    <r>
      <rPr>
        <sz val="9.5"/>
        <color rgb="FF212121"/>
        <rFont val="Arial"/>
        <family val="2"/>
      </rPr>
      <t>n</t>
    </r>
    <r>
      <rPr>
        <sz val="9.5"/>
        <color rgb="FF050705"/>
        <rFont val="Arial"/>
        <family val="2"/>
      </rPr>
      <t>ess</t>
    </r>
  </si>
  <si>
    <t>4.7.16</t>
  </si>
  <si>
    <t xml:space="preserve">Supplying and installing following size of perforated Hot Dipped Galvanised Iron cable tray "Tee" (galvanisation not less than 50 microns)  with perforation not more than 17.5%, in convenient sections,joined  with  connectors,  suspended  from  the  ceiling with G.I. suspenders including G.I. bolts &amp; nuts, etc. as required. </t>
  </si>
  <si>
    <t>4.8.1</t>
  </si>
  <si>
    <t>4.8.2</t>
  </si>
  <si>
    <t>4.8.3</t>
  </si>
  <si>
    <t>4.8.4</t>
  </si>
  <si>
    <t>4.8.5</t>
  </si>
  <si>
    <t>4.8.6</t>
  </si>
  <si>
    <r>
      <t>450 mm width X 50 mm depth X 2</t>
    </r>
    <r>
      <rPr>
        <sz val="9.5"/>
        <color rgb="FF363636"/>
        <rFont val="Arial"/>
        <family val="2"/>
      </rPr>
      <t>.</t>
    </r>
    <r>
      <rPr>
        <sz val="9.5"/>
        <color rgb="FF050705"/>
        <rFont val="Arial"/>
        <family val="2"/>
      </rPr>
      <t>0 mm thickness</t>
    </r>
  </si>
  <si>
    <t>4.8.7</t>
  </si>
  <si>
    <t>4.8.8</t>
  </si>
  <si>
    <t>4.8.9</t>
  </si>
  <si>
    <t>4.8.10</t>
  </si>
  <si>
    <r>
      <t>450 mm width X 62.5 mm depth X 2.0 mm th</t>
    </r>
    <r>
      <rPr>
        <sz val="9.5"/>
        <color rgb="FF212121"/>
        <rFont val="Arial"/>
        <family val="2"/>
      </rPr>
      <t>i</t>
    </r>
    <r>
      <rPr>
        <sz val="9.5"/>
        <color rgb="FF050705"/>
        <rFont val="Arial"/>
        <family val="2"/>
      </rPr>
      <t>ckness</t>
    </r>
  </si>
  <si>
    <t>4.8.11</t>
  </si>
  <si>
    <r>
      <t>600 mm width X 62.5 mm depth X 2</t>
    </r>
    <r>
      <rPr>
        <sz val="9.5"/>
        <color rgb="FF212121"/>
        <rFont val="Arial"/>
        <family val="2"/>
      </rPr>
      <t>.</t>
    </r>
    <r>
      <rPr>
        <sz val="9.5"/>
        <color rgb="FF050705"/>
        <rFont val="Arial"/>
        <family val="2"/>
      </rPr>
      <t>0 mm th</t>
    </r>
    <r>
      <rPr>
        <sz val="9.5"/>
        <color rgb="FF212121"/>
        <rFont val="Arial"/>
        <family val="2"/>
      </rPr>
      <t>i</t>
    </r>
    <r>
      <rPr>
        <sz val="9.5"/>
        <color rgb="FF050705"/>
        <rFont val="Arial"/>
        <family val="2"/>
      </rPr>
      <t>ckness</t>
    </r>
  </si>
  <si>
    <t>4.8.12</t>
  </si>
  <si>
    <t>4.8.13</t>
  </si>
  <si>
    <t>4.8.14</t>
  </si>
  <si>
    <t>4.8.15</t>
  </si>
  <si>
    <r>
      <t>750 mm width X 75 mm depth X 2</t>
    </r>
    <r>
      <rPr>
        <sz val="9.5"/>
        <color rgb="FF212121"/>
        <rFont val="Arial"/>
        <family val="2"/>
      </rPr>
      <t>.</t>
    </r>
    <r>
      <rPr>
        <sz val="9.5"/>
        <color rgb="FF050705"/>
        <rFont val="Arial"/>
        <family val="2"/>
      </rPr>
      <t>0 mm thickness</t>
    </r>
  </si>
  <si>
    <t>4.8.16</t>
  </si>
  <si>
    <r>
      <t>900 mm width X 75 mm depth X 2</t>
    </r>
    <r>
      <rPr>
        <sz val="9.5"/>
        <color rgb="FF212121"/>
        <rFont val="Arial"/>
        <family val="2"/>
      </rPr>
      <t>.</t>
    </r>
    <r>
      <rPr>
        <sz val="9.5"/>
        <color rgb="FF050705"/>
        <rFont val="Arial"/>
        <family val="2"/>
      </rPr>
      <t>0 mm thickness</t>
    </r>
  </si>
  <si>
    <t>Supplying  and  installing  following  size  of  perforated  Hot  Dipped Galvanised   Iron  cable tray "Cross member"   (galvanisation not less than 50 microns) with perforation not more than 17.5%, in convenient sections, joined with connectors, suspended from the ceiling with G.I. suspenders including G.I. bolts&amp; nuts, etc as required.</t>
  </si>
  <si>
    <t>4.9.1</t>
  </si>
  <si>
    <t>4.9.2</t>
  </si>
  <si>
    <t>4.9.3</t>
  </si>
  <si>
    <t>4.9.4</t>
  </si>
  <si>
    <t>4.9.5</t>
  </si>
  <si>
    <r>
      <t xml:space="preserve">375 mm width X 50 mm depth X 2.0 mm </t>
    </r>
    <r>
      <rPr>
        <sz val="9.5"/>
        <color rgb="FF1F1F1F"/>
        <rFont val="Arial"/>
        <family val="2"/>
      </rPr>
      <t>t</t>
    </r>
    <r>
      <rPr>
        <sz val="9.5"/>
        <color rgb="FF030303"/>
        <rFont val="Arial"/>
        <family val="2"/>
      </rPr>
      <t>hickness</t>
    </r>
  </si>
  <si>
    <t>4.9.6</t>
  </si>
  <si>
    <t>4.9.7</t>
  </si>
  <si>
    <t>4.9.8</t>
  </si>
  <si>
    <r>
      <t>300 mm width X 62.5 mm dept</t>
    </r>
    <r>
      <rPr>
        <sz val="9.5"/>
        <color rgb="FF1F1F1F"/>
        <rFont val="Arial"/>
        <family val="2"/>
      </rPr>
      <t xml:space="preserve">h </t>
    </r>
    <r>
      <rPr>
        <sz val="9.5"/>
        <color rgb="FF030303"/>
        <rFont val="Arial"/>
        <family val="2"/>
      </rPr>
      <t>X 2.0 mm thickness</t>
    </r>
  </si>
  <si>
    <t>4.9.9</t>
  </si>
  <si>
    <t>4.9.10</t>
  </si>
  <si>
    <t>4.9.11</t>
  </si>
  <si>
    <t>4.9.12</t>
  </si>
  <si>
    <t>750mm width  X 62.5 mm depth X 2 mm thickness</t>
  </si>
  <si>
    <t>4.9.13</t>
  </si>
  <si>
    <r>
      <t>900 mm width X 62</t>
    </r>
    <r>
      <rPr>
        <sz val="9.5"/>
        <color rgb="FF383838"/>
        <rFont val="Arial"/>
        <family val="2"/>
      </rPr>
      <t>.</t>
    </r>
    <r>
      <rPr>
        <sz val="9.5"/>
        <color rgb="FF030303"/>
        <rFont val="Arial"/>
        <family val="2"/>
      </rPr>
      <t>5 mm depth X 2.0 mm th</t>
    </r>
    <r>
      <rPr>
        <sz val="9.5"/>
        <color rgb="FF1F1F1F"/>
        <rFont val="Arial"/>
        <family val="2"/>
      </rPr>
      <t>i</t>
    </r>
    <r>
      <rPr>
        <sz val="9.5"/>
        <color rgb="FF030303"/>
        <rFont val="Arial"/>
        <family val="2"/>
      </rPr>
      <t>ckness</t>
    </r>
  </si>
  <si>
    <t>4.9.14</t>
  </si>
  <si>
    <t>4.9.15</t>
  </si>
  <si>
    <t>4.9.16</t>
  </si>
  <si>
    <t>4. 10</t>
  </si>
  <si>
    <t>Supplying  and  installing  following  size  of  perforated Hot  Dipped Galvanised   Iron cable tray "Reducer"  (galvanisation not less than 50 microns)  with perforation not more than 17.5%, in convenient sections,joined  with  connectors,  suspended  from  the  ceiling with G.I. suspenders including G.I. bolts&amp; nuts, etc as required.</t>
  </si>
  <si>
    <t>4.10.1</t>
  </si>
  <si>
    <t>4.10.2</t>
  </si>
  <si>
    <t>4.10.3</t>
  </si>
  <si>
    <t>4.10.4</t>
  </si>
  <si>
    <t>4.10.5</t>
  </si>
  <si>
    <t>4.10.6</t>
  </si>
  <si>
    <t>4.10.7</t>
  </si>
  <si>
    <t>4.10.8</t>
  </si>
  <si>
    <t>4.10.9</t>
  </si>
  <si>
    <t>4.10.10</t>
  </si>
  <si>
    <r>
      <t>450 mm width X 62</t>
    </r>
    <r>
      <rPr>
        <sz val="9.5"/>
        <color rgb="FF383838"/>
        <rFont val="Arial"/>
        <family val="2"/>
      </rPr>
      <t>.</t>
    </r>
    <r>
      <rPr>
        <sz val="9.5"/>
        <color rgb="FF030303"/>
        <rFont val="Arial"/>
        <family val="2"/>
      </rPr>
      <t>5 mm depth X 2</t>
    </r>
    <r>
      <rPr>
        <sz val="9.5"/>
        <color rgb="FF383838"/>
        <rFont val="Arial"/>
        <family val="2"/>
      </rPr>
      <t>.</t>
    </r>
    <r>
      <rPr>
        <sz val="9.5"/>
        <color rgb="FF030303"/>
        <rFont val="Arial"/>
        <family val="2"/>
      </rPr>
      <t>0 mm thickness</t>
    </r>
  </si>
  <si>
    <t>4.10.11</t>
  </si>
  <si>
    <t>4.10.12</t>
  </si>
  <si>
    <t>4.10.13</t>
  </si>
  <si>
    <t>4.10.14</t>
  </si>
  <si>
    <t>4.10.15</t>
  </si>
  <si>
    <t>4.10.16</t>
  </si>
  <si>
    <r>
      <t>900 mm width X 75 mm depth X 2</t>
    </r>
    <r>
      <rPr>
        <sz val="9.5"/>
        <color rgb="FF1F1F1F"/>
        <rFont val="Arial"/>
        <family val="2"/>
      </rPr>
      <t>.</t>
    </r>
    <r>
      <rPr>
        <sz val="9.5"/>
        <color rgb="FF030303"/>
        <rFont val="Arial"/>
        <family val="2"/>
      </rPr>
      <t>0 mm thickness</t>
    </r>
  </si>
  <si>
    <t>CHAPTER-5</t>
  </si>
  <si>
    <t>EARTHING</t>
  </si>
  <si>
    <t>Earthing with G.I. earth pipe 4.5 metre long, 40 mm dia including  accessories, and providing masonry enclosure with cover plate having locking arrangement and watering pipe etc. (but without charcoal/ coke and salt ) as required.</t>
  </si>
  <si>
    <t>set</t>
  </si>
  <si>
    <t>Earthing with G.I. earth pipe 4.5 metre long, 40 mm dia including  accessories, and providing masonry enclosure with cover plate having locking arrangement and watering pipe etc. with charcoal/ coke and salt as required.</t>
  </si>
  <si>
    <t>Earthing with G.I. earth plate 600 mm X 600 mm X 6 mm thick including accessories, and providing masonry enclosure with cover plate having locking arrangement and watering pipe of 2.7 metre long etc. (but without charcoal/ coke and salt ) as required.</t>
  </si>
  <si>
    <t>Earthing with G.I. earth plate 600 mm X 600 mm X 6 mm thick including accessories, and providing masonry enclosure with cover plate having locking arrangement and watering pipe of 2.7 metre long etc. with charcoal/ coke and salt as required.</t>
  </si>
  <si>
    <t>Earthing with copper earth plate 600 mm X 600 mm X 3 mm thick including accessories, and providing masonry enclosure with cover plate having locking arrangement and watering pipe of 2.7 metre long etc. (but without charcoal/ coke and salt ) as required.</t>
  </si>
  <si>
    <t>Earthing with copper earth plate 600 mm X 600 mm X 3 mm thick including accessories, and providing masonry enclosure with cover plate having locking arrangement and watering pipe of 2.7 metre long etc. with charcoal/ coke and salt as required.</t>
  </si>
  <si>
    <t>Supplying and laying 6 SWG G.I. wire at 0.50 metre below ground level for conductor earth electrode, including connection/ termination with GI thimble etc. as required</t>
  </si>
  <si>
    <t>Supplying and laying 25 mm X 5 mm copper strip at 0.50 metre below ground as strip earth electrode, including connection/ terminating with nut, bolt, spring, washer etc. as required. (Jointing shall be done by overlapping and with 2 sets of brass nut bolt &amp;sorina washer soaced at 50mm)</t>
  </si>
  <si>
    <t>Supplying and laying 25 mm X 5 mm G.Istrip at 0.50 metre below ground as strip earth electrode, including connection/ terminating with G.I. nut, bolt, spring, washer etc. as required. (Jointing shall be done by overlapping and with 2 sets of G.I. nut bolt &amp; spring washer soaced at 50mm)</t>
  </si>
  <si>
    <t>5. 10</t>
  </si>
  <si>
    <t>Providing and fixing 25 mm X 5 mm copper strip in 40 mm dia G.I. pipe from earth electrode including connection with brass nut, bolt,spring,washer excavation and re-filling etc. as required.</t>
  </si>
  <si>
    <t>Providing and fixing 25 mm X 5 mm G.I. strip in 40 mm dia G.I. pipe from earth electrode including connection with G.I. nut, bolt, spring,washer excavation and re-fillina etc.as required.</t>
  </si>
  <si>
    <t>Providing and laying earth connection from earth electrode with 6 SWG dia G.I. Wire in 15 mm dia G.I. pipe from earth electrode including connection with G.I. thimble excavation and re-filling as required.</t>
  </si>
  <si>
    <t>Providing and laying earth connection from earth electrode with 4.00 mm dia copper wire in 15 mm dia G.I. pipe from earth electrode including connection with copper thimble excavation and re-filling as required.</t>
  </si>
  <si>
    <t>Providing and fixing 25 mm X 5 mm copper strip on surface or in recess for connections etc.as required.</t>
  </si>
  <si>
    <t>Providing and fixing 25 mm X 5 mm G.I. strip on surface or in recess for connections etc. as required.</t>
  </si>
  <si>
    <t>Providing and fixing 6 SWG dia G.I. wire on surface or in recess for loop earthing as required.</t>
  </si>
  <si>
    <t>Providing and fixing 4.00 mm dia copper wire on surface or in recess for loop earthing as required.</t>
  </si>
  <si>
    <t>Providing and fixing 6 SWG dia G.I. wire on surface or in recess for loop earthing along with existing surface/ recessed conduit/submain wiring/ cable as required.</t>
  </si>
  <si>
    <t>Providing and fixing 4.00 mm dia copper wire on surface or in recess for loop earthing along with existing surface/ recessed conduit/ submain wiring/ cable as required.</t>
  </si>
  <si>
    <t>5. 20</t>
  </si>
  <si>
    <t>Providing and fixing earth bus of 50 mm X 5 mm copper strip on surface for connections etc. as required.</t>
  </si>
  <si>
    <t>CHAPTER-6</t>
  </si>
  <si>
    <t>LIGHTING CONDUCTOR</t>
  </si>
  <si>
    <t>Providing and fixing of lightning conductor finial,made of 25 mm dia 300 mm long, G.I. tube, having single prong at top, with 85 mm dia 6 mm thick G.I. base plate including holes etc. complete as required.</t>
  </si>
  <si>
    <t>Fixing of lightning conductor finial (single prong) with base plate including holes etc. complete as required.</t>
  </si>
  <si>
    <t>Jointing copper I G.I. tape (with another copper/ G I tape, base of the  finial or  any other  metallic object)  by riveting  I  nut bolting/sweating and solderini:i etc as required.</t>
  </si>
  <si>
    <t>Providing and fixing G.I. tape 20 mm X 3 mm thick on parapet or surface of wall for lightning conductor complete as required.(For horizontal run)</t>
  </si>
  <si>
    <t>Providing and fixing G.I. tape 20 mm X 3 mm thick on parapet or surface of wall for  lightning conductor complete as required.(For vertical run)</t>
  </si>
  <si>
    <t>Fixing of copper/ G.I. tape 20 mm X 3 mm thick on parapet or surface of wall for  lightning conductor complete as required.(For horizontal run)</t>
  </si>
  <si>
    <t>6. 10</t>
  </si>
  <si>
    <t>Fixing of copper/ G.I. tape 20 mm X 3 mm thick on parapet or surface of wall for lightning conductor complete as required.(For vertical run)</t>
  </si>
  <si>
    <t>6. 12</t>
  </si>
  <si>
    <t>Providing and fixing testing joint, made of 20 mm X 3 mm thick G.I. strip, 125 mm long, with 4 nos. of G.I. bolts, nuts, chuck nuts and spring washers etc. complete as required.</t>
  </si>
  <si>
    <t>6. 14</t>
  </si>
  <si>
    <t>Providing and laying G.I. tape 32 mm X 6 mm from earth electrode directly in ground as required.</t>
  </si>
  <si>
    <t>6. 15</t>
  </si>
  <si>
    <t>Laying copper/ G.I. tape 32 mm X  6 mm from  earth electrode directly in ground as required.</t>
  </si>
  <si>
    <t>CHAPTER-7</t>
  </si>
  <si>
    <t>MV CABLE LAYING</t>
  </si>
  <si>
    <t>Laying of one number PVC insulated and PVC sheathed I XLPE power cable of 1.1 KV grade of following size direct in ground including  excavation,  sand  cushioning,  protective  covering  and refilling the trench etc as required.</t>
  </si>
  <si>
    <t>7.1.1</t>
  </si>
  <si>
    <t>Upto 35 sq. mm</t>
  </si>
  <si>
    <t>7.1.2</t>
  </si>
  <si>
    <t>Above 35 sq. mm and upto 95 sq. mm</t>
  </si>
  <si>
    <t>7.1.3</t>
  </si>
  <si>
    <t>Above 95 sq. mm and upto 185 sq. mm</t>
  </si>
  <si>
    <t>7.1.4</t>
  </si>
  <si>
    <t>Above 185 sq. mm and upto 400 sq. mm</t>
  </si>
  <si>
    <t>Laying of one number additional PVC insulated and PVC sheathed/XLPE power cable of 1.1 KV grade of following size direct in ground in the same trench in one tier horizontal formation including excavation, sand cushioning, protective covering and refilling thetrench etc as required.</t>
  </si>
  <si>
    <t>7.2.1</t>
  </si>
  <si>
    <t>7.2.2</t>
  </si>
  <si>
    <t>7.2.3</t>
  </si>
  <si>
    <t>7.2.4</t>
  </si>
  <si>
    <t>Laying of one number PVC insulated and PVC sheathed I XLPE power cable of 1.1 KV grade of following size direct in ground including excavation and refilling the trench etc as required, but excluding sand cushioning and protective covering.</t>
  </si>
  <si>
    <t>7.3.1</t>
  </si>
  <si>
    <t>7.3.2</t>
  </si>
  <si>
    <t>7.3.3</t>
  </si>
  <si>
    <t>7.3.4</t>
  </si>
  <si>
    <t>Laying of one number additional PVC insulated and PVC sheathed/XLPE power cable of 1.1 KV grade of following size direct in ground in the  same trench  in one tier  horizontal  formation  including excavation and refilling the trench etc as required, but excluding sand cushioning and protective covering.</t>
  </si>
  <si>
    <t>7.4.1</t>
  </si>
  <si>
    <t>7.4.2</t>
  </si>
  <si>
    <t>7.4.3</t>
  </si>
  <si>
    <t>7.4.4</t>
  </si>
  <si>
    <t>Laying of one number PVC insulated and PVC sheathed/XLPE power cable of 1.1 KV grade of following size in the existing RCC/HUME/ METAL pipe as required.</t>
  </si>
  <si>
    <t>7.5.1</t>
  </si>
  <si>
    <t>7.5.2</t>
  </si>
  <si>
    <t>7.5.3</t>
  </si>
  <si>
    <t>7.5.4</t>
  </si>
  <si>
    <t>Laying of one number PVC insulated and PVC sheathed I XLPE power cable of  1.1 KV grade of following size in the existing masonry open duct as required.</t>
  </si>
  <si>
    <t>7.6.1</t>
  </si>
  <si>
    <t>7.6.2</t>
  </si>
  <si>
    <t>7.6.3</t>
  </si>
  <si>
    <t>7.6.4</t>
  </si>
  <si>
    <t>Laying and fixing of one number PVC insulated and PVC sheathed/XLPE power cable of 1.1 KV grade of following size on wall surface as required.</t>
  </si>
  <si>
    <t>7.7.1</t>
  </si>
  <si>
    <t>Upto 35 sq. mm (clamped with 1mm thick saddle)</t>
  </si>
  <si>
    <t>7.7.2</t>
  </si>
  <si>
    <t>Above 35 sq. mm and upto 95 sq. mm (clamped with 25x3mm MS flat clamp)</t>
  </si>
  <si>
    <t>7.7.3</t>
  </si>
  <si>
    <t>Above 95 sq. mm and upto 185 sq. mm (clamped with 25/40x3mm MS flat clamp)</t>
  </si>
  <si>
    <t>7.7.4</t>
  </si>
  <si>
    <t>Above 185 sq. mm and upto 400 sq. mm (clamped with 40x3mm MS flat clamp)</t>
  </si>
  <si>
    <t>Laying and fixing of one number PVC insulated and PVC sheathed/XLPE power cable of 1.1 KV grade of following size on cable tray as required.</t>
  </si>
  <si>
    <t>7.8.1</t>
  </si>
  <si>
    <t>7.8.2</t>
  </si>
  <si>
    <t>7.8.3</t>
  </si>
  <si>
    <t>7.8.4</t>
  </si>
  <si>
    <t>Supplying and making cable route marker with cement concrete 1:2:4 (1 cement : 2 coarse sand :4 graded stone aggregate 20 mm Each 585 nominal size ) of size 60 cm X 60 cm at the bottom and 50 cm X 50 cm at the top with a thickness of 10cm including inscription duly enaraved as required.</t>
  </si>
  <si>
    <t>7. 10</t>
  </si>
  <si>
    <t>Supplying and fixing cable route marker with 10 cm X 10 cm X 5 mm Each 508 thick G.I. plate with inscription there on, bolted /welded to 35 mm X 35 mm X 6 mm angle iron,60 cm long and fixing the same in ground as required.</t>
  </si>
  <si>
    <t>CHAPTER-8</t>
  </si>
  <si>
    <t>HT CABLE LAYING</t>
  </si>
  <si>
    <t>Laying of one number PVC insulated and PVC sheathed/XLPE power cable of 11 KV grade of following size direct in ground including excavation, sand cushioning, protective covering and refillinQ the trench etc as required.</t>
  </si>
  <si>
    <t>8.1.1</t>
  </si>
  <si>
    <t>Upto 120 sq. mm</t>
  </si>
  <si>
    <t>8.1.2</t>
  </si>
  <si>
    <t>Above 120 sq. mm and upto 400 sq. mm</t>
  </si>
  <si>
    <t>Laying of one number additional PVC insulated and PVC sheathed I XLPE power cable of 11 KV grade of following size direct in ground in the same trench in one tier horizontal formation including excavation, sand cushioning, protective covering and refilling the trench etc as reauired.</t>
  </si>
  <si>
    <t>8.2.1</t>
  </si>
  <si>
    <t>8.2.2</t>
  </si>
  <si>
    <t>Laying of one number PVC insulated and PVC sheathed I XLPE power cable of 11 KV grade of following size In the existing RCC/ HUME/ METAL pipe as required.</t>
  </si>
  <si>
    <t>8.3.1</t>
  </si>
  <si>
    <t>8.3.2</t>
  </si>
  <si>
    <t>Laying of one number PVC insulated and PVC sheathed I XLPE power cable of 11 KV grade of following size in the existing masonry open duct as required.</t>
  </si>
  <si>
    <t>8.4.1</t>
  </si>
  <si>
    <t>8.4.2</t>
  </si>
  <si>
    <t xml:space="preserve"> Laying of one number XLPE power cable of 33 KV grade of following size direct in ground including excavation,  sand cushioning, protective covering and refilling the trench etc as required.</t>
  </si>
  <si>
    <t>8.5.1</t>
  </si>
  <si>
    <t>8.5.2</t>
  </si>
  <si>
    <t>Laying of one number additional XLPE power cable of 33 KV grade of following size direct in ground in the same trench in one tier horizontal formation including excavation, sand cushioning, protective covering and refilling the trench etc as required.</t>
  </si>
  <si>
    <t>8.6.1</t>
  </si>
  <si>
    <t>8.6.2</t>
  </si>
  <si>
    <t>Laying of one number XLPE power cable of 33 KV grade of following size in the existing RCC/ HUME/ METAL pipe as required.</t>
  </si>
  <si>
    <t>8.7.1</t>
  </si>
  <si>
    <t>8.7.2</t>
  </si>
  <si>
    <t>Laying of one number XLPE power cable of 33 KV grade of following size in the existing masonry open duct as required.</t>
  </si>
  <si>
    <t>8.8.1</t>
  </si>
  <si>
    <t>8.8.2</t>
  </si>
  <si>
    <t>CHAPTER-9</t>
  </si>
  <si>
    <t>MV CABLE JOINTING &amp; END TERMINATION</t>
  </si>
  <si>
    <t>Supplying and  making end  termination with  brass  compression gland and aluminium lugs for following size of PVC insulated and PVC sheathed I XLPE aluminium conductor cable of 1.1 KV grade as required.</t>
  </si>
  <si>
    <t>9.1.1</t>
  </si>
  <si>
    <t>2 X 6 sq. mm (19mm}</t>
  </si>
  <si>
    <t>9.1.2</t>
  </si>
  <si>
    <t>2 X 10 sq. mm (19mm)</t>
  </si>
  <si>
    <t>9.1.3</t>
  </si>
  <si>
    <t>2 X 16 sq. mm (22mm)</t>
  </si>
  <si>
    <t>9.1.4</t>
  </si>
  <si>
    <t>2 X 25 sq. mm (22mm)</t>
  </si>
  <si>
    <t>9.1.5</t>
  </si>
  <si>
    <t>2 X 35 sq. mm (25mm)</t>
  </si>
  <si>
    <t>9.1.6</t>
  </si>
  <si>
    <t>2 X 50 sq. mm (28mm)</t>
  </si>
  <si>
    <t>9.1.7</t>
  </si>
  <si>
    <t>3 X 10 sq. mm (22mm)</t>
  </si>
  <si>
    <t>9.1.8</t>
  </si>
  <si>
    <t>3 X 16 sq. mm (25mm)</t>
  </si>
  <si>
    <t>9.1.9</t>
  </si>
  <si>
    <t>3 X 25 sq. mm (25mm)</t>
  </si>
  <si>
    <t>9.1.10</t>
  </si>
  <si>
    <t>3 X 35 sq. mm (28mm)</t>
  </si>
  <si>
    <t>9.1.11</t>
  </si>
  <si>
    <t>3 X 50 sq. mm (32mm)</t>
  </si>
  <si>
    <t>9.1.12</t>
  </si>
  <si>
    <t>3 X 70 sq. mm (35mm)</t>
  </si>
  <si>
    <t>9.1.13</t>
  </si>
  <si>
    <t>3 X 95 sq. mm (38mm)</t>
  </si>
  <si>
    <t>9.1.14</t>
  </si>
  <si>
    <t>3 X 120 sq. mm (45mm)</t>
  </si>
  <si>
    <t>9.1.15</t>
  </si>
  <si>
    <t>3 X 150 sq. mm (50mm)</t>
  </si>
  <si>
    <t>9.1.16</t>
  </si>
  <si>
    <t>3 X 185 sq. mm (57mm)</t>
  </si>
  <si>
    <t>9.1.17</t>
  </si>
  <si>
    <t>3 X 225 sq. mm (62mm)</t>
  </si>
  <si>
    <t>9.1.18</t>
  </si>
  <si>
    <t>3 X 240 sq. mm (62mm)</t>
  </si>
  <si>
    <t>9.1.19</t>
  </si>
  <si>
    <t>3 X 300 sq. mm (70mm)</t>
  </si>
  <si>
    <t>9.1.20</t>
  </si>
  <si>
    <t>3.5 X 25 sq. mm (28mm}</t>
  </si>
  <si>
    <t>9.1.21</t>
  </si>
  <si>
    <t>3.5 X 35 sq. mm (32mm}</t>
  </si>
  <si>
    <t>9.1.22</t>
  </si>
  <si>
    <t>3.5 X 50 sq. mm (35mm}</t>
  </si>
  <si>
    <t>9.1.23</t>
  </si>
  <si>
    <t>3.5 X 70 sq. mm (38mm}</t>
  </si>
  <si>
    <t>9.1.24</t>
  </si>
  <si>
    <t>3.5 X 95 sq. mm (45mm}</t>
  </si>
  <si>
    <t>9.1.25</t>
  </si>
  <si>
    <t>3.5 X 120 sq. mm (45mm)</t>
  </si>
  <si>
    <t>9.1.26</t>
  </si>
  <si>
    <t>3.5 X 150 sq. mm (50mm)</t>
  </si>
  <si>
    <t>9.1.27</t>
  </si>
  <si>
    <r>
      <t>3.5 X 185 sq</t>
    </r>
    <r>
      <rPr>
        <sz val="10"/>
        <color rgb="FF3B3B3B"/>
        <rFont val="Arial"/>
        <family val="2"/>
      </rPr>
      <t>.</t>
    </r>
    <r>
      <rPr>
        <sz val="10"/>
        <color rgb="FF030303"/>
        <rFont val="Arial"/>
        <family val="2"/>
      </rPr>
      <t>mm (57mm)</t>
    </r>
  </si>
  <si>
    <t>9.1.28</t>
  </si>
  <si>
    <r>
      <t>3.5 X 225 sq. mm (62mm</t>
    </r>
    <r>
      <rPr>
        <sz val="10"/>
        <color rgb="FF1F1F1F"/>
        <rFont val="Arial"/>
        <family val="2"/>
      </rPr>
      <t>)</t>
    </r>
  </si>
  <si>
    <t>9.1.29</t>
  </si>
  <si>
    <t>3.5 X 240 sq. mm (62mm)</t>
  </si>
  <si>
    <t>9.1.30</t>
  </si>
  <si>
    <t>3.5 X 300 sq. mm (70mm)</t>
  </si>
  <si>
    <t>9.1.31</t>
  </si>
  <si>
    <t>3.5 X 400 sq. mm (82mm)</t>
  </si>
  <si>
    <t>9.1.32</t>
  </si>
  <si>
    <t>4 X 10 sq. mm (25mm)</t>
  </si>
  <si>
    <t>9.1.33</t>
  </si>
  <si>
    <r>
      <t>4 X 16 sq</t>
    </r>
    <r>
      <rPr>
        <sz val="10"/>
        <color rgb="FF1F1F1F"/>
        <rFont val="Arial"/>
        <family val="2"/>
      </rPr>
      <t>.</t>
    </r>
    <r>
      <rPr>
        <sz val="10"/>
        <color rgb="FF030303"/>
        <rFont val="Arial"/>
        <family val="2"/>
      </rPr>
      <t>mm (28</t>
    </r>
    <r>
      <rPr>
        <sz val="10"/>
        <color rgb="FF1F1F1F"/>
        <rFont val="Arial"/>
        <family val="2"/>
      </rPr>
      <t>m</t>
    </r>
    <r>
      <rPr>
        <sz val="10"/>
        <color rgb="FF030303"/>
        <rFont val="Arial"/>
        <family val="2"/>
      </rPr>
      <t>m)</t>
    </r>
  </si>
  <si>
    <t>9.1.34</t>
  </si>
  <si>
    <t>4 X 25 sq. mm (28mm)</t>
  </si>
  <si>
    <t>9.1.35</t>
  </si>
  <si>
    <t>4 X 35 sq. mm (32mm)</t>
  </si>
  <si>
    <t>9.1.36</t>
  </si>
  <si>
    <t>4 X 50 sq. mm (35mm)</t>
  </si>
  <si>
    <t>9.2.1</t>
  </si>
  <si>
    <t>2 X 16 sq.mm</t>
  </si>
  <si>
    <t>9.2.2</t>
  </si>
  <si>
    <r>
      <t>2 X 25 sq</t>
    </r>
    <r>
      <rPr>
        <sz val="10"/>
        <color rgb="FF1F1F1F"/>
        <rFont val="Arial"/>
        <family val="2"/>
      </rPr>
      <t>.</t>
    </r>
    <r>
      <rPr>
        <sz val="10"/>
        <color rgb="FF030303"/>
        <rFont val="Arial"/>
        <family val="2"/>
      </rPr>
      <t>mm</t>
    </r>
  </si>
  <si>
    <t>9.2.3</t>
  </si>
  <si>
    <t>2 X 35 sq. mm</t>
  </si>
  <si>
    <t>9.2.4</t>
  </si>
  <si>
    <t>2 X 50 sq. mm</t>
  </si>
  <si>
    <t>9.2.5</t>
  </si>
  <si>
    <t>3 X 16 sq. mm</t>
  </si>
  <si>
    <t>9.2.6</t>
  </si>
  <si>
    <t>3 X 25 sq. mm</t>
  </si>
  <si>
    <t>9.2.7</t>
  </si>
  <si>
    <t>3 X 35 sq. mm</t>
  </si>
  <si>
    <t>9.2.8</t>
  </si>
  <si>
    <t>3 X 50 sq. mm</t>
  </si>
  <si>
    <t>9.2.9</t>
  </si>
  <si>
    <t>3 X 70 sq. mm</t>
  </si>
  <si>
    <t>9.2.10</t>
  </si>
  <si>
    <t>3 X 95 sq. mm</t>
  </si>
  <si>
    <t>9.2.11</t>
  </si>
  <si>
    <t>3 X 120 sq. mm</t>
  </si>
  <si>
    <t>9.2.12</t>
  </si>
  <si>
    <t>3 X 150 sq. mm</t>
  </si>
  <si>
    <t>9.2.13</t>
  </si>
  <si>
    <t>3 X 185 sq. mm</t>
  </si>
  <si>
    <t>9.2.14</t>
  </si>
  <si>
    <t>3 X 225 sq. mm</t>
  </si>
  <si>
    <t>9.2.15</t>
  </si>
  <si>
    <t>3 X 240 sq. mm</t>
  </si>
  <si>
    <t>9.2.16</t>
  </si>
  <si>
    <t>3 X 300 sq. mm</t>
  </si>
  <si>
    <t>9.2.17</t>
  </si>
  <si>
    <t>3.5 X 25 sq. mm</t>
  </si>
  <si>
    <t>9.2.18</t>
  </si>
  <si>
    <t>3.5 X 35 sq. mm</t>
  </si>
  <si>
    <t>9.2.19</t>
  </si>
  <si>
    <t>3.5 X 50 sq. mm</t>
  </si>
  <si>
    <t>9.2.20</t>
  </si>
  <si>
    <t>3.5 X 70 sq. mm</t>
  </si>
  <si>
    <t>9.2.21</t>
  </si>
  <si>
    <t>3.5 X 95 sq. mm</t>
  </si>
  <si>
    <t>9.2.22</t>
  </si>
  <si>
    <t>3.5 X 120 sq. mm</t>
  </si>
  <si>
    <t>9.2.23</t>
  </si>
  <si>
    <t>3.5 X 150 sq. mm</t>
  </si>
  <si>
    <t>9.2.24</t>
  </si>
  <si>
    <t>3.5 X 185 sq. mm</t>
  </si>
  <si>
    <t>9.2.25</t>
  </si>
  <si>
    <t>3.5 X 225 sq. mm</t>
  </si>
  <si>
    <t>9.2.26</t>
  </si>
  <si>
    <t>3.5 X 240 sq. mm</t>
  </si>
  <si>
    <t>9.2.27</t>
  </si>
  <si>
    <t>3.5 X 300 sq. mm</t>
  </si>
  <si>
    <t>9.2.28</t>
  </si>
  <si>
    <t>3.5 X 400 sq. mm</t>
  </si>
  <si>
    <t>9.2.29</t>
  </si>
  <si>
    <t>4 X 16 sq. mm</t>
  </si>
  <si>
    <t>9.2.30</t>
  </si>
  <si>
    <t>4 X 25 sq. mm</t>
  </si>
  <si>
    <t>9.2.31</t>
  </si>
  <si>
    <t>4 X 35 sq. mm</t>
  </si>
  <si>
    <t>9.2.32</t>
  </si>
  <si>
    <t>4 X 50 sq. mm</t>
  </si>
  <si>
    <t>Supplying   and making straight  through  joint with  cast  resin compound   including  ferrules   and   other  jointing   materials  for following  size  of  PVC  insulated  and  PVC  sheathed/XLPE aluminium conductor cable of 1.1 KV grade as required.</t>
  </si>
  <si>
    <t>9.3.1</t>
  </si>
  <si>
    <t>9.3.2</t>
  </si>
  <si>
    <t>9.3.3</t>
  </si>
  <si>
    <t>9.3.4</t>
  </si>
  <si>
    <t>9.3.5</t>
  </si>
  <si>
    <t>9.3.6</t>
  </si>
  <si>
    <t>9.3.7</t>
  </si>
  <si>
    <t>9.3.8</t>
  </si>
  <si>
    <t>9.3.9</t>
  </si>
  <si>
    <t>9.3.10</t>
  </si>
  <si>
    <t>9.3.11</t>
  </si>
  <si>
    <t>9.3.12</t>
  </si>
  <si>
    <t>9.3.13</t>
  </si>
  <si>
    <t>9.3.14</t>
  </si>
  <si>
    <t>9.3.15</t>
  </si>
  <si>
    <t>9.3.16</t>
  </si>
  <si>
    <t>9.3.17</t>
  </si>
  <si>
    <t>9.3.18</t>
  </si>
  <si>
    <t>9.3.19</t>
  </si>
  <si>
    <t>9.3.20</t>
  </si>
  <si>
    <t>9.3.21</t>
  </si>
  <si>
    <t>9.3.22</t>
  </si>
  <si>
    <t>9.3.23</t>
  </si>
  <si>
    <t>9.3.24</t>
  </si>
  <si>
    <t>9.3.25</t>
  </si>
  <si>
    <t>9.3.26</t>
  </si>
  <si>
    <t>9.3.27</t>
  </si>
  <si>
    <t>9.3.28</t>
  </si>
  <si>
    <t>9.3.29</t>
  </si>
  <si>
    <t>9.3.30</t>
  </si>
  <si>
    <t>9.3.31</t>
  </si>
  <si>
    <t>9.3.32</t>
  </si>
  <si>
    <t>Supplying and making straight through joint with heat shrinkable kit including ferrules and other jointing materials for following size of PVC insulated and PVC sheathed/XLPE aluminium conductor cable of 1.1KV grade as required.</t>
  </si>
  <si>
    <t>9.4.1</t>
  </si>
  <si>
    <t>9.4.2</t>
  </si>
  <si>
    <t>9.4.3</t>
  </si>
  <si>
    <t>9.4.4</t>
  </si>
  <si>
    <t>9.4.5</t>
  </si>
  <si>
    <t>9.4.6</t>
  </si>
  <si>
    <t>9.4.7</t>
  </si>
  <si>
    <t>9.4.8</t>
  </si>
  <si>
    <t>9.4.9</t>
  </si>
  <si>
    <t>9.4.10</t>
  </si>
  <si>
    <t>9.4.11</t>
  </si>
  <si>
    <t>9.4.12</t>
  </si>
  <si>
    <t>9.4.13</t>
  </si>
  <si>
    <t>9.4.14</t>
  </si>
  <si>
    <t>9.4.15</t>
  </si>
  <si>
    <t>9.4.16</t>
  </si>
  <si>
    <t>9.4.17</t>
  </si>
  <si>
    <t>9.4.18</t>
  </si>
  <si>
    <t>9.4.19</t>
  </si>
  <si>
    <t>9.4.20</t>
  </si>
  <si>
    <t>9.4.21</t>
  </si>
  <si>
    <t>9.4.22</t>
  </si>
  <si>
    <t>9.4.23</t>
  </si>
  <si>
    <t>9.4.24</t>
  </si>
  <si>
    <t>9.4.25</t>
  </si>
  <si>
    <t>9.4.26</t>
  </si>
  <si>
    <t>9.4.27</t>
  </si>
  <si>
    <t>9.4.28</t>
  </si>
  <si>
    <t>CHAPTER-10</t>
  </si>
  <si>
    <t>HV CABLE JOINTING &amp; END TERMINATION</t>
  </si>
  <si>
    <t>Supplying and making indoor cable end jointing with cast resin compound, including lugs and other jointing materials, for following size of 3 core, XLPE aluminium conductor cable of 11 KV grade as required.</t>
  </si>
  <si>
    <t>10.1.1</t>
  </si>
  <si>
    <t>70 sq.mm</t>
  </si>
  <si>
    <t>10.1.2</t>
  </si>
  <si>
    <r>
      <t>120 sq</t>
    </r>
    <r>
      <rPr>
        <sz val="10"/>
        <color rgb="FF1F1F1F"/>
        <rFont val="Arial"/>
        <family val="2"/>
      </rPr>
      <t>.</t>
    </r>
    <r>
      <rPr>
        <sz val="10"/>
        <color rgb="FF030303"/>
        <rFont val="Arial"/>
        <family val="2"/>
      </rPr>
      <t>mm</t>
    </r>
  </si>
  <si>
    <t>10.1.3</t>
  </si>
  <si>
    <t>240 sq. mm</t>
  </si>
  <si>
    <t>10.1.4</t>
  </si>
  <si>
    <t>300 sq. mm</t>
  </si>
  <si>
    <t>Supplying and making outdoor cable end jointing with cast resin compound, including lugs and other jointing materials, for following size of 3 core, XLPE aluminium conductor cable of 11 KV grade as required.</t>
  </si>
  <si>
    <t>10.2.1</t>
  </si>
  <si>
    <t>10.2.2</t>
  </si>
  <si>
    <t>10.2.3</t>
  </si>
  <si>
    <t>10.2.4</t>
  </si>
  <si>
    <t>Supplying and making straight through cable jointing with cast resin compound, including ferrule and other jointing materials, for following size of 3 core, XLPE aluminium conductor cable of 11 KV grade as required.</t>
  </si>
  <si>
    <t>10.3.1</t>
  </si>
  <si>
    <t>10.3.2</t>
  </si>
  <si>
    <t>10.3.3</t>
  </si>
  <si>
    <t>10.3.4</t>
  </si>
  <si>
    <t>Supplying and making indoor cable end termination with heat shrinkable joining kit complete with all assessories including lugs suitable for following size of 3 core, XLPE aluminium conductor cable of 11 KV grade as required.</t>
  </si>
  <si>
    <t>10.4.1</t>
  </si>
  <si>
    <t>10.4.2</t>
  </si>
  <si>
    <t>10.4.3</t>
  </si>
  <si>
    <t>10.4.4</t>
  </si>
  <si>
    <t xml:space="preserve">Supplying and  making outdoor  cable end termination with  heat shrinkable jointing kit complete with all accessories  including lugs suitable for  following size  of  3 core, XLPE aluminium conductor cable of 11 KV grade as required: </t>
  </si>
  <si>
    <t>10.5.1</t>
  </si>
  <si>
    <t>10.5.2</t>
  </si>
  <si>
    <t>10.5.3</t>
  </si>
  <si>
    <t>10.5.4</t>
  </si>
  <si>
    <t>Supplying and making straight through cable jointing with heat shrinkable jointing kit complete with all accessories including ferrules suitable for following size of 3 core, XLPE aluminium conductor cable of 11 KV grade as required.</t>
  </si>
  <si>
    <t>10.6.1</t>
  </si>
  <si>
    <t>10.6.2</t>
  </si>
  <si>
    <t>10.6.3</t>
  </si>
  <si>
    <t>10.6.4</t>
  </si>
  <si>
    <t>Supplying  and making indoor  cable  end  termination with  heat shrinkable jointing kit complete with all accessories including lugs suitable for following size of 3 core, XLPE aluminium conductor cable of 33 KV grade as required.</t>
  </si>
  <si>
    <t>10.7.1</t>
  </si>
  <si>
    <t>10.7.2</t>
  </si>
  <si>
    <t>10.7.3</t>
  </si>
  <si>
    <t>Supplying and making outdoor cable end termination with heat shrinkable jointing kit complete with all accessories including lugs suitable for following size of 3 core, XLPE aluminium conductor cable of 33 KV grade as required.</t>
  </si>
  <si>
    <t>10.8.1</t>
  </si>
  <si>
    <t>10.8.2</t>
  </si>
  <si>
    <t>10.8.3</t>
  </si>
  <si>
    <t>Supplying and making straight through cable jointing with heat shrinkable jointing kit complete with all accessories including ferrules suitable for following size of 3 core, XLPE aluminium conductor cable of 33 KV grade as required.</t>
  </si>
  <si>
    <t>10.9.1</t>
  </si>
  <si>
    <t>10.9.2</t>
  </si>
  <si>
    <t>10.9.3</t>
  </si>
  <si>
    <t>CHAPTER-11</t>
  </si>
  <si>
    <t>POLE ERECTION</t>
  </si>
  <si>
    <t>Erection of RCC/ PCC pole of following length in brick ballast and ramming the foundation, finishing with 150mm thick cement concrete (1:3:6) layer on top with including excavation and refilling etc as required.</t>
  </si>
  <si>
    <t>11.1.1</t>
  </si>
  <si>
    <t xml:space="preserve">Above 4.5 metre and upto 6.5 metre </t>
  </si>
  <si>
    <t>11.1.2</t>
  </si>
  <si>
    <t xml:space="preserve">Above 6.5 metre and upto 8.0 metre </t>
  </si>
  <si>
    <t>11.1.3</t>
  </si>
  <si>
    <t xml:space="preserve">Above 8.0 metre and upto 11.0 metre </t>
  </si>
  <si>
    <t>11.1.4</t>
  </si>
  <si>
    <t>Above 11.00 metre and upto 13.00 metre</t>
  </si>
  <si>
    <t>Erection of RCC/ PCC pole strut in brick ballast and ramming the foundation including excavation and refilling and secured with holding clamps,bolts, nuts, etc. as required.</t>
  </si>
  <si>
    <t>Erection of metallic pole of following length in cement concrete 1:3:6 (1 cement : 3 coarse sand : 6 graded stone aggregate 40 mm nominal size) foundation including excavation and refilling etc. as required.</t>
  </si>
  <si>
    <t>11.3.1</t>
  </si>
  <si>
    <t>11.3.2</t>
  </si>
  <si>
    <t>11.3.3</t>
  </si>
  <si>
    <t xml:space="preserve">Above 8.0 metre and upto 10.0 metre </t>
  </si>
  <si>
    <t>11.3.4</t>
  </si>
  <si>
    <t>Above 10.00 metre and upto 12.00 metre</t>
  </si>
  <si>
    <t>Erection of steel tubular or rail pole strut in cement concrete 1:3:6 (1 cement : 3 coarse sand : 6 graded stone aggregate 40 mm nominal size ) foundation including excavation and refilling and secured with holding clamps,bolts, nuts, etc. as required.</t>
  </si>
  <si>
    <t>Providing and making steel pole collar with cement concrete (1 cement : 3 coarse sand :6 stone aggregate 20mm) of specified size and shape including form work, plastering if required, curing etc as required. (volume of pole/ pipe not to be deducted)</t>
  </si>
  <si>
    <t>cum</t>
  </si>
  <si>
    <t>Supplying and embedding following dia G.I. pipe (medium class) in pole collar/ foundation (during casting) for cable entry including bending the pipe to the required shape complete as required.</t>
  </si>
  <si>
    <t>11.6.1</t>
  </si>
  <si>
    <t>32 mm dia</t>
  </si>
  <si>
    <t>11.6.2</t>
  </si>
  <si>
    <t>40 mm dia</t>
  </si>
  <si>
    <t>CHAPTER-12</t>
  </si>
  <si>
    <t>MV OVER HEAD LINE WORK</t>
  </si>
  <si>
    <t>CHAPTER-13</t>
  </si>
  <si>
    <t>HV OVER HEAD LINE WORK</t>
  </si>
  <si>
    <t>CHAPTER-14</t>
  </si>
  <si>
    <t>MISC. CIVIL ITEMS</t>
  </si>
  <si>
    <t>CHAPTER-15</t>
  </si>
  <si>
    <t>LIGHTING CONTROLS</t>
  </si>
  <si>
    <t>Supplying,installation,testing and comm1ss1oning of Passive lnfrared(PIR) technology based occupancy sensor having high preformance, non regulating programmable type, suitable for connected load upto 10Amp ,for mounting height up to  2.8 mtr and for  5 m diameter coverage area along  with necessary fixing arrangements l/c programming at site etc. complete as required.</t>
  </si>
  <si>
    <t>Supplying,installation,testing and comm1ss1onmg of Passive lnfrared(PIR) technology based occupancy sensor with day light dimming(lighting level shall be regulated as per availability of natural day light in an area along with occupancy detection.) having high preformance, regulating programmable type, suitable for connected load upto 1OAmp ,for mounting height up to  2.8 mtr and for  5 m diameter coverage area along  with necessary fixing
arrangements i/c programming at site etc. complete as required.</t>
  </si>
  <si>
    <t>Supplying,installation,testing and commissioning of Microwave technology based occupancy sensor having high preforrnance, non regulating programmable type, suitable for connected load upto 1OAmp , for mounting height up to 2.6 mtr and for 5m X 20m coverage  area  along   with  necessary  fixing  arrangements   i/c
programming at site etc. complete as required.</t>
  </si>
  <si>
    <t>15.4.1</t>
  </si>
  <si>
    <t xml:space="preserve">1 output per phase and suitable for single phase supply </t>
  </si>
  <si>
    <t>15.4.2</t>
  </si>
  <si>
    <t>2 output per phase and suitable for single phase supply</t>
  </si>
  <si>
    <t>15.4.3</t>
  </si>
  <si>
    <t>3 output(1output per phase) and suitable for three phase supply</t>
  </si>
  <si>
    <t>1021 D</t>
  </si>
  <si>
    <t xml:space="preserve">UPSOR </t>
  </si>
  <si>
    <t>S&amp;F of 125 Amp 4 pole MCCB CAT-A</t>
  </si>
  <si>
    <t>DSR-2.1</t>
  </si>
  <si>
    <t>Providing fixing of TPN disconnected fuse unit (63 amp.)</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</si>
</sst>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
    <numFmt numFmtId="165" formatCode="_(* #,##0.00_);_(* \(#,##0.00\);_(* \-??_);_(@_)"/>
    <numFmt numFmtId="166" formatCode="_(* #,##0.00_);_(* \(#,##0.00\);_(* &quot;-&quot;_);_(@_)"/>
  </numFmts>
  <fonts count="75">
    <font>
      <sz val="10"/>
      <name val="Arial"/>
      <family val="2"/>
    </font>
    <font>
      <sz val="11"/>
      <color theme="1"/>
      <name val="Calibri"/>
      <family val="2"/>
      <scheme val="minor"/>
    </font>
    <font>
      <sz val="11"/>
      <color theme="1"/>
      <name val="Calibri"/>
      <family val="2"/>
      <scheme val="minor"/>
    </font>
    <font>
      <b/>
      <sz val="10"/>
      <name val="Arial"/>
      <family val="2"/>
    </font>
    <font>
      <b/>
      <sz val="9"/>
      <name val="Arial"/>
      <family val="2"/>
    </font>
    <font>
      <sz val="9"/>
      <name val="Arial"/>
      <family val="2"/>
    </font>
    <font>
      <b/>
      <sz val="11"/>
      <name val="Arial"/>
      <family val="2"/>
    </font>
    <font>
      <sz val="10"/>
      <name val="Times New Roman"/>
      <family val="1"/>
    </font>
    <font>
      <sz val="12"/>
      <name val="Arial"/>
      <family val="2"/>
    </font>
    <font>
      <sz val="10"/>
      <name val="Verdana"/>
      <family val="2"/>
    </font>
    <font>
      <sz val="12"/>
      <name val="Times New Roman"/>
      <family val="1"/>
    </font>
    <font>
      <sz val="12"/>
      <name val="Verdana"/>
      <family val="2"/>
    </font>
    <font>
      <sz val="10"/>
      <color indexed="8"/>
      <name val="Verdana"/>
      <family val="2"/>
    </font>
    <font>
      <b/>
      <sz val="10"/>
      <name val="Verdana"/>
      <family val="2"/>
    </font>
    <font>
      <b/>
      <u/>
      <sz val="10"/>
      <name val="Verdana"/>
      <family val="2"/>
    </font>
    <font>
      <b/>
      <u/>
      <sz val="12"/>
      <name val="Verdana"/>
      <family val="2"/>
    </font>
    <font>
      <b/>
      <sz val="12"/>
      <name val="Verdana"/>
      <family val="2"/>
    </font>
    <font>
      <sz val="11"/>
      <color indexed="8"/>
      <name val="Arial"/>
      <family val="2"/>
    </font>
    <font>
      <sz val="11"/>
      <name val="Times New Roman"/>
      <family val="1"/>
    </font>
    <font>
      <sz val="11"/>
      <color indexed="8"/>
      <name val="Calibri"/>
      <family val="2"/>
    </font>
    <font>
      <sz val="11"/>
      <color indexed="9"/>
      <name val="Calibri"/>
      <family val="2"/>
    </font>
    <font>
      <sz val="10"/>
      <name val="Helv"/>
      <family val="2"/>
    </font>
    <font>
      <b/>
      <sz val="10"/>
      <color indexed="8"/>
      <name val="Verdana"/>
      <family val="2"/>
    </font>
    <font>
      <sz val="10"/>
      <name val="Arial"/>
      <family val="2"/>
    </font>
    <font>
      <sz val="11"/>
      <color theme="1"/>
      <name val="Calibri"/>
      <family val="2"/>
      <scheme val="minor"/>
    </font>
    <font>
      <sz val="11"/>
      <color theme="1"/>
      <name val="Calibri"/>
      <charset val="134"/>
      <scheme val="minor"/>
    </font>
    <font>
      <sz val="10"/>
      <color theme="1"/>
      <name val="Arial"/>
      <family val="2"/>
    </font>
    <font>
      <sz val="10"/>
      <color rgb="FFFF0000"/>
      <name val="Arial"/>
      <family val="2"/>
    </font>
    <font>
      <b/>
      <sz val="10"/>
      <color theme="1"/>
      <name val="Arial"/>
      <family val="2"/>
    </font>
    <font>
      <b/>
      <sz val="10"/>
      <color rgb="FFFF0000"/>
      <name val="Arial"/>
      <family val="2"/>
    </font>
    <font>
      <sz val="12"/>
      <color rgb="FFFF0000"/>
      <name val="Arial"/>
      <family val="2"/>
    </font>
    <font>
      <sz val="12"/>
      <color rgb="FFC00000"/>
      <name val="Arial"/>
      <family val="2"/>
    </font>
    <font>
      <sz val="10"/>
      <color rgb="FFFF0000"/>
      <name val="Verdana"/>
      <family val="2"/>
    </font>
    <font>
      <sz val="12"/>
      <color theme="1"/>
      <name val="Arial"/>
      <family val="2"/>
    </font>
    <font>
      <sz val="10"/>
      <color theme="1"/>
      <name val="Verdana"/>
      <family val="2"/>
    </font>
    <font>
      <b/>
      <sz val="12"/>
      <color theme="1"/>
      <name val="Arial"/>
      <family val="2"/>
    </font>
    <font>
      <b/>
      <sz val="10"/>
      <color theme="1"/>
      <name val="Verdana"/>
      <family val="2"/>
    </font>
    <font>
      <b/>
      <u/>
      <sz val="10"/>
      <color theme="1"/>
      <name val="Verdana"/>
      <family val="2"/>
    </font>
    <font>
      <b/>
      <sz val="10"/>
      <color rgb="FF000000"/>
      <name val="Verdana"/>
      <family val="2"/>
    </font>
    <font>
      <sz val="12"/>
      <color rgb="FF000000"/>
      <name val="Calibri"/>
      <family val="2"/>
    </font>
    <font>
      <sz val="10"/>
      <color rgb="FF000000"/>
      <name val="Verdana"/>
      <family val="2"/>
    </font>
    <font>
      <sz val="11"/>
      <color theme="1"/>
      <name val="Times New Roman"/>
      <family val="1"/>
    </font>
    <font>
      <sz val="11"/>
      <color rgb="FF030303"/>
      <name val="Times New Roman"/>
      <family val="1"/>
    </font>
    <font>
      <b/>
      <u/>
      <sz val="16"/>
      <color theme="1"/>
      <name val="Times New Roman"/>
      <family val="1"/>
    </font>
    <font>
      <b/>
      <sz val="11"/>
      <color theme="1"/>
      <name val="Times New Roman"/>
      <family val="1"/>
    </font>
    <font>
      <b/>
      <sz val="11"/>
      <name val="Times New Roman"/>
      <family val="1"/>
    </font>
    <font>
      <sz val="11"/>
      <name val="Arial"/>
      <family val="2"/>
    </font>
    <font>
      <sz val="10"/>
      <color rgb="FF030303"/>
      <name val="Arial"/>
      <family val="2"/>
    </font>
    <font>
      <sz val="11"/>
      <color rgb="FF212121"/>
      <name val="Times New Roman"/>
      <family val="1"/>
    </font>
    <font>
      <sz val="10"/>
      <color rgb="FF2D2D2D"/>
      <name val="Arial"/>
      <family val="2"/>
    </font>
    <font>
      <sz val="10"/>
      <color rgb="FF030505"/>
      <name val="Arial"/>
      <family val="2"/>
    </font>
    <font>
      <sz val="10"/>
      <color rgb="FF1D1D1D"/>
      <name val="Arial"/>
      <family val="2"/>
    </font>
    <font>
      <sz val="10"/>
      <color rgb="FF424242"/>
      <name val="Arial"/>
      <family val="2"/>
    </font>
    <font>
      <sz val="10"/>
      <color rgb="FF1F1F1F"/>
      <name val="Arial"/>
      <family val="2"/>
    </font>
    <font>
      <sz val="10"/>
      <color rgb="FF030503"/>
      <name val="Arial"/>
      <family val="2"/>
    </font>
    <font>
      <b/>
      <u/>
      <sz val="10.5"/>
      <color rgb="FF050505"/>
      <name val="Arial"/>
      <family val="2"/>
    </font>
    <font>
      <b/>
      <u/>
      <sz val="11.5"/>
      <color rgb="FF050505"/>
      <name val="Times New Roman"/>
      <family val="1"/>
    </font>
    <font>
      <sz val="10.5"/>
      <color rgb="FF3B3B3B"/>
      <name val="Arial"/>
      <family val="2"/>
    </font>
    <font>
      <sz val="10.5"/>
      <color rgb="FF050505"/>
      <name val="Arial"/>
      <family val="2"/>
    </font>
    <font>
      <sz val="11"/>
      <color rgb="FF050705"/>
      <name val="Arial"/>
      <family val="2"/>
    </font>
    <font>
      <sz val="9.5"/>
      <color rgb="FF050705"/>
      <name val="Arial"/>
      <family val="2"/>
    </font>
    <font>
      <sz val="10"/>
      <color rgb="FF050705"/>
      <name val="Arial"/>
      <family val="2"/>
    </font>
    <font>
      <sz val="11.5"/>
      <color rgb="FF050705"/>
      <name val="Times New Roman"/>
      <family val="1"/>
    </font>
    <font>
      <sz val="9.5"/>
      <color rgb="FF212121"/>
      <name val="Arial"/>
      <family val="2"/>
    </font>
    <font>
      <sz val="9.5"/>
      <color rgb="FF363636"/>
      <name val="Arial"/>
      <family val="2"/>
    </font>
    <font>
      <sz val="9.5"/>
      <color rgb="FF1F1F1F"/>
      <name val="Arial"/>
      <family val="2"/>
    </font>
    <font>
      <sz val="9.5"/>
      <color rgb="FF030303"/>
      <name val="Arial"/>
      <family val="2"/>
    </font>
    <font>
      <sz val="9.5"/>
      <color rgb="FF383838"/>
      <name val="Arial"/>
      <family val="2"/>
    </font>
    <font>
      <sz val="10"/>
      <color rgb="FF3B3B3B"/>
      <name val="Arial"/>
      <family val="2"/>
    </font>
    <font>
      <u/>
      <sz val="10"/>
      <color indexed="12"/>
      <name val="Arial"/>
      <family val="2"/>
    </font>
    <font>
      <sz val="10"/>
      <name val="Courier"/>
      <family val="3"/>
    </font>
    <font>
      <sz val="11"/>
      <color theme="1"/>
      <name val="Arial Narrow"/>
      <family val="2"/>
    </font>
    <font>
      <sz val="10"/>
      <color rgb="FF000000"/>
      <name val="Times New Roman"/>
      <family val="1"/>
    </font>
    <font>
      <sz val="10"/>
      <color indexed="8"/>
      <name val="Arial"/>
      <family val="2"/>
    </font>
    <font>
      <sz val="11"/>
      <color theme="1"/>
      <name val="Arial"/>
      <family val="2"/>
    </font>
  </fonts>
  <fills count="8">
    <fill>
      <patternFill patternType="none"/>
    </fill>
    <fill>
      <patternFill patternType="gray125"/>
    </fill>
    <fill>
      <patternFill patternType="solid">
        <fgColor indexed="54"/>
        <bgColor indexed="23"/>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right/>
      <top style="hair">
        <color indexed="64"/>
      </top>
      <bottom style="hair">
        <color indexed="64"/>
      </bottom>
      <diagonal/>
    </border>
    <border>
      <left style="hair">
        <color indexed="64"/>
      </left>
      <right style="hair">
        <color indexed="64"/>
      </right>
      <top style="thin">
        <color indexed="64"/>
      </top>
      <bottom style="medium">
        <color indexed="64"/>
      </bottom>
      <diagonal/>
    </border>
    <border>
      <left/>
      <right/>
      <top/>
      <bottom style="thin">
        <color indexed="64"/>
      </bottom>
      <diagonal/>
    </border>
  </borders>
  <cellStyleXfs count="276">
    <xf numFmtId="0" fontId="0" fillId="0" borderId="0"/>
    <xf numFmtId="43" fontId="23" fillId="0" borderId="0" applyFont="0" applyFill="0" applyBorder="0" applyAlignment="0" applyProtection="0"/>
    <xf numFmtId="165" fontId="19" fillId="0" borderId="0" applyFill="0" applyBorder="0" applyAlignment="0" applyProtection="0"/>
    <xf numFmtId="0" fontId="17" fillId="0" borderId="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64" fontId="19" fillId="0" borderId="0" applyFont="0" applyFill="0" applyBorder="0" applyAlignment="0" applyProtection="0"/>
    <xf numFmtId="0" fontId="20" fillId="2" borderId="0"/>
    <xf numFmtId="0" fontId="19" fillId="0" borderId="0"/>
    <xf numFmtId="0" fontId="23" fillId="0" borderId="0"/>
    <xf numFmtId="0" fontId="7" fillId="0" borderId="0"/>
    <xf numFmtId="0" fontId="23" fillId="0" borderId="0"/>
    <xf numFmtId="0" fontId="23" fillId="0" borderId="0"/>
    <xf numFmtId="0" fontId="23" fillId="0" borderId="0"/>
    <xf numFmtId="0" fontId="23" fillId="0" borderId="0"/>
    <xf numFmtId="0" fontId="23" fillId="0" borderId="0"/>
    <xf numFmtId="0" fontId="23" fillId="0" borderId="0"/>
    <xf numFmtId="0" fontId="18" fillId="0" borderId="0"/>
    <xf numFmtId="0" fontId="23" fillId="0" borderId="0"/>
    <xf numFmtId="0" fontId="23" fillId="0" borderId="0"/>
    <xf numFmtId="0" fontId="23" fillId="0" borderId="0">
      <alignment vertical="center"/>
    </xf>
    <xf numFmtId="0" fontId="7" fillId="0" borderId="0"/>
    <xf numFmtId="0" fontId="23" fillId="0" borderId="0"/>
    <xf numFmtId="0" fontId="10" fillId="0" borderId="0"/>
    <xf numFmtId="0" fontId="25" fillId="0" borderId="0"/>
    <xf numFmtId="0" fontId="23" fillId="0" borderId="0"/>
    <xf numFmtId="0" fontId="19" fillId="0" borderId="0"/>
    <xf numFmtId="0" fontId="24" fillId="0" borderId="0"/>
    <xf numFmtId="0" fontId="24" fillId="0" borderId="0" applyAlignment="0"/>
    <xf numFmtId="0" fontId="23" fillId="0" borderId="0"/>
    <xf numFmtId="0" fontId="23" fillId="0" borderId="0"/>
    <xf numFmtId="0" fontId="23" fillId="0" borderId="0"/>
    <xf numFmtId="0" fontId="23" fillId="0" borderId="0"/>
    <xf numFmtId="9" fontId="17" fillId="0" borderId="0"/>
    <xf numFmtId="0" fontId="21" fillId="0" borderId="0"/>
    <xf numFmtId="0" fontId="23" fillId="0" borderId="0"/>
    <xf numFmtId="0" fontId="2" fillId="0" borderId="0"/>
    <xf numFmtId="0" fontId="2" fillId="0" borderId="0"/>
    <xf numFmtId="0" fontId="2" fillId="0" borderId="0"/>
    <xf numFmtId="0" fontId="2" fillId="0" borderId="0"/>
    <xf numFmtId="0" fontId="2" fillId="0" borderId="0"/>
    <xf numFmtId="0" fontId="2" fillId="0" borderId="0"/>
    <xf numFmtId="0" fontId="23" fillId="0" borderId="0"/>
    <xf numFmtId="0" fontId="2" fillId="0" borderId="0"/>
    <xf numFmtId="0" fontId="23" fillId="0" borderId="0"/>
    <xf numFmtId="0" fontId="1" fillId="0" borderId="0"/>
    <xf numFmtId="0" fontId="23" fillId="0" borderId="0"/>
    <xf numFmtId="0" fontId="1"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23" fillId="0" borderId="0" applyFont="0" applyFill="0" applyBorder="0" applyAlignment="0" applyProtection="0"/>
    <xf numFmtId="0" fontId="19" fillId="0" borderId="0"/>
    <xf numFmtId="0" fontId="23" fillId="0" borderId="0"/>
    <xf numFmtId="0" fontId="69" fillId="0" borderId="0" applyNumberFormat="0" applyFill="0" applyBorder="0" applyAlignment="0" applyProtection="0">
      <alignment vertical="top"/>
      <protection locked="0"/>
    </xf>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7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3" fillId="0" borderId="0"/>
    <xf numFmtId="0" fontId="23" fillId="0" borderId="0"/>
    <xf numFmtId="0" fontId="1" fillId="0" borderId="0"/>
    <xf numFmtId="0" fontId="1" fillId="0" borderId="0"/>
    <xf numFmtId="0" fontId="71" fillId="0" borderId="0"/>
    <xf numFmtId="0" fontId="23" fillId="0" borderId="0"/>
    <xf numFmtId="0" fontId="72" fillId="0" borderId="0"/>
    <xf numFmtId="0" fontId="72" fillId="0" borderId="0"/>
    <xf numFmtId="0" fontId="72" fillId="0" borderId="0"/>
    <xf numFmtId="0" fontId="23" fillId="0" borderId="0"/>
    <xf numFmtId="0" fontId="23" fillId="0" borderId="0"/>
    <xf numFmtId="0" fontId="1" fillId="0" borderId="0"/>
    <xf numFmtId="0" fontId="1" fillId="0" borderId="0"/>
    <xf numFmtId="0" fontId="1" fillId="0" borderId="0"/>
    <xf numFmtId="0" fontId="1" fillId="0" borderId="0"/>
    <xf numFmtId="0" fontId="23" fillId="0" borderId="0"/>
    <xf numFmtId="0" fontId="23" fillId="0" borderId="0"/>
    <xf numFmtId="0" fontId="23" fillId="0" borderId="0"/>
    <xf numFmtId="0" fontId="1" fillId="0" borderId="0"/>
    <xf numFmtId="0" fontId="70" fillId="0" borderId="0"/>
    <xf numFmtId="0" fontId="23" fillId="0" borderId="0"/>
    <xf numFmtId="0" fontId="8" fillId="0" borderId="0"/>
    <xf numFmtId="0" fontId="23" fillId="0" borderId="0"/>
    <xf numFmtId="0" fontId="23" fillId="0" borderId="0"/>
    <xf numFmtId="0" fontId="23" fillId="0" borderId="0"/>
    <xf numFmtId="0" fontId="23" fillId="0" borderId="0"/>
    <xf numFmtId="0" fontId="1" fillId="0" borderId="0"/>
    <xf numFmtId="0" fontId="2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3" fillId="0" borderId="0"/>
    <xf numFmtId="0" fontId="72" fillId="0" borderId="0"/>
    <xf numFmtId="0" fontId="72" fillId="0" borderId="0"/>
    <xf numFmtId="0" fontId="72" fillId="0" borderId="0"/>
    <xf numFmtId="0" fontId="72" fillId="0" borderId="0"/>
    <xf numFmtId="0" fontId="19" fillId="0" borderId="0"/>
    <xf numFmtId="0" fontId="72" fillId="0" borderId="0"/>
    <xf numFmtId="0" fontId="72" fillId="0" borderId="0"/>
    <xf numFmtId="0" fontId="23" fillId="0" borderId="0"/>
    <xf numFmtId="0" fontId="70" fillId="0" borderId="0"/>
    <xf numFmtId="0" fontId="70" fillId="0" borderId="0"/>
    <xf numFmtId="0" fontId="23" fillId="0" borderId="0"/>
    <xf numFmtId="0" fontId="23" fillId="0" borderId="0"/>
    <xf numFmtId="0" fontId="1" fillId="0" borderId="0"/>
    <xf numFmtId="0" fontId="1" fillId="0" borderId="0"/>
    <xf numFmtId="0" fontId="1" fillId="0" borderId="0"/>
    <xf numFmtId="0" fontId="1" fillId="0" borderId="0"/>
    <xf numFmtId="0" fontId="1" fillId="0" borderId="0"/>
    <xf numFmtId="0" fontId="2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3" fillId="0" borderId="0"/>
    <xf numFmtId="0" fontId="10" fillId="0" borderId="0"/>
    <xf numFmtId="0" fontId="73" fillId="0" borderId="0"/>
    <xf numFmtId="0" fontId="23" fillId="0" borderId="0"/>
    <xf numFmtId="0" fontId="23" fillId="0" borderId="0"/>
    <xf numFmtId="0" fontId="23" fillId="0" borderId="0"/>
    <xf numFmtId="0" fontId="23" fillId="0" borderId="0"/>
    <xf numFmtId="0" fontId="1" fillId="0" borderId="0"/>
    <xf numFmtId="0" fontId="1" fillId="0" borderId="0"/>
    <xf numFmtId="0" fontId="1" fillId="0" borderId="0"/>
    <xf numFmtId="0" fontId="74" fillId="0" borderId="0"/>
    <xf numFmtId="0" fontId="74" fillId="0" borderId="0"/>
    <xf numFmtId="0" fontId="23" fillId="0" borderId="0"/>
    <xf numFmtId="0" fontId="1" fillId="0" borderId="0"/>
    <xf numFmtId="9" fontId="1"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19"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cellStyleXfs>
  <cellXfs count="353">
    <xf numFmtId="0" fontId="0" fillId="0" borderId="0" xfId="0"/>
    <xf numFmtId="0" fontId="0" fillId="0" borderId="0" xfId="0" applyAlignment="1">
      <alignment horizontal="center"/>
    </xf>
    <xf numFmtId="0" fontId="4" fillId="4" borderId="1" xfId="0" applyFont="1" applyFill="1" applyBorder="1" applyAlignment="1">
      <alignment horizontal="center" vertical="center" wrapText="1"/>
    </xf>
    <xf numFmtId="0" fontId="4" fillId="4" borderId="1" xfId="0" applyFont="1" applyFill="1" applyBorder="1" applyAlignment="1">
      <alignment horizontal="center" wrapText="1"/>
    </xf>
    <xf numFmtId="0" fontId="5" fillId="0" borderId="1" xfId="0" applyFont="1" applyBorder="1" applyAlignment="1">
      <alignment horizontal="center" vertical="center" wrapText="1"/>
    </xf>
    <xf numFmtId="0" fontId="0" fillId="0" borderId="1" xfId="0" applyBorder="1" applyAlignment="1">
      <alignment horizontal="center" vertical="center"/>
    </xf>
    <xf numFmtId="1" fontId="0" fillId="0" borderId="1" xfId="0" applyNumberFormat="1" applyBorder="1" applyAlignment="1">
      <alignment horizontal="center" vertical="center"/>
    </xf>
    <xf numFmtId="0" fontId="6" fillId="5" borderId="1" xfId="0" applyFont="1" applyFill="1" applyBorder="1" applyAlignment="1">
      <alignment horizontal="center" wrapText="1"/>
    </xf>
    <xf numFmtId="0" fontId="6" fillId="5" borderId="1" xfId="0" applyFont="1" applyFill="1" applyBorder="1" applyAlignment="1">
      <alignment horizontal="center"/>
    </xf>
    <xf numFmtId="0" fontId="0" fillId="0" borderId="0" xfId="0" applyAlignment="1">
      <alignment horizontal="center" wrapText="1"/>
    </xf>
    <xf numFmtId="0" fontId="26" fillId="0" borderId="0" xfId="0" applyFont="1" applyFill="1" applyBorder="1"/>
    <xf numFmtId="1" fontId="26" fillId="0" borderId="0" xfId="0" applyNumberFormat="1" applyFont="1" applyFill="1" applyBorder="1"/>
    <xf numFmtId="0" fontId="26" fillId="0" borderId="1" xfId="0" applyFont="1" applyFill="1" applyBorder="1" applyAlignment="1">
      <alignment horizontal="center"/>
    </xf>
    <xf numFmtId="0" fontId="26" fillId="0" borderId="1" xfId="0" applyFont="1" applyFill="1" applyBorder="1" applyAlignment="1">
      <alignment horizontal="center" wrapText="1"/>
    </xf>
    <xf numFmtId="1" fontId="27" fillId="0" borderId="1" xfId="0" applyNumberFormat="1" applyFont="1" applyFill="1" applyBorder="1" applyAlignment="1">
      <alignment vertical="center" wrapText="1"/>
    </xf>
    <xf numFmtId="0" fontId="26" fillId="0" borderId="1" xfId="0" applyFont="1" applyFill="1" applyBorder="1" applyAlignment="1">
      <alignment horizontal="center" vertical="center"/>
    </xf>
    <xf numFmtId="0" fontId="7" fillId="0" borderId="1" xfId="0" applyFont="1" applyFill="1" applyBorder="1" applyAlignment="1">
      <alignment horizontal="justify" vertical="top" wrapText="1"/>
    </xf>
    <xf numFmtId="0" fontId="28" fillId="0" borderId="1" xfId="0" applyFont="1" applyFill="1" applyBorder="1" applyAlignment="1">
      <alignment wrapText="1"/>
    </xf>
    <xf numFmtId="1" fontId="28" fillId="0" borderId="1" xfId="0" applyNumberFormat="1" applyFont="1" applyFill="1" applyBorder="1" applyAlignment="1">
      <alignment horizontal="center" vertical="center" wrapText="1"/>
    </xf>
    <xf numFmtId="0" fontId="28" fillId="0" borderId="1" xfId="0" applyFont="1" applyFill="1" applyBorder="1"/>
    <xf numFmtId="0" fontId="7" fillId="0" borderId="2" xfId="0" applyFont="1" applyFill="1" applyBorder="1" applyAlignment="1">
      <alignment horizontal="justify" vertical="top" wrapText="1"/>
    </xf>
    <xf numFmtId="0" fontId="26" fillId="0" borderId="1" xfId="0" applyFont="1" applyFill="1" applyBorder="1"/>
    <xf numFmtId="0" fontId="26" fillId="0" borderId="1" xfId="0" applyFont="1" applyFill="1" applyBorder="1" applyAlignment="1">
      <alignment vertical="center" wrapText="1"/>
    </xf>
    <xf numFmtId="0" fontId="0" fillId="0" borderId="1" xfId="0" applyFont="1" applyFill="1" applyBorder="1" applyAlignment="1">
      <alignment vertical="top" readingOrder="1"/>
    </xf>
    <xf numFmtId="1" fontId="26" fillId="0" borderId="1" xfId="0" applyNumberFormat="1" applyFont="1" applyFill="1" applyBorder="1"/>
    <xf numFmtId="0" fontId="29" fillId="0" borderId="1" xfId="0" applyFont="1" applyFill="1" applyBorder="1"/>
    <xf numFmtId="1" fontId="28" fillId="0" borderId="1" xfId="0" applyNumberFormat="1" applyFont="1" applyFill="1" applyBorder="1"/>
    <xf numFmtId="0" fontId="30" fillId="6" borderId="0" xfId="0" applyFont="1" applyFill="1"/>
    <xf numFmtId="0" fontId="8" fillId="6" borderId="0" xfId="0" applyFont="1" applyFill="1"/>
    <xf numFmtId="0" fontId="31" fillId="6" borderId="0" xfId="0" applyFont="1" applyFill="1"/>
    <xf numFmtId="0" fontId="32" fillId="6" borderId="0" xfId="0" applyFont="1" applyFill="1"/>
    <xf numFmtId="0" fontId="33" fillId="6" borderId="0" xfId="0" applyFont="1" applyFill="1"/>
    <xf numFmtId="0" fontId="34" fillId="6" borderId="0" xfId="0" applyFont="1" applyFill="1"/>
    <xf numFmtId="0" fontId="9" fillId="0" borderId="0" xfId="0" applyFont="1"/>
    <xf numFmtId="0" fontId="10" fillId="0" borderId="0" xfId="0" applyFont="1"/>
    <xf numFmtId="0" fontId="30" fillId="0" borderId="0" xfId="0" applyFont="1"/>
    <xf numFmtId="0" fontId="32" fillId="0" borderId="0" xfId="0" applyFont="1" applyFill="1"/>
    <xf numFmtId="0" fontId="11" fillId="6" borderId="0" xfId="0" applyFont="1" applyFill="1"/>
    <xf numFmtId="0" fontId="9" fillId="6" borderId="0" xfId="0" applyFont="1" applyFill="1"/>
    <xf numFmtId="0" fontId="10" fillId="6" borderId="0" xfId="0" applyFont="1" applyFill="1"/>
    <xf numFmtId="0" fontId="35" fillId="0" borderId="0" xfId="0" applyFont="1" applyAlignment="1">
      <alignment horizontal="center" vertical="top"/>
    </xf>
    <xf numFmtId="0" fontId="33" fillId="0" borderId="0" xfId="0" applyFont="1" applyAlignment="1">
      <alignment horizontal="center"/>
    </xf>
    <xf numFmtId="0" fontId="33" fillId="0" borderId="0" xfId="0" applyFont="1" applyAlignment="1">
      <alignment horizontal="justify" vertical="justify" wrapText="1"/>
    </xf>
    <xf numFmtId="0" fontId="33" fillId="0" borderId="0" xfId="0" applyFont="1" applyAlignment="1">
      <alignment horizontal="right"/>
    </xf>
    <xf numFmtId="0" fontId="33" fillId="0" borderId="0" xfId="0" applyFont="1"/>
    <xf numFmtId="0" fontId="8" fillId="0" borderId="0" xfId="0" applyFont="1"/>
    <xf numFmtId="0" fontId="36" fillId="3" borderId="1" xfId="0" applyFont="1" applyFill="1" applyBorder="1" applyAlignment="1">
      <alignment horizontal="center" vertical="top"/>
    </xf>
    <xf numFmtId="0" fontId="36" fillId="3" borderId="1" xfId="0" applyFont="1" applyFill="1" applyBorder="1" applyAlignment="1">
      <alignment horizontal="justify" vertical="justify" wrapText="1"/>
    </xf>
    <xf numFmtId="0" fontId="36" fillId="6" borderId="1" xfId="0" applyFont="1" applyFill="1" applyBorder="1" applyAlignment="1">
      <alignment horizontal="center" vertical="top"/>
    </xf>
    <xf numFmtId="0" fontId="34" fillId="6" borderId="1" xfId="0" applyFont="1" applyFill="1" applyBorder="1" applyAlignment="1">
      <alignment horizontal="center" vertical="justify"/>
    </xf>
    <xf numFmtId="0" fontId="36" fillId="6" borderId="1" xfId="0" applyFont="1" applyFill="1" applyBorder="1" applyAlignment="1">
      <alignment horizontal="justify" vertical="justify" wrapText="1"/>
    </xf>
    <xf numFmtId="0" fontId="36" fillId="6" borderId="1" xfId="0" applyFont="1" applyFill="1" applyBorder="1" applyAlignment="1">
      <alignment horizontal="center" vertical="justify"/>
    </xf>
    <xf numFmtId="0" fontId="36" fillId="6" borderId="1" xfId="0" applyFont="1" applyFill="1" applyBorder="1" applyAlignment="1">
      <alignment horizontal="right" vertical="justify"/>
    </xf>
    <xf numFmtId="0" fontId="34" fillId="3" borderId="1" xfId="0" applyFont="1" applyFill="1" applyBorder="1" applyAlignment="1">
      <alignment horizontal="center" vertical="justify"/>
    </xf>
    <xf numFmtId="0" fontId="37" fillId="3" borderId="1" xfId="0" applyFont="1" applyFill="1" applyBorder="1" applyAlignment="1">
      <alignment horizontal="justify" vertical="justify" wrapText="1"/>
    </xf>
    <xf numFmtId="0" fontId="36" fillId="3" borderId="1" xfId="0" applyFont="1" applyFill="1" applyBorder="1" applyAlignment="1">
      <alignment horizontal="center" vertical="justify"/>
    </xf>
    <xf numFmtId="0" fontId="36" fillId="3" borderId="1" xfId="0" applyFont="1" applyFill="1" applyBorder="1" applyAlignment="1">
      <alignment horizontal="right" vertical="justify"/>
    </xf>
    <xf numFmtId="0" fontId="37" fillId="6" borderId="1" xfId="0" applyFont="1" applyFill="1" applyBorder="1" applyAlignment="1">
      <alignment horizontal="justify" vertical="justify" wrapText="1"/>
    </xf>
    <xf numFmtId="0" fontId="34" fillId="6" borderId="1" xfId="0" applyFont="1" applyFill="1" applyBorder="1" applyAlignment="1">
      <alignment horizontal="center" wrapText="1"/>
    </xf>
    <xf numFmtId="0" fontId="38" fillId="0" borderId="1" xfId="0" applyNumberFormat="1" applyFont="1" applyBorder="1" applyAlignment="1">
      <alignment horizontal="left" vertical="justify" wrapText="1"/>
    </xf>
    <xf numFmtId="0" fontId="34" fillId="6" borderId="1" xfId="0" applyFont="1" applyFill="1" applyBorder="1" applyAlignment="1">
      <alignment horizontal="center"/>
    </xf>
    <xf numFmtId="1" fontId="34" fillId="6" borderId="1" xfId="0" applyNumberFormat="1" applyFont="1" applyFill="1" applyBorder="1" applyAlignment="1">
      <alignment horizontal="center"/>
    </xf>
    <xf numFmtId="2" fontId="34" fillId="6" borderId="1" xfId="0" applyNumberFormat="1" applyFont="1" applyFill="1" applyBorder="1" applyAlignment="1">
      <alignment horizontal="center"/>
    </xf>
    <xf numFmtId="0" fontId="12" fillId="0" borderId="1" xfId="0" applyNumberFormat="1" applyFont="1" applyBorder="1" applyAlignment="1">
      <alignment horizontal="left" vertical="justify" wrapText="1"/>
    </xf>
    <xf numFmtId="0" fontId="34" fillId="6" borderId="1" xfId="0" applyFont="1" applyFill="1" applyBorder="1" applyAlignment="1">
      <alignment horizontal="justify" vertical="justify" wrapText="1"/>
    </xf>
    <xf numFmtId="0" fontId="13" fillId="0" borderId="1" xfId="0" applyNumberFormat="1" applyFont="1" applyBorder="1" applyAlignment="1">
      <alignment horizontal="left" vertical="justify" wrapText="1"/>
    </xf>
    <xf numFmtId="0" fontId="12" fillId="0" borderId="1" xfId="0" applyFont="1" applyBorder="1" applyAlignment="1">
      <alignment horizontal="center" wrapText="1"/>
    </xf>
    <xf numFmtId="0" fontId="12" fillId="0" borderId="1" xfId="0" applyFont="1" applyBorder="1" applyAlignment="1">
      <alignment horizontal="center"/>
    </xf>
    <xf numFmtId="2" fontId="12" fillId="0" borderId="1" xfId="0" applyNumberFormat="1" applyFont="1" applyBorder="1" applyAlignment="1">
      <alignment horizontal="center"/>
    </xf>
    <xf numFmtId="0" fontId="34" fillId="0" borderId="1" xfId="0" applyFont="1" applyFill="1" applyBorder="1" applyAlignment="1">
      <alignment horizontal="justify" vertical="justify" wrapText="1"/>
    </xf>
    <xf numFmtId="0" fontId="34" fillId="0" borderId="1" xfId="0" applyFont="1" applyFill="1" applyBorder="1" applyAlignment="1">
      <alignment horizontal="center"/>
    </xf>
    <xf numFmtId="1" fontId="34" fillId="0" borderId="1" xfId="0" applyNumberFormat="1" applyFont="1" applyFill="1" applyBorder="1" applyAlignment="1">
      <alignment horizontal="center"/>
    </xf>
    <xf numFmtId="2" fontId="34" fillId="0" borderId="1" xfId="0" applyNumberFormat="1" applyFont="1" applyFill="1" applyBorder="1" applyAlignment="1">
      <alignment horizontal="center"/>
    </xf>
    <xf numFmtId="0" fontId="34" fillId="0" borderId="1" xfId="0" applyFont="1" applyBorder="1" applyAlignment="1">
      <alignment horizontal="center" wrapText="1"/>
    </xf>
    <xf numFmtId="0" fontId="36" fillId="5" borderId="1" xfId="0" applyFont="1" applyFill="1" applyBorder="1" applyAlignment="1">
      <alignment horizontal="center" vertical="top" wrapText="1"/>
    </xf>
    <xf numFmtId="0" fontId="34" fillId="5" borderId="1" xfId="0" applyNumberFormat="1" applyFont="1" applyFill="1" applyBorder="1" applyAlignment="1">
      <alignment horizontal="center"/>
    </xf>
    <xf numFmtId="0" fontId="36" fillId="5" borderId="1" xfId="0" applyFont="1" applyFill="1" applyBorder="1" applyAlignment="1">
      <alignment horizontal="justify" vertical="justify" wrapText="1"/>
    </xf>
    <xf numFmtId="0" fontId="34" fillId="5" borderId="1" xfId="0" applyFont="1" applyFill="1" applyBorder="1" applyAlignment="1">
      <alignment horizontal="center"/>
    </xf>
    <xf numFmtId="2" fontId="36" fillId="5" borderId="1" xfId="0" applyNumberFormat="1" applyFont="1" applyFill="1" applyBorder="1" applyAlignment="1">
      <alignment horizontal="center"/>
    </xf>
    <xf numFmtId="2" fontId="36" fillId="6" borderId="1" xfId="0" applyNumberFormat="1" applyFont="1" applyFill="1" applyBorder="1" applyAlignment="1">
      <alignment horizontal="center"/>
    </xf>
    <xf numFmtId="0" fontId="39" fillId="0" borderId="0" xfId="0" applyFont="1"/>
    <xf numFmtId="2" fontId="34" fillId="5" borderId="1" xfId="0" applyNumberFormat="1" applyFont="1" applyFill="1" applyBorder="1" applyAlignment="1">
      <alignment horizontal="center"/>
    </xf>
    <xf numFmtId="0" fontId="34" fillId="3" borderId="1" xfId="0" applyFont="1" applyFill="1" applyBorder="1" applyAlignment="1">
      <alignment horizontal="center" wrapText="1"/>
    </xf>
    <xf numFmtId="0" fontId="34" fillId="3" borderId="1" xfId="0" applyFont="1" applyFill="1" applyBorder="1" applyAlignment="1">
      <alignment horizontal="center"/>
    </xf>
    <xf numFmtId="2" fontId="34" fillId="3" borderId="1" xfId="0" applyNumberFormat="1" applyFont="1" applyFill="1" applyBorder="1" applyAlignment="1">
      <alignment horizontal="center"/>
    </xf>
    <xf numFmtId="0" fontId="36" fillId="6" borderId="1" xfId="0" applyFont="1" applyFill="1" applyBorder="1" applyAlignment="1">
      <alignment horizontal="center" vertical="top" wrapText="1"/>
    </xf>
    <xf numFmtId="0" fontId="34" fillId="5" borderId="1" xfId="0" applyFont="1" applyFill="1" applyBorder="1" applyAlignment="1">
      <alignment horizontal="center" vertical="top"/>
    </xf>
    <xf numFmtId="0" fontId="37" fillId="6" borderId="1" xfId="0" applyFont="1" applyFill="1" applyBorder="1" applyAlignment="1">
      <alignment horizontal="center"/>
    </xf>
    <xf numFmtId="0" fontId="9" fillId="6" borderId="1" xfId="0" applyFont="1" applyFill="1" applyBorder="1" applyAlignment="1">
      <alignment horizontal="justify" vertical="justify" wrapText="1"/>
    </xf>
    <xf numFmtId="0" fontId="36" fillId="5" borderId="1" xfId="0" applyFont="1" applyFill="1" applyBorder="1" applyAlignment="1">
      <alignment horizontal="center" vertical="top"/>
    </xf>
    <xf numFmtId="0" fontId="37" fillId="5" borderId="1" xfId="0" applyFont="1" applyFill="1" applyBorder="1" applyAlignment="1">
      <alignment horizontal="center"/>
    </xf>
    <xf numFmtId="0" fontId="34" fillId="6" borderId="1" xfId="0" applyNumberFormat="1" applyFont="1" applyFill="1" applyBorder="1" applyAlignment="1">
      <alignment horizontal="justify" vertical="justify" wrapText="1"/>
    </xf>
    <xf numFmtId="0" fontId="34" fillId="6" borderId="1" xfId="0" applyNumberFormat="1" applyFont="1" applyFill="1" applyBorder="1" applyAlignment="1">
      <alignment horizontal="center"/>
    </xf>
    <xf numFmtId="0" fontId="36" fillId="3" borderId="1" xfId="0" applyFont="1" applyFill="1" applyBorder="1" applyAlignment="1">
      <alignment horizontal="center"/>
    </xf>
    <xf numFmtId="0" fontId="34" fillId="0" borderId="1" xfId="0" applyFont="1" applyBorder="1" applyAlignment="1">
      <alignment horizontal="center"/>
    </xf>
    <xf numFmtId="1" fontId="34" fillId="0" borderId="1" xfId="0" applyNumberFormat="1" applyFont="1" applyBorder="1" applyAlignment="1">
      <alignment horizontal="center"/>
    </xf>
    <xf numFmtId="0" fontId="36" fillId="0" borderId="1" xfId="0" applyFont="1" applyBorder="1" applyAlignment="1">
      <alignment horizontal="center" vertical="top"/>
    </xf>
    <xf numFmtId="0" fontId="34" fillId="0" borderId="1" xfId="0" applyFont="1" applyBorder="1" applyAlignment="1">
      <alignment horizontal="justify" vertical="justify" wrapText="1"/>
    </xf>
    <xf numFmtId="2" fontId="34" fillId="0" borderId="1" xfId="0" applyNumberFormat="1" applyFont="1" applyBorder="1" applyAlignment="1">
      <alignment horizontal="center"/>
    </xf>
    <xf numFmtId="0" fontId="34" fillId="6" borderId="1" xfId="0" applyNumberFormat="1" applyFont="1" applyFill="1" applyBorder="1" applyAlignment="1">
      <alignment horizontal="center" wrapText="1"/>
    </xf>
    <xf numFmtId="0" fontId="36" fillId="6" borderId="1" xfId="0" applyFont="1" applyFill="1" applyBorder="1" applyAlignment="1">
      <alignment horizontal="center"/>
    </xf>
    <xf numFmtId="0" fontId="34" fillId="0" borderId="1" xfId="0" applyNumberFormat="1" applyFont="1" applyBorder="1" applyAlignment="1">
      <alignment horizontal="left" vertical="top" wrapText="1"/>
    </xf>
    <xf numFmtId="0" fontId="34" fillId="0" borderId="1" xfId="0" applyFont="1" applyBorder="1" applyAlignment="1">
      <alignment horizontal="justify" vertical="top" wrapText="1"/>
    </xf>
    <xf numFmtId="0" fontId="36" fillId="6" borderId="3" xfId="0" applyFont="1" applyFill="1" applyBorder="1" applyAlignment="1">
      <alignment horizontal="center" vertical="top"/>
    </xf>
    <xf numFmtId="0" fontId="34" fillId="6" borderId="3" xfId="0" applyNumberFormat="1" applyFont="1" applyFill="1" applyBorder="1" applyAlignment="1">
      <alignment horizontal="center" wrapText="1"/>
    </xf>
    <xf numFmtId="0" fontId="34" fillId="6" borderId="3" xfId="0" applyFont="1" applyFill="1" applyBorder="1" applyAlignment="1">
      <alignment horizontal="justify" vertical="justify" wrapText="1"/>
    </xf>
    <xf numFmtId="0" fontId="34" fillId="6" borderId="3" xfId="0" applyFont="1" applyFill="1" applyBorder="1" applyAlignment="1">
      <alignment horizontal="center"/>
    </xf>
    <xf numFmtId="2" fontId="34" fillId="6" borderId="3" xfId="0" applyNumberFormat="1" applyFont="1" applyFill="1" applyBorder="1" applyAlignment="1">
      <alignment horizontal="center"/>
    </xf>
    <xf numFmtId="0" fontId="36" fillId="6" borderId="1" xfId="0" applyNumberFormat="1" applyFont="1" applyFill="1" applyBorder="1" applyAlignment="1">
      <alignment horizontal="center" vertical="top" wrapText="1"/>
    </xf>
    <xf numFmtId="0" fontId="36" fillId="6" borderId="1" xfId="0" applyNumberFormat="1" applyFont="1" applyFill="1" applyBorder="1" applyAlignment="1">
      <alignment horizontal="center" vertical="top"/>
    </xf>
    <xf numFmtId="0" fontId="36" fillId="6" borderId="1" xfId="0" applyNumberFormat="1" applyFont="1" applyFill="1" applyBorder="1" applyAlignment="1">
      <alignment horizontal="center"/>
    </xf>
    <xf numFmtId="0" fontId="32" fillId="6" borderId="1" xfId="0" applyFont="1" applyFill="1" applyBorder="1"/>
    <xf numFmtId="0" fontId="36" fillId="6" borderId="1" xfId="0" applyNumberFormat="1" applyFont="1" applyFill="1" applyBorder="1" applyAlignment="1">
      <alignment horizontal="justify" vertical="justify" wrapText="1"/>
    </xf>
    <xf numFmtId="0" fontId="13" fillId="6" borderId="1" xfId="0" applyNumberFormat="1" applyFont="1" applyFill="1" applyBorder="1" applyAlignment="1">
      <alignment horizontal="center" vertical="top"/>
    </xf>
    <xf numFmtId="0" fontId="9" fillId="6" borderId="1" xfId="0" applyNumberFormat="1" applyFont="1" applyFill="1" applyBorder="1" applyAlignment="1">
      <alignment horizontal="center"/>
    </xf>
    <xf numFmtId="0" fontId="34" fillId="0" borderId="1" xfId="0" applyNumberFormat="1" applyFont="1" applyFill="1" applyBorder="1" applyAlignment="1">
      <alignment horizontal="justify" vertical="justify" wrapText="1"/>
    </xf>
    <xf numFmtId="0" fontId="9" fillId="6" borderId="1" xfId="0" applyFont="1" applyFill="1" applyBorder="1" applyAlignment="1">
      <alignment horizontal="center"/>
    </xf>
    <xf numFmtId="0" fontId="36" fillId="0" borderId="1" xfId="0" applyNumberFormat="1" applyFont="1" applyFill="1" applyBorder="1" applyAlignment="1">
      <alignment horizontal="center" vertical="top"/>
    </xf>
    <xf numFmtId="0" fontId="34" fillId="0" borderId="1" xfId="0" applyNumberFormat="1" applyFont="1" applyFill="1" applyBorder="1" applyAlignment="1">
      <alignment horizontal="center"/>
    </xf>
    <xf numFmtId="2" fontId="9" fillId="6" borderId="1" xfId="0" applyNumberFormat="1" applyFont="1" applyFill="1" applyBorder="1" applyAlignment="1">
      <alignment horizontal="center"/>
    </xf>
    <xf numFmtId="0" fontId="13" fillId="6" borderId="1" xfId="0" applyFont="1" applyFill="1" applyBorder="1" applyAlignment="1">
      <alignment horizontal="center" vertical="top"/>
    </xf>
    <xf numFmtId="0" fontId="36" fillId="5" borderId="1" xfId="0" applyNumberFormat="1" applyFont="1" applyFill="1" applyBorder="1" applyAlignment="1">
      <alignment horizontal="center" vertical="top"/>
    </xf>
    <xf numFmtId="0" fontId="36" fillId="6" borderId="1" xfId="16" applyFont="1" applyFill="1" applyBorder="1" applyAlignment="1" applyProtection="1">
      <alignment horizontal="justify" vertical="justify" wrapText="1"/>
    </xf>
    <xf numFmtId="0" fontId="34" fillId="6" borderId="1" xfId="0" applyFont="1" applyFill="1" applyBorder="1" applyAlignment="1">
      <alignment horizontal="center" vertical="top"/>
    </xf>
    <xf numFmtId="0" fontId="36" fillId="6" borderId="1" xfId="0" applyFont="1" applyFill="1" applyBorder="1" applyAlignment="1">
      <alignment horizontal="right" vertical="top"/>
    </xf>
    <xf numFmtId="2" fontId="34" fillId="6" borderId="1" xfId="0" applyNumberFormat="1" applyFont="1" applyFill="1" applyBorder="1" applyAlignment="1">
      <alignment horizontal="center" vertical="top"/>
    </xf>
    <xf numFmtId="2" fontId="36" fillId="6" borderId="1" xfId="0" applyNumberFormat="1" applyFont="1" applyFill="1" applyBorder="1" applyAlignment="1">
      <alignment horizontal="center" vertical="top"/>
    </xf>
    <xf numFmtId="0" fontId="34" fillId="6" borderId="1" xfId="0" applyFont="1" applyFill="1" applyBorder="1" applyAlignment="1">
      <alignment horizontal="left" vertical="center" wrapText="1"/>
    </xf>
    <xf numFmtId="0" fontId="36" fillId="4" borderId="1" xfId="0" applyFont="1" applyFill="1" applyBorder="1" applyAlignment="1">
      <alignment horizontal="center" vertical="top"/>
    </xf>
    <xf numFmtId="0" fontId="34" fillId="4" borderId="1" xfId="0" applyNumberFormat="1" applyFont="1" applyFill="1" applyBorder="1" applyAlignment="1">
      <alignment horizontal="center"/>
    </xf>
    <xf numFmtId="0" fontId="37" fillId="4" borderId="1" xfId="0" applyFont="1" applyFill="1" applyBorder="1" applyAlignment="1">
      <alignment horizontal="justify" vertical="justify" wrapText="1"/>
    </xf>
    <xf numFmtId="0" fontId="34" fillId="4" borderId="1" xfId="0" applyFont="1" applyFill="1" applyBorder="1" applyAlignment="1">
      <alignment horizontal="center"/>
    </xf>
    <xf numFmtId="2" fontId="34" fillId="4" borderId="1" xfId="0" applyNumberFormat="1" applyFont="1" applyFill="1" applyBorder="1" applyAlignment="1">
      <alignment horizontal="center"/>
    </xf>
    <xf numFmtId="0" fontId="34" fillId="0" borderId="1" xfId="0" applyNumberFormat="1" applyFont="1" applyBorder="1" applyAlignment="1">
      <alignment horizontal="center"/>
    </xf>
    <xf numFmtId="0" fontId="37" fillId="0" borderId="1" xfId="0" applyFont="1" applyFill="1" applyBorder="1" applyAlignment="1">
      <alignment horizontal="justify" vertical="justify" wrapText="1"/>
    </xf>
    <xf numFmtId="0" fontId="37" fillId="0" borderId="1" xfId="0" applyFont="1" applyBorder="1" applyAlignment="1">
      <alignment horizontal="justify" vertical="justify"/>
    </xf>
    <xf numFmtId="0" fontId="36" fillId="3" borderId="1" xfId="0" applyNumberFormat="1" applyFont="1" applyFill="1" applyBorder="1" applyAlignment="1">
      <alignment horizontal="center" vertical="top"/>
    </xf>
    <xf numFmtId="0" fontId="34" fillId="3" borderId="1" xfId="0" applyNumberFormat="1" applyFont="1" applyFill="1" applyBorder="1" applyAlignment="1">
      <alignment horizontal="center"/>
    </xf>
    <xf numFmtId="0" fontId="13" fillId="0" borderId="1" xfId="0" applyNumberFormat="1" applyFont="1" applyBorder="1" applyAlignment="1">
      <alignment horizontal="center" vertical="top"/>
    </xf>
    <xf numFmtId="0" fontId="9" fillId="0" borderId="1" xfId="0" applyFont="1" applyBorder="1" applyAlignment="1">
      <alignment horizontal="center"/>
    </xf>
    <xf numFmtId="0" fontId="14" fillId="0" borderId="1" xfId="0" applyFont="1" applyFill="1" applyBorder="1" applyAlignment="1">
      <alignment horizontal="justify" vertical="justify"/>
    </xf>
    <xf numFmtId="2" fontId="9" fillId="0" borderId="1" xfId="0" applyNumberFormat="1" applyFont="1" applyBorder="1" applyAlignment="1">
      <alignment horizontal="center"/>
    </xf>
    <xf numFmtId="0" fontId="9" fillId="0" borderId="1" xfId="0" applyFont="1" applyBorder="1" applyAlignment="1">
      <alignment horizontal="justify" vertical="justify" wrapText="1"/>
    </xf>
    <xf numFmtId="0" fontId="13" fillId="0" borderId="1" xfId="0" applyFont="1" applyBorder="1" applyAlignment="1">
      <alignment horizontal="center" vertical="top"/>
    </xf>
    <xf numFmtId="0" fontId="9" fillId="0" borderId="1" xfId="0" applyNumberFormat="1" applyFont="1" applyBorder="1" applyAlignment="1">
      <alignment horizontal="center"/>
    </xf>
    <xf numFmtId="0" fontId="13" fillId="0" borderId="1" xfId="0" applyFont="1" applyBorder="1" applyAlignment="1">
      <alignment horizontal="center"/>
    </xf>
    <xf numFmtId="0" fontId="36" fillId="0" borderId="1" xfId="0" applyNumberFormat="1" applyFont="1" applyBorder="1" applyAlignment="1">
      <alignment horizontal="center" vertical="top"/>
    </xf>
    <xf numFmtId="0" fontId="36" fillId="0" borderId="1" xfId="0" applyFont="1" applyBorder="1" applyAlignment="1">
      <alignment horizontal="justify" vertical="justify" wrapText="1"/>
    </xf>
    <xf numFmtId="0" fontId="37" fillId="0" borderId="1" xfId="0" applyFont="1" applyBorder="1" applyAlignment="1">
      <alignment horizontal="center"/>
    </xf>
    <xf numFmtId="2" fontId="36" fillId="0" borderId="1" xfId="0" applyNumberFormat="1" applyFont="1" applyBorder="1" applyAlignment="1">
      <alignment horizontal="center"/>
    </xf>
    <xf numFmtId="0" fontId="34" fillId="0" borderId="1" xfId="0" applyFont="1" applyBorder="1" applyAlignment="1">
      <alignment horizontal="left" vertical="center" wrapText="1"/>
    </xf>
    <xf numFmtId="0" fontId="34" fillId="6" borderId="1" xfId="0" applyFont="1" applyFill="1" applyBorder="1" applyAlignment="1">
      <alignment horizontal="center" vertical="center"/>
    </xf>
    <xf numFmtId="0" fontId="36" fillId="3" borderId="1" xfId="0" applyFont="1" applyFill="1" applyBorder="1" applyAlignment="1">
      <alignment horizontal="center" vertical="center"/>
    </xf>
    <xf numFmtId="0" fontId="34" fillId="3" borderId="1" xfId="0" applyFont="1" applyFill="1" applyBorder="1" applyAlignment="1">
      <alignment horizontal="center" vertical="center"/>
    </xf>
    <xf numFmtId="0" fontId="37" fillId="3" borderId="1" xfId="0" applyFont="1" applyFill="1" applyBorder="1" applyAlignment="1">
      <alignment horizontal="justify" vertical="center" wrapText="1"/>
    </xf>
    <xf numFmtId="0" fontId="36" fillId="3" borderId="1" xfId="0" applyFont="1" applyFill="1" applyBorder="1" applyAlignment="1">
      <alignment horizontal="right" vertical="center"/>
    </xf>
    <xf numFmtId="0" fontId="36" fillId="0" borderId="1" xfId="0" applyFont="1" applyBorder="1" applyAlignment="1">
      <alignment horizontal="center" vertical="center"/>
    </xf>
    <xf numFmtId="0" fontId="34" fillId="0" borderId="1" xfId="0" applyFont="1" applyBorder="1" applyAlignment="1">
      <alignment horizontal="center" vertical="center"/>
    </xf>
    <xf numFmtId="0" fontId="37" fillId="0" borderId="1" xfId="0" applyFont="1" applyBorder="1" applyAlignment="1">
      <alignment horizontal="justify" vertical="center" wrapText="1"/>
    </xf>
    <xf numFmtId="0" fontId="34" fillId="0" borderId="1" xfId="0" applyFont="1" applyBorder="1" applyAlignment="1">
      <alignment horizontal="center" vertical="center" wrapText="1"/>
    </xf>
    <xf numFmtId="0" fontId="34" fillId="0" borderId="1" xfId="0" applyFont="1" applyBorder="1" applyAlignment="1">
      <alignment horizontal="justify" vertical="center" wrapText="1"/>
    </xf>
    <xf numFmtId="0" fontId="34" fillId="0" borderId="1" xfId="0" applyFont="1" applyFill="1" applyBorder="1" applyAlignment="1">
      <alignment horizontal="center" vertical="center"/>
    </xf>
    <xf numFmtId="2" fontId="34" fillId="0" borderId="1" xfId="0" applyNumberFormat="1" applyFont="1" applyBorder="1" applyAlignment="1">
      <alignment horizontal="center" vertical="center"/>
    </xf>
    <xf numFmtId="0" fontId="34" fillId="0" borderId="1" xfId="0" applyNumberFormat="1" applyFont="1" applyBorder="1" applyAlignment="1">
      <alignment horizontal="center" vertical="center" wrapText="1"/>
    </xf>
    <xf numFmtId="0" fontId="34" fillId="5" borderId="1" xfId="0" applyFont="1" applyFill="1" applyBorder="1" applyAlignment="1">
      <alignment horizontal="center" vertical="center"/>
    </xf>
    <xf numFmtId="0" fontId="34" fillId="5" borderId="1" xfId="0" applyNumberFormat="1" applyFont="1" applyFill="1" applyBorder="1" applyAlignment="1">
      <alignment horizontal="center" vertical="center"/>
    </xf>
    <xf numFmtId="0" fontId="36" fillId="5" borderId="1" xfId="0" applyFont="1" applyFill="1" applyBorder="1" applyAlignment="1">
      <alignment horizontal="justify" vertical="center" wrapText="1"/>
    </xf>
    <xf numFmtId="2" fontId="36" fillId="5" borderId="1" xfId="0" applyNumberFormat="1" applyFont="1" applyFill="1" applyBorder="1" applyAlignment="1">
      <alignment horizontal="center" vertical="center"/>
    </xf>
    <xf numFmtId="0" fontId="13" fillId="3" borderId="1" xfId="0" applyFont="1" applyFill="1" applyBorder="1" applyAlignment="1">
      <alignment horizontal="center" vertical="top"/>
    </xf>
    <xf numFmtId="0" fontId="14" fillId="3" borderId="1" xfId="0" applyFont="1" applyFill="1" applyBorder="1" applyAlignment="1">
      <alignment horizontal="center" wrapText="1"/>
    </xf>
    <xf numFmtId="0" fontId="14" fillId="3" borderId="1" xfId="0" applyFont="1" applyFill="1" applyBorder="1" applyAlignment="1">
      <alignment horizontal="left" vertical="top" wrapText="1"/>
    </xf>
    <xf numFmtId="0" fontId="9" fillId="3" borderId="1" xfId="0" applyFont="1" applyFill="1" applyBorder="1" applyAlignment="1">
      <alignment horizontal="center"/>
    </xf>
    <xf numFmtId="0" fontId="14" fillId="0" borderId="1" xfId="0" applyFont="1" applyBorder="1" applyAlignment="1">
      <alignment horizontal="justify" vertical="justify"/>
    </xf>
    <xf numFmtId="0" fontId="14" fillId="0" borderId="1" xfId="0" applyFont="1" applyBorder="1" applyAlignment="1">
      <alignment vertical="top"/>
    </xf>
    <xf numFmtId="0" fontId="9" fillId="0" borderId="1" xfId="0" applyFont="1" applyBorder="1" applyAlignment="1">
      <alignment horizontal="center" wrapText="1"/>
    </xf>
    <xf numFmtId="0" fontId="9" fillId="0" borderId="1" xfId="0" applyFont="1" applyBorder="1" applyAlignment="1">
      <alignment vertical="justify" wrapText="1"/>
    </xf>
    <xf numFmtId="0" fontId="9" fillId="0" borderId="1" xfId="0" applyFont="1" applyBorder="1" applyAlignment="1">
      <alignment horizontal="left" vertical="justify" wrapText="1"/>
    </xf>
    <xf numFmtId="0" fontId="9" fillId="6" borderId="1" xfId="0" applyFont="1" applyFill="1" applyBorder="1" applyAlignment="1">
      <alignment horizontal="left" wrapText="1"/>
    </xf>
    <xf numFmtId="0" fontId="9" fillId="0" borderId="1" xfId="0" applyFont="1" applyBorder="1" applyAlignment="1">
      <alignment horizontal="left" wrapText="1"/>
    </xf>
    <xf numFmtId="0" fontId="13" fillId="5" borderId="1" xfId="0" applyFont="1" applyFill="1" applyBorder="1" applyAlignment="1">
      <alignment horizontal="center" vertical="top"/>
    </xf>
    <xf numFmtId="0" fontId="9" fillId="5" borderId="1" xfId="0" applyFont="1" applyFill="1" applyBorder="1" applyAlignment="1">
      <alignment horizontal="center"/>
    </xf>
    <xf numFmtId="0" fontId="13" fillId="5" borderId="1" xfId="0" applyFont="1" applyFill="1" applyBorder="1" applyAlignment="1">
      <alignment horizontal="justify" vertical="top" wrapText="1"/>
    </xf>
    <xf numFmtId="0" fontId="14" fillId="5" borderId="1" xfId="0" applyFont="1" applyFill="1" applyBorder="1" applyAlignment="1">
      <alignment horizontal="center"/>
    </xf>
    <xf numFmtId="2" fontId="9" fillId="5" borderId="1" xfId="0" applyNumberFormat="1" applyFont="1" applyFill="1" applyBorder="1" applyAlignment="1">
      <alignment horizontal="center"/>
    </xf>
    <xf numFmtId="2" fontId="13" fillId="5" borderId="1" xfId="0" applyNumberFormat="1" applyFont="1" applyFill="1" applyBorder="1" applyAlignment="1">
      <alignment horizontal="center"/>
    </xf>
    <xf numFmtId="0" fontId="13" fillId="0" borderId="1" xfId="0" applyFont="1" applyBorder="1" applyAlignment="1">
      <alignment horizontal="justify" vertical="top" wrapText="1"/>
    </xf>
    <xf numFmtId="0" fontId="14" fillId="0" borderId="1" xfId="0" applyFont="1" applyBorder="1" applyAlignment="1">
      <alignment horizontal="center"/>
    </xf>
    <xf numFmtId="2" fontId="13" fillId="0" borderId="1" xfId="0" applyNumberFormat="1" applyFont="1" applyBorder="1" applyAlignment="1">
      <alignment horizontal="center"/>
    </xf>
    <xf numFmtId="0" fontId="14" fillId="0" borderId="1" xfId="0" applyFont="1" applyBorder="1" applyAlignment="1">
      <alignment horizontal="left" vertical="top" wrapText="1"/>
    </xf>
    <xf numFmtId="0" fontId="37" fillId="0" borderId="1" xfId="0" applyFont="1" applyBorder="1" applyAlignment="1">
      <alignment horizontal="center" vertical="top"/>
    </xf>
    <xf numFmtId="0" fontId="37" fillId="0" borderId="1" xfId="0" applyFont="1" applyBorder="1" applyAlignment="1">
      <alignment horizontal="justify" vertical="justify" wrapText="1"/>
    </xf>
    <xf numFmtId="0" fontId="37" fillId="3" borderId="1" xfId="0" applyFont="1" applyFill="1" applyBorder="1" applyAlignment="1">
      <alignment horizontal="center" wrapText="1"/>
    </xf>
    <xf numFmtId="0" fontId="37" fillId="3" borderId="1" xfId="0" applyFont="1" applyFill="1" applyBorder="1" applyAlignment="1">
      <alignment horizontal="left" vertical="top" wrapText="1"/>
    </xf>
    <xf numFmtId="0" fontId="37" fillId="0" borderId="1" xfId="0" applyFont="1" applyBorder="1" applyAlignment="1">
      <alignment horizontal="left" vertical="top" wrapText="1"/>
    </xf>
    <xf numFmtId="0" fontId="9" fillId="0" borderId="1" xfId="0" applyFont="1" applyBorder="1" applyAlignment="1">
      <alignment horizontal="left" vertical="top" wrapText="1"/>
    </xf>
    <xf numFmtId="0" fontId="34" fillId="0" borderId="1" xfId="0" applyFont="1" applyBorder="1" applyAlignment="1">
      <alignment horizontal="left" vertical="top" wrapText="1"/>
    </xf>
    <xf numFmtId="0" fontId="9" fillId="0" borderId="1" xfId="0" applyNumberFormat="1" applyFont="1" applyBorder="1" applyAlignment="1">
      <alignment horizontal="left" vertical="top" wrapText="1"/>
    </xf>
    <xf numFmtId="0" fontId="34" fillId="0" borderId="1" xfId="0" applyFont="1" applyBorder="1" applyAlignment="1">
      <alignment horizontal="left" vertical="justify" wrapText="1"/>
    </xf>
    <xf numFmtId="0" fontId="37" fillId="5" borderId="1" xfId="0" applyFont="1" applyFill="1" applyBorder="1" applyAlignment="1">
      <alignment horizontal="center" vertical="top"/>
    </xf>
    <xf numFmtId="0" fontId="36" fillId="5" borderId="1" xfId="0" applyFont="1" applyFill="1" applyBorder="1" applyAlignment="1">
      <alignment wrapText="1"/>
    </xf>
    <xf numFmtId="0" fontId="35" fillId="0" borderId="1" xfId="0" applyFont="1" applyBorder="1" applyAlignment="1">
      <alignment horizontal="center" vertical="top"/>
    </xf>
    <xf numFmtId="0" fontId="33" fillId="0" borderId="1" xfId="0" applyFont="1" applyBorder="1" applyAlignment="1">
      <alignment horizontal="center"/>
    </xf>
    <xf numFmtId="0" fontId="33" fillId="0" borderId="1" xfId="0" applyFont="1" applyBorder="1" applyAlignment="1">
      <alignment horizontal="justify" vertical="justify"/>
    </xf>
    <xf numFmtId="0" fontId="33" fillId="0" borderId="1" xfId="0" applyFont="1" applyBorder="1" applyAlignment="1">
      <alignment horizontal="right"/>
    </xf>
    <xf numFmtId="0" fontId="33" fillId="0" borderId="1" xfId="0" applyFont="1" applyBorder="1"/>
    <xf numFmtId="0" fontId="0" fillId="0" borderId="0" xfId="0" applyBorder="1"/>
    <xf numFmtId="0" fontId="16" fillId="3" borderId="4" xfId="0" applyFont="1" applyFill="1" applyBorder="1" applyAlignment="1">
      <alignment horizontal="center" vertical="center"/>
    </xf>
    <xf numFmtId="0" fontId="16" fillId="3" borderId="4" xfId="0" applyFont="1" applyFill="1" applyBorder="1" applyAlignment="1">
      <alignment horizontal="center" vertical="center" wrapText="1"/>
    </xf>
    <xf numFmtId="0" fontId="11" fillId="0" borderId="4" xfId="0" applyFont="1" applyBorder="1" applyAlignment="1">
      <alignment horizontal="center"/>
    </xf>
    <xf numFmtId="0" fontId="11" fillId="0" borderId="4" xfId="0" applyFont="1" applyBorder="1"/>
    <xf numFmtId="0" fontId="11" fillId="0" borderId="4" xfId="0" applyFont="1" applyBorder="1" applyAlignment="1">
      <alignment horizontal="center" vertical="center"/>
    </xf>
    <xf numFmtId="0" fontId="11" fillId="0" borderId="4" xfId="0" applyFont="1" applyBorder="1" applyAlignment="1">
      <alignment horizontal="left" vertical="justify"/>
    </xf>
    <xf numFmtId="2" fontId="11" fillId="0" borderId="4" xfId="0" applyNumberFormat="1" applyFont="1" applyBorder="1" applyAlignment="1">
      <alignment horizontal="center" vertical="center"/>
    </xf>
    <xf numFmtId="2" fontId="16" fillId="0" borderId="4" xfId="0" applyNumberFormat="1" applyFont="1" applyFill="1" applyBorder="1" applyAlignment="1">
      <alignment horizontal="left" vertical="center" wrapText="1"/>
    </xf>
    <xf numFmtId="2" fontId="16" fillId="0" borderId="4" xfId="0" applyNumberFormat="1" applyFont="1" applyBorder="1" applyAlignment="1">
      <alignment horizontal="center" vertical="center"/>
    </xf>
    <xf numFmtId="0" fontId="11" fillId="0" borderId="5" xfId="0" applyFont="1" applyBorder="1" applyAlignment="1">
      <alignment horizontal="center" vertical="center" wrapText="1"/>
    </xf>
    <xf numFmtId="0" fontId="11" fillId="0" borderId="6" xfId="0" applyFont="1" applyBorder="1" applyAlignment="1">
      <alignment horizontal="center" vertical="center" wrapText="1"/>
    </xf>
    <xf numFmtId="0" fontId="16" fillId="0" borderId="4" xfId="0" applyFont="1" applyBorder="1" applyAlignment="1">
      <alignment horizontal="center"/>
    </xf>
    <xf numFmtId="0" fontId="16" fillId="0" borderId="4" xfId="0" applyFont="1" applyBorder="1"/>
    <xf numFmtId="2" fontId="16" fillId="0" borderId="7" xfId="0" applyNumberFormat="1" applyFont="1" applyBorder="1" applyAlignment="1">
      <alignment horizontal="center"/>
    </xf>
    <xf numFmtId="2" fontId="16" fillId="0" borderId="7" xfId="0" applyNumberFormat="1" applyFont="1" applyBorder="1" applyAlignment="1">
      <alignment horizontal="center" vertical="center"/>
    </xf>
    <xf numFmtId="2" fontId="0" fillId="0" borderId="0" xfId="0" applyNumberFormat="1"/>
    <xf numFmtId="0" fontId="16" fillId="3" borderId="4" xfId="0" applyFont="1" applyFill="1" applyBorder="1" applyAlignment="1">
      <alignment horizontal="center"/>
    </xf>
    <xf numFmtId="2" fontId="16" fillId="3" borderId="4" xfId="0" applyNumberFormat="1" applyFont="1" applyFill="1" applyBorder="1" applyAlignment="1">
      <alignment horizontal="justify" vertical="center" wrapText="1"/>
    </xf>
    <xf numFmtId="0" fontId="11" fillId="5" borderId="4" xfId="0" applyFont="1" applyFill="1" applyBorder="1"/>
    <xf numFmtId="2" fontId="16" fillId="5" borderId="4" xfId="0" applyNumberFormat="1" applyFont="1" applyFill="1" applyBorder="1" applyAlignment="1">
      <alignment horizontal="justify" vertical="center" wrapText="1"/>
    </xf>
    <xf numFmtId="0" fontId="33" fillId="0" borderId="1" xfId="0" applyFont="1" applyBorder="1" applyAlignment="1">
      <alignment horizontal="justify" vertical="justify" wrapText="1"/>
    </xf>
    <xf numFmtId="0" fontId="34" fillId="0" borderId="1" xfId="0" applyFont="1" applyBorder="1" applyAlignment="1">
      <alignment horizontal="center" vertical="top"/>
    </xf>
    <xf numFmtId="0" fontId="34" fillId="0" borderId="1" xfId="0" applyFont="1" applyBorder="1" applyAlignment="1">
      <alignment horizontal="center" vertical="top" wrapText="1"/>
    </xf>
    <xf numFmtId="0" fontId="34" fillId="0" borderId="1" xfId="0" applyFont="1" applyBorder="1" applyAlignment="1">
      <alignment horizontal="center" vertical="justify" wrapText="1"/>
    </xf>
    <xf numFmtId="0" fontId="34" fillId="6" borderId="0" xfId="0" applyFont="1" applyFill="1" applyBorder="1" applyAlignment="1">
      <alignment horizontal="center" wrapText="1"/>
    </xf>
    <xf numFmtId="0" fontId="18" fillId="0" borderId="1" xfId="38" applyFont="1" applyBorder="1" applyAlignment="1">
      <alignment horizontal="center" vertical="top" wrapText="1"/>
    </xf>
    <xf numFmtId="0" fontId="18" fillId="5" borderId="1" xfId="39" applyFont="1" applyFill="1" applyBorder="1" applyAlignment="1">
      <alignment horizontal="center" vertical="top" wrapText="1"/>
    </xf>
    <xf numFmtId="0" fontId="18" fillId="0" borderId="1" xfId="38" applyFont="1" applyBorder="1" applyAlignment="1">
      <alignment horizontal="left" vertical="top" wrapText="1"/>
    </xf>
    <xf numFmtId="0" fontId="18" fillId="0" borderId="1" xfId="38" applyFont="1" applyBorder="1" applyAlignment="1">
      <alignment horizontal="left" wrapText="1"/>
    </xf>
    <xf numFmtId="2" fontId="2" fillId="0" borderId="1" xfId="40" applyNumberFormat="1" applyBorder="1"/>
    <xf numFmtId="0" fontId="18" fillId="0" borderId="1" xfId="41" applyFont="1" applyBorder="1" applyAlignment="1">
      <alignment horizontal="justify" vertical="justify" wrapText="1"/>
    </xf>
    <xf numFmtId="0" fontId="40" fillId="0" borderId="1" xfId="0" applyNumberFormat="1" applyFont="1" applyBorder="1" applyAlignment="1">
      <alignment horizontal="left" vertical="justify" wrapText="1"/>
    </xf>
    <xf numFmtId="0" fontId="18" fillId="0" borderId="1" xfId="41" applyFont="1" applyBorder="1" applyAlignment="1">
      <alignment horizontal="center" wrapText="1"/>
    </xf>
    <xf numFmtId="0" fontId="18" fillId="5" borderId="1" xfId="39" applyFont="1" applyFill="1" applyBorder="1" applyAlignment="1">
      <alignment horizontal="justify" vertical="justify" wrapText="1"/>
    </xf>
    <xf numFmtId="0" fontId="18" fillId="7" borderId="1" xfId="38" applyFont="1" applyFill="1" applyBorder="1" applyAlignment="1">
      <alignment horizontal="center" vertical="top" wrapText="1"/>
    </xf>
    <xf numFmtId="0" fontId="18" fillId="7" borderId="1" xfId="43" applyFont="1" applyFill="1" applyBorder="1" applyAlignment="1">
      <alignment horizontal="center" vertical="top" wrapText="1"/>
    </xf>
    <xf numFmtId="0" fontId="18" fillId="6" borderId="1" xfId="44" applyFont="1" applyFill="1" applyBorder="1" applyAlignment="1">
      <alignment horizontal="justify" vertical="justify" wrapText="1"/>
    </xf>
    <xf numFmtId="0" fontId="18" fillId="0" borderId="1" xfId="45" applyFont="1" applyFill="1" applyBorder="1" applyAlignment="1">
      <alignment horizontal="center" vertical="center" wrapText="1"/>
    </xf>
    <xf numFmtId="0" fontId="18" fillId="7" borderId="1" xfId="46" applyFont="1" applyFill="1" applyBorder="1" applyAlignment="1">
      <alignment horizontal="center" vertical="center"/>
    </xf>
    <xf numFmtId="0" fontId="41" fillId="7" borderId="1" xfId="46" applyFont="1" applyFill="1" applyBorder="1"/>
    <xf numFmtId="0" fontId="42" fillId="6" borderId="1" xfId="47" applyFont="1" applyFill="1" applyBorder="1" applyAlignment="1">
      <alignment vertical="center" wrapText="1"/>
    </xf>
    <xf numFmtId="0" fontId="18" fillId="7" borderId="1" xfId="45" applyFont="1" applyFill="1" applyBorder="1" applyAlignment="1">
      <alignment horizontal="center" vertical="center" wrapText="1"/>
    </xf>
    <xf numFmtId="2" fontId="18" fillId="7" borderId="1" xfId="38" applyNumberFormat="1" applyFont="1" applyFill="1" applyBorder="1" applyAlignment="1">
      <alignment horizontal="center" vertical="center" wrapText="1"/>
    </xf>
    <xf numFmtId="0" fontId="1" fillId="0" borderId="0" xfId="48"/>
    <xf numFmtId="0" fontId="1" fillId="0" borderId="0" xfId="48" applyFill="1"/>
    <xf numFmtId="2" fontId="1" fillId="0" borderId="0" xfId="48" applyNumberFormat="1" applyFill="1"/>
    <xf numFmtId="0" fontId="44" fillId="0" borderId="1" xfId="48" applyFont="1" applyFill="1" applyBorder="1" applyAlignment="1">
      <alignment horizontal="center" vertical="center" wrapText="1"/>
    </xf>
    <xf numFmtId="2" fontId="44" fillId="0" borderId="1" xfId="48" applyNumberFormat="1" applyFont="1" applyFill="1" applyBorder="1" applyAlignment="1">
      <alignment horizontal="center" wrapText="1"/>
    </xf>
    <xf numFmtId="2" fontId="44" fillId="0" borderId="1" xfId="48" applyNumberFormat="1" applyFont="1" applyFill="1" applyBorder="1" applyAlignment="1">
      <alignment horizontal="center" vertical="center" wrapText="1"/>
    </xf>
    <xf numFmtId="0" fontId="44" fillId="0" borderId="0" xfId="48" applyFont="1" applyAlignment="1">
      <alignment horizontal="center" vertical="center" wrapText="1"/>
    </xf>
    <xf numFmtId="0" fontId="41" fillId="0" borderId="1" xfId="48" applyFont="1" applyFill="1" applyBorder="1" applyAlignment="1">
      <alignment horizontal="center" vertical="center" wrapText="1"/>
    </xf>
    <xf numFmtId="0" fontId="1" fillId="0" borderId="1" xfId="48" applyFill="1" applyBorder="1"/>
    <xf numFmtId="0" fontId="45" fillId="0" borderId="1" xfId="49" applyFont="1" applyFill="1" applyBorder="1" applyAlignment="1">
      <alignment horizontal="center" vertical="center" wrapText="1"/>
    </xf>
    <xf numFmtId="2" fontId="1" fillId="0" borderId="1" xfId="48" applyNumberFormat="1" applyFill="1" applyBorder="1"/>
    <xf numFmtId="0" fontId="18" fillId="0" borderId="1" xfId="45" applyFont="1" applyFill="1" applyBorder="1" applyAlignment="1">
      <alignment horizontal="center" wrapText="1"/>
    </xf>
    <xf numFmtId="0" fontId="1" fillId="5" borderId="1" xfId="48" applyFill="1" applyBorder="1"/>
    <xf numFmtId="0" fontId="45" fillId="5" borderId="1" xfId="49" applyFont="1" applyFill="1" applyBorder="1" applyAlignment="1">
      <alignment horizontal="center" vertical="center" wrapText="1"/>
    </xf>
    <xf numFmtId="0" fontId="18" fillId="5" borderId="1" xfId="45" applyFont="1" applyFill="1" applyBorder="1" applyAlignment="1">
      <alignment horizontal="center" vertical="center" wrapText="1"/>
    </xf>
    <xf numFmtId="0" fontId="18" fillId="5" borderId="1" xfId="45" applyFont="1" applyFill="1" applyBorder="1" applyAlignment="1">
      <alignment horizontal="center" wrapText="1"/>
    </xf>
    <xf numFmtId="2" fontId="1" fillId="5" borderId="1" xfId="48" applyNumberFormat="1" applyFill="1" applyBorder="1"/>
    <xf numFmtId="0" fontId="18" fillId="7" borderId="1" xfId="50" applyFont="1" applyFill="1" applyBorder="1" applyAlignment="1">
      <alignment horizontal="center" vertical="top" wrapText="1"/>
    </xf>
    <xf numFmtId="0" fontId="18" fillId="6" borderId="1" xfId="51" applyFont="1" applyFill="1" applyBorder="1" applyAlignment="1">
      <alignment horizontal="justify" vertical="justify" wrapText="1"/>
    </xf>
    <xf numFmtId="0" fontId="18" fillId="0" borderId="1" xfId="51" applyFont="1" applyFill="1" applyBorder="1" applyAlignment="1">
      <alignment horizontal="center" wrapText="1"/>
    </xf>
    <xf numFmtId="2" fontId="18" fillId="0" borderId="1" xfId="51" applyNumberFormat="1" applyFont="1" applyFill="1" applyBorder="1" applyAlignment="1">
      <alignment horizontal="center" wrapText="1"/>
    </xf>
    <xf numFmtId="2" fontId="18" fillId="0" borderId="1" xfId="38" applyNumberFormat="1" applyFont="1" applyFill="1" applyBorder="1" applyAlignment="1">
      <alignment horizontal="center" wrapText="1"/>
    </xf>
    <xf numFmtId="2" fontId="45" fillId="0" borderId="1" xfId="38" applyNumberFormat="1" applyFont="1" applyFill="1" applyBorder="1" applyAlignment="1">
      <alignment horizontal="center" wrapText="1"/>
    </xf>
    <xf numFmtId="0" fontId="46" fillId="0" borderId="0" xfId="51" applyFont="1"/>
    <xf numFmtId="0" fontId="18" fillId="7" borderId="1" xfId="51" applyFont="1" applyFill="1" applyBorder="1" applyAlignment="1">
      <alignment horizontal="center" wrapText="1"/>
    </xf>
    <xf numFmtId="2" fontId="18" fillId="7" borderId="1" xfId="51" applyNumberFormat="1" applyFont="1" applyFill="1" applyBorder="1" applyAlignment="1">
      <alignment horizontal="center" wrapText="1"/>
    </xf>
    <xf numFmtId="2" fontId="18" fillId="7" borderId="1" xfId="38" applyNumberFormat="1" applyFont="1" applyFill="1" applyBorder="1" applyAlignment="1">
      <alignment horizontal="center" wrapText="1"/>
    </xf>
    <xf numFmtId="2" fontId="45" fillId="7" borderId="1" xfId="38" applyNumberFormat="1" applyFont="1" applyFill="1" applyBorder="1" applyAlignment="1">
      <alignment horizontal="center" wrapText="1"/>
    </xf>
    <xf numFmtId="0" fontId="1" fillId="7" borderId="1" xfId="48" applyFill="1" applyBorder="1"/>
    <xf numFmtId="0" fontId="1" fillId="6" borderId="1" xfId="48" applyFill="1" applyBorder="1"/>
    <xf numFmtId="0" fontId="47" fillId="6" borderId="1" xfId="47" applyFont="1" applyFill="1" applyBorder="1" applyAlignment="1">
      <alignment vertical="center" wrapText="1"/>
    </xf>
    <xf numFmtId="0" fontId="18" fillId="6" borderId="1" xfId="45" applyFont="1" applyFill="1" applyBorder="1" applyAlignment="1">
      <alignment horizontal="center" vertical="center" wrapText="1"/>
    </xf>
    <xf numFmtId="0" fontId="18" fillId="6" borderId="1" xfId="45" applyFont="1" applyFill="1" applyBorder="1" applyAlignment="1">
      <alignment horizontal="center" wrapText="1"/>
    </xf>
    <xf numFmtId="2" fontId="1" fillId="6" borderId="1" xfId="48" applyNumberFormat="1" applyFill="1" applyBorder="1"/>
    <xf numFmtId="0" fontId="1" fillId="6" borderId="0" xfId="48" applyFill="1"/>
    <xf numFmtId="0" fontId="18" fillId="7" borderId="1" xfId="45" applyFont="1" applyFill="1" applyBorder="1" applyAlignment="1">
      <alignment horizontal="center" wrapText="1"/>
    </xf>
    <xf numFmtId="2" fontId="1" fillId="7" borderId="1" xfId="48" applyNumberFormat="1" applyFill="1" applyBorder="1"/>
    <xf numFmtId="0" fontId="7" fillId="7" borderId="1" xfId="50" applyFont="1" applyFill="1" applyBorder="1" applyAlignment="1">
      <alignment horizontal="center" vertical="top" wrapText="1"/>
    </xf>
    <xf numFmtId="0" fontId="0" fillId="0" borderId="0" xfId="51" applyFont="1"/>
    <xf numFmtId="0" fontId="18" fillId="6" borderId="1" xfId="38" applyFont="1" applyFill="1" applyBorder="1" applyAlignment="1">
      <alignment horizontal="center" vertical="top" wrapText="1"/>
    </xf>
    <xf numFmtId="0" fontId="7" fillId="6" borderId="1" xfId="50" applyFont="1" applyFill="1" applyBorder="1" applyAlignment="1">
      <alignment horizontal="center" vertical="top" wrapText="1"/>
    </xf>
    <xf numFmtId="0" fontId="18" fillId="6" borderId="1" xfId="51" applyFont="1" applyFill="1" applyBorder="1" applyAlignment="1">
      <alignment horizontal="center" wrapText="1"/>
    </xf>
    <xf numFmtId="2" fontId="18" fillId="6" borderId="1" xfId="51" applyNumberFormat="1" applyFont="1" applyFill="1" applyBorder="1" applyAlignment="1">
      <alignment horizontal="center" wrapText="1"/>
    </xf>
    <xf numFmtId="2" fontId="18" fillId="6" borderId="1" xfId="38" applyNumberFormat="1" applyFont="1" applyFill="1" applyBorder="1" applyAlignment="1">
      <alignment horizontal="center" wrapText="1"/>
    </xf>
    <xf numFmtId="2" fontId="45" fillId="6" borderId="1" xfId="38" applyNumberFormat="1" applyFont="1" applyFill="1" applyBorder="1" applyAlignment="1">
      <alignment horizontal="center" wrapText="1"/>
    </xf>
    <xf numFmtId="0" fontId="0" fillId="6" borderId="0" xfId="51" applyFont="1" applyFill="1"/>
    <xf numFmtId="2" fontId="41" fillId="0" borderId="1" xfId="48" applyNumberFormat="1" applyFont="1" applyFill="1" applyBorder="1"/>
    <xf numFmtId="0" fontId="41" fillId="0" borderId="0" xfId="48" applyFont="1"/>
    <xf numFmtId="0" fontId="41" fillId="7" borderId="1" xfId="48" applyFont="1" applyFill="1" applyBorder="1"/>
    <xf numFmtId="0" fontId="18" fillId="7" borderId="1" xfId="48" applyFont="1" applyFill="1" applyBorder="1" applyAlignment="1">
      <alignment horizontal="center" vertical="center"/>
    </xf>
    <xf numFmtId="2" fontId="45" fillId="7" borderId="1" xfId="38" applyNumberFormat="1" applyFont="1" applyFill="1" applyBorder="1" applyAlignment="1">
      <alignment horizontal="center" vertical="center" wrapText="1"/>
    </xf>
    <xf numFmtId="2" fontId="41" fillId="7" borderId="1" xfId="48" applyNumberFormat="1" applyFont="1" applyFill="1" applyBorder="1"/>
    <xf numFmtId="0" fontId="18" fillId="6" borderId="1" xfId="49" applyFont="1" applyFill="1" applyBorder="1" applyAlignment="1">
      <alignment horizontal="justify" vertical="center" wrapText="1"/>
    </xf>
    <xf numFmtId="0" fontId="46" fillId="0" borderId="1" xfId="38" applyFont="1" applyFill="1" applyBorder="1" applyAlignment="1">
      <alignment horizontal="center"/>
    </xf>
    <xf numFmtId="2" fontId="46" fillId="0" borderId="1" xfId="38" applyNumberFormat="1" applyFont="1" applyFill="1" applyBorder="1" applyAlignment="1">
      <alignment horizontal="center"/>
    </xf>
    <xf numFmtId="0" fontId="18" fillId="7" borderId="1" xfId="51" applyFont="1" applyFill="1" applyBorder="1" applyAlignment="1">
      <alignment horizontal="center" vertical="top" wrapText="1"/>
    </xf>
    <xf numFmtId="0" fontId="7" fillId="7" borderId="1" xfId="51" applyFont="1" applyFill="1" applyBorder="1" applyAlignment="1">
      <alignment horizontal="center" vertical="top" wrapText="1"/>
    </xf>
    <xf numFmtId="0" fontId="1" fillId="7" borderId="1" xfId="48" applyFill="1" applyBorder="1" applyAlignment="1">
      <alignment horizontal="center" vertical="top"/>
    </xf>
    <xf numFmtId="0" fontId="47" fillId="6" borderId="0" xfId="50" applyFont="1" applyFill="1"/>
    <xf numFmtId="0" fontId="1" fillId="7" borderId="1" xfId="48" applyFill="1" applyBorder="1" applyAlignment="1">
      <alignment horizontal="center" vertical="center"/>
    </xf>
    <xf numFmtId="0" fontId="1" fillId="0" borderId="1" xfId="48" applyBorder="1"/>
    <xf numFmtId="0" fontId="18" fillId="0" borderId="1" xfId="45" applyFont="1" applyBorder="1" applyAlignment="1">
      <alignment horizontal="center" vertical="center" wrapText="1"/>
    </xf>
    <xf numFmtId="0" fontId="18" fillId="0" borderId="1" xfId="45" applyFont="1" applyBorder="1" applyAlignment="1">
      <alignment horizontal="center" wrapText="1"/>
    </xf>
    <xf numFmtId="2" fontId="18" fillId="0" borderId="1" xfId="38" applyNumberFormat="1" applyFont="1" applyBorder="1" applyAlignment="1">
      <alignment horizontal="center" wrapText="1"/>
    </xf>
    <xf numFmtId="2" fontId="45" fillId="0" borderId="1" xfId="38" applyNumberFormat="1" applyFont="1" applyBorder="1" applyAlignment="1">
      <alignment horizontal="center" wrapText="1"/>
    </xf>
    <xf numFmtId="0" fontId="18" fillId="0" borderId="1" xfId="49" applyFont="1" applyBorder="1" applyAlignment="1">
      <alignment horizontal="justify" vertical="center" wrapText="1"/>
    </xf>
    <xf numFmtId="0" fontId="1" fillId="0" borderId="1" xfId="48" applyFill="1" applyBorder="1" applyAlignment="1">
      <alignment horizontal="center" vertical="center"/>
    </xf>
    <xf numFmtId="0" fontId="18" fillId="0" borderId="1" xfId="51" applyFont="1" applyFill="1" applyBorder="1" applyAlignment="1">
      <alignment horizontal="center" vertical="top" wrapText="1"/>
    </xf>
    <xf numFmtId="0" fontId="7" fillId="0" borderId="1" xfId="50" applyFont="1" applyFill="1" applyBorder="1" applyAlignment="1">
      <alignment horizontal="center" vertical="top" wrapText="1"/>
    </xf>
    <xf numFmtId="0" fontId="18" fillId="0" borderId="1" xfId="51" applyFont="1" applyBorder="1" applyAlignment="1">
      <alignment horizontal="justify" vertical="justify" wrapText="1"/>
    </xf>
    <xf numFmtId="0" fontId="18" fillId="0" borderId="1" xfId="51" applyFont="1" applyBorder="1" applyAlignment="1">
      <alignment horizontal="center" wrapText="1"/>
    </xf>
    <xf numFmtId="2" fontId="18" fillId="0" borderId="1" xfId="51" applyNumberFormat="1" applyFont="1" applyBorder="1" applyAlignment="1">
      <alignment horizontal="center" wrapText="1"/>
    </xf>
    <xf numFmtId="0" fontId="18" fillId="0" borderId="1" xfId="51" applyFont="1" applyBorder="1" applyAlignment="1">
      <alignment horizontal="center" vertical="top" wrapText="1"/>
    </xf>
    <xf numFmtId="0" fontId="18" fillId="0" borderId="1" xfId="38" applyFont="1" applyFill="1" applyBorder="1" applyAlignment="1">
      <alignment horizontal="center" vertical="top" wrapText="1"/>
    </xf>
    <xf numFmtId="0" fontId="18" fillId="0" borderId="1" xfId="51" applyFont="1" applyFill="1" applyBorder="1" applyAlignment="1">
      <alignment horizontal="justify" vertical="justify" wrapText="1"/>
    </xf>
    <xf numFmtId="0" fontId="47" fillId="0" borderId="0" xfId="50" applyFont="1"/>
    <xf numFmtId="0" fontId="45" fillId="0" borderId="1" xfId="51" applyFont="1" applyBorder="1" applyAlignment="1">
      <alignment horizontal="center" wrapText="1"/>
    </xf>
    <xf numFmtId="0" fontId="1" fillId="0" borderId="0" xfId="51"/>
    <xf numFmtId="0" fontId="0" fillId="7" borderId="1" xfId="48" applyFont="1" applyFill="1" applyBorder="1" applyAlignment="1">
      <alignment horizontal="center" vertical="center"/>
    </xf>
    <xf numFmtId="0" fontId="18" fillId="0" borderId="1" xfId="50" applyFont="1" applyBorder="1" applyAlignment="1">
      <alignment horizontal="center" vertical="top" wrapText="1"/>
    </xf>
    <xf numFmtId="0" fontId="18" fillId="0" borderId="1" xfId="50" applyFont="1" applyBorder="1" applyAlignment="1">
      <alignment horizontal="justify" vertical="justify" wrapText="1"/>
    </xf>
    <xf numFmtId="0" fontId="18" fillId="0" borderId="1" xfId="50" applyFont="1" applyBorder="1" applyAlignment="1">
      <alignment horizontal="center" wrapText="1"/>
    </xf>
    <xf numFmtId="0" fontId="55" fillId="0" borderId="0" xfId="50" applyFont="1" applyAlignment="1">
      <alignment horizontal="center" vertical="center"/>
    </xf>
    <xf numFmtId="0" fontId="18" fillId="0" borderId="0" xfId="38" applyFont="1"/>
    <xf numFmtId="0" fontId="0" fillId="0" borderId="0" xfId="52" applyFont="1"/>
    <xf numFmtId="2" fontId="1" fillId="0" borderId="0" xfId="48" applyNumberFormat="1"/>
    <xf numFmtId="0" fontId="36" fillId="0" borderId="1" xfId="0" applyFont="1" applyFill="1" applyBorder="1" applyAlignment="1">
      <alignment horizontal="center" vertical="justify"/>
    </xf>
    <xf numFmtId="0" fontId="34" fillId="0" borderId="1" xfId="0" applyFont="1" applyFill="1" applyBorder="1" applyAlignment="1">
      <alignment horizontal="center" wrapText="1"/>
    </xf>
    <xf numFmtId="0" fontId="30" fillId="0" borderId="0" xfId="0" applyFont="1" applyFill="1"/>
    <xf numFmtId="0" fontId="43" fillId="0" borderId="0" xfId="48" applyFont="1" applyFill="1" applyAlignment="1">
      <alignment horizontal="center"/>
    </xf>
    <xf numFmtId="0" fontId="18" fillId="0" borderId="1" xfId="45" applyFont="1" applyFill="1" applyBorder="1" applyAlignment="1">
      <alignment horizontal="center" vertical="center" wrapText="1"/>
    </xf>
    <xf numFmtId="2" fontId="16" fillId="5" borderId="4" xfId="0" applyNumberFormat="1" applyFont="1" applyFill="1" applyBorder="1" applyAlignment="1">
      <alignment horizontal="center" vertical="center"/>
    </xf>
    <xf numFmtId="0" fontId="16" fillId="3" borderId="4" xfId="0" applyFont="1" applyFill="1" applyBorder="1" applyAlignment="1">
      <alignment horizontal="center" vertical="center"/>
    </xf>
    <xf numFmtId="0" fontId="15" fillId="5" borderId="5" xfId="0" applyFont="1" applyFill="1" applyBorder="1" applyAlignment="1">
      <alignment horizontal="center" vertical="center" wrapText="1"/>
    </xf>
    <xf numFmtId="0" fontId="15" fillId="5" borderId="8" xfId="0" applyFont="1" applyFill="1" applyBorder="1" applyAlignment="1">
      <alignment horizontal="center" vertical="center" wrapText="1"/>
    </xf>
    <xf numFmtId="0" fontId="15" fillId="5" borderId="6" xfId="0" applyFont="1" applyFill="1" applyBorder="1" applyAlignment="1">
      <alignment horizontal="center" vertical="center" wrapText="1"/>
    </xf>
    <xf numFmtId="0" fontId="15" fillId="5" borderId="4" xfId="0" applyFont="1" applyFill="1" applyBorder="1" applyAlignment="1">
      <alignment horizontal="center" vertical="center"/>
    </xf>
    <xf numFmtId="0" fontId="16" fillId="3" borderId="4" xfId="0" applyFont="1" applyFill="1" applyBorder="1" applyAlignment="1">
      <alignment horizontal="center" vertical="top"/>
    </xf>
    <xf numFmtId="2" fontId="16" fillId="3" borderId="9" xfId="0" applyNumberFormat="1" applyFont="1" applyFill="1" applyBorder="1" applyAlignment="1">
      <alignment horizontal="center" vertical="center"/>
    </xf>
    <xf numFmtId="0" fontId="37" fillId="5" borderId="1" xfId="0" applyFont="1" applyFill="1" applyBorder="1" applyAlignment="1">
      <alignment horizontal="center" vertical="center"/>
    </xf>
    <xf numFmtId="0" fontId="37" fillId="5" borderId="1" xfId="0" applyFont="1" applyFill="1" applyBorder="1" applyAlignment="1">
      <alignment horizontal="center" vertical="center" wrapText="1"/>
    </xf>
    <xf numFmtId="0" fontId="37" fillId="5" borderId="1" xfId="0" applyFont="1" applyFill="1" applyBorder="1" applyAlignment="1">
      <alignment horizontal="center" wrapText="1"/>
    </xf>
    <xf numFmtId="0" fontId="26" fillId="0" borderId="10" xfId="0" applyFont="1" applyFill="1" applyBorder="1" applyAlignment="1">
      <alignment horizontal="center"/>
    </xf>
    <xf numFmtId="0" fontId="3" fillId="4" borderId="1" xfId="0" applyFont="1" applyFill="1" applyBorder="1" applyAlignment="1">
      <alignment horizontal="center" wrapText="1"/>
    </xf>
  </cellXfs>
  <cellStyles count="276">
    <cellStyle name="Comma 10 10" xfId="53"/>
    <cellStyle name="Comma 10 10 2" xfId="54"/>
    <cellStyle name="Comma 10 10 2 2" xfId="55"/>
    <cellStyle name="Comma 10 10 2 2 3" xfId="56"/>
    <cellStyle name="Comma 10 10 2 2 4" xfId="57"/>
    <cellStyle name="Comma 10 10 2 3" xfId="58"/>
    <cellStyle name="Comma 10 10 2 3 2" xfId="59"/>
    <cellStyle name="Comma 10 10 2 4" xfId="60"/>
    <cellStyle name="Comma 10 10 2 5" xfId="61"/>
    <cellStyle name="Comma 10 10 2 6" xfId="62"/>
    <cellStyle name="Comma 10 2" xfId="63"/>
    <cellStyle name="Comma 11" xfId="64"/>
    <cellStyle name="Comma 11 2" xfId="65"/>
    <cellStyle name="Comma 11 2 2" xfId="66"/>
    <cellStyle name="Comma 11 2 3" xfId="67"/>
    <cellStyle name="Comma 11 3" xfId="68"/>
    <cellStyle name="Comma 18" xfId="69"/>
    <cellStyle name="Comma 2" xfId="1"/>
    <cellStyle name="Comma 2 2" xfId="2"/>
    <cellStyle name="Comma 2 2 2 2" xfId="70"/>
    <cellStyle name="Comma 2 3" xfId="3"/>
    <cellStyle name="Comma 2 45 2" xfId="71"/>
    <cellStyle name="Comma 2 45 2 2" xfId="72"/>
    <cellStyle name="Comma 2 5" xfId="73"/>
    <cellStyle name="Comma 2 50" xfId="74"/>
    <cellStyle name="Comma 3" xfId="4"/>
    <cellStyle name="Comma 4" xfId="5"/>
    <cellStyle name="Comma 4 2" xfId="6"/>
    <cellStyle name="Comma 5" xfId="7"/>
    <cellStyle name="Comma 5 2" xfId="8"/>
    <cellStyle name="Comma 6" xfId="9"/>
    <cellStyle name="Currency 2 3" xfId="75"/>
    <cellStyle name="Excel Built-in Accent1" xfId="10"/>
    <cellStyle name="Excel Built-in Normal" xfId="11"/>
    <cellStyle name="Excel Built-in Normal 2" xfId="76"/>
    <cellStyle name="Excel Built-in Normal 3" xfId="77"/>
    <cellStyle name="Hyperlink 3" xfId="78"/>
    <cellStyle name="Normal" xfId="0" builtinId="0"/>
    <cellStyle name="Normal 10" xfId="12"/>
    <cellStyle name="Normal 10 2 2 2" xfId="79"/>
    <cellStyle name="Normal 10 2 2 2 2" xfId="80"/>
    <cellStyle name="Normal 10 2 2 2 2 2" xfId="45"/>
    <cellStyle name="Normal 10 2 3" xfId="81"/>
    <cellStyle name="Normal 10 5 2" xfId="82"/>
    <cellStyle name="Normal 10 6" xfId="83"/>
    <cellStyle name="Normal 11" xfId="13"/>
    <cellStyle name="Normal 11 2" xfId="84"/>
    <cellStyle name="Normal 11 2 2" xfId="85"/>
    <cellStyle name="Normal 11 31" xfId="86"/>
    <cellStyle name="Normal 11 4 2" xfId="87"/>
    <cellStyle name="Normal 11 4 2 2 2" xfId="88"/>
    <cellStyle name="Normal 11 4 2 2 2 2" xfId="89"/>
    <cellStyle name="Normal 11 4 2 2 2 2 2" xfId="90"/>
    <cellStyle name="Normal 11 4 2 2 2 2 2 2" xfId="91"/>
    <cellStyle name="Normal 11 4 2 2 2 2 2 2 2" xfId="92"/>
    <cellStyle name="Normal 11 4 2 2 2 2 2 2 2 2" xfId="52"/>
    <cellStyle name="Normal 11 4 2 2 2 2 2 2 3" xfId="93"/>
    <cellStyle name="Normal 11 4 2 2 2 2 2 2 4" xfId="94"/>
    <cellStyle name="Normal 11 4 2 2 2 2 3" xfId="95"/>
    <cellStyle name="Normal 11 4 2 2 2 2 4" xfId="96"/>
    <cellStyle name="Normal 11 4 2 2 2 3" xfId="97"/>
    <cellStyle name="Normal 11 4 2 2 2 3 2" xfId="98"/>
    <cellStyle name="Normal 11 4 2 2 2 4" xfId="99"/>
    <cellStyle name="Normal 11 4 2 2 3" xfId="100"/>
    <cellStyle name="Normal 11 4 2 2 3 2" xfId="101"/>
    <cellStyle name="Normal 11 4 2 2 3 3" xfId="102"/>
    <cellStyle name="Normal 12" xfId="14"/>
    <cellStyle name="Normal 12 2 3" xfId="103"/>
    <cellStyle name="Normal 12 22" xfId="104"/>
    <cellStyle name="Normal 13" xfId="15"/>
    <cellStyle name="Normal 13 14" xfId="105"/>
    <cellStyle name="Normal 13 4" xfId="16"/>
    <cellStyle name="Normal 14" xfId="106"/>
    <cellStyle name="Normal 14 2" xfId="107"/>
    <cellStyle name="Normal 17" xfId="17"/>
    <cellStyle name="Normal 2" xfId="18"/>
    <cellStyle name="Normal 2 1 2 2" xfId="108"/>
    <cellStyle name="Normal 2 1 2 2 2" xfId="47"/>
    <cellStyle name="Normal 2 2" xfId="19"/>
    <cellStyle name="Normal 2 2 2" xfId="20"/>
    <cellStyle name="Normal 2 2 2 2" xfId="109"/>
    <cellStyle name="Normal 2 2 2 2 2" xfId="110"/>
    <cellStyle name="Normal 2 2 2 2 3" xfId="111"/>
    <cellStyle name="Normal 2 2 2 3 2" xfId="112"/>
    <cellStyle name="Normal 2 2 2 3 2 2" xfId="113"/>
    <cellStyle name="Normal 2 2 4" xfId="114"/>
    <cellStyle name="Normal 2 2 4 2" xfId="115"/>
    <cellStyle name="Normal 2 2 4 2 3" xfId="116"/>
    <cellStyle name="Normal 2 2 4 2 3 2" xfId="117"/>
    <cellStyle name="Normal 2 3" xfId="21"/>
    <cellStyle name="Normal 2 3 2" xfId="118"/>
    <cellStyle name="Normal 2 3 2 2" xfId="119"/>
    <cellStyle name="Normal 2 3 2 4" xfId="120"/>
    <cellStyle name="Normal 2 3 4 2 2" xfId="121"/>
    <cellStyle name="Normal 2 4" xfId="22"/>
    <cellStyle name="Normal 2 4 2" xfId="122"/>
    <cellStyle name="Normal 2 4 2 2" xfId="123"/>
    <cellStyle name="Normal 2 4 3" xfId="124"/>
    <cellStyle name="Normal 2 5" xfId="125"/>
    <cellStyle name="Normal 2 5 2" xfId="126"/>
    <cellStyle name="Normal 2 7" xfId="127"/>
    <cellStyle name="Normal 2 7 2" xfId="128"/>
    <cellStyle name="Normal 23" xfId="129"/>
    <cellStyle name="Normal 23 10" xfId="130"/>
    <cellStyle name="Normal 23 2 2 2 2 2" xfId="131"/>
    <cellStyle name="Normal 23 2 2 2 2 2 2" xfId="132"/>
    <cellStyle name="Normal 23 2 2 2 2 2 2 2" xfId="133"/>
    <cellStyle name="Normal 23 2 2 2 2 2 2 2 2" xfId="134"/>
    <cellStyle name="Normal 23 2 2 2 2 2 3" xfId="135"/>
    <cellStyle name="Normal 23 2 2 2 2 2 4" xfId="136"/>
    <cellStyle name="Normal 23 2 2 2 2 3 2" xfId="137"/>
    <cellStyle name="Normal 23 2 2 2 2 3 2 2" xfId="138"/>
    <cellStyle name="Normal 23 2 2 2 2 3 2 3" xfId="139"/>
    <cellStyle name="Normal 23 2 2 2 3" xfId="140"/>
    <cellStyle name="Normal 23 2 2 2 3 2" xfId="141"/>
    <cellStyle name="Normal 23 2 2 2 5" xfId="142"/>
    <cellStyle name="Normal 23 2 2 2 5 2" xfId="143"/>
    <cellStyle name="Normal 23 2 2 2 5 2 2" xfId="144"/>
    <cellStyle name="Normal 23 2 2 2 5 2 2 3" xfId="145"/>
    <cellStyle name="Normal 23 2 2 2 5 3" xfId="146"/>
    <cellStyle name="Normal 23 2 2 2 5 3 2" xfId="147"/>
    <cellStyle name="Normal 23 2 2 3" xfId="148"/>
    <cellStyle name="Normal 23 3 2" xfId="149"/>
    <cellStyle name="Normal 23 3 3" xfId="150"/>
    <cellStyle name="Normal 23 3 3 2" xfId="151"/>
    <cellStyle name="Normal 24 10" xfId="152"/>
    <cellStyle name="Normal 24 10 2" xfId="153"/>
    <cellStyle name="Normal 24 10 3" xfId="154"/>
    <cellStyle name="Normal 24 10 3 2" xfId="155"/>
    <cellStyle name="Normal 24 3 2 2 2" xfId="156"/>
    <cellStyle name="Normal 24 3 2 2 2 2" xfId="157"/>
    <cellStyle name="Normal 24 3 2 2 2 2 2" xfId="158"/>
    <cellStyle name="Normal 24 3 2 2 2 2 2 2" xfId="159"/>
    <cellStyle name="Normal 24 3 2 2 2 2 2 2 2" xfId="160"/>
    <cellStyle name="Normal 24 3 2 2 2 2 2 2 3" xfId="161"/>
    <cellStyle name="Normal 24 3 2 2 2 2 2 2 3 2" xfId="162"/>
    <cellStyle name="Normal 24 3 2 2 2 2 2 2 4" xfId="163"/>
    <cellStyle name="Normal 24 3 2 2 2 2 2 3" xfId="164"/>
    <cellStyle name="Normal 24 3 2 2 2 2 2 3 2" xfId="165"/>
    <cellStyle name="Normal 24 3 2 2 2 2 2 4" xfId="166"/>
    <cellStyle name="Normal 24 3 2 2 2 2 3" xfId="167"/>
    <cellStyle name="Normal 24 3 2 2 2 2 3 2" xfId="43"/>
    <cellStyle name="Normal 24 3 2 2 2 2 3 2 2" xfId="50"/>
    <cellStyle name="Normal 24 3 2 2 2 3" xfId="168"/>
    <cellStyle name="Normal 24 3 2 2 2 3 3" xfId="169"/>
    <cellStyle name="Normal 24 3 2 2 2 4" xfId="170"/>
    <cellStyle name="Normal 24 3 2 3" xfId="171"/>
    <cellStyle name="Normal 24 3 2 3 2" xfId="172"/>
    <cellStyle name="Normal 24 3 2 3 2 2" xfId="173"/>
    <cellStyle name="Normal 24 3 2 3 2 2 3" xfId="174"/>
    <cellStyle name="Normal 24 3 2 3 2 3" xfId="175"/>
    <cellStyle name="Normal 24 3 2 3 3" xfId="176"/>
    <cellStyle name="Normal 24 3 2 4" xfId="177"/>
    <cellStyle name="Normal 24 3 2 4 2" xfId="178"/>
    <cellStyle name="Normal 24 3 2 4 3" xfId="179"/>
    <cellStyle name="Normal 24 8 2 2 2 2 2" xfId="180"/>
    <cellStyle name="Normal 24 8 2 2 2 2 2 2" xfId="181"/>
    <cellStyle name="Normal 24 8 2 2 2 2 2 2 2" xfId="182"/>
    <cellStyle name="Normal 24 8 2 2 2 2 2 2 2 2" xfId="39"/>
    <cellStyle name="Normal 24 8 2 2 2 2 2 2 2 2 2" xfId="183"/>
    <cellStyle name="Normal 24 8 2 2 2 2 2 2 2 2 2 2" xfId="40"/>
    <cellStyle name="Normal 24 8 2 2 2 2 2 2 2 2 2 3" xfId="184"/>
    <cellStyle name="Normal 24 8 2 2 2 2 2 2 2 2 2 3 2" xfId="41"/>
    <cellStyle name="Normal 24 8 2 2 2 2 2 2 2 2 2 4" xfId="44"/>
    <cellStyle name="Normal 24 8 2 2 2 2 2 2 2 2 2 4 2" xfId="51"/>
    <cellStyle name="Normal 24 8 2 2 2 2 2 2 2 2 3" xfId="185"/>
    <cellStyle name="Normal 24 8 2 2 2 2 2 2 2 2 3 2" xfId="186"/>
    <cellStyle name="Normal 24 8 2 2 2 2 2 2 2 2 4" xfId="187"/>
    <cellStyle name="Normal 24 8 2 2 2 2 2 2 2 3" xfId="188"/>
    <cellStyle name="Normal 24 8 2 2 2 2 2 2 3" xfId="189"/>
    <cellStyle name="Normal 24 8 2 2 2 2 2 2 3 3" xfId="190"/>
    <cellStyle name="Normal 24 8 2 2 2 2 2 2 3 3 2" xfId="42"/>
    <cellStyle name="Normal 24 8 2 2 2 2 2 3" xfId="191"/>
    <cellStyle name="Normal 24 8 2 2 2 2 2 3 2" xfId="192"/>
    <cellStyle name="Normal 24 8 2 2 2 2 2 3 2 3" xfId="193"/>
    <cellStyle name="Normal 24 8 2 2 2 2 2 3 2 3 2" xfId="194"/>
    <cellStyle name="Normal 24 8 2 2 2 2 2 3 3" xfId="195"/>
    <cellStyle name="Normal 24 8 2 2 2 2 2 3 4" xfId="196"/>
    <cellStyle name="Normal 24 8 2 2 2 2 2 4" xfId="197"/>
    <cellStyle name="Normal 24 8 2 2 2 2 2 4 3" xfId="198"/>
    <cellStyle name="Normal 24 8 2 2 2 2 2 5" xfId="199"/>
    <cellStyle name="Normal 24 8 2 2 2 2 3" xfId="200"/>
    <cellStyle name="Normal 24 8 2 2 2 2 3 2" xfId="201"/>
    <cellStyle name="Normal 24 8 2 2 2 2 3 2 3" xfId="202"/>
    <cellStyle name="Normal 24 8 2 2 2 2 3 3" xfId="203"/>
    <cellStyle name="Normal 24 8 2 2 2 2 3 3 2" xfId="204"/>
    <cellStyle name="Normal 24 8 2 2 2 2 3 4" xfId="205"/>
    <cellStyle name="Normal 25" xfId="206"/>
    <cellStyle name="Normal 25 10" xfId="207"/>
    <cellStyle name="Normal 25 10 2" xfId="208"/>
    <cellStyle name="Normal 25 10 2 3" xfId="209"/>
    <cellStyle name="Normal 25 10 2 3 2" xfId="210"/>
    <cellStyle name="Normal 25 10 3" xfId="211"/>
    <cellStyle name="Normal 25 2" xfId="212"/>
    <cellStyle name="Normal 25 2 3" xfId="213"/>
    <cellStyle name="Normal 25 4" xfId="214"/>
    <cellStyle name="Normal 29 3" xfId="215"/>
    <cellStyle name="Normal 29 3 2" xfId="216"/>
    <cellStyle name="Normal 29 3 2 3" xfId="217"/>
    <cellStyle name="Normal 29 3 3" xfId="218"/>
    <cellStyle name="Normal 29 3 3 3" xfId="219"/>
    <cellStyle name="Normal 29 3 4" xfId="220"/>
    <cellStyle name="Normal 29 3 4 2" xfId="221"/>
    <cellStyle name="Normal 29 3 8" xfId="222"/>
    <cellStyle name="Normal 3" xfId="23"/>
    <cellStyle name="Normal 3 10" xfId="223"/>
    <cellStyle name="Normal 3 2" xfId="24"/>
    <cellStyle name="Normal 3 2 2" xfId="224"/>
    <cellStyle name="Normal 3 2 2 2" xfId="225"/>
    <cellStyle name="Normal 3 2 2 3" xfId="226"/>
    <cellStyle name="Normal 3 2 2 4" xfId="227"/>
    <cellStyle name="Normal 3 2 3" xfId="228"/>
    <cellStyle name="Normal 3 3" xfId="25"/>
    <cellStyle name="Normal 3 4" xfId="229"/>
    <cellStyle name="Normal 3 4 3" xfId="230"/>
    <cellStyle name="Normal 3 7" xfId="231"/>
    <cellStyle name="Normal 3 8" xfId="232"/>
    <cellStyle name="Normal 3 8 2" xfId="233"/>
    <cellStyle name="Normal 32" xfId="234"/>
    <cellStyle name="Normal 32 2" xfId="235"/>
    <cellStyle name="Normal 32 2 2 3 2" xfId="236"/>
    <cellStyle name="Normal 32 2 2 3 2 2" xfId="237"/>
    <cellStyle name="Normal 32 2 2 3 2 3" xfId="238"/>
    <cellStyle name="Normal 32 2 2 3 2 4" xfId="239"/>
    <cellStyle name="Normal 32 2 2 3 2 5" xfId="240"/>
    <cellStyle name="Normal 32 2 3" xfId="49"/>
    <cellStyle name="Normal 32 2 3 2" xfId="241"/>
    <cellStyle name="Normal 33" xfId="242"/>
    <cellStyle name="Normal 34" xfId="26"/>
    <cellStyle name="Normal 35" xfId="243"/>
    <cellStyle name="Normal 35 2" xfId="244"/>
    <cellStyle name="Normal 35 2 2" xfId="46"/>
    <cellStyle name="Normal 35 2 2 2" xfId="48"/>
    <cellStyle name="Normal 37" xfId="27"/>
    <cellStyle name="Normal 4" xfId="28"/>
    <cellStyle name="Normal 4 2" xfId="245"/>
    <cellStyle name="Normal 4 2 2" xfId="246"/>
    <cellStyle name="Normal 4 2 2 2" xfId="38"/>
    <cellStyle name="Normal 4 2 2 3" xfId="247"/>
    <cellStyle name="Normal 4 2 2 3 3" xfId="248"/>
    <cellStyle name="Normal 4 2 2 3 3 2" xfId="249"/>
    <cellStyle name="Normal 4 2 3" xfId="250"/>
    <cellStyle name="Normal 4 2 3 3" xfId="251"/>
    <cellStyle name="Normal 4 2 5" xfId="252"/>
    <cellStyle name="Normal 4 3" xfId="29"/>
    <cellStyle name="Normal 4 5 2" xfId="253"/>
    <cellStyle name="Normal 4 5 2 2" xfId="254"/>
    <cellStyle name="Normal 41 2 2 2" xfId="255"/>
    <cellStyle name="Normal 42" xfId="256"/>
    <cellStyle name="Normal 43" xfId="257"/>
    <cellStyle name="Normal 44" xfId="258"/>
    <cellStyle name="Normal 5" xfId="30"/>
    <cellStyle name="Normal 5 2" xfId="259"/>
    <cellStyle name="Normal 51 2" xfId="260"/>
    <cellStyle name="Normal 56" xfId="261"/>
    <cellStyle name="Normal 56 2 2" xfId="262"/>
    <cellStyle name="Normal 58" xfId="263"/>
    <cellStyle name="Normal 58 2" xfId="264"/>
    <cellStyle name="Normal 6" xfId="31"/>
    <cellStyle name="Normal 60" xfId="265"/>
    <cellStyle name="Normal 7" xfId="32"/>
    <cellStyle name="Normal 7 2" xfId="33"/>
    <cellStyle name="Normal 7 21" xfId="266"/>
    <cellStyle name="Normal 8" xfId="34"/>
    <cellStyle name="Normal 9" xfId="35"/>
    <cellStyle name="Percent 10" xfId="267"/>
    <cellStyle name="Percent 10 10 2" xfId="268"/>
    <cellStyle name="Percent 10 10 2 2" xfId="269"/>
    <cellStyle name="Percent 2" xfId="36"/>
    <cellStyle name="Percent 2 2" xfId="270"/>
    <cellStyle name="Percent 2 2 13" xfId="271"/>
    <cellStyle name="Percent 2 2 2" xfId="272"/>
    <cellStyle name="Percent 2 2 2 2" xfId="273"/>
    <cellStyle name="Percent 2 2 2 3" xfId="274"/>
    <cellStyle name="Percent 34 2" xfId="275"/>
    <cellStyle name="Style 1" xfId="37"/>
  </cellStyles>
  <dxfs count="153">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externalLink" Target="externalLinks/externalLink112.xml"/><Relationship Id="rId299" Type="http://schemas.openxmlformats.org/officeDocument/2006/relationships/externalLink" Target="externalLinks/externalLink294.xml"/><Relationship Id="rId21" Type="http://schemas.openxmlformats.org/officeDocument/2006/relationships/externalLink" Target="externalLinks/externalLink16.xml"/><Relationship Id="rId63" Type="http://schemas.openxmlformats.org/officeDocument/2006/relationships/externalLink" Target="externalLinks/externalLink58.xml"/><Relationship Id="rId159" Type="http://schemas.openxmlformats.org/officeDocument/2006/relationships/externalLink" Target="externalLinks/externalLink154.xml"/><Relationship Id="rId324" Type="http://schemas.openxmlformats.org/officeDocument/2006/relationships/externalLink" Target="externalLinks/externalLink319.xml"/><Relationship Id="rId366" Type="http://schemas.openxmlformats.org/officeDocument/2006/relationships/externalLink" Target="externalLinks/externalLink361.xml"/><Relationship Id="rId531" Type="http://schemas.openxmlformats.org/officeDocument/2006/relationships/externalLink" Target="externalLinks/externalLink526.xml"/><Relationship Id="rId573" Type="http://schemas.openxmlformats.org/officeDocument/2006/relationships/calcChain" Target="calcChain.xml"/><Relationship Id="rId170" Type="http://schemas.openxmlformats.org/officeDocument/2006/relationships/externalLink" Target="externalLinks/externalLink165.xml"/><Relationship Id="rId226" Type="http://schemas.openxmlformats.org/officeDocument/2006/relationships/externalLink" Target="externalLinks/externalLink221.xml"/><Relationship Id="rId433" Type="http://schemas.openxmlformats.org/officeDocument/2006/relationships/externalLink" Target="externalLinks/externalLink428.xml"/><Relationship Id="rId268" Type="http://schemas.openxmlformats.org/officeDocument/2006/relationships/externalLink" Target="externalLinks/externalLink263.xml"/><Relationship Id="rId475" Type="http://schemas.openxmlformats.org/officeDocument/2006/relationships/externalLink" Target="externalLinks/externalLink470.xml"/><Relationship Id="rId32" Type="http://schemas.openxmlformats.org/officeDocument/2006/relationships/externalLink" Target="externalLinks/externalLink27.xml"/><Relationship Id="rId74" Type="http://schemas.openxmlformats.org/officeDocument/2006/relationships/externalLink" Target="externalLinks/externalLink69.xml"/><Relationship Id="rId128" Type="http://schemas.openxmlformats.org/officeDocument/2006/relationships/externalLink" Target="externalLinks/externalLink123.xml"/><Relationship Id="rId335" Type="http://schemas.openxmlformats.org/officeDocument/2006/relationships/externalLink" Target="externalLinks/externalLink330.xml"/><Relationship Id="rId377" Type="http://schemas.openxmlformats.org/officeDocument/2006/relationships/externalLink" Target="externalLinks/externalLink372.xml"/><Relationship Id="rId500" Type="http://schemas.openxmlformats.org/officeDocument/2006/relationships/externalLink" Target="externalLinks/externalLink495.xml"/><Relationship Id="rId542" Type="http://schemas.openxmlformats.org/officeDocument/2006/relationships/externalLink" Target="externalLinks/externalLink537.xml"/><Relationship Id="rId5" Type="http://schemas.openxmlformats.org/officeDocument/2006/relationships/worksheet" Target="worksheets/sheet5.xml"/><Relationship Id="rId181" Type="http://schemas.openxmlformats.org/officeDocument/2006/relationships/externalLink" Target="externalLinks/externalLink176.xml"/><Relationship Id="rId237" Type="http://schemas.openxmlformats.org/officeDocument/2006/relationships/externalLink" Target="externalLinks/externalLink232.xml"/><Relationship Id="rId402" Type="http://schemas.openxmlformats.org/officeDocument/2006/relationships/externalLink" Target="externalLinks/externalLink397.xml"/><Relationship Id="rId279" Type="http://schemas.openxmlformats.org/officeDocument/2006/relationships/externalLink" Target="externalLinks/externalLink274.xml"/><Relationship Id="rId444" Type="http://schemas.openxmlformats.org/officeDocument/2006/relationships/externalLink" Target="externalLinks/externalLink439.xml"/><Relationship Id="rId486" Type="http://schemas.openxmlformats.org/officeDocument/2006/relationships/externalLink" Target="externalLinks/externalLink481.xml"/><Relationship Id="rId43" Type="http://schemas.openxmlformats.org/officeDocument/2006/relationships/externalLink" Target="externalLinks/externalLink38.xml"/><Relationship Id="rId139" Type="http://schemas.openxmlformats.org/officeDocument/2006/relationships/externalLink" Target="externalLinks/externalLink134.xml"/><Relationship Id="rId290" Type="http://schemas.openxmlformats.org/officeDocument/2006/relationships/externalLink" Target="externalLinks/externalLink285.xml"/><Relationship Id="rId304" Type="http://schemas.openxmlformats.org/officeDocument/2006/relationships/externalLink" Target="externalLinks/externalLink299.xml"/><Relationship Id="rId346" Type="http://schemas.openxmlformats.org/officeDocument/2006/relationships/externalLink" Target="externalLinks/externalLink341.xml"/><Relationship Id="rId388" Type="http://schemas.openxmlformats.org/officeDocument/2006/relationships/externalLink" Target="externalLinks/externalLink383.xml"/><Relationship Id="rId511" Type="http://schemas.openxmlformats.org/officeDocument/2006/relationships/externalLink" Target="externalLinks/externalLink506.xml"/><Relationship Id="rId553" Type="http://schemas.openxmlformats.org/officeDocument/2006/relationships/externalLink" Target="externalLinks/externalLink548.xml"/><Relationship Id="rId85" Type="http://schemas.openxmlformats.org/officeDocument/2006/relationships/externalLink" Target="externalLinks/externalLink80.xml"/><Relationship Id="rId150" Type="http://schemas.openxmlformats.org/officeDocument/2006/relationships/externalLink" Target="externalLinks/externalLink145.xml"/><Relationship Id="rId192" Type="http://schemas.openxmlformats.org/officeDocument/2006/relationships/externalLink" Target="externalLinks/externalLink187.xml"/><Relationship Id="rId206" Type="http://schemas.openxmlformats.org/officeDocument/2006/relationships/externalLink" Target="externalLinks/externalLink201.xml"/><Relationship Id="rId413" Type="http://schemas.openxmlformats.org/officeDocument/2006/relationships/externalLink" Target="externalLinks/externalLink408.xml"/><Relationship Id="rId248" Type="http://schemas.openxmlformats.org/officeDocument/2006/relationships/externalLink" Target="externalLinks/externalLink243.xml"/><Relationship Id="rId455" Type="http://schemas.openxmlformats.org/officeDocument/2006/relationships/externalLink" Target="externalLinks/externalLink450.xml"/><Relationship Id="rId497" Type="http://schemas.openxmlformats.org/officeDocument/2006/relationships/externalLink" Target="externalLinks/externalLink492.xml"/><Relationship Id="rId12" Type="http://schemas.openxmlformats.org/officeDocument/2006/relationships/externalLink" Target="externalLinks/externalLink7.xml"/><Relationship Id="rId108" Type="http://schemas.openxmlformats.org/officeDocument/2006/relationships/externalLink" Target="externalLinks/externalLink103.xml"/><Relationship Id="rId315" Type="http://schemas.openxmlformats.org/officeDocument/2006/relationships/externalLink" Target="externalLinks/externalLink310.xml"/><Relationship Id="rId357" Type="http://schemas.openxmlformats.org/officeDocument/2006/relationships/externalLink" Target="externalLinks/externalLink352.xml"/><Relationship Id="rId522" Type="http://schemas.openxmlformats.org/officeDocument/2006/relationships/externalLink" Target="externalLinks/externalLink517.xml"/><Relationship Id="rId54" Type="http://schemas.openxmlformats.org/officeDocument/2006/relationships/externalLink" Target="externalLinks/externalLink49.xml"/><Relationship Id="rId96" Type="http://schemas.openxmlformats.org/officeDocument/2006/relationships/externalLink" Target="externalLinks/externalLink91.xml"/><Relationship Id="rId161" Type="http://schemas.openxmlformats.org/officeDocument/2006/relationships/externalLink" Target="externalLinks/externalLink156.xml"/><Relationship Id="rId217" Type="http://schemas.openxmlformats.org/officeDocument/2006/relationships/externalLink" Target="externalLinks/externalLink212.xml"/><Relationship Id="rId399" Type="http://schemas.openxmlformats.org/officeDocument/2006/relationships/externalLink" Target="externalLinks/externalLink394.xml"/><Relationship Id="rId564" Type="http://schemas.openxmlformats.org/officeDocument/2006/relationships/externalLink" Target="externalLinks/externalLink559.xml"/><Relationship Id="rId259" Type="http://schemas.openxmlformats.org/officeDocument/2006/relationships/externalLink" Target="externalLinks/externalLink254.xml"/><Relationship Id="rId424" Type="http://schemas.openxmlformats.org/officeDocument/2006/relationships/externalLink" Target="externalLinks/externalLink419.xml"/><Relationship Id="rId466" Type="http://schemas.openxmlformats.org/officeDocument/2006/relationships/externalLink" Target="externalLinks/externalLink461.xml"/><Relationship Id="rId23" Type="http://schemas.openxmlformats.org/officeDocument/2006/relationships/externalLink" Target="externalLinks/externalLink18.xml"/><Relationship Id="rId119" Type="http://schemas.openxmlformats.org/officeDocument/2006/relationships/externalLink" Target="externalLinks/externalLink114.xml"/><Relationship Id="rId270" Type="http://schemas.openxmlformats.org/officeDocument/2006/relationships/externalLink" Target="externalLinks/externalLink265.xml"/><Relationship Id="rId326" Type="http://schemas.openxmlformats.org/officeDocument/2006/relationships/externalLink" Target="externalLinks/externalLink321.xml"/><Relationship Id="rId533" Type="http://schemas.openxmlformats.org/officeDocument/2006/relationships/externalLink" Target="externalLinks/externalLink528.xml"/><Relationship Id="rId65" Type="http://schemas.openxmlformats.org/officeDocument/2006/relationships/externalLink" Target="externalLinks/externalLink60.xml"/><Relationship Id="rId130" Type="http://schemas.openxmlformats.org/officeDocument/2006/relationships/externalLink" Target="externalLinks/externalLink125.xml"/><Relationship Id="rId368" Type="http://schemas.openxmlformats.org/officeDocument/2006/relationships/externalLink" Target="externalLinks/externalLink363.xml"/><Relationship Id="rId172" Type="http://schemas.openxmlformats.org/officeDocument/2006/relationships/externalLink" Target="externalLinks/externalLink167.xml"/><Relationship Id="rId228" Type="http://schemas.openxmlformats.org/officeDocument/2006/relationships/externalLink" Target="externalLinks/externalLink223.xml"/><Relationship Id="rId435" Type="http://schemas.openxmlformats.org/officeDocument/2006/relationships/externalLink" Target="externalLinks/externalLink430.xml"/><Relationship Id="rId477" Type="http://schemas.openxmlformats.org/officeDocument/2006/relationships/externalLink" Target="externalLinks/externalLink472.xml"/><Relationship Id="rId281" Type="http://schemas.openxmlformats.org/officeDocument/2006/relationships/externalLink" Target="externalLinks/externalLink276.xml"/><Relationship Id="rId337" Type="http://schemas.openxmlformats.org/officeDocument/2006/relationships/externalLink" Target="externalLinks/externalLink332.xml"/><Relationship Id="rId502" Type="http://schemas.openxmlformats.org/officeDocument/2006/relationships/externalLink" Target="externalLinks/externalLink497.xml"/><Relationship Id="rId34" Type="http://schemas.openxmlformats.org/officeDocument/2006/relationships/externalLink" Target="externalLinks/externalLink29.xml"/><Relationship Id="rId76" Type="http://schemas.openxmlformats.org/officeDocument/2006/relationships/externalLink" Target="externalLinks/externalLink71.xml"/><Relationship Id="rId141" Type="http://schemas.openxmlformats.org/officeDocument/2006/relationships/externalLink" Target="externalLinks/externalLink136.xml"/><Relationship Id="rId379" Type="http://schemas.openxmlformats.org/officeDocument/2006/relationships/externalLink" Target="externalLinks/externalLink374.xml"/><Relationship Id="rId544" Type="http://schemas.openxmlformats.org/officeDocument/2006/relationships/externalLink" Target="externalLinks/externalLink539.xml"/><Relationship Id="rId7" Type="http://schemas.openxmlformats.org/officeDocument/2006/relationships/externalLink" Target="externalLinks/externalLink2.xml"/><Relationship Id="rId183" Type="http://schemas.openxmlformats.org/officeDocument/2006/relationships/externalLink" Target="externalLinks/externalLink178.xml"/><Relationship Id="rId239" Type="http://schemas.openxmlformats.org/officeDocument/2006/relationships/externalLink" Target="externalLinks/externalLink234.xml"/><Relationship Id="rId390" Type="http://schemas.openxmlformats.org/officeDocument/2006/relationships/externalLink" Target="externalLinks/externalLink385.xml"/><Relationship Id="rId404" Type="http://schemas.openxmlformats.org/officeDocument/2006/relationships/externalLink" Target="externalLinks/externalLink399.xml"/><Relationship Id="rId446" Type="http://schemas.openxmlformats.org/officeDocument/2006/relationships/externalLink" Target="externalLinks/externalLink441.xml"/><Relationship Id="rId250" Type="http://schemas.openxmlformats.org/officeDocument/2006/relationships/externalLink" Target="externalLinks/externalLink245.xml"/><Relationship Id="rId292" Type="http://schemas.openxmlformats.org/officeDocument/2006/relationships/externalLink" Target="externalLinks/externalLink287.xml"/><Relationship Id="rId306" Type="http://schemas.openxmlformats.org/officeDocument/2006/relationships/externalLink" Target="externalLinks/externalLink301.xml"/><Relationship Id="rId488" Type="http://schemas.openxmlformats.org/officeDocument/2006/relationships/externalLink" Target="externalLinks/externalLink483.xml"/><Relationship Id="rId45" Type="http://schemas.openxmlformats.org/officeDocument/2006/relationships/externalLink" Target="externalLinks/externalLink40.xml"/><Relationship Id="rId87" Type="http://schemas.openxmlformats.org/officeDocument/2006/relationships/externalLink" Target="externalLinks/externalLink82.xml"/><Relationship Id="rId110" Type="http://schemas.openxmlformats.org/officeDocument/2006/relationships/externalLink" Target="externalLinks/externalLink105.xml"/><Relationship Id="rId348" Type="http://schemas.openxmlformats.org/officeDocument/2006/relationships/externalLink" Target="externalLinks/externalLink343.xml"/><Relationship Id="rId513" Type="http://schemas.openxmlformats.org/officeDocument/2006/relationships/externalLink" Target="externalLinks/externalLink508.xml"/><Relationship Id="rId555" Type="http://schemas.openxmlformats.org/officeDocument/2006/relationships/externalLink" Target="externalLinks/externalLink550.xml"/><Relationship Id="rId152" Type="http://schemas.openxmlformats.org/officeDocument/2006/relationships/externalLink" Target="externalLinks/externalLink147.xml"/><Relationship Id="rId194" Type="http://schemas.openxmlformats.org/officeDocument/2006/relationships/externalLink" Target="externalLinks/externalLink189.xml"/><Relationship Id="rId208" Type="http://schemas.openxmlformats.org/officeDocument/2006/relationships/externalLink" Target="externalLinks/externalLink203.xml"/><Relationship Id="rId415" Type="http://schemas.openxmlformats.org/officeDocument/2006/relationships/externalLink" Target="externalLinks/externalLink410.xml"/><Relationship Id="rId457" Type="http://schemas.openxmlformats.org/officeDocument/2006/relationships/externalLink" Target="externalLinks/externalLink452.xml"/><Relationship Id="rId261" Type="http://schemas.openxmlformats.org/officeDocument/2006/relationships/externalLink" Target="externalLinks/externalLink256.xml"/><Relationship Id="rId499" Type="http://schemas.openxmlformats.org/officeDocument/2006/relationships/externalLink" Target="externalLinks/externalLink494.xml"/><Relationship Id="rId14" Type="http://schemas.openxmlformats.org/officeDocument/2006/relationships/externalLink" Target="externalLinks/externalLink9.xml"/><Relationship Id="rId56" Type="http://schemas.openxmlformats.org/officeDocument/2006/relationships/externalLink" Target="externalLinks/externalLink51.xml"/><Relationship Id="rId317" Type="http://schemas.openxmlformats.org/officeDocument/2006/relationships/externalLink" Target="externalLinks/externalLink312.xml"/><Relationship Id="rId359" Type="http://schemas.openxmlformats.org/officeDocument/2006/relationships/externalLink" Target="externalLinks/externalLink354.xml"/><Relationship Id="rId524" Type="http://schemas.openxmlformats.org/officeDocument/2006/relationships/externalLink" Target="externalLinks/externalLink519.xml"/><Relationship Id="rId566" Type="http://schemas.openxmlformats.org/officeDocument/2006/relationships/externalLink" Target="externalLinks/externalLink561.xml"/><Relationship Id="rId98" Type="http://schemas.openxmlformats.org/officeDocument/2006/relationships/externalLink" Target="externalLinks/externalLink93.xml"/><Relationship Id="rId121" Type="http://schemas.openxmlformats.org/officeDocument/2006/relationships/externalLink" Target="externalLinks/externalLink116.xml"/><Relationship Id="rId163" Type="http://schemas.openxmlformats.org/officeDocument/2006/relationships/externalLink" Target="externalLinks/externalLink158.xml"/><Relationship Id="rId219" Type="http://schemas.openxmlformats.org/officeDocument/2006/relationships/externalLink" Target="externalLinks/externalLink214.xml"/><Relationship Id="rId370" Type="http://schemas.openxmlformats.org/officeDocument/2006/relationships/externalLink" Target="externalLinks/externalLink365.xml"/><Relationship Id="rId426" Type="http://schemas.openxmlformats.org/officeDocument/2006/relationships/externalLink" Target="externalLinks/externalLink421.xml"/><Relationship Id="rId230" Type="http://schemas.openxmlformats.org/officeDocument/2006/relationships/externalLink" Target="externalLinks/externalLink225.xml"/><Relationship Id="rId468" Type="http://schemas.openxmlformats.org/officeDocument/2006/relationships/externalLink" Target="externalLinks/externalLink463.xml"/><Relationship Id="rId25" Type="http://schemas.openxmlformats.org/officeDocument/2006/relationships/externalLink" Target="externalLinks/externalLink20.xml"/><Relationship Id="rId67" Type="http://schemas.openxmlformats.org/officeDocument/2006/relationships/externalLink" Target="externalLinks/externalLink62.xml"/><Relationship Id="rId272" Type="http://schemas.openxmlformats.org/officeDocument/2006/relationships/externalLink" Target="externalLinks/externalLink267.xml"/><Relationship Id="rId328" Type="http://schemas.openxmlformats.org/officeDocument/2006/relationships/externalLink" Target="externalLinks/externalLink323.xml"/><Relationship Id="rId535" Type="http://schemas.openxmlformats.org/officeDocument/2006/relationships/externalLink" Target="externalLinks/externalLink530.xml"/><Relationship Id="rId132" Type="http://schemas.openxmlformats.org/officeDocument/2006/relationships/externalLink" Target="externalLinks/externalLink127.xml"/><Relationship Id="rId174" Type="http://schemas.openxmlformats.org/officeDocument/2006/relationships/externalLink" Target="externalLinks/externalLink169.xml"/><Relationship Id="rId381" Type="http://schemas.openxmlformats.org/officeDocument/2006/relationships/externalLink" Target="externalLinks/externalLink376.xml"/><Relationship Id="rId241" Type="http://schemas.openxmlformats.org/officeDocument/2006/relationships/externalLink" Target="externalLinks/externalLink236.xml"/><Relationship Id="rId437" Type="http://schemas.openxmlformats.org/officeDocument/2006/relationships/externalLink" Target="externalLinks/externalLink432.xml"/><Relationship Id="rId479" Type="http://schemas.openxmlformats.org/officeDocument/2006/relationships/externalLink" Target="externalLinks/externalLink474.xml"/><Relationship Id="rId36" Type="http://schemas.openxmlformats.org/officeDocument/2006/relationships/externalLink" Target="externalLinks/externalLink31.xml"/><Relationship Id="rId283" Type="http://schemas.openxmlformats.org/officeDocument/2006/relationships/externalLink" Target="externalLinks/externalLink278.xml"/><Relationship Id="rId339" Type="http://schemas.openxmlformats.org/officeDocument/2006/relationships/externalLink" Target="externalLinks/externalLink334.xml"/><Relationship Id="rId490" Type="http://schemas.openxmlformats.org/officeDocument/2006/relationships/externalLink" Target="externalLinks/externalLink485.xml"/><Relationship Id="rId504" Type="http://schemas.openxmlformats.org/officeDocument/2006/relationships/externalLink" Target="externalLinks/externalLink499.xml"/><Relationship Id="rId546" Type="http://schemas.openxmlformats.org/officeDocument/2006/relationships/externalLink" Target="externalLinks/externalLink541.xml"/><Relationship Id="rId78" Type="http://schemas.openxmlformats.org/officeDocument/2006/relationships/externalLink" Target="externalLinks/externalLink73.xml"/><Relationship Id="rId101" Type="http://schemas.openxmlformats.org/officeDocument/2006/relationships/externalLink" Target="externalLinks/externalLink96.xml"/><Relationship Id="rId143" Type="http://schemas.openxmlformats.org/officeDocument/2006/relationships/externalLink" Target="externalLinks/externalLink138.xml"/><Relationship Id="rId185" Type="http://schemas.openxmlformats.org/officeDocument/2006/relationships/externalLink" Target="externalLinks/externalLink180.xml"/><Relationship Id="rId350" Type="http://schemas.openxmlformats.org/officeDocument/2006/relationships/externalLink" Target="externalLinks/externalLink345.xml"/><Relationship Id="rId406" Type="http://schemas.openxmlformats.org/officeDocument/2006/relationships/externalLink" Target="externalLinks/externalLink401.xml"/><Relationship Id="rId9" Type="http://schemas.openxmlformats.org/officeDocument/2006/relationships/externalLink" Target="externalLinks/externalLink4.xml"/><Relationship Id="rId210" Type="http://schemas.openxmlformats.org/officeDocument/2006/relationships/externalLink" Target="externalLinks/externalLink205.xml"/><Relationship Id="rId392" Type="http://schemas.openxmlformats.org/officeDocument/2006/relationships/externalLink" Target="externalLinks/externalLink387.xml"/><Relationship Id="rId448" Type="http://schemas.openxmlformats.org/officeDocument/2006/relationships/externalLink" Target="externalLinks/externalLink443.xml"/><Relationship Id="rId26" Type="http://schemas.openxmlformats.org/officeDocument/2006/relationships/externalLink" Target="externalLinks/externalLink21.xml"/><Relationship Id="rId231" Type="http://schemas.openxmlformats.org/officeDocument/2006/relationships/externalLink" Target="externalLinks/externalLink226.xml"/><Relationship Id="rId252" Type="http://schemas.openxmlformats.org/officeDocument/2006/relationships/externalLink" Target="externalLinks/externalLink247.xml"/><Relationship Id="rId273" Type="http://schemas.openxmlformats.org/officeDocument/2006/relationships/externalLink" Target="externalLinks/externalLink268.xml"/><Relationship Id="rId294" Type="http://schemas.openxmlformats.org/officeDocument/2006/relationships/externalLink" Target="externalLinks/externalLink289.xml"/><Relationship Id="rId308" Type="http://schemas.openxmlformats.org/officeDocument/2006/relationships/externalLink" Target="externalLinks/externalLink303.xml"/><Relationship Id="rId329" Type="http://schemas.openxmlformats.org/officeDocument/2006/relationships/externalLink" Target="externalLinks/externalLink324.xml"/><Relationship Id="rId480" Type="http://schemas.openxmlformats.org/officeDocument/2006/relationships/externalLink" Target="externalLinks/externalLink475.xml"/><Relationship Id="rId515" Type="http://schemas.openxmlformats.org/officeDocument/2006/relationships/externalLink" Target="externalLinks/externalLink510.xml"/><Relationship Id="rId536" Type="http://schemas.openxmlformats.org/officeDocument/2006/relationships/externalLink" Target="externalLinks/externalLink531.xml"/><Relationship Id="rId47" Type="http://schemas.openxmlformats.org/officeDocument/2006/relationships/externalLink" Target="externalLinks/externalLink42.xml"/><Relationship Id="rId68" Type="http://schemas.openxmlformats.org/officeDocument/2006/relationships/externalLink" Target="externalLinks/externalLink63.xml"/><Relationship Id="rId89" Type="http://schemas.openxmlformats.org/officeDocument/2006/relationships/externalLink" Target="externalLinks/externalLink84.xml"/><Relationship Id="rId112" Type="http://schemas.openxmlformats.org/officeDocument/2006/relationships/externalLink" Target="externalLinks/externalLink107.xml"/><Relationship Id="rId133" Type="http://schemas.openxmlformats.org/officeDocument/2006/relationships/externalLink" Target="externalLinks/externalLink128.xml"/><Relationship Id="rId154" Type="http://schemas.openxmlformats.org/officeDocument/2006/relationships/externalLink" Target="externalLinks/externalLink149.xml"/><Relationship Id="rId175" Type="http://schemas.openxmlformats.org/officeDocument/2006/relationships/externalLink" Target="externalLinks/externalLink170.xml"/><Relationship Id="rId340" Type="http://schemas.openxmlformats.org/officeDocument/2006/relationships/externalLink" Target="externalLinks/externalLink335.xml"/><Relationship Id="rId361" Type="http://schemas.openxmlformats.org/officeDocument/2006/relationships/externalLink" Target="externalLinks/externalLink356.xml"/><Relationship Id="rId557" Type="http://schemas.openxmlformats.org/officeDocument/2006/relationships/externalLink" Target="externalLinks/externalLink552.xml"/><Relationship Id="rId196" Type="http://schemas.openxmlformats.org/officeDocument/2006/relationships/externalLink" Target="externalLinks/externalLink191.xml"/><Relationship Id="rId200" Type="http://schemas.openxmlformats.org/officeDocument/2006/relationships/externalLink" Target="externalLinks/externalLink195.xml"/><Relationship Id="rId382" Type="http://schemas.openxmlformats.org/officeDocument/2006/relationships/externalLink" Target="externalLinks/externalLink377.xml"/><Relationship Id="rId417" Type="http://schemas.openxmlformats.org/officeDocument/2006/relationships/externalLink" Target="externalLinks/externalLink412.xml"/><Relationship Id="rId438" Type="http://schemas.openxmlformats.org/officeDocument/2006/relationships/externalLink" Target="externalLinks/externalLink433.xml"/><Relationship Id="rId459" Type="http://schemas.openxmlformats.org/officeDocument/2006/relationships/externalLink" Target="externalLinks/externalLink454.xml"/><Relationship Id="rId16" Type="http://schemas.openxmlformats.org/officeDocument/2006/relationships/externalLink" Target="externalLinks/externalLink11.xml"/><Relationship Id="rId221" Type="http://schemas.openxmlformats.org/officeDocument/2006/relationships/externalLink" Target="externalLinks/externalLink216.xml"/><Relationship Id="rId242" Type="http://schemas.openxmlformats.org/officeDocument/2006/relationships/externalLink" Target="externalLinks/externalLink237.xml"/><Relationship Id="rId263" Type="http://schemas.openxmlformats.org/officeDocument/2006/relationships/externalLink" Target="externalLinks/externalLink258.xml"/><Relationship Id="rId284" Type="http://schemas.openxmlformats.org/officeDocument/2006/relationships/externalLink" Target="externalLinks/externalLink279.xml"/><Relationship Id="rId319" Type="http://schemas.openxmlformats.org/officeDocument/2006/relationships/externalLink" Target="externalLinks/externalLink314.xml"/><Relationship Id="rId470" Type="http://schemas.openxmlformats.org/officeDocument/2006/relationships/externalLink" Target="externalLinks/externalLink465.xml"/><Relationship Id="rId491" Type="http://schemas.openxmlformats.org/officeDocument/2006/relationships/externalLink" Target="externalLinks/externalLink486.xml"/><Relationship Id="rId505" Type="http://schemas.openxmlformats.org/officeDocument/2006/relationships/externalLink" Target="externalLinks/externalLink500.xml"/><Relationship Id="rId526" Type="http://schemas.openxmlformats.org/officeDocument/2006/relationships/externalLink" Target="externalLinks/externalLink521.xml"/><Relationship Id="rId37" Type="http://schemas.openxmlformats.org/officeDocument/2006/relationships/externalLink" Target="externalLinks/externalLink32.xml"/><Relationship Id="rId58" Type="http://schemas.openxmlformats.org/officeDocument/2006/relationships/externalLink" Target="externalLinks/externalLink53.xml"/><Relationship Id="rId79" Type="http://schemas.openxmlformats.org/officeDocument/2006/relationships/externalLink" Target="externalLinks/externalLink74.xml"/><Relationship Id="rId102" Type="http://schemas.openxmlformats.org/officeDocument/2006/relationships/externalLink" Target="externalLinks/externalLink97.xml"/><Relationship Id="rId123" Type="http://schemas.openxmlformats.org/officeDocument/2006/relationships/externalLink" Target="externalLinks/externalLink118.xml"/><Relationship Id="rId144" Type="http://schemas.openxmlformats.org/officeDocument/2006/relationships/externalLink" Target="externalLinks/externalLink139.xml"/><Relationship Id="rId330" Type="http://schemas.openxmlformats.org/officeDocument/2006/relationships/externalLink" Target="externalLinks/externalLink325.xml"/><Relationship Id="rId547" Type="http://schemas.openxmlformats.org/officeDocument/2006/relationships/externalLink" Target="externalLinks/externalLink542.xml"/><Relationship Id="rId568" Type="http://schemas.openxmlformats.org/officeDocument/2006/relationships/externalLink" Target="externalLinks/externalLink563.xml"/><Relationship Id="rId90" Type="http://schemas.openxmlformats.org/officeDocument/2006/relationships/externalLink" Target="externalLinks/externalLink85.xml"/><Relationship Id="rId165" Type="http://schemas.openxmlformats.org/officeDocument/2006/relationships/externalLink" Target="externalLinks/externalLink160.xml"/><Relationship Id="rId186" Type="http://schemas.openxmlformats.org/officeDocument/2006/relationships/externalLink" Target="externalLinks/externalLink181.xml"/><Relationship Id="rId351" Type="http://schemas.openxmlformats.org/officeDocument/2006/relationships/externalLink" Target="externalLinks/externalLink346.xml"/><Relationship Id="rId372" Type="http://schemas.openxmlformats.org/officeDocument/2006/relationships/externalLink" Target="externalLinks/externalLink367.xml"/><Relationship Id="rId393" Type="http://schemas.openxmlformats.org/officeDocument/2006/relationships/externalLink" Target="externalLinks/externalLink388.xml"/><Relationship Id="rId407" Type="http://schemas.openxmlformats.org/officeDocument/2006/relationships/externalLink" Target="externalLinks/externalLink402.xml"/><Relationship Id="rId428" Type="http://schemas.openxmlformats.org/officeDocument/2006/relationships/externalLink" Target="externalLinks/externalLink423.xml"/><Relationship Id="rId449" Type="http://schemas.openxmlformats.org/officeDocument/2006/relationships/externalLink" Target="externalLinks/externalLink444.xml"/><Relationship Id="rId211" Type="http://schemas.openxmlformats.org/officeDocument/2006/relationships/externalLink" Target="externalLinks/externalLink206.xml"/><Relationship Id="rId232" Type="http://schemas.openxmlformats.org/officeDocument/2006/relationships/externalLink" Target="externalLinks/externalLink227.xml"/><Relationship Id="rId253" Type="http://schemas.openxmlformats.org/officeDocument/2006/relationships/externalLink" Target="externalLinks/externalLink248.xml"/><Relationship Id="rId274" Type="http://schemas.openxmlformats.org/officeDocument/2006/relationships/externalLink" Target="externalLinks/externalLink269.xml"/><Relationship Id="rId295" Type="http://schemas.openxmlformats.org/officeDocument/2006/relationships/externalLink" Target="externalLinks/externalLink290.xml"/><Relationship Id="rId309" Type="http://schemas.openxmlformats.org/officeDocument/2006/relationships/externalLink" Target="externalLinks/externalLink304.xml"/><Relationship Id="rId460" Type="http://schemas.openxmlformats.org/officeDocument/2006/relationships/externalLink" Target="externalLinks/externalLink455.xml"/><Relationship Id="rId481" Type="http://schemas.openxmlformats.org/officeDocument/2006/relationships/externalLink" Target="externalLinks/externalLink476.xml"/><Relationship Id="rId516" Type="http://schemas.openxmlformats.org/officeDocument/2006/relationships/externalLink" Target="externalLinks/externalLink511.xml"/><Relationship Id="rId27" Type="http://schemas.openxmlformats.org/officeDocument/2006/relationships/externalLink" Target="externalLinks/externalLink22.xml"/><Relationship Id="rId48" Type="http://schemas.openxmlformats.org/officeDocument/2006/relationships/externalLink" Target="externalLinks/externalLink43.xml"/><Relationship Id="rId69" Type="http://schemas.openxmlformats.org/officeDocument/2006/relationships/externalLink" Target="externalLinks/externalLink64.xml"/><Relationship Id="rId113" Type="http://schemas.openxmlformats.org/officeDocument/2006/relationships/externalLink" Target="externalLinks/externalLink108.xml"/><Relationship Id="rId134" Type="http://schemas.openxmlformats.org/officeDocument/2006/relationships/externalLink" Target="externalLinks/externalLink129.xml"/><Relationship Id="rId320" Type="http://schemas.openxmlformats.org/officeDocument/2006/relationships/externalLink" Target="externalLinks/externalLink315.xml"/><Relationship Id="rId537" Type="http://schemas.openxmlformats.org/officeDocument/2006/relationships/externalLink" Target="externalLinks/externalLink532.xml"/><Relationship Id="rId558" Type="http://schemas.openxmlformats.org/officeDocument/2006/relationships/externalLink" Target="externalLinks/externalLink553.xml"/><Relationship Id="rId80" Type="http://schemas.openxmlformats.org/officeDocument/2006/relationships/externalLink" Target="externalLinks/externalLink75.xml"/><Relationship Id="rId155" Type="http://schemas.openxmlformats.org/officeDocument/2006/relationships/externalLink" Target="externalLinks/externalLink150.xml"/><Relationship Id="rId176" Type="http://schemas.openxmlformats.org/officeDocument/2006/relationships/externalLink" Target="externalLinks/externalLink171.xml"/><Relationship Id="rId197" Type="http://schemas.openxmlformats.org/officeDocument/2006/relationships/externalLink" Target="externalLinks/externalLink192.xml"/><Relationship Id="rId341" Type="http://schemas.openxmlformats.org/officeDocument/2006/relationships/externalLink" Target="externalLinks/externalLink336.xml"/><Relationship Id="rId362" Type="http://schemas.openxmlformats.org/officeDocument/2006/relationships/externalLink" Target="externalLinks/externalLink357.xml"/><Relationship Id="rId383" Type="http://schemas.openxmlformats.org/officeDocument/2006/relationships/externalLink" Target="externalLinks/externalLink378.xml"/><Relationship Id="rId418" Type="http://schemas.openxmlformats.org/officeDocument/2006/relationships/externalLink" Target="externalLinks/externalLink413.xml"/><Relationship Id="rId439" Type="http://schemas.openxmlformats.org/officeDocument/2006/relationships/externalLink" Target="externalLinks/externalLink434.xml"/><Relationship Id="rId201" Type="http://schemas.openxmlformats.org/officeDocument/2006/relationships/externalLink" Target="externalLinks/externalLink196.xml"/><Relationship Id="rId222" Type="http://schemas.openxmlformats.org/officeDocument/2006/relationships/externalLink" Target="externalLinks/externalLink217.xml"/><Relationship Id="rId243" Type="http://schemas.openxmlformats.org/officeDocument/2006/relationships/externalLink" Target="externalLinks/externalLink238.xml"/><Relationship Id="rId264" Type="http://schemas.openxmlformats.org/officeDocument/2006/relationships/externalLink" Target="externalLinks/externalLink259.xml"/><Relationship Id="rId285" Type="http://schemas.openxmlformats.org/officeDocument/2006/relationships/externalLink" Target="externalLinks/externalLink280.xml"/><Relationship Id="rId450" Type="http://schemas.openxmlformats.org/officeDocument/2006/relationships/externalLink" Target="externalLinks/externalLink445.xml"/><Relationship Id="rId471" Type="http://schemas.openxmlformats.org/officeDocument/2006/relationships/externalLink" Target="externalLinks/externalLink466.xml"/><Relationship Id="rId506" Type="http://schemas.openxmlformats.org/officeDocument/2006/relationships/externalLink" Target="externalLinks/externalLink501.xml"/><Relationship Id="rId17" Type="http://schemas.openxmlformats.org/officeDocument/2006/relationships/externalLink" Target="externalLinks/externalLink12.xml"/><Relationship Id="rId38" Type="http://schemas.openxmlformats.org/officeDocument/2006/relationships/externalLink" Target="externalLinks/externalLink33.xml"/><Relationship Id="rId59" Type="http://schemas.openxmlformats.org/officeDocument/2006/relationships/externalLink" Target="externalLinks/externalLink54.xml"/><Relationship Id="rId103" Type="http://schemas.openxmlformats.org/officeDocument/2006/relationships/externalLink" Target="externalLinks/externalLink98.xml"/><Relationship Id="rId124" Type="http://schemas.openxmlformats.org/officeDocument/2006/relationships/externalLink" Target="externalLinks/externalLink119.xml"/><Relationship Id="rId310" Type="http://schemas.openxmlformats.org/officeDocument/2006/relationships/externalLink" Target="externalLinks/externalLink305.xml"/><Relationship Id="rId492" Type="http://schemas.openxmlformats.org/officeDocument/2006/relationships/externalLink" Target="externalLinks/externalLink487.xml"/><Relationship Id="rId527" Type="http://schemas.openxmlformats.org/officeDocument/2006/relationships/externalLink" Target="externalLinks/externalLink522.xml"/><Relationship Id="rId548" Type="http://schemas.openxmlformats.org/officeDocument/2006/relationships/externalLink" Target="externalLinks/externalLink543.xml"/><Relationship Id="rId569" Type="http://schemas.openxmlformats.org/officeDocument/2006/relationships/externalLink" Target="externalLinks/externalLink564.xml"/><Relationship Id="rId70" Type="http://schemas.openxmlformats.org/officeDocument/2006/relationships/externalLink" Target="externalLinks/externalLink65.xml"/><Relationship Id="rId91" Type="http://schemas.openxmlformats.org/officeDocument/2006/relationships/externalLink" Target="externalLinks/externalLink86.xml"/><Relationship Id="rId145" Type="http://schemas.openxmlformats.org/officeDocument/2006/relationships/externalLink" Target="externalLinks/externalLink140.xml"/><Relationship Id="rId166" Type="http://schemas.openxmlformats.org/officeDocument/2006/relationships/externalLink" Target="externalLinks/externalLink161.xml"/><Relationship Id="rId187" Type="http://schemas.openxmlformats.org/officeDocument/2006/relationships/externalLink" Target="externalLinks/externalLink182.xml"/><Relationship Id="rId331" Type="http://schemas.openxmlformats.org/officeDocument/2006/relationships/externalLink" Target="externalLinks/externalLink326.xml"/><Relationship Id="rId352" Type="http://schemas.openxmlformats.org/officeDocument/2006/relationships/externalLink" Target="externalLinks/externalLink347.xml"/><Relationship Id="rId373" Type="http://schemas.openxmlformats.org/officeDocument/2006/relationships/externalLink" Target="externalLinks/externalLink368.xml"/><Relationship Id="rId394" Type="http://schemas.openxmlformats.org/officeDocument/2006/relationships/externalLink" Target="externalLinks/externalLink389.xml"/><Relationship Id="rId408" Type="http://schemas.openxmlformats.org/officeDocument/2006/relationships/externalLink" Target="externalLinks/externalLink403.xml"/><Relationship Id="rId429" Type="http://schemas.openxmlformats.org/officeDocument/2006/relationships/externalLink" Target="externalLinks/externalLink424.xml"/><Relationship Id="rId1" Type="http://schemas.openxmlformats.org/officeDocument/2006/relationships/worksheet" Target="worksheets/sheet1.xml"/><Relationship Id="rId212" Type="http://schemas.openxmlformats.org/officeDocument/2006/relationships/externalLink" Target="externalLinks/externalLink207.xml"/><Relationship Id="rId233" Type="http://schemas.openxmlformats.org/officeDocument/2006/relationships/externalLink" Target="externalLinks/externalLink228.xml"/><Relationship Id="rId254" Type="http://schemas.openxmlformats.org/officeDocument/2006/relationships/externalLink" Target="externalLinks/externalLink249.xml"/><Relationship Id="rId440" Type="http://schemas.openxmlformats.org/officeDocument/2006/relationships/externalLink" Target="externalLinks/externalLink435.xml"/><Relationship Id="rId28" Type="http://schemas.openxmlformats.org/officeDocument/2006/relationships/externalLink" Target="externalLinks/externalLink23.xml"/><Relationship Id="rId49" Type="http://schemas.openxmlformats.org/officeDocument/2006/relationships/externalLink" Target="externalLinks/externalLink44.xml"/><Relationship Id="rId114" Type="http://schemas.openxmlformats.org/officeDocument/2006/relationships/externalLink" Target="externalLinks/externalLink109.xml"/><Relationship Id="rId275" Type="http://schemas.openxmlformats.org/officeDocument/2006/relationships/externalLink" Target="externalLinks/externalLink270.xml"/><Relationship Id="rId296" Type="http://schemas.openxmlformats.org/officeDocument/2006/relationships/externalLink" Target="externalLinks/externalLink291.xml"/><Relationship Id="rId300" Type="http://schemas.openxmlformats.org/officeDocument/2006/relationships/externalLink" Target="externalLinks/externalLink295.xml"/><Relationship Id="rId461" Type="http://schemas.openxmlformats.org/officeDocument/2006/relationships/externalLink" Target="externalLinks/externalLink456.xml"/><Relationship Id="rId482" Type="http://schemas.openxmlformats.org/officeDocument/2006/relationships/externalLink" Target="externalLinks/externalLink477.xml"/><Relationship Id="rId517" Type="http://schemas.openxmlformats.org/officeDocument/2006/relationships/externalLink" Target="externalLinks/externalLink512.xml"/><Relationship Id="rId538" Type="http://schemas.openxmlformats.org/officeDocument/2006/relationships/externalLink" Target="externalLinks/externalLink533.xml"/><Relationship Id="rId559" Type="http://schemas.openxmlformats.org/officeDocument/2006/relationships/externalLink" Target="externalLinks/externalLink554.xml"/><Relationship Id="rId60" Type="http://schemas.openxmlformats.org/officeDocument/2006/relationships/externalLink" Target="externalLinks/externalLink55.xml"/><Relationship Id="rId81" Type="http://schemas.openxmlformats.org/officeDocument/2006/relationships/externalLink" Target="externalLinks/externalLink76.xml"/><Relationship Id="rId135" Type="http://schemas.openxmlformats.org/officeDocument/2006/relationships/externalLink" Target="externalLinks/externalLink130.xml"/><Relationship Id="rId156" Type="http://schemas.openxmlformats.org/officeDocument/2006/relationships/externalLink" Target="externalLinks/externalLink151.xml"/><Relationship Id="rId177" Type="http://schemas.openxmlformats.org/officeDocument/2006/relationships/externalLink" Target="externalLinks/externalLink172.xml"/><Relationship Id="rId198" Type="http://schemas.openxmlformats.org/officeDocument/2006/relationships/externalLink" Target="externalLinks/externalLink193.xml"/><Relationship Id="rId321" Type="http://schemas.openxmlformats.org/officeDocument/2006/relationships/externalLink" Target="externalLinks/externalLink316.xml"/><Relationship Id="rId342" Type="http://schemas.openxmlformats.org/officeDocument/2006/relationships/externalLink" Target="externalLinks/externalLink337.xml"/><Relationship Id="rId363" Type="http://schemas.openxmlformats.org/officeDocument/2006/relationships/externalLink" Target="externalLinks/externalLink358.xml"/><Relationship Id="rId384" Type="http://schemas.openxmlformats.org/officeDocument/2006/relationships/externalLink" Target="externalLinks/externalLink379.xml"/><Relationship Id="rId419" Type="http://schemas.openxmlformats.org/officeDocument/2006/relationships/externalLink" Target="externalLinks/externalLink414.xml"/><Relationship Id="rId570" Type="http://schemas.openxmlformats.org/officeDocument/2006/relationships/theme" Target="theme/theme1.xml"/><Relationship Id="rId202" Type="http://schemas.openxmlformats.org/officeDocument/2006/relationships/externalLink" Target="externalLinks/externalLink197.xml"/><Relationship Id="rId223" Type="http://schemas.openxmlformats.org/officeDocument/2006/relationships/externalLink" Target="externalLinks/externalLink218.xml"/><Relationship Id="rId244" Type="http://schemas.openxmlformats.org/officeDocument/2006/relationships/externalLink" Target="externalLinks/externalLink239.xml"/><Relationship Id="rId430" Type="http://schemas.openxmlformats.org/officeDocument/2006/relationships/externalLink" Target="externalLinks/externalLink425.xml"/><Relationship Id="rId18" Type="http://schemas.openxmlformats.org/officeDocument/2006/relationships/externalLink" Target="externalLinks/externalLink13.xml"/><Relationship Id="rId39" Type="http://schemas.openxmlformats.org/officeDocument/2006/relationships/externalLink" Target="externalLinks/externalLink34.xml"/><Relationship Id="rId265" Type="http://schemas.openxmlformats.org/officeDocument/2006/relationships/externalLink" Target="externalLinks/externalLink260.xml"/><Relationship Id="rId286" Type="http://schemas.openxmlformats.org/officeDocument/2006/relationships/externalLink" Target="externalLinks/externalLink281.xml"/><Relationship Id="rId451" Type="http://schemas.openxmlformats.org/officeDocument/2006/relationships/externalLink" Target="externalLinks/externalLink446.xml"/><Relationship Id="rId472" Type="http://schemas.openxmlformats.org/officeDocument/2006/relationships/externalLink" Target="externalLinks/externalLink467.xml"/><Relationship Id="rId493" Type="http://schemas.openxmlformats.org/officeDocument/2006/relationships/externalLink" Target="externalLinks/externalLink488.xml"/><Relationship Id="rId507" Type="http://schemas.openxmlformats.org/officeDocument/2006/relationships/externalLink" Target="externalLinks/externalLink502.xml"/><Relationship Id="rId528" Type="http://schemas.openxmlformats.org/officeDocument/2006/relationships/externalLink" Target="externalLinks/externalLink523.xml"/><Relationship Id="rId549" Type="http://schemas.openxmlformats.org/officeDocument/2006/relationships/externalLink" Target="externalLinks/externalLink544.xml"/><Relationship Id="rId50" Type="http://schemas.openxmlformats.org/officeDocument/2006/relationships/externalLink" Target="externalLinks/externalLink45.xml"/><Relationship Id="rId104" Type="http://schemas.openxmlformats.org/officeDocument/2006/relationships/externalLink" Target="externalLinks/externalLink99.xml"/><Relationship Id="rId125" Type="http://schemas.openxmlformats.org/officeDocument/2006/relationships/externalLink" Target="externalLinks/externalLink120.xml"/><Relationship Id="rId146" Type="http://schemas.openxmlformats.org/officeDocument/2006/relationships/externalLink" Target="externalLinks/externalLink141.xml"/><Relationship Id="rId167" Type="http://schemas.openxmlformats.org/officeDocument/2006/relationships/externalLink" Target="externalLinks/externalLink162.xml"/><Relationship Id="rId188" Type="http://schemas.openxmlformats.org/officeDocument/2006/relationships/externalLink" Target="externalLinks/externalLink183.xml"/><Relationship Id="rId311" Type="http://schemas.openxmlformats.org/officeDocument/2006/relationships/externalLink" Target="externalLinks/externalLink306.xml"/><Relationship Id="rId332" Type="http://schemas.openxmlformats.org/officeDocument/2006/relationships/externalLink" Target="externalLinks/externalLink327.xml"/><Relationship Id="rId353" Type="http://schemas.openxmlformats.org/officeDocument/2006/relationships/externalLink" Target="externalLinks/externalLink348.xml"/><Relationship Id="rId374" Type="http://schemas.openxmlformats.org/officeDocument/2006/relationships/externalLink" Target="externalLinks/externalLink369.xml"/><Relationship Id="rId395" Type="http://schemas.openxmlformats.org/officeDocument/2006/relationships/externalLink" Target="externalLinks/externalLink390.xml"/><Relationship Id="rId409" Type="http://schemas.openxmlformats.org/officeDocument/2006/relationships/externalLink" Target="externalLinks/externalLink404.xml"/><Relationship Id="rId560" Type="http://schemas.openxmlformats.org/officeDocument/2006/relationships/externalLink" Target="externalLinks/externalLink555.xml"/><Relationship Id="rId71" Type="http://schemas.openxmlformats.org/officeDocument/2006/relationships/externalLink" Target="externalLinks/externalLink66.xml"/><Relationship Id="rId92" Type="http://schemas.openxmlformats.org/officeDocument/2006/relationships/externalLink" Target="externalLinks/externalLink87.xml"/><Relationship Id="rId213" Type="http://schemas.openxmlformats.org/officeDocument/2006/relationships/externalLink" Target="externalLinks/externalLink208.xml"/><Relationship Id="rId234" Type="http://schemas.openxmlformats.org/officeDocument/2006/relationships/externalLink" Target="externalLinks/externalLink229.xml"/><Relationship Id="rId420" Type="http://schemas.openxmlformats.org/officeDocument/2006/relationships/externalLink" Target="externalLinks/externalLink415.xml"/><Relationship Id="rId2" Type="http://schemas.openxmlformats.org/officeDocument/2006/relationships/worksheet" Target="worksheets/sheet2.xml"/><Relationship Id="rId29" Type="http://schemas.openxmlformats.org/officeDocument/2006/relationships/externalLink" Target="externalLinks/externalLink24.xml"/><Relationship Id="rId255" Type="http://schemas.openxmlformats.org/officeDocument/2006/relationships/externalLink" Target="externalLinks/externalLink250.xml"/><Relationship Id="rId276" Type="http://schemas.openxmlformats.org/officeDocument/2006/relationships/externalLink" Target="externalLinks/externalLink271.xml"/><Relationship Id="rId297" Type="http://schemas.openxmlformats.org/officeDocument/2006/relationships/externalLink" Target="externalLinks/externalLink292.xml"/><Relationship Id="rId441" Type="http://schemas.openxmlformats.org/officeDocument/2006/relationships/externalLink" Target="externalLinks/externalLink436.xml"/><Relationship Id="rId462" Type="http://schemas.openxmlformats.org/officeDocument/2006/relationships/externalLink" Target="externalLinks/externalLink457.xml"/><Relationship Id="rId483" Type="http://schemas.openxmlformats.org/officeDocument/2006/relationships/externalLink" Target="externalLinks/externalLink478.xml"/><Relationship Id="rId518" Type="http://schemas.openxmlformats.org/officeDocument/2006/relationships/externalLink" Target="externalLinks/externalLink513.xml"/><Relationship Id="rId539" Type="http://schemas.openxmlformats.org/officeDocument/2006/relationships/externalLink" Target="externalLinks/externalLink534.xml"/><Relationship Id="rId40" Type="http://schemas.openxmlformats.org/officeDocument/2006/relationships/externalLink" Target="externalLinks/externalLink35.xml"/><Relationship Id="rId115" Type="http://schemas.openxmlformats.org/officeDocument/2006/relationships/externalLink" Target="externalLinks/externalLink110.xml"/><Relationship Id="rId136" Type="http://schemas.openxmlformats.org/officeDocument/2006/relationships/externalLink" Target="externalLinks/externalLink131.xml"/><Relationship Id="rId157" Type="http://schemas.openxmlformats.org/officeDocument/2006/relationships/externalLink" Target="externalLinks/externalLink152.xml"/><Relationship Id="rId178" Type="http://schemas.openxmlformats.org/officeDocument/2006/relationships/externalLink" Target="externalLinks/externalLink173.xml"/><Relationship Id="rId301" Type="http://schemas.openxmlformats.org/officeDocument/2006/relationships/externalLink" Target="externalLinks/externalLink296.xml"/><Relationship Id="rId322" Type="http://schemas.openxmlformats.org/officeDocument/2006/relationships/externalLink" Target="externalLinks/externalLink317.xml"/><Relationship Id="rId343" Type="http://schemas.openxmlformats.org/officeDocument/2006/relationships/externalLink" Target="externalLinks/externalLink338.xml"/><Relationship Id="rId364" Type="http://schemas.openxmlformats.org/officeDocument/2006/relationships/externalLink" Target="externalLinks/externalLink359.xml"/><Relationship Id="rId550" Type="http://schemas.openxmlformats.org/officeDocument/2006/relationships/externalLink" Target="externalLinks/externalLink545.xml"/><Relationship Id="rId61" Type="http://schemas.openxmlformats.org/officeDocument/2006/relationships/externalLink" Target="externalLinks/externalLink56.xml"/><Relationship Id="rId82" Type="http://schemas.openxmlformats.org/officeDocument/2006/relationships/externalLink" Target="externalLinks/externalLink77.xml"/><Relationship Id="rId199" Type="http://schemas.openxmlformats.org/officeDocument/2006/relationships/externalLink" Target="externalLinks/externalLink194.xml"/><Relationship Id="rId203" Type="http://schemas.openxmlformats.org/officeDocument/2006/relationships/externalLink" Target="externalLinks/externalLink198.xml"/><Relationship Id="rId385" Type="http://schemas.openxmlformats.org/officeDocument/2006/relationships/externalLink" Target="externalLinks/externalLink380.xml"/><Relationship Id="rId571" Type="http://schemas.openxmlformats.org/officeDocument/2006/relationships/styles" Target="styles.xml"/><Relationship Id="rId19" Type="http://schemas.openxmlformats.org/officeDocument/2006/relationships/externalLink" Target="externalLinks/externalLink14.xml"/><Relationship Id="rId224" Type="http://schemas.openxmlformats.org/officeDocument/2006/relationships/externalLink" Target="externalLinks/externalLink219.xml"/><Relationship Id="rId245" Type="http://schemas.openxmlformats.org/officeDocument/2006/relationships/externalLink" Target="externalLinks/externalLink240.xml"/><Relationship Id="rId266" Type="http://schemas.openxmlformats.org/officeDocument/2006/relationships/externalLink" Target="externalLinks/externalLink261.xml"/><Relationship Id="rId287" Type="http://schemas.openxmlformats.org/officeDocument/2006/relationships/externalLink" Target="externalLinks/externalLink282.xml"/><Relationship Id="rId410" Type="http://schemas.openxmlformats.org/officeDocument/2006/relationships/externalLink" Target="externalLinks/externalLink405.xml"/><Relationship Id="rId431" Type="http://schemas.openxmlformats.org/officeDocument/2006/relationships/externalLink" Target="externalLinks/externalLink426.xml"/><Relationship Id="rId452" Type="http://schemas.openxmlformats.org/officeDocument/2006/relationships/externalLink" Target="externalLinks/externalLink447.xml"/><Relationship Id="rId473" Type="http://schemas.openxmlformats.org/officeDocument/2006/relationships/externalLink" Target="externalLinks/externalLink468.xml"/><Relationship Id="rId494" Type="http://schemas.openxmlformats.org/officeDocument/2006/relationships/externalLink" Target="externalLinks/externalLink489.xml"/><Relationship Id="rId508" Type="http://schemas.openxmlformats.org/officeDocument/2006/relationships/externalLink" Target="externalLinks/externalLink503.xml"/><Relationship Id="rId529" Type="http://schemas.openxmlformats.org/officeDocument/2006/relationships/externalLink" Target="externalLinks/externalLink524.xml"/><Relationship Id="rId30" Type="http://schemas.openxmlformats.org/officeDocument/2006/relationships/externalLink" Target="externalLinks/externalLink25.xml"/><Relationship Id="rId105" Type="http://schemas.openxmlformats.org/officeDocument/2006/relationships/externalLink" Target="externalLinks/externalLink100.xml"/><Relationship Id="rId126" Type="http://schemas.openxmlformats.org/officeDocument/2006/relationships/externalLink" Target="externalLinks/externalLink121.xml"/><Relationship Id="rId147" Type="http://schemas.openxmlformats.org/officeDocument/2006/relationships/externalLink" Target="externalLinks/externalLink142.xml"/><Relationship Id="rId168" Type="http://schemas.openxmlformats.org/officeDocument/2006/relationships/externalLink" Target="externalLinks/externalLink163.xml"/><Relationship Id="rId312" Type="http://schemas.openxmlformats.org/officeDocument/2006/relationships/externalLink" Target="externalLinks/externalLink307.xml"/><Relationship Id="rId333" Type="http://schemas.openxmlformats.org/officeDocument/2006/relationships/externalLink" Target="externalLinks/externalLink328.xml"/><Relationship Id="rId354" Type="http://schemas.openxmlformats.org/officeDocument/2006/relationships/externalLink" Target="externalLinks/externalLink349.xml"/><Relationship Id="rId540" Type="http://schemas.openxmlformats.org/officeDocument/2006/relationships/externalLink" Target="externalLinks/externalLink535.xml"/><Relationship Id="rId51" Type="http://schemas.openxmlformats.org/officeDocument/2006/relationships/externalLink" Target="externalLinks/externalLink46.xml"/><Relationship Id="rId72" Type="http://schemas.openxmlformats.org/officeDocument/2006/relationships/externalLink" Target="externalLinks/externalLink67.xml"/><Relationship Id="rId93" Type="http://schemas.openxmlformats.org/officeDocument/2006/relationships/externalLink" Target="externalLinks/externalLink88.xml"/><Relationship Id="rId189" Type="http://schemas.openxmlformats.org/officeDocument/2006/relationships/externalLink" Target="externalLinks/externalLink184.xml"/><Relationship Id="rId375" Type="http://schemas.openxmlformats.org/officeDocument/2006/relationships/externalLink" Target="externalLinks/externalLink370.xml"/><Relationship Id="rId396" Type="http://schemas.openxmlformats.org/officeDocument/2006/relationships/externalLink" Target="externalLinks/externalLink391.xml"/><Relationship Id="rId561" Type="http://schemas.openxmlformats.org/officeDocument/2006/relationships/externalLink" Target="externalLinks/externalLink556.xml"/><Relationship Id="rId3" Type="http://schemas.openxmlformats.org/officeDocument/2006/relationships/worksheet" Target="worksheets/sheet3.xml"/><Relationship Id="rId214" Type="http://schemas.openxmlformats.org/officeDocument/2006/relationships/externalLink" Target="externalLinks/externalLink209.xml"/><Relationship Id="rId235" Type="http://schemas.openxmlformats.org/officeDocument/2006/relationships/externalLink" Target="externalLinks/externalLink230.xml"/><Relationship Id="rId256" Type="http://schemas.openxmlformats.org/officeDocument/2006/relationships/externalLink" Target="externalLinks/externalLink251.xml"/><Relationship Id="rId277" Type="http://schemas.openxmlformats.org/officeDocument/2006/relationships/externalLink" Target="externalLinks/externalLink272.xml"/><Relationship Id="rId298" Type="http://schemas.openxmlformats.org/officeDocument/2006/relationships/externalLink" Target="externalLinks/externalLink293.xml"/><Relationship Id="rId400" Type="http://schemas.openxmlformats.org/officeDocument/2006/relationships/externalLink" Target="externalLinks/externalLink395.xml"/><Relationship Id="rId421" Type="http://schemas.openxmlformats.org/officeDocument/2006/relationships/externalLink" Target="externalLinks/externalLink416.xml"/><Relationship Id="rId442" Type="http://schemas.openxmlformats.org/officeDocument/2006/relationships/externalLink" Target="externalLinks/externalLink437.xml"/><Relationship Id="rId463" Type="http://schemas.openxmlformats.org/officeDocument/2006/relationships/externalLink" Target="externalLinks/externalLink458.xml"/><Relationship Id="rId484" Type="http://schemas.openxmlformats.org/officeDocument/2006/relationships/externalLink" Target="externalLinks/externalLink479.xml"/><Relationship Id="rId519" Type="http://schemas.openxmlformats.org/officeDocument/2006/relationships/externalLink" Target="externalLinks/externalLink514.xml"/><Relationship Id="rId116" Type="http://schemas.openxmlformats.org/officeDocument/2006/relationships/externalLink" Target="externalLinks/externalLink111.xml"/><Relationship Id="rId137" Type="http://schemas.openxmlformats.org/officeDocument/2006/relationships/externalLink" Target="externalLinks/externalLink132.xml"/><Relationship Id="rId158" Type="http://schemas.openxmlformats.org/officeDocument/2006/relationships/externalLink" Target="externalLinks/externalLink153.xml"/><Relationship Id="rId302" Type="http://schemas.openxmlformats.org/officeDocument/2006/relationships/externalLink" Target="externalLinks/externalLink297.xml"/><Relationship Id="rId323" Type="http://schemas.openxmlformats.org/officeDocument/2006/relationships/externalLink" Target="externalLinks/externalLink318.xml"/><Relationship Id="rId344" Type="http://schemas.openxmlformats.org/officeDocument/2006/relationships/externalLink" Target="externalLinks/externalLink339.xml"/><Relationship Id="rId530" Type="http://schemas.openxmlformats.org/officeDocument/2006/relationships/externalLink" Target="externalLinks/externalLink525.xml"/><Relationship Id="rId20" Type="http://schemas.openxmlformats.org/officeDocument/2006/relationships/externalLink" Target="externalLinks/externalLink15.xml"/><Relationship Id="rId41" Type="http://schemas.openxmlformats.org/officeDocument/2006/relationships/externalLink" Target="externalLinks/externalLink36.xml"/><Relationship Id="rId62" Type="http://schemas.openxmlformats.org/officeDocument/2006/relationships/externalLink" Target="externalLinks/externalLink57.xml"/><Relationship Id="rId83" Type="http://schemas.openxmlformats.org/officeDocument/2006/relationships/externalLink" Target="externalLinks/externalLink78.xml"/><Relationship Id="rId179" Type="http://schemas.openxmlformats.org/officeDocument/2006/relationships/externalLink" Target="externalLinks/externalLink174.xml"/><Relationship Id="rId365" Type="http://schemas.openxmlformats.org/officeDocument/2006/relationships/externalLink" Target="externalLinks/externalLink360.xml"/><Relationship Id="rId386" Type="http://schemas.openxmlformats.org/officeDocument/2006/relationships/externalLink" Target="externalLinks/externalLink381.xml"/><Relationship Id="rId551" Type="http://schemas.openxmlformats.org/officeDocument/2006/relationships/externalLink" Target="externalLinks/externalLink546.xml"/><Relationship Id="rId572" Type="http://schemas.openxmlformats.org/officeDocument/2006/relationships/sharedStrings" Target="sharedStrings.xml"/><Relationship Id="rId190" Type="http://schemas.openxmlformats.org/officeDocument/2006/relationships/externalLink" Target="externalLinks/externalLink185.xml"/><Relationship Id="rId204" Type="http://schemas.openxmlformats.org/officeDocument/2006/relationships/externalLink" Target="externalLinks/externalLink199.xml"/><Relationship Id="rId225" Type="http://schemas.openxmlformats.org/officeDocument/2006/relationships/externalLink" Target="externalLinks/externalLink220.xml"/><Relationship Id="rId246" Type="http://schemas.openxmlformats.org/officeDocument/2006/relationships/externalLink" Target="externalLinks/externalLink241.xml"/><Relationship Id="rId267" Type="http://schemas.openxmlformats.org/officeDocument/2006/relationships/externalLink" Target="externalLinks/externalLink262.xml"/><Relationship Id="rId288" Type="http://schemas.openxmlformats.org/officeDocument/2006/relationships/externalLink" Target="externalLinks/externalLink283.xml"/><Relationship Id="rId411" Type="http://schemas.openxmlformats.org/officeDocument/2006/relationships/externalLink" Target="externalLinks/externalLink406.xml"/><Relationship Id="rId432" Type="http://schemas.openxmlformats.org/officeDocument/2006/relationships/externalLink" Target="externalLinks/externalLink427.xml"/><Relationship Id="rId453" Type="http://schemas.openxmlformats.org/officeDocument/2006/relationships/externalLink" Target="externalLinks/externalLink448.xml"/><Relationship Id="rId474" Type="http://schemas.openxmlformats.org/officeDocument/2006/relationships/externalLink" Target="externalLinks/externalLink469.xml"/><Relationship Id="rId509" Type="http://schemas.openxmlformats.org/officeDocument/2006/relationships/externalLink" Target="externalLinks/externalLink504.xml"/><Relationship Id="rId106" Type="http://schemas.openxmlformats.org/officeDocument/2006/relationships/externalLink" Target="externalLinks/externalLink101.xml"/><Relationship Id="rId127" Type="http://schemas.openxmlformats.org/officeDocument/2006/relationships/externalLink" Target="externalLinks/externalLink122.xml"/><Relationship Id="rId313" Type="http://schemas.openxmlformats.org/officeDocument/2006/relationships/externalLink" Target="externalLinks/externalLink308.xml"/><Relationship Id="rId495" Type="http://schemas.openxmlformats.org/officeDocument/2006/relationships/externalLink" Target="externalLinks/externalLink490.xml"/><Relationship Id="rId10" Type="http://schemas.openxmlformats.org/officeDocument/2006/relationships/externalLink" Target="externalLinks/externalLink5.xml"/><Relationship Id="rId31" Type="http://schemas.openxmlformats.org/officeDocument/2006/relationships/externalLink" Target="externalLinks/externalLink26.xml"/><Relationship Id="rId52" Type="http://schemas.openxmlformats.org/officeDocument/2006/relationships/externalLink" Target="externalLinks/externalLink47.xml"/><Relationship Id="rId73" Type="http://schemas.openxmlformats.org/officeDocument/2006/relationships/externalLink" Target="externalLinks/externalLink68.xml"/><Relationship Id="rId94" Type="http://schemas.openxmlformats.org/officeDocument/2006/relationships/externalLink" Target="externalLinks/externalLink89.xml"/><Relationship Id="rId148" Type="http://schemas.openxmlformats.org/officeDocument/2006/relationships/externalLink" Target="externalLinks/externalLink143.xml"/><Relationship Id="rId169" Type="http://schemas.openxmlformats.org/officeDocument/2006/relationships/externalLink" Target="externalLinks/externalLink164.xml"/><Relationship Id="rId334" Type="http://schemas.openxmlformats.org/officeDocument/2006/relationships/externalLink" Target="externalLinks/externalLink329.xml"/><Relationship Id="rId355" Type="http://schemas.openxmlformats.org/officeDocument/2006/relationships/externalLink" Target="externalLinks/externalLink350.xml"/><Relationship Id="rId376" Type="http://schemas.openxmlformats.org/officeDocument/2006/relationships/externalLink" Target="externalLinks/externalLink371.xml"/><Relationship Id="rId397" Type="http://schemas.openxmlformats.org/officeDocument/2006/relationships/externalLink" Target="externalLinks/externalLink392.xml"/><Relationship Id="rId520" Type="http://schemas.openxmlformats.org/officeDocument/2006/relationships/externalLink" Target="externalLinks/externalLink515.xml"/><Relationship Id="rId541" Type="http://schemas.openxmlformats.org/officeDocument/2006/relationships/externalLink" Target="externalLinks/externalLink536.xml"/><Relationship Id="rId562" Type="http://schemas.openxmlformats.org/officeDocument/2006/relationships/externalLink" Target="externalLinks/externalLink557.xml"/><Relationship Id="rId4" Type="http://schemas.openxmlformats.org/officeDocument/2006/relationships/worksheet" Target="worksheets/sheet4.xml"/><Relationship Id="rId180" Type="http://schemas.openxmlformats.org/officeDocument/2006/relationships/externalLink" Target="externalLinks/externalLink175.xml"/><Relationship Id="rId215" Type="http://schemas.openxmlformats.org/officeDocument/2006/relationships/externalLink" Target="externalLinks/externalLink210.xml"/><Relationship Id="rId236" Type="http://schemas.openxmlformats.org/officeDocument/2006/relationships/externalLink" Target="externalLinks/externalLink231.xml"/><Relationship Id="rId257" Type="http://schemas.openxmlformats.org/officeDocument/2006/relationships/externalLink" Target="externalLinks/externalLink252.xml"/><Relationship Id="rId278" Type="http://schemas.openxmlformats.org/officeDocument/2006/relationships/externalLink" Target="externalLinks/externalLink273.xml"/><Relationship Id="rId401" Type="http://schemas.openxmlformats.org/officeDocument/2006/relationships/externalLink" Target="externalLinks/externalLink396.xml"/><Relationship Id="rId422" Type="http://schemas.openxmlformats.org/officeDocument/2006/relationships/externalLink" Target="externalLinks/externalLink417.xml"/><Relationship Id="rId443" Type="http://schemas.openxmlformats.org/officeDocument/2006/relationships/externalLink" Target="externalLinks/externalLink438.xml"/><Relationship Id="rId464" Type="http://schemas.openxmlformats.org/officeDocument/2006/relationships/externalLink" Target="externalLinks/externalLink459.xml"/><Relationship Id="rId303" Type="http://schemas.openxmlformats.org/officeDocument/2006/relationships/externalLink" Target="externalLinks/externalLink298.xml"/><Relationship Id="rId485" Type="http://schemas.openxmlformats.org/officeDocument/2006/relationships/externalLink" Target="externalLinks/externalLink480.xml"/><Relationship Id="rId42" Type="http://schemas.openxmlformats.org/officeDocument/2006/relationships/externalLink" Target="externalLinks/externalLink37.xml"/><Relationship Id="rId84" Type="http://schemas.openxmlformats.org/officeDocument/2006/relationships/externalLink" Target="externalLinks/externalLink79.xml"/><Relationship Id="rId138" Type="http://schemas.openxmlformats.org/officeDocument/2006/relationships/externalLink" Target="externalLinks/externalLink133.xml"/><Relationship Id="rId345" Type="http://schemas.openxmlformats.org/officeDocument/2006/relationships/externalLink" Target="externalLinks/externalLink340.xml"/><Relationship Id="rId387" Type="http://schemas.openxmlformats.org/officeDocument/2006/relationships/externalLink" Target="externalLinks/externalLink382.xml"/><Relationship Id="rId510" Type="http://schemas.openxmlformats.org/officeDocument/2006/relationships/externalLink" Target="externalLinks/externalLink505.xml"/><Relationship Id="rId552" Type="http://schemas.openxmlformats.org/officeDocument/2006/relationships/externalLink" Target="externalLinks/externalLink547.xml"/><Relationship Id="rId191" Type="http://schemas.openxmlformats.org/officeDocument/2006/relationships/externalLink" Target="externalLinks/externalLink186.xml"/><Relationship Id="rId205" Type="http://schemas.openxmlformats.org/officeDocument/2006/relationships/externalLink" Target="externalLinks/externalLink200.xml"/><Relationship Id="rId247" Type="http://schemas.openxmlformats.org/officeDocument/2006/relationships/externalLink" Target="externalLinks/externalLink242.xml"/><Relationship Id="rId412" Type="http://schemas.openxmlformats.org/officeDocument/2006/relationships/externalLink" Target="externalLinks/externalLink407.xml"/><Relationship Id="rId107" Type="http://schemas.openxmlformats.org/officeDocument/2006/relationships/externalLink" Target="externalLinks/externalLink102.xml"/><Relationship Id="rId289" Type="http://schemas.openxmlformats.org/officeDocument/2006/relationships/externalLink" Target="externalLinks/externalLink284.xml"/><Relationship Id="rId454" Type="http://schemas.openxmlformats.org/officeDocument/2006/relationships/externalLink" Target="externalLinks/externalLink449.xml"/><Relationship Id="rId496" Type="http://schemas.openxmlformats.org/officeDocument/2006/relationships/externalLink" Target="externalLinks/externalLink491.xml"/><Relationship Id="rId11" Type="http://schemas.openxmlformats.org/officeDocument/2006/relationships/externalLink" Target="externalLinks/externalLink6.xml"/><Relationship Id="rId53" Type="http://schemas.openxmlformats.org/officeDocument/2006/relationships/externalLink" Target="externalLinks/externalLink48.xml"/><Relationship Id="rId149" Type="http://schemas.openxmlformats.org/officeDocument/2006/relationships/externalLink" Target="externalLinks/externalLink144.xml"/><Relationship Id="rId314" Type="http://schemas.openxmlformats.org/officeDocument/2006/relationships/externalLink" Target="externalLinks/externalLink309.xml"/><Relationship Id="rId356" Type="http://schemas.openxmlformats.org/officeDocument/2006/relationships/externalLink" Target="externalLinks/externalLink351.xml"/><Relationship Id="rId398" Type="http://schemas.openxmlformats.org/officeDocument/2006/relationships/externalLink" Target="externalLinks/externalLink393.xml"/><Relationship Id="rId521" Type="http://schemas.openxmlformats.org/officeDocument/2006/relationships/externalLink" Target="externalLinks/externalLink516.xml"/><Relationship Id="rId563" Type="http://schemas.openxmlformats.org/officeDocument/2006/relationships/externalLink" Target="externalLinks/externalLink558.xml"/><Relationship Id="rId95" Type="http://schemas.openxmlformats.org/officeDocument/2006/relationships/externalLink" Target="externalLinks/externalLink90.xml"/><Relationship Id="rId160" Type="http://schemas.openxmlformats.org/officeDocument/2006/relationships/externalLink" Target="externalLinks/externalLink155.xml"/><Relationship Id="rId216" Type="http://schemas.openxmlformats.org/officeDocument/2006/relationships/externalLink" Target="externalLinks/externalLink211.xml"/><Relationship Id="rId423" Type="http://schemas.openxmlformats.org/officeDocument/2006/relationships/externalLink" Target="externalLinks/externalLink418.xml"/><Relationship Id="rId258" Type="http://schemas.openxmlformats.org/officeDocument/2006/relationships/externalLink" Target="externalLinks/externalLink253.xml"/><Relationship Id="rId465" Type="http://schemas.openxmlformats.org/officeDocument/2006/relationships/externalLink" Target="externalLinks/externalLink460.xml"/><Relationship Id="rId22" Type="http://schemas.openxmlformats.org/officeDocument/2006/relationships/externalLink" Target="externalLinks/externalLink17.xml"/><Relationship Id="rId64" Type="http://schemas.openxmlformats.org/officeDocument/2006/relationships/externalLink" Target="externalLinks/externalLink59.xml"/><Relationship Id="rId118" Type="http://schemas.openxmlformats.org/officeDocument/2006/relationships/externalLink" Target="externalLinks/externalLink113.xml"/><Relationship Id="rId325" Type="http://schemas.openxmlformats.org/officeDocument/2006/relationships/externalLink" Target="externalLinks/externalLink320.xml"/><Relationship Id="rId367" Type="http://schemas.openxmlformats.org/officeDocument/2006/relationships/externalLink" Target="externalLinks/externalLink362.xml"/><Relationship Id="rId532" Type="http://schemas.openxmlformats.org/officeDocument/2006/relationships/externalLink" Target="externalLinks/externalLink527.xml"/><Relationship Id="rId171" Type="http://schemas.openxmlformats.org/officeDocument/2006/relationships/externalLink" Target="externalLinks/externalLink166.xml"/><Relationship Id="rId227" Type="http://schemas.openxmlformats.org/officeDocument/2006/relationships/externalLink" Target="externalLinks/externalLink222.xml"/><Relationship Id="rId269" Type="http://schemas.openxmlformats.org/officeDocument/2006/relationships/externalLink" Target="externalLinks/externalLink264.xml"/><Relationship Id="rId434" Type="http://schemas.openxmlformats.org/officeDocument/2006/relationships/externalLink" Target="externalLinks/externalLink429.xml"/><Relationship Id="rId476" Type="http://schemas.openxmlformats.org/officeDocument/2006/relationships/externalLink" Target="externalLinks/externalLink471.xml"/><Relationship Id="rId33" Type="http://schemas.openxmlformats.org/officeDocument/2006/relationships/externalLink" Target="externalLinks/externalLink28.xml"/><Relationship Id="rId129" Type="http://schemas.openxmlformats.org/officeDocument/2006/relationships/externalLink" Target="externalLinks/externalLink124.xml"/><Relationship Id="rId280" Type="http://schemas.openxmlformats.org/officeDocument/2006/relationships/externalLink" Target="externalLinks/externalLink275.xml"/><Relationship Id="rId336" Type="http://schemas.openxmlformats.org/officeDocument/2006/relationships/externalLink" Target="externalLinks/externalLink331.xml"/><Relationship Id="rId501" Type="http://schemas.openxmlformats.org/officeDocument/2006/relationships/externalLink" Target="externalLinks/externalLink496.xml"/><Relationship Id="rId543" Type="http://schemas.openxmlformats.org/officeDocument/2006/relationships/externalLink" Target="externalLinks/externalLink538.xml"/><Relationship Id="rId75" Type="http://schemas.openxmlformats.org/officeDocument/2006/relationships/externalLink" Target="externalLinks/externalLink70.xml"/><Relationship Id="rId140" Type="http://schemas.openxmlformats.org/officeDocument/2006/relationships/externalLink" Target="externalLinks/externalLink135.xml"/><Relationship Id="rId182" Type="http://schemas.openxmlformats.org/officeDocument/2006/relationships/externalLink" Target="externalLinks/externalLink177.xml"/><Relationship Id="rId378" Type="http://schemas.openxmlformats.org/officeDocument/2006/relationships/externalLink" Target="externalLinks/externalLink373.xml"/><Relationship Id="rId403" Type="http://schemas.openxmlformats.org/officeDocument/2006/relationships/externalLink" Target="externalLinks/externalLink398.xml"/><Relationship Id="rId6" Type="http://schemas.openxmlformats.org/officeDocument/2006/relationships/externalLink" Target="externalLinks/externalLink1.xml"/><Relationship Id="rId238" Type="http://schemas.openxmlformats.org/officeDocument/2006/relationships/externalLink" Target="externalLinks/externalLink233.xml"/><Relationship Id="rId445" Type="http://schemas.openxmlformats.org/officeDocument/2006/relationships/externalLink" Target="externalLinks/externalLink440.xml"/><Relationship Id="rId487" Type="http://schemas.openxmlformats.org/officeDocument/2006/relationships/externalLink" Target="externalLinks/externalLink482.xml"/><Relationship Id="rId291" Type="http://schemas.openxmlformats.org/officeDocument/2006/relationships/externalLink" Target="externalLinks/externalLink286.xml"/><Relationship Id="rId305" Type="http://schemas.openxmlformats.org/officeDocument/2006/relationships/externalLink" Target="externalLinks/externalLink300.xml"/><Relationship Id="rId347" Type="http://schemas.openxmlformats.org/officeDocument/2006/relationships/externalLink" Target="externalLinks/externalLink342.xml"/><Relationship Id="rId512" Type="http://schemas.openxmlformats.org/officeDocument/2006/relationships/externalLink" Target="externalLinks/externalLink507.xml"/><Relationship Id="rId44" Type="http://schemas.openxmlformats.org/officeDocument/2006/relationships/externalLink" Target="externalLinks/externalLink39.xml"/><Relationship Id="rId86" Type="http://schemas.openxmlformats.org/officeDocument/2006/relationships/externalLink" Target="externalLinks/externalLink81.xml"/><Relationship Id="rId151" Type="http://schemas.openxmlformats.org/officeDocument/2006/relationships/externalLink" Target="externalLinks/externalLink146.xml"/><Relationship Id="rId389" Type="http://schemas.openxmlformats.org/officeDocument/2006/relationships/externalLink" Target="externalLinks/externalLink384.xml"/><Relationship Id="rId554" Type="http://schemas.openxmlformats.org/officeDocument/2006/relationships/externalLink" Target="externalLinks/externalLink549.xml"/><Relationship Id="rId193" Type="http://schemas.openxmlformats.org/officeDocument/2006/relationships/externalLink" Target="externalLinks/externalLink188.xml"/><Relationship Id="rId207" Type="http://schemas.openxmlformats.org/officeDocument/2006/relationships/externalLink" Target="externalLinks/externalLink202.xml"/><Relationship Id="rId249" Type="http://schemas.openxmlformats.org/officeDocument/2006/relationships/externalLink" Target="externalLinks/externalLink244.xml"/><Relationship Id="rId414" Type="http://schemas.openxmlformats.org/officeDocument/2006/relationships/externalLink" Target="externalLinks/externalLink409.xml"/><Relationship Id="rId456" Type="http://schemas.openxmlformats.org/officeDocument/2006/relationships/externalLink" Target="externalLinks/externalLink451.xml"/><Relationship Id="rId498" Type="http://schemas.openxmlformats.org/officeDocument/2006/relationships/externalLink" Target="externalLinks/externalLink493.xml"/><Relationship Id="rId13" Type="http://schemas.openxmlformats.org/officeDocument/2006/relationships/externalLink" Target="externalLinks/externalLink8.xml"/><Relationship Id="rId109" Type="http://schemas.openxmlformats.org/officeDocument/2006/relationships/externalLink" Target="externalLinks/externalLink104.xml"/><Relationship Id="rId260" Type="http://schemas.openxmlformats.org/officeDocument/2006/relationships/externalLink" Target="externalLinks/externalLink255.xml"/><Relationship Id="rId316" Type="http://schemas.openxmlformats.org/officeDocument/2006/relationships/externalLink" Target="externalLinks/externalLink311.xml"/><Relationship Id="rId523" Type="http://schemas.openxmlformats.org/officeDocument/2006/relationships/externalLink" Target="externalLinks/externalLink518.xml"/><Relationship Id="rId55" Type="http://schemas.openxmlformats.org/officeDocument/2006/relationships/externalLink" Target="externalLinks/externalLink50.xml"/><Relationship Id="rId97" Type="http://schemas.openxmlformats.org/officeDocument/2006/relationships/externalLink" Target="externalLinks/externalLink92.xml"/><Relationship Id="rId120" Type="http://schemas.openxmlformats.org/officeDocument/2006/relationships/externalLink" Target="externalLinks/externalLink115.xml"/><Relationship Id="rId358" Type="http://schemas.openxmlformats.org/officeDocument/2006/relationships/externalLink" Target="externalLinks/externalLink353.xml"/><Relationship Id="rId565" Type="http://schemas.openxmlformats.org/officeDocument/2006/relationships/externalLink" Target="externalLinks/externalLink560.xml"/><Relationship Id="rId162" Type="http://schemas.openxmlformats.org/officeDocument/2006/relationships/externalLink" Target="externalLinks/externalLink157.xml"/><Relationship Id="rId218" Type="http://schemas.openxmlformats.org/officeDocument/2006/relationships/externalLink" Target="externalLinks/externalLink213.xml"/><Relationship Id="rId425" Type="http://schemas.openxmlformats.org/officeDocument/2006/relationships/externalLink" Target="externalLinks/externalLink420.xml"/><Relationship Id="rId467" Type="http://schemas.openxmlformats.org/officeDocument/2006/relationships/externalLink" Target="externalLinks/externalLink462.xml"/><Relationship Id="rId271" Type="http://schemas.openxmlformats.org/officeDocument/2006/relationships/externalLink" Target="externalLinks/externalLink266.xml"/><Relationship Id="rId24" Type="http://schemas.openxmlformats.org/officeDocument/2006/relationships/externalLink" Target="externalLinks/externalLink19.xml"/><Relationship Id="rId66" Type="http://schemas.openxmlformats.org/officeDocument/2006/relationships/externalLink" Target="externalLinks/externalLink61.xml"/><Relationship Id="rId131" Type="http://schemas.openxmlformats.org/officeDocument/2006/relationships/externalLink" Target="externalLinks/externalLink126.xml"/><Relationship Id="rId327" Type="http://schemas.openxmlformats.org/officeDocument/2006/relationships/externalLink" Target="externalLinks/externalLink322.xml"/><Relationship Id="rId369" Type="http://schemas.openxmlformats.org/officeDocument/2006/relationships/externalLink" Target="externalLinks/externalLink364.xml"/><Relationship Id="rId534" Type="http://schemas.openxmlformats.org/officeDocument/2006/relationships/externalLink" Target="externalLinks/externalLink529.xml"/><Relationship Id="rId173" Type="http://schemas.openxmlformats.org/officeDocument/2006/relationships/externalLink" Target="externalLinks/externalLink168.xml"/><Relationship Id="rId229" Type="http://schemas.openxmlformats.org/officeDocument/2006/relationships/externalLink" Target="externalLinks/externalLink224.xml"/><Relationship Id="rId380" Type="http://schemas.openxmlformats.org/officeDocument/2006/relationships/externalLink" Target="externalLinks/externalLink375.xml"/><Relationship Id="rId436" Type="http://schemas.openxmlformats.org/officeDocument/2006/relationships/externalLink" Target="externalLinks/externalLink431.xml"/><Relationship Id="rId240" Type="http://schemas.openxmlformats.org/officeDocument/2006/relationships/externalLink" Target="externalLinks/externalLink235.xml"/><Relationship Id="rId478" Type="http://schemas.openxmlformats.org/officeDocument/2006/relationships/externalLink" Target="externalLinks/externalLink473.xml"/><Relationship Id="rId35" Type="http://schemas.openxmlformats.org/officeDocument/2006/relationships/externalLink" Target="externalLinks/externalLink30.xml"/><Relationship Id="rId77" Type="http://schemas.openxmlformats.org/officeDocument/2006/relationships/externalLink" Target="externalLinks/externalLink72.xml"/><Relationship Id="rId100" Type="http://schemas.openxmlformats.org/officeDocument/2006/relationships/externalLink" Target="externalLinks/externalLink95.xml"/><Relationship Id="rId282" Type="http://schemas.openxmlformats.org/officeDocument/2006/relationships/externalLink" Target="externalLinks/externalLink277.xml"/><Relationship Id="rId338" Type="http://schemas.openxmlformats.org/officeDocument/2006/relationships/externalLink" Target="externalLinks/externalLink333.xml"/><Relationship Id="rId503" Type="http://schemas.openxmlformats.org/officeDocument/2006/relationships/externalLink" Target="externalLinks/externalLink498.xml"/><Relationship Id="rId545" Type="http://schemas.openxmlformats.org/officeDocument/2006/relationships/externalLink" Target="externalLinks/externalLink540.xml"/><Relationship Id="rId8" Type="http://schemas.openxmlformats.org/officeDocument/2006/relationships/externalLink" Target="externalLinks/externalLink3.xml"/><Relationship Id="rId142" Type="http://schemas.openxmlformats.org/officeDocument/2006/relationships/externalLink" Target="externalLinks/externalLink137.xml"/><Relationship Id="rId184" Type="http://schemas.openxmlformats.org/officeDocument/2006/relationships/externalLink" Target="externalLinks/externalLink179.xml"/><Relationship Id="rId391" Type="http://schemas.openxmlformats.org/officeDocument/2006/relationships/externalLink" Target="externalLinks/externalLink386.xml"/><Relationship Id="rId405" Type="http://schemas.openxmlformats.org/officeDocument/2006/relationships/externalLink" Target="externalLinks/externalLink400.xml"/><Relationship Id="rId447" Type="http://schemas.openxmlformats.org/officeDocument/2006/relationships/externalLink" Target="externalLinks/externalLink442.xml"/><Relationship Id="rId251" Type="http://schemas.openxmlformats.org/officeDocument/2006/relationships/externalLink" Target="externalLinks/externalLink246.xml"/><Relationship Id="rId489" Type="http://schemas.openxmlformats.org/officeDocument/2006/relationships/externalLink" Target="externalLinks/externalLink484.xml"/><Relationship Id="rId46" Type="http://schemas.openxmlformats.org/officeDocument/2006/relationships/externalLink" Target="externalLinks/externalLink41.xml"/><Relationship Id="rId293" Type="http://schemas.openxmlformats.org/officeDocument/2006/relationships/externalLink" Target="externalLinks/externalLink288.xml"/><Relationship Id="rId307" Type="http://schemas.openxmlformats.org/officeDocument/2006/relationships/externalLink" Target="externalLinks/externalLink302.xml"/><Relationship Id="rId349" Type="http://schemas.openxmlformats.org/officeDocument/2006/relationships/externalLink" Target="externalLinks/externalLink344.xml"/><Relationship Id="rId514" Type="http://schemas.openxmlformats.org/officeDocument/2006/relationships/externalLink" Target="externalLinks/externalLink509.xml"/><Relationship Id="rId556" Type="http://schemas.openxmlformats.org/officeDocument/2006/relationships/externalLink" Target="externalLinks/externalLink551.xml"/><Relationship Id="rId88" Type="http://schemas.openxmlformats.org/officeDocument/2006/relationships/externalLink" Target="externalLinks/externalLink83.xml"/><Relationship Id="rId111" Type="http://schemas.openxmlformats.org/officeDocument/2006/relationships/externalLink" Target="externalLinks/externalLink106.xml"/><Relationship Id="rId153" Type="http://schemas.openxmlformats.org/officeDocument/2006/relationships/externalLink" Target="externalLinks/externalLink148.xml"/><Relationship Id="rId195" Type="http://schemas.openxmlformats.org/officeDocument/2006/relationships/externalLink" Target="externalLinks/externalLink190.xml"/><Relationship Id="rId209" Type="http://schemas.openxmlformats.org/officeDocument/2006/relationships/externalLink" Target="externalLinks/externalLink204.xml"/><Relationship Id="rId360" Type="http://schemas.openxmlformats.org/officeDocument/2006/relationships/externalLink" Target="externalLinks/externalLink355.xml"/><Relationship Id="rId416" Type="http://schemas.openxmlformats.org/officeDocument/2006/relationships/externalLink" Target="externalLinks/externalLink411.xml"/><Relationship Id="rId220" Type="http://schemas.openxmlformats.org/officeDocument/2006/relationships/externalLink" Target="externalLinks/externalLink215.xml"/><Relationship Id="rId458" Type="http://schemas.openxmlformats.org/officeDocument/2006/relationships/externalLink" Target="externalLinks/externalLink453.xml"/><Relationship Id="rId15" Type="http://schemas.openxmlformats.org/officeDocument/2006/relationships/externalLink" Target="externalLinks/externalLink10.xml"/><Relationship Id="rId57" Type="http://schemas.openxmlformats.org/officeDocument/2006/relationships/externalLink" Target="externalLinks/externalLink52.xml"/><Relationship Id="rId262" Type="http://schemas.openxmlformats.org/officeDocument/2006/relationships/externalLink" Target="externalLinks/externalLink257.xml"/><Relationship Id="rId318" Type="http://schemas.openxmlformats.org/officeDocument/2006/relationships/externalLink" Target="externalLinks/externalLink313.xml"/><Relationship Id="rId525" Type="http://schemas.openxmlformats.org/officeDocument/2006/relationships/externalLink" Target="externalLinks/externalLink520.xml"/><Relationship Id="rId567" Type="http://schemas.openxmlformats.org/officeDocument/2006/relationships/externalLink" Target="externalLinks/externalLink562.xml"/><Relationship Id="rId99" Type="http://schemas.openxmlformats.org/officeDocument/2006/relationships/externalLink" Target="externalLinks/externalLink94.xml"/><Relationship Id="rId122" Type="http://schemas.openxmlformats.org/officeDocument/2006/relationships/externalLink" Target="externalLinks/externalLink117.xml"/><Relationship Id="rId164" Type="http://schemas.openxmlformats.org/officeDocument/2006/relationships/externalLink" Target="externalLinks/externalLink159.xml"/><Relationship Id="rId371" Type="http://schemas.openxmlformats.org/officeDocument/2006/relationships/externalLink" Target="externalLinks/externalLink366.xml"/><Relationship Id="rId427" Type="http://schemas.openxmlformats.org/officeDocument/2006/relationships/externalLink" Target="externalLinks/externalLink422.xml"/><Relationship Id="rId469" Type="http://schemas.openxmlformats.org/officeDocument/2006/relationships/externalLink" Target="externalLinks/externalLink464.xml"/></Relationships>
</file>

<file path=xl/drawings/drawing1.xml><?xml version="1.0" encoding="utf-8"?>
<xdr:wsDr xmlns:xdr="http://schemas.openxmlformats.org/drawingml/2006/spreadsheetDrawing" xmlns:a="http://schemas.openxmlformats.org/drawingml/2006/main">
  <xdr:oneCellAnchor>
    <xdr:from>
      <xdr:col>3</xdr:col>
      <xdr:colOff>2127885</xdr:colOff>
      <xdr:row>345</xdr:row>
      <xdr:rowOff>0</xdr:rowOff>
    </xdr:from>
    <xdr:ext cx="184731" cy="255111"/>
    <xdr:sp macro="" textlink="">
      <xdr:nvSpPr>
        <xdr:cNvPr id="2" name="TextBox 1"/>
        <xdr:cNvSpPr txBox="1"/>
      </xdr:nvSpPr>
      <xdr:spPr>
        <a:xfrm>
          <a:off x="3204210" y="77457300"/>
          <a:ext cx="184150"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3</xdr:col>
      <xdr:colOff>2127885</xdr:colOff>
      <xdr:row>345</xdr:row>
      <xdr:rowOff>0</xdr:rowOff>
    </xdr:from>
    <xdr:ext cx="184731" cy="255111"/>
    <xdr:sp macro="" textlink="">
      <xdr:nvSpPr>
        <xdr:cNvPr id="3" name="TextBox 2"/>
        <xdr:cNvSpPr txBox="1"/>
      </xdr:nvSpPr>
      <xdr:spPr>
        <a:xfrm>
          <a:off x="3204210" y="77457300"/>
          <a:ext cx="184150"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Project-Annual-Budget-02-03\Backups%20for%20link%20files\Discarded%20link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G:\Documents%20and%20Settings\Administrator\Desktop\1997-98%20C.C.%20Ditail\Pwd%2014-09-2005\Seasons%20Butique%20Software\Copy%20of%20ARRR-ver-1104.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F:\Kanpur\DPR%20UPDATE%2010-09-06\4117\Tada%20Rd-1.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F:\Unnao%20File\Office%20Works%20PWD\New%20Estimates%20PD%20Unnao\PUL\Recycle_Sub_base___WMM_Base_send.xls"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file:///F:\Unnao%20File\Office%20Works%20PWD\Sheel%20G\14-12-2014%20estimate%20UK\unnaokanpurroad_\Unnao%20Kanpur%20road..%20(14-12-2014).xls"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F:\7-7-12\skg\Samgra%20gram\Lohiya\ambika%20sor%20latest%20-MURCHA%20GRAM.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J:\7-7-12\skg\Samgra%20gram\Lohiya\ambika%20sor%20latest%20-MURCHA%20GRAM.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le:///F:\ARRR-ver-11041.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F:\Unnao%20File\New%20folder\Estimate\widening%20estimate\Bijnaur%20to%20Buxer%20Project\Recycle_Sub_base___WMM_Base_send.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Users/PC-3/Downloads/Data%20e%20drive/U.Y/All%20J.E/Rishu%20BaBu/ESTIMATE/NEW%20ESTIMATE%20(2015-16)/ESTIMATE%20B.P.%20ROAD%204-LANE/B.P.%20Road.%20%20(6)%20Km.%20400.00%20to%20427.00%20%20(4-Lane)%20CD-2%20PWD%20DT%2011-05-2015.xls"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Users/PC-3/Downloads/Data%20e%20drive/U.Y/All%20J.E/Rishu%20BaBu/Mr.%20Kamlesh%20Babu/Estimate/kalpi%20Madaripur%20Strength/Kalpi%20madaripur%20T.S/Ashok%20Kumar/Estimate/Estimate%20%20H.K/MORTH_orai%20justi.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J:\Documents%20and%20Settings\HP\Desktop\AR%20IRC(As%20Per%20Schedule%20Etawah)\ARRR-ver-1104.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PC-3/Downloads/Data%20e%20drive/U.Y/All%20J.E/Rishu%20BaBu/Users/Ecs/Pan%20Drive%2013-04-2015/My%20work-New/Laxminarayan/Pwd%2014-09-2005/Seasons%20Butique%20Software/Copy%20of%20ARRR-ver-1104.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F:\Auraiya%20Phaphund%20Road%20CC%20-%20Copy\Kanpur\DPR%20UPDATE%2010-09-06\4117\Tada%20Rd-1.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D:\software%20knt\ES-Soft\RD1.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WIN-DKCIKPRAF63\seniors\software%20knt\ES-Soft\RD1.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file:///F:\Unnao%20File\Ashok%20Kumar\Estimate\Estimate%20%20H.K\MORTH_orai%20justi.xls"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Users/PC-3/Downloads/Data%20e%20drive/U.Y/All%20J.E/Rishu%20BaBu/Ashok%20Kumar/Estimate/Estimate%20%20H.K/MORTH_orai%20justi.xls"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file:///E:\ROHAN-PC\TODAY%20WORK\ATAL%20AWASIYA%20VIDYALAYA%20MORADABAD\My%20Document\Bill%20Of%20Quantity\Core%20Network%20Est\W&amp;S%20Maharajganj%20to%20Nichlaul\GM%20Road%20km%2054%20to%2080%20with%20cc.xls"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file:///\\Butola\d\My%20Documents\My%20Documents\300\30014\300145\Unitech\global.xls"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file:///F:\Documents%20and%20Settings\HP\Desktop\AR%20IRC(As%20Per%20Schedule%20Etawah)\ARRR-ver-1104.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file:///F:\EStimate%20of%20R.%20Wall%20UP-%206942%20VB-QSK,Protected-KNT.xls"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file:///\\192.168.1.2\PWD%20Data\Documents%20and%20Settings\ABC\Desktop\39%20KANNAUJ\39%20corrected%20151207\39%20Kannauj%20P5%20Addtl\UP%2039%2038%20%20Upgradation%20100807\Summary%2039%2038%20Upgradatio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G:\&#160;\Manoj%20Data\E%20Drive\data%20e\All%20J.E%20C.C.Road\Reeshu%20Babu%20J.E\Supa%20srinagar%20T.S.Est%2004-11-2016\Manoj%20(Acer)\Pwd%2014-09-2005\Seasons%20Butique%20Software\Copy%20of%20ARRR-ver-1104.xls"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file:///F:\Unnao%20File\Er%20Radheyshyam\Estimate\S.R%20Estimate\B.P.Road%20Four%20lane\B.P%20Analysis%20CD-3.xls"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Users/PC-3/Downloads/Data%20e%20drive/U.Y/All%20J.E/Rishu%20BaBu/Er%20Radheyshyam/Estimate/S.R%20Estimate/B.P.Road%20Four%20lane/B.P%20Analysis%20CD-3.xls"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file:///\\MALIK\d\My%20Documents\300\Commercial\300\Hotel\StarHotel1.xls"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file:///\\192.168.1.2\D.M.%20Report%20Folder\DOCUME~1\f\LOCALS~1\Temp\Gaddha%20mukti%20&amp;%20Reneuwal\Modle%20Estimate\Circle%20-%20UNNAO\ARRR-ver-1104.xls"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file:///H:\Users\Arun\Desktop\UP%2069%2022%20World%20BankCor%203\1.1%20Bahlolpur%20%20WB%20Cor%203.xls"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file:///F:\Missing%20Link\Users\Jitendra\Downloads\New%20folder\Estimate\widening%20estimate\Bijnaur%20to%20Buxer%20Project\Recycle_Sub_base___WMM_Base_send.xls"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Users/dell/Desktop/T.S%20Tahsil%20Mukhyalay%20Corrected%201-3-2019/Users/Jitendra/Downloads/New%20folder/Estimate/widening%20estimate/Bijnaur%20to%20Buxer%20Project/Recycle_Sub_base___WMM_Base_send.xls"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file:///F:\Missing%20Link\Users\Jitendra\Downloads\New%20folder\Estimate\widening%20estimate\Unnao%20Kanpur%20Road\Unnao%20Kanpur%20road..%20(14-12-2014).xls"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Users/dell/Desktop/T.S%20Tahsil%20Mukhyalay%20Corrected%201-3-2019/Users/Jitendra/Downloads/New%20folder/Estimate/widening%20estimate/Unnao%20Kanpur%20Road/Unnao%20Kanpur%20road..%20(14-12-2014).xls"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file:///E:\software%20knt\ES-Soft\RD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G:\&#160;\I%20Ball\My%20work-New\Laxminarayan\Pwd%2014-09-2005\Seasons%20Butique%20Software\Copy%20of%20ARRR-ver-1104.xls"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file:///F:\Unnao%20File\Mr.%20Kamlesh%20Babu\Estimate\Hasanpur\B.P.Road%20Four%20lane\B.P%20Analysis%20CD-3.xls"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file:///E:\ROHAN-PC\TODAY%20WORK\ATAL%20AWASIYA%20VIDYALAYA%20MORADABAD\My%20Document\Bill%20Of%20Quantity\Core%20Network%20Est\Users\HP\Desktop\pwd\W&amp;S%20Maharajganj%20to%20Nichlaul\GM%20Road%20km%2054%20to%2080%20with%20cc.xls" TargetMode="External"/></Relationships>
</file>

<file path=xl/externalLinks/_rels/externalLink132.xml.rels><?xml version="1.0" encoding="UTF-8" standalone="yes"?>
<Relationships xmlns="http://schemas.openxmlformats.org/package/2006/relationships"><Relationship Id="rId1" Type="http://schemas.openxmlformats.org/officeDocument/2006/relationships/externalLinkPath" Target="file:///G:\ARRR-ver-11041.xls"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file:///\\Butola\d\My%20Documents\My%20Documents\300\30014\300145\DLF\RwoodRev.xls" TargetMode="External"/></Relationships>
</file>

<file path=xl/externalLinks/_rels/externalLink134.xml.rels><?xml version="1.0" encoding="UTF-8" standalone="yes"?>
<Relationships xmlns="http://schemas.openxmlformats.org/package/2006/relationships"><Relationship Id="rId1" Type="http://schemas.openxmlformats.org/officeDocument/2006/relationships/externalLinkPath" Target="file:///F:\Missing%20Link\Users\Jitendra\Downloads\widening%20estimate\Bijnaur%20to%20Buxer%20Project\Recycle_Sub_base___WMM_Base_send.xls"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Users/dell/Desktop/T.S%20Tahsil%20Mukhyalay%20Corrected%201-3-2019/Users/Jitendra/Downloads/widening%20estimate/Bijnaur%20to%20Buxer%20Project/Recycle_Sub_base___WMM_Base_send.xls" TargetMode="External"/></Relationships>
</file>

<file path=xl/externalLinks/_rels/externalLink136.xml.rels><?xml version="1.0" encoding="UTF-8" standalone="yes"?>
<Relationships xmlns="http://schemas.openxmlformats.org/package/2006/relationships"><Relationship Id="rId1" Type="http://schemas.openxmlformats.org/officeDocument/2006/relationships/externalLinkPath" Target="file:///\\Accounts\D\project%20documents\DMRC%20IT%20Park\project%20documents\Kuwait%20Audit%20Bureau\Rate%20Analysis.xls" TargetMode="External"/></Relationships>
</file>

<file path=xl/externalLinks/_rels/externalLink137.xml.rels><?xml version="1.0" encoding="UTF-8" standalone="yes"?>
<Relationships xmlns="http://schemas.openxmlformats.org/package/2006/relationships"><Relationship Id="rId1" Type="http://schemas.openxmlformats.org/officeDocument/2006/relationships/externalLinkPath" Target="file:///J:\Lee\CM\PROJ\TIC\Alex%20Hargreaves\13.08.09\Meeting%20in%20London\New%20Template%20WIP\Example\New%20Template%20WIP\cashflow%20TEST%20Ver%203.xls" TargetMode="External"/></Relationships>
</file>

<file path=xl/externalLinks/_rels/externalLink138.xml.rels><?xml version="1.0" encoding="UTF-8" standalone="yes"?>
<Relationships xmlns="http://schemas.openxmlformats.org/package/2006/relationships"><Relationship Id="rId1" Type="http://schemas.openxmlformats.org/officeDocument/2006/relationships/externalLinkPath" Target="file:///\\BHUVAN\Data%20(E)\CHANDRASHILA-PLUMBING\Users\anandhavelia\Downloads\meerut\6.1%20Abstract%20of%20Cost-Final.xls"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file:///E:\Revision%20of%20VI%20DPR%20(17.01.08)%20NEW\UP0953%20Justification\Justi%20(%200953%20).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G:\&#160;\I%20Ball\Manoj%20(Acer)\Pwd%2014-09-2005\Seasons%20Butique%20Software\Copy%20of%20ARRR-ver-1104.xls" TargetMode="External"/></Relationships>
</file>

<file path=xl/externalLinks/_rels/externalLink140.xml.rels><?xml version="1.0" encoding="UTF-8" standalone="yes"?>
<Relationships xmlns="http://schemas.openxmlformats.org/package/2006/relationships"><Relationship Id="rId1" Type="http://schemas.openxmlformats.org/officeDocument/2006/relationships/externalLinkPath" Target="file:///F:\Unnao%20File\Er.%20Abhisekh\Usargaon\B.P.Road%20Four%20lane\B.P%20Analysis%20CD-3.xls" TargetMode="External"/></Relationships>
</file>

<file path=xl/externalLinks/_rels/externalLink141.xml.rels><?xml version="1.0" encoding="UTF-8" standalone="yes"?>
<Relationships xmlns="http://schemas.openxmlformats.org/package/2006/relationships"><Relationship Id="rId1" Type="http://schemas.openxmlformats.org/officeDocument/2006/relationships/externalLinkPath" Target="file:///H:\DOCUME~1\admin1\LOCALS~1\Temp\Rar$DIa0.827\VILLAGE%20ROAD-05-corrected.xls" TargetMode="External"/></Relationships>
</file>

<file path=xl/externalLinks/_rels/externalLink142.xml.rels><?xml version="1.0" encoding="UTF-8" standalone="yes"?>
<Relationships xmlns="http://schemas.openxmlformats.org/package/2006/relationships"><Relationship Id="rId1" Type="http://schemas.openxmlformats.org/officeDocument/2006/relationships/externalLinkPath" Target="file:///E:\Documents%20and%20Settings\Asthana\My%20Documents\anudoc\PMGSY%20DPRs\Phase%205%20DPRs\PMGSY%20Phase%205%20Model\1%20DurgaGanj%20P5.xls" TargetMode="External"/></Relationships>
</file>

<file path=xl/externalLinks/_rels/externalLink143.xml.rels><?xml version="1.0" encoding="UTF-8" standalone="yes"?>
<Relationships xmlns="http://schemas.openxmlformats.org/package/2006/relationships"><Relationship Id="rId1" Type="http://schemas.openxmlformats.org/officeDocument/2006/relationships/externalLinkPath" Target="file:///\\WIN-DKCIKPRAF63\seniors\Documents%20and%20Settings\Asthana\My%20Documents\anudoc\PMGSY%20DPRs\Phase%205%20DPRs\PMGSY%20Phase%205%20Model\1%20DurgaGanj%20P5.xls" TargetMode="External"/></Relationships>
</file>

<file path=xl/externalLinks/_rels/externalLink144.xml.rels><?xml version="1.0" encoding="UTF-8" standalone="yes"?>
<Relationships xmlns="http://schemas.openxmlformats.org/package/2006/relationships"><Relationship Id="rId1" Type="http://schemas.openxmlformats.org/officeDocument/2006/relationships/externalLinkPath" Target="/Users/PC-3/Downloads/Data%20e%20drive/U.Y/All%20J.E/Rishu%20BaBu/Users/Executive%20Engineer/Downloads/Vinit%20Ji%20office/Gursarai%20Kotra%20WS%201516/1%2070%25.xls" TargetMode="External"/></Relationships>
</file>

<file path=xl/externalLinks/_rels/externalLink145.xml.rels><?xml version="1.0" encoding="UTF-8" standalone="yes"?>
<Relationships xmlns="http://schemas.openxmlformats.org/package/2006/relationships"><Relationship Id="rId1" Type="http://schemas.openxmlformats.org/officeDocument/2006/relationships/externalLinkPath" Target="file:///F:\UP%2069%2022%20World%20BankCor%203\1.1%20Bahlolpur%20%20WB%20Cor%203.xls" TargetMode="External"/></Relationships>
</file>

<file path=xl/externalLinks/_rels/externalLink146.xml.rels><?xml version="1.0" encoding="UTF-8" standalone="yes"?>
<Relationships xmlns="http://schemas.openxmlformats.org/package/2006/relationships"><Relationship Id="rId1" Type="http://schemas.openxmlformats.org/officeDocument/2006/relationships/externalLinkPath" Target="file:///\\ABC-656E425FF5D\SharedDocs\Documents%20and%20Settings\Administrator\Desktop\MORD%20SDB\ARRR-ver-1104.xls" TargetMode="External"/></Relationships>
</file>

<file path=xl/externalLinks/_rels/externalLink147.xml.rels><?xml version="1.0" encoding="UTF-8" standalone="yes"?>
<Relationships xmlns="http://schemas.openxmlformats.org/package/2006/relationships"><Relationship Id="rId1" Type="http://schemas.openxmlformats.org/officeDocument/2006/relationships/externalLinkPath" Target="file:///E:\ROHAN-PC\TODAY%20WORK\ATAL%20AWASIYA%20VIDYALAYA%20MORADABAD\My%20Document\Data%20book\standard%20data%20book%20(road%20%20bridge).xls" TargetMode="External"/></Relationships>
</file>

<file path=xl/externalLinks/_rels/externalLink148.xml.rels><?xml version="1.0" encoding="UTF-8" standalone="yes"?>
<Relationships xmlns="http://schemas.openxmlformats.org/package/2006/relationships"><Relationship Id="rId1" Type="http://schemas.openxmlformats.org/officeDocument/2006/relationships/externalLinkPath" Target="file:///E:\ROHAN-PC\TODAY%20WORK\ATAL%20AWASIYA%20VIDYALAYA%20MORADABAD\My%20Document\Sri%20RMD%20Agrawal%20(CC%20road%20Est)\Adityapuri%20Colony%20CC%20road%20Est%20(Sri%20RMD%20Agrawal).xls" TargetMode="External"/></Relationships>
</file>

<file path=xl/externalLinks/_rels/externalLink149.xml.rels><?xml version="1.0" encoding="UTF-8" standalone="yes"?>
<Relationships xmlns="http://schemas.openxmlformats.org/package/2006/relationships"><Relationship Id="rId1" Type="http://schemas.openxmlformats.org/officeDocument/2006/relationships/externalLinkPath" Target="file:///\\Archen_21\d\Interconnect%20(PCB)%20facility%20%20at%20Space%20park,%20ISITE%20Campus%20,%20Marathahalli\ISITE%20Campus%20,%20Marathahalli.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G:\&#160;\Manoj%20Data\E%20Drive\data%20e\All%20J.E%20C.C.Road\Reeshu%20Babu%20J.E\Supa%20srinagar%20T.S.Est%2004-11-2016\My%20work-New\Laxminarayan\Pwd%2014-09-2005\Seasons%20Butique%20Software\Copy%20of%20ARRR-ver-1104.xls" TargetMode="External"/></Relationships>
</file>

<file path=xl/externalLinks/_rels/externalLink150.xml.rels><?xml version="1.0" encoding="UTF-8" standalone="yes"?>
<Relationships xmlns="http://schemas.openxmlformats.org/package/2006/relationships"><Relationship Id="rId1" Type="http://schemas.openxmlformats.org/officeDocument/2006/relationships/externalLinkPath" Target="file:///\\BHUVAN\Data%20(E)\CHANDRASHILA-PLUMBING\Users\anandhavelia\Downloads\Abhilash\shared\Shared\Others\Samples\Copy%20of%20QTY.xls" TargetMode="External"/></Relationships>
</file>

<file path=xl/externalLinks/_rels/externalLink151.xml.rels><?xml version="1.0" encoding="UTF-8" standalone="yes"?>
<Relationships xmlns="http://schemas.openxmlformats.org/package/2006/relationships"><Relationship Id="rId1" Type="http://schemas.openxmlformats.org/officeDocument/2006/relationships/externalLinkPath" Target="file:///\\Spk\iq-10%20(doosa\BD\2005-06\IQ\IQ-10%20(Doosan%20-%20Anpara%20C)\Offer\pulau%20final\WINDOWS\Desktop\New%20Folder\Qo-1585.xls" TargetMode="External"/></Relationships>
</file>

<file path=xl/externalLinks/_rels/externalLink152.xml.rels><?xml version="1.0" encoding="UTF-8" standalone="yes"?>
<Relationships xmlns="http://schemas.openxmlformats.org/package/2006/relationships"><Relationship Id="rId1" Type="http://schemas.openxmlformats.org/officeDocument/2006/relationships/externalLinkPath" Target="file:///\\BHUVAN\Data%20(E)\CHANDRASHILA-PLUMBING\D\Ashish%20Desktop\Cost_Estimate%20Sihora-Majhgawa-Silondi%20Road\AOC-%20Sihora.xls" TargetMode="External"/></Relationships>
</file>

<file path=xl/externalLinks/_rels/externalLink153.xml.rels><?xml version="1.0" encoding="UTF-8" standalone="yes"?>
<Relationships xmlns="http://schemas.openxmlformats.org/package/2006/relationships"><Relationship Id="rId1" Type="http://schemas.openxmlformats.org/officeDocument/2006/relationships/externalLinkPath" Target="file:///J:\Documents%20and%20Settings\Mayank%20Kumar\Local%20Settings\Temporary%20Internet%20Files\Content.Outlook\B775YE0D\Estimate%20of%20Electrical%20Work\1" TargetMode="External"/></Relationships>
</file>

<file path=xl/externalLinks/_rels/externalLink154.xml.rels><?xml version="1.0" encoding="UTF-8" standalone="yes"?>
<Relationships xmlns="http://schemas.openxmlformats.org/package/2006/relationships"><Relationship Id="rId1" Type="http://schemas.openxmlformats.org/officeDocument/2006/relationships/externalLinkPath" Target="file:///\\BHUVAN\Data%20(E)\CHANDRASHILA-PLUMBING\Users\anandhavelia\Downloads\Moss3\d\WINDOWS\DESKTOP\All_NCB_Ph2\All_NCB_Tr.III\Documents\M5\BOQ_M5.xls" TargetMode="External"/></Relationships>
</file>

<file path=xl/externalLinks/_rels/externalLink155.xml.rels><?xml version="1.0" encoding="UTF-8" standalone="yes"?>
<Relationships xmlns="http://schemas.openxmlformats.org/package/2006/relationships"><Relationship Id="rId1" Type="http://schemas.openxmlformats.org/officeDocument/2006/relationships/externalLinkPath" Target="/e/e/-%20ATUL%20KUMAR%20GUPTA/SR%20Punch%20Baroda/001-001-01-MANREGA%20WORK%20FORMAT/Estimate%20Moth%20Bhander/Estimate%20-moth%20Bhander.xls" TargetMode="External"/></Relationships>
</file>

<file path=xl/externalLinks/_rels/externalLink156.xml.rels><?xml version="1.0" encoding="UTF-8" standalone="yes"?>
<Relationships xmlns="http://schemas.openxmlformats.org/package/2006/relationships"><Relationship Id="rId1" Type="http://schemas.openxmlformats.org/officeDocument/2006/relationships/externalLinkPath" Target="file:///D:\Users\dell\Desktop\Umesh%20Jat\Pwd%2014-09-2005\Seasons%20Butique%20Software\Copy%20of%20ARRR-ver-1104.xls" TargetMode="External"/></Relationships>
</file>

<file path=xl/externalLinks/_rels/externalLink157.xml.rels><?xml version="1.0" encoding="UTF-8" standalone="yes"?>
<Relationships xmlns="http://schemas.openxmlformats.org/package/2006/relationships"><Relationship Id="rId1" Type="http://schemas.openxmlformats.org/officeDocument/2006/relationships/externalLinkPath" Target="file:///\\WIN-DKCIKPRAF63\seniors\ROHAN-PC\ANALYSIS\Manish\SCP%20lettest\Vinod%20&amp;%20narendra\Mumtazpur%20(DPR%20SOFT).xls" TargetMode="External"/></Relationships>
</file>

<file path=xl/externalLinks/_rels/externalLink158.xml.rels><?xml version="1.0" encoding="UTF-8" standalone="yes"?>
<Relationships xmlns="http://schemas.openxmlformats.org/package/2006/relationships"><Relationship Id="rId1" Type="http://schemas.openxmlformats.org/officeDocument/2006/relationships/externalLinkPath" Target="file:///E:\ROHAN-PC\ANALYSIS\Manish\SCP%20lettest\Vinod%20&amp;%20narendra\Mumtazpur%20(DPR%20SOFT).xls" TargetMode="External"/></Relationships>
</file>

<file path=xl/externalLinks/_rels/externalLink159.xml.rels><?xml version="1.0" encoding="UTF-8" standalone="yes"?>
<Relationships xmlns="http://schemas.openxmlformats.org/package/2006/relationships"><Relationship Id="rId1" Type="http://schemas.openxmlformats.org/officeDocument/2006/relationships/externalLinkPath" Target="file:///F:\Arun%20kumar\AE%20Sunil%20Prakash\KRV\MORD%20Culvert%2001-01-2013.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F:\My%20work-New\Laxminarayan\Pwd%2014-09-2005\Seasons%20Butique%20Software\Copy%20of%20ARRR-ver-1104.xls" TargetMode="External"/></Relationships>
</file>

<file path=xl/externalLinks/_rels/externalLink160.xml.rels><?xml version="1.0" encoding="UTF-8" standalone="yes"?>
<Relationships xmlns="http://schemas.openxmlformats.org/package/2006/relationships"><Relationship Id="rId1" Type="http://schemas.openxmlformats.org/officeDocument/2006/relationships/externalLinkPath" Target="file:///G:\DPR%2008.04.2015\Documents%20and%20Settings\ABC\Desktop\39%20KANNAUJ\39%20corrected%20151207\39%20Kannauj%20P5%20Addtl\UP%2039%2038%20%20Upgradation%20100807\Summary%2039%2038%20Upgradation.xls" TargetMode="External"/></Relationships>
</file>

<file path=xl/externalLinks/_rels/externalLink161.xml.rels><?xml version="1.0" encoding="UTF-8" standalone="yes"?>
<Relationships xmlns="http://schemas.openxmlformats.org/package/2006/relationships"><Relationship Id="rId1" Type="http://schemas.openxmlformats.org/officeDocument/2006/relationships/externalLinkPath" Target="/e/e/-%20ATUL%20KUMAR%20GUPTA/SR%20Punch%20Baroda/03-DPR/04%20DPR%20Phase-7-%20(2008-09)/DPR%20Phase-7%20(8-12-208)/DRP%20for%20TS_20-7-2009/UP3834%20P7%20210608/1%20C%203834%20P7%20210608.xls" TargetMode="External"/></Relationships>
</file>

<file path=xl/externalLinks/_rels/externalLink162.xml.rels><?xml version="1.0" encoding="UTF-8" standalone="yes"?>
<Relationships xmlns="http://schemas.openxmlformats.org/package/2006/relationships"><Relationship Id="rId1" Type="http://schemas.openxmlformats.org/officeDocument/2006/relationships/externalLinkPath" Target="/e/e/Atul/PWD/CD-3,%20Jhansi/Moth/Moth,renewal,%202013-14/Gyarai%202013-14,%20PC,Samadhiya/Estimate%20Gyarai%20Renewal%20PC%202013-14.xls" TargetMode="External"/></Relationships>
</file>

<file path=xl/externalLinks/_rels/externalLink163.xml.rels><?xml version="1.0" encoding="UTF-8" standalone="yes"?>
<Relationships xmlns="http://schemas.openxmlformats.org/package/2006/relationships"><Relationship Id="rId1" Type="http://schemas.openxmlformats.org/officeDocument/2006/relationships/externalLinkPath" Target="/e/e/-%20ATUL%20KUMAR%20GUPTA/SR%20Punch%20Baroda/001-001-01-MANREGA%20WORK%20FORMAT/ESTIMATE-ANALYSIS/Erich-fursarai-etc_HRC-EGM.-estimate-01.xls" TargetMode="External"/></Relationships>
</file>

<file path=xl/externalLinks/_rels/externalLink164.xml.rels><?xml version="1.0" encoding="UTF-8" standalone="yes"?>
<Relationships xmlns="http://schemas.openxmlformats.org/package/2006/relationships"><Relationship Id="rId1" Type="http://schemas.openxmlformats.org/officeDocument/2006/relationships/externalLinkPath" Target="file:///G:\ESTIMATE%20B.P.%20ROAD%204-LANE\B.P.%20Road.%20%20(6)%20Km.%20400.00%20to%20427.00%20%20(4-Lane).xls" TargetMode="External"/></Relationships>
</file>

<file path=xl/externalLinks/_rels/externalLink165.xml.rels><?xml version="1.0" encoding="UTF-8" standalone="yes"?>
<Relationships xmlns="http://schemas.openxmlformats.org/package/2006/relationships"><Relationship Id="rId1" Type="http://schemas.openxmlformats.org/officeDocument/2006/relationships/externalLinkPath" Target="file:///E:\13-14%20renewal\2nd\Gaddha%20mukti%20&amp;%20Reneuwal\Modle%20Estimate\Circle%20-%20UNNAO\ARRR-ver-1104.xls" TargetMode="External"/></Relationships>
</file>

<file path=xl/externalLinks/_rels/externalLink166.xml.rels><?xml version="1.0" encoding="UTF-8" standalone="yes"?>
<Relationships xmlns="http://schemas.openxmlformats.org/package/2006/relationships"><Relationship Id="rId1" Type="http://schemas.openxmlformats.org/officeDocument/2006/relationships/externalLinkPath" Target="file:///\\WIN-DKCIKPRAF63\seniors\13-14%20renewal\2nd\Gaddha%20mukti%20&amp;%20Reneuwal\Modle%20Estimate\Circle%20-%20UNNAO\ARRR-ver-1104.xls" TargetMode="External"/></Relationships>
</file>

<file path=xl/externalLinks/_rels/externalLink167.xml.rels><?xml version="1.0" encoding="UTF-8" standalone="yes"?>
<Relationships xmlns="http://schemas.openxmlformats.org/package/2006/relationships"><Relationship Id="rId1" Type="http://schemas.openxmlformats.org/officeDocument/2006/relationships/externalLinkPath" Target="file:///F:\2017-18\Estimates%202017-18\DOCUME~1\admin1\LOCALS~1\Temp\Rar$DIa0.827\VILLAGE%20ROAD-05-corrected.xls" TargetMode="External"/></Relationships>
</file>

<file path=xl/externalLinks/_rels/externalLink168.xml.rels><?xml version="1.0" encoding="UTF-8" standalone="yes"?>
<Relationships xmlns="http://schemas.openxmlformats.org/package/2006/relationships"><Relationship Id="rId1" Type="http://schemas.openxmlformats.org/officeDocument/2006/relationships/externalLinkPath" Target="file:///K:\68%20Sultanpur%20Phase%206%20210308\68%20DPRs%20Sultanpur%202nd%20Lot%20IPS\DPRs%20Sultanpur\IPS%20DPRs%20Corrected%20020907\UP%206861%20%20110508\1%20C%206861%20110508.xls" TargetMode="External"/></Relationships>
</file>

<file path=xl/externalLinks/_rels/externalLink169.xml.rels><?xml version="1.0" encoding="UTF-8" standalone="yes"?>
<Relationships xmlns="http://schemas.openxmlformats.org/package/2006/relationships"><Relationship Id="rId1" Type="http://schemas.openxmlformats.org/officeDocument/2006/relationships/externalLinkPath" Target="file:///F:\Auraiya%20Phaphund%20Road%20CC%20-%20Copy\Users\Abhai\Downloads\PERSONAL\Kanpur\DPR%20UPDATE%2010-09-06\4117\Tada%20Rd-1.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E:\My%20work-New\Laxminarayan\Pwd%2014-09-2005\Seasons%20Butique%20Software\Copy%20of%20ARRR-ver-1104.xls" TargetMode="External"/></Relationships>
</file>

<file path=xl/externalLinks/_rels/externalLink170.xml.rels><?xml version="1.0" encoding="UTF-8" standalone="yes"?>
<Relationships xmlns="http://schemas.openxmlformats.org/package/2006/relationships"><Relationship Id="rId1" Type="http://schemas.openxmlformats.org/officeDocument/2006/relationships/externalLinkPath" Target="file:///\\PRAVIN_SIR\Pravin\ABDC\02%20Product%20Brochures\Updated%20Cost%20Sheet\SALES_12_13\Siemens%20-%20Gurgaon\electrical\working\Users\Shailesh\AppData\Local\Microsoft\Windows\Temporary%20Internet%20Files\Content.Outlook\H7FHSFM8\ACTIS_07-03-2011-1.xls" TargetMode="External"/></Relationships>
</file>

<file path=xl/externalLinks/_rels/externalLink171.xml.rels><?xml version="1.0" encoding="UTF-8" standalone="yes"?>
<Relationships xmlns="http://schemas.openxmlformats.org/package/2006/relationships"><Relationship Id="rId1" Type="http://schemas.openxmlformats.org/officeDocument/2006/relationships/externalLinkPath" Target="file:///G:\DPR%2008.04.2015\pwd_office\D.P.R\S.N.G.D.B\DEORIA-BARHAJ%20DPR220408PIUCOPY.xls" TargetMode="External"/></Relationships>
</file>

<file path=xl/externalLinks/_rels/externalLink172.xml.rels><?xml version="1.0" encoding="UTF-8" standalone="yes"?>
<Relationships xmlns="http://schemas.openxmlformats.org/package/2006/relationships"><Relationship Id="rId1" Type="http://schemas.openxmlformats.org/officeDocument/2006/relationships/externalLinkPath" Target="file:///A:\My%20Documents\PMGSY.xls" TargetMode="External"/></Relationships>
</file>

<file path=xl/externalLinks/_rels/externalLink173.xml.rels><?xml version="1.0" encoding="UTF-8" standalone="yes"?>
<Relationships xmlns="http://schemas.openxmlformats.org/package/2006/relationships"><Relationship Id="rId1" Type="http://schemas.openxmlformats.org/officeDocument/2006/relationships/externalLinkPath" Target="file:///\\Rajuj-b174f6a19\e\e\DATA%20BOOK\MORD%202011.xls" TargetMode="External"/></Relationships>
</file>

<file path=xl/externalLinks/_rels/externalLink174.xml.rels><?xml version="1.0" encoding="UTF-8" standalone="yes"?>
<Relationships xmlns="http://schemas.openxmlformats.org/package/2006/relationships"><Relationship Id="rId1" Type="http://schemas.openxmlformats.org/officeDocument/2006/relationships/externalLinkPath" Target="file:///F:\PDPWDFZD\MORD%202004\ARRR-ver-1104.xls" TargetMode="External"/></Relationships>
</file>

<file path=xl/externalLinks/_rels/externalLink175.xml.rels><?xml version="1.0" encoding="UTF-8" standalone="yes"?>
<Relationships xmlns="http://schemas.openxmlformats.org/package/2006/relationships"><Relationship Id="rId1" Type="http://schemas.openxmlformats.org/officeDocument/2006/relationships/externalLinkPath" Target="file:///\\BHUVAN\Data%20(E)\CHANDRASHILA-PLUMBING\Users\anandhavelia\Downloads\Chandrabose\SHARED\APURMS\Bhainsa\Rate%20Analysis\Rate%20Analysis%20-%20Bhainsa\final_datas_of_Bhainsa_2004-05_-new_print%20out.xls" TargetMode="External"/></Relationships>
</file>

<file path=xl/externalLinks/_rels/externalLink176.xml.rels><?xml version="1.0" encoding="UTF-8" standalone="yes"?>
<Relationships xmlns="http://schemas.openxmlformats.org/package/2006/relationships"><Relationship Id="rId1" Type="http://schemas.openxmlformats.org/officeDocument/2006/relationships/externalLinkPath" Target="file:///E:\ROHAN-PC\TODAY%20WORK\ATAL%20AWASIYA%20VIDYALAYA%20MORADABAD\My%20Document\Bill%20Of%20Quantity\Core%20Network%20Est\Estimat\Ma.%20Jan%20pratinidhi\Con%2012-13\Documents%20and%20Settings\Ajay\Desktop\bihar\B_1\ARRR_18.10.%2004%20final.xls" TargetMode="External"/></Relationships>
</file>

<file path=xl/externalLinks/_rels/externalLink177.xml.rels><?xml version="1.0" encoding="UTF-8" standalone="yes"?>
<Relationships xmlns="http://schemas.openxmlformats.org/package/2006/relationships"><Relationship Id="rId1" Type="http://schemas.openxmlformats.org/officeDocument/2006/relationships/externalLinkPath" Target="file:///\\Server\C_Server\Documents%20and%20Settings\Administrator.SERVER\Desktop\SoR%20Justification\ARRR-ver-1104(1).xls" TargetMode="External"/></Relationships>
</file>

<file path=xl/externalLinks/_rels/externalLink178.xml.rels><?xml version="1.0" encoding="UTF-8" standalone="yes"?>
<Relationships xmlns="http://schemas.openxmlformats.org/package/2006/relationships"><Relationship Id="rId1" Type="http://schemas.openxmlformats.org/officeDocument/2006/relationships/externalLinkPath" Target="file:///\\BHUVAN\Data%20(E)\CHANDRASHILA-PLUMBING\Users\anandhavelia\Downloads\THEME9\G\WINDOWS\Desktop\Complete%20Data%20for%20DPR\PRIORITY%20ROADS\BADAMALAHRA\Belda\Complete%20Data%20for%20DPR\Tests\Badamalahra\Bhelda\bhelda%20300m.xls" TargetMode="External"/></Relationships>
</file>

<file path=xl/externalLinks/_rels/externalLink179.xml.rels><?xml version="1.0" encoding="UTF-8" standalone="yes"?>
<Relationships xmlns="http://schemas.openxmlformats.org/package/2006/relationships"><Relationship Id="rId1" Type="http://schemas.openxmlformats.org/officeDocument/2006/relationships/externalLinkPath" Target="file:///G:\DPR%2008.04.2015\data%20c\My%20Documents\My%20Documents\S.N.G.D.B\Copy%20of%20SNGDB%20ROAD%20SH-1%20DEORIA%20DPR220408%20DALAREVISED%20New.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WIN-DKCIKPRAF63\seniors\My%20work-New\Laxminarayan\Pwd%2014-09-2005\Seasons%20Butique%20Software\Copy%20of%20ARRR-ver-1104.xls" TargetMode="External"/></Relationships>
</file>

<file path=xl/externalLinks/_rels/externalLink180.xml.rels><?xml version="1.0" encoding="UTF-8" standalone="yes"?>
<Relationships xmlns="http://schemas.openxmlformats.org/package/2006/relationships"><Relationship Id="rId1" Type="http://schemas.openxmlformats.org/officeDocument/2006/relationships/externalLinkPath" Target="file:///E:\13-14%20renewal\2nd\RVS\MORD\ARRR-ver-1104.xls" TargetMode="External"/></Relationships>
</file>

<file path=xl/externalLinks/_rels/externalLink181.xml.rels><?xml version="1.0" encoding="UTF-8" standalone="yes"?>
<Relationships xmlns="http://schemas.openxmlformats.org/package/2006/relationships"><Relationship Id="rId1" Type="http://schemas.openxmlformats.org/officeDocument/2006/relationships/externalLinkPath" Target="file:///\\WIN-DKCIKPRAF63\seniors\13-14%20renewal\2nd\RVS\MORD\ARRR-ver-1104.xls" TargetMode="External"/></Relationships>
</file>

<file path=xl/externalLinks/_rels/externalLink182.xml.rels><?xml version="1.0" encoding="UTF-8" standalone="yes"?>
<Relationships xmlns="http://schemas.openxmlformats.org/package/2006/relationships"><Relationship Id="rId1" Type="http://schemas.openxmlformats.org/officeDocument/2006/relationships/externalLinkPath" Target="file:///K:\Documents%20and%20Settings\ved\Desktop\Rough\MORD\maurya335MIRZAPUR.xls" TargetMode="External"/></Relationships>
</file>

<file path=xl/externalLinks/_rels/externalLink183.xml.rels><?xml version="1.0" encoding="UTF-8" standalone="yes"?>
<Relationships xmlns="http://schemas.openxmlformats.org/package/2006/relationships"><Relationship Id="rId1" Type="http://schemas.openxmlformats.org/officeDocument/2006/relationships/externalLinkPath" Target="file:///E:\All%20J.E%20Manoj%20(Acer)\P.S.Niranjan\Pwd%2014-09-2005\Seasons%20Butique%20Software\Copy%20of%20ARRR-ver-1104.xls" TargetMode="External"/></Relationships>
</file>

<file path=xl/externalLinks/_rels/externalLink184.xml.rels><?xml version="1.0" encoding="UTF-8" standalone="yes"?>
<Relationships xmlns="http://schemas.openxmlformats.org/package/2006/relationships"><Relationship Id="rId1" Type="http://schemas.openxmlformats.org/officeDocument/2006/relationships/externalLinkPath" Target="file:///\\WIN-DKCIKPRAF63\seniors\All%20J.E%20Manoj%20(Acer)\P.S.Niranjan\Pwd%2014-09-2005\Seasons%20Butique%20Software\Copy%20of%20ARRR-ver-1104.xls" TargetMode="External"/></Relationships>
</file>

<file path=xl/externalLinks/_rels/externalLink185.xml.rels><?xml version="1.0" encoding="UTF-8" standalone="yes"?>
<Relationships xmlns="http://schemas.openxmlformats.org/package/2006/relationships"><Relationship Id="rId1" Type="http://schemas.openxmlformats.org/officeDocument/2006/relationships/externalLinkPath" Target="/Gohana/Analysis%20of%20Gohana.xls" TargetMode="External"/></Relationships>
</file>

<file path=xl/externalLinks/_rels/externalLink186.xml.rels><?xml version="1.0" encoding="UTF-8" standalone="yes"?>
<Relationships xmlns="http://schemas.openxmlformats.org/package/2006/relationships"><Relationship Id="rId1" Type="http://schemas.openxmlformats.org/officeDocument/2006/relationships/externalLinkPath" Target="file:///G:\ESTIMATE%20B.P.%20ROAD%204-LANE\Gohana\Analysis%20of%20Gohana.xls" TargetMode="External"/></Relationships>
</file>

<file path=xl/externalLinks/_rels/externalLink187.xml.rels><?xml version="1.0" encoding="UTF-8" standalone="yes"?>
<Relationships xmlns="http://schemas.openxmlformats.org/package/2006/relationships"><Relationship Id="rId1" Type="http://schemas.openxmlformats.org/officeDocument/2006/relationships/externalLinkPath" Target="file:///\\Intel-28ce9672e\d\Documents%20and%20Settings\PWD\My%20Documents\Downloads\Documents%20and%20Settings\Ajay\Desktop\bihar\B_1\ARRR_18.10.%2004%20final.xls" TargetMode="External"/></Relationships>
</file>

<file path=xl/externalLinks/_rels/externalLink188.xml.rels><?xml version="1.0" encoding="UTF-8" standalone="yes"?>
<Relationships xmlns="http://schemas.openxmlformats.org/package/2006/relationships"><Relationship Id="rId1" Type="http://schemas.openxmlformats.org/officeDocument/2006/relationships/externalLinkPath" Target="file:///G:\DPR%2008.04.2015\Documents%20and%20Settings\Ajay\Desktop\bihar\B_1\ARRR_18.10.%2004%20final.xls" TargetMode="External"/></Relationships>
</file>

<file path=xl/externalLinks/_rels/externalLink189.xml.rels><?xml version="1.0" encoding="UTF-8" standalone="yes"?>
<Relationships xmlns="http://schemas.openxmlformats.org/package/2006/relationships"><Relationship Id="rId1" Type="http://schemas.openxmlformats.org/officeDocument/2006/relationships/externalLinkPath" Target="file:///J:\Documents%20and%20Settings\Mayank%20Kumar\Local%20Settings\Temporary%20Internet%20Files\Content.Outlook\B775YE0D\Estimate%20of%20Electrical%20Work\3"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F:\My%20work%20-New\R.K.%20Gupta\C.C.%20Estimate\C.C.-97-98\Extra%20Length\Pwd%2014-09-2005\Seasons%20Butique%20Software\Copy%20of%20ARRR-ver-1104.xls" TargetMode="External"/></Relationships>
</file>

<file path=xl/externalLinks/_rels/externalLink190.xml.rels><?xml version="1.0" encoding="UTF-8" standalone="yes"?>
<Relationships xmlns="http://schemas.openxmlformats.org/package/2006/relationships"><Relationship Id="rId1" Type="http://schemas.openxmlformats.org/officeDocument/2006/relationships/externalLinkPath" Target="file:///F:\Arun%20kumar\AE%20Sunil%20Prakash\Desktop%200000\Desktop%20Right\Estimater%202017%20Self\TS%20ABC%20Bhathha%20Road%200.800%20KM-----.xlsx" TargetMode="External"/></Relationships>
</file>

<file path=xl/externalLinks/_rels/externalLink191.xml.rels><?xml version="1.0" encoding="UTF-8" standalone="yes"?>
<Relationships xmlns="http://schemas.openxmlformats.org/package/2006/relationships"><Relationship Id="rId1" Type="http://schemas.openxmlformats.org/officeDocument/2006/relationships/externalLinkPath" Target="file:///G:\DPR%2008.04.2015\data%20c\My%20Documents\My%20Documents\S.N.G.D.B\SNGDB%20ROAD%20SH-1%20REVISED%20New%20Rate%20Tender%20cost%20Butwal.xls" TargetMode="External"/></Relationships>
</file>

<file path=xl/externalLinks/_rels/externalLink192.xml.rels><?xml version="1.0" encoding="UTF-8" standalone="yes"?>
<Relationships xmlns="http://schemas.openxmlformats.org/package/2006/relationships"><Relationship Id="rId1" Type="http://schemas.openxmlformats.org/officeDocument/2006/relationships/externalLinkPath" Target="file:///J:\Documents%20and%20Settings\Mayank%20Kumar\Local%20Settings\Temporary%20Internet%20Files\Content.Outlook\B775YE0D\Estimate%20of%20Electrical%20Work\4" TargetMode="External"/></Relationships>
</file>

<file path=xl/externalLinks/_rels/externalLink193.xml.rels><?xml version="1.0" encoding="UTF-8" standalone="yes"?>
<Relationships xmlns="http://schemas.openxmlformats.org/package/2006/relationships"><Relationship Id="rId1" Type="http://schemas.openxmlformats.org/officeDocument/2006/relationships/externalLinkPath" Target="file:///F:\Unnao%20File\WINDOWS\Desktop\rmr%2012.05\SOR%20%20ikauna.xls" TargetMode="External"/></Relationships>
</file>

<file path=xl/externalLinks/_rels/externalLink194.xml.rels><?xml version="1.0" encoding="UTF-8" standalone="yes"?>
<Relationships xmlns="http://schemas.openxmlformats.org/package/2006/relationships"><Relationship Id="rId1" Type="http://schemas.openxmlformats.org/officeDocument/2006/relationships/externalLinkPath" Target="/Users/PC-3/Downloads/Data%20e%20drive/U.Y/All%20J.E/Rishu%20BaBu/Hamirpur%20-%20Kalpi%204lane%20(Final)/WINDOWS/Desktop/rmr%2012.05/SOR%20%20ikauna.xls" TargetMode="External"/></Relationships>
</file>

<file path=xl/externalLinks/_rels/externalLink195.xml.rels><?xml version="1.0" encoding="UTF-8" standalone="yes"?>
<Relationships xmlns="http://schemas.openxmlformats.org/package/2006/relationships"><Relationship Id="rId1" Type="http://schemas.openxmlformats.org/officeDocument/2006/relationships/externalLinkPath" Target="file:///E:\BPsingh\P.E.%20of%20SPN\Estimate\Circle%20-%20UNNAO\ARRR-ver-1104.xls" TargetMode="External"/></Relationships>
</file>

<file path=xl/externalLinks/_rels/externalLink196.xml.rels><?xml version="1.0" encoding="UTF-8" standalone="yes"?>
<Relationships xmlns="http://schemas.openxmlformats.org/package/2006/relationships"><Relationship Id="rId1" Type="http://schemas.openxmlformats.org/officeDocument/2006/relationships/externalLinkPath" Target="file:///\\WIN-DKCIKPRAF63\seniors\BPsingh\P.E.%20of%20SPN\Estimate\Circle%20-%20UNNAO\ARRR-ver-1104.xls" TargetMode="External"/></Relationships>
</file>

<file path=xl/externalLinks/_rels/externalLink197.xml.rels><?xml version="1.0" encoding="UTF-8" standalone="yes"?>
<Relationships xmlns="http://schemas.openxmlformats.org/package/2006/relationships"><Relationship Id="rId1" Type="http://schemas.openxmlformats.org/officeDocument/2006/relationships/externalLinkPath" Target="file:///\\Himanshu\SHERATON@CHANDIGARH\DOCUME~1\MAMTA~1.SPE\LOCALS~1\Temp\Rar$DI02.312\GOA_ARPT_SUBSTNDG_JUSTIFIED%20EST_160709(final).xls" TargetMode="External"/></Relationships>
</file>

<file path=xl/externalLinks/_rels/externalLink198.xml.rels><?xml version="1.0" encoding="UTF-8" standalone="yes"?>
<Relationships xmlns="http://schemas.openxmlformats.org/package/2006/relationships"><Relationship Id="rId1" Type="http://schemas.openxmlformats.org/officeDocument/2006/relationships/externalLinkPath" Target="file:///\\Imdccfs\d&amp;e\VAIKUNTHAN\Aker%20Project%2011169\KGD6%20Site%20IQ\WIde%20area%20Surviellance%20-KGD6-28.11.07.xls" TargetMode="External"/></Relationships>
</file>

<file path=xl/externalLinks/_rels/externalLink199.xml.rels><?xml version="1.0" encoding="UTF-8" standalone="yes"?>
<Relationships xmlns="http://schemas.openxmlformats.org/package/2006/relationships"><Relationship Id="rId1" Type="http://schemas.openxmlformats.org/officeDocument/2006/relationships/externalLinkPath" Target="file:///F:\New%20Folder%20(2)\08-07-12_SOR_ARRR-ver-1104_Machinery_Rates_Filled_up.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c3\d\Users\AWASTHI\Desktop\Files%20after%2031%2012%2009\Annual%20Plan%202010-11(16-1-2010)\ALL%20STATEMENTS%20%2020010-11%20%20annual%20plan.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F:\My%20work%20-New\R.K.%20Gupta\C.C.%20Estimate\Pwd%2014-09-2005\Seasons%20Butique%20Software\Copy%20of%20ARRR-ver-1104.xls" TargetMode="External"/></Relationships>
</file>

<file path=xl/externalLinks/_rels/externalLink200.xml.rels><?xml version="1.0" encoding="UTF-8" standalone="yes"?>
<Relationships xmlns="http://schemas.openxmlformats.org/package/2006/relationships"><Relationship Id="rId1" Type="http://schemas.openxmlformats.org/officeDocument/2006/relationships/externalLinkPath" Target="/e/e/-%20ATUL%20KUMAR%20GUPTA/SR%20Punch%20Baroda/SR-4th%20%20Estimate%20Punch%20-%20Bawai-%20Baroda.xls" TargetMode="External"/></Relationships>
</file>

<file path=xl/externalLinks/_rels/externalLink201.xml.rels><?xml version="1.0" encoding="UTF-8" standalone="yes"?>
<Relationships xmlns="http://schemas.openxmlformats.org/package/2006/relationships"><Relationship Id="rId1" Type="http://schemas.openxmlformats.org/officeDocument/2006/relationships/externalLinkPath" Target="file:///Z:\Estimate_13-14\Jila_yojna%20Latest\Renewal%20TS%2004.10.12\VR%20Plant\OFFICE%20WORK%20(I)\Data\Office%20data\Shoeb\Estimate\12-13\MORD%20Pattern\Sambharpur%20Mishran%20Rd" TargetMode="External"/></Relationships>
</file>

<file path=xl/externalLinks/_rels/externalLink202.xml.rels><?xml version="1.0" encoding="UTF-8" standalone="yes"?>
<Relationships xmlns="http://schemas.openxmlformats.org/package/2006/relationships"><Relationship Id="rId1" Type="http://schemas.openxmlformats.org/officeDocument/2006/relationships/externalLinkPath" Target="file:///\\SAIDELHI\Bridge\venkat\gv2\GV\dda\nelson-mandela\20.6std%20files\innergirder20.6m-rites.xls" TargetMode="External"/></Relationships>
</file>

<file path=xl/externalLinks/_rels/externalLink203.xml.rels><?xml version="1.0" encoding="UTF-8" standalone="yes"?>
<Relationships xmlns="http://schemas.openxmlformats.org/package/2006/relationships"><Relationship Id="rId1" Type="http://schemas.openxmlformats.org/officeDocument/2006/relationships/externalLinkPath" Target="file:///J:\Documents%20and%20Settings\Mayank%20Kumar\Local%20Settings\Temporary%20Internet%20Files\Content.Outlook\B775YE0D\Estimate%20of%20Electrical%20Work\17" TargetMode="External"/></Relationships>
</file>

<file path=xl/externalLinks/_rels/externalLink204.xml.rels><?xml version="1.0" encoding="UTF-8" standalone="yes"?>
<Relationships xmlns="http://schemas.openxmlformats.org/package/2006/relationships"><Relationship Id="rId1" Type="http://schemas.openxmlformats.org/officeDocument/2006/relationships/externalLinkPath" Target="file:///D:\DOCUME~1\santosh\LOCALS~1\Temp\Rar$DI05.297\renewal_Program%20CD%20Bag.xls" TargetMode="External"/></Relationships>
</file>

<file path=xl/externalLinks/_rels/externalLink205.xml.rels><?xml version="1.0" encoding="UTF-8" standalone="yes"?>
<Relationships xmlns="http://schemas.openxmlformats.org/package/2006/relationships"><Relationship Id="rId1" Type="http://schemas.openxmlformats.org/officeDocument/2006/relationships/externalLinkPath" Target="file:///\\BRIDGE1\e\kpcc-bridge\Bridge(OLD)\Personal\aks\beam-col.xls" TargetMode="External"/></Relationships>
</file>

<file path=xl/externalLinks/_rels/externalLink206.xml.rels><?xml version="1.0" encoding="UTF-8" standalone="yes"?>
<Relationships xmlns="http://schemas.openxmlformats.org/package/2006/relationships"><Relationship Id="rId1" Type="http://schemas.openxmlformats.org/officeDocument/2006/relationships/externalLinkPath" Target="file:///E:\Pwd%2014-09-2005\Seasons%20Butique%20Software\Copy%20of%20ARRR-ver-1104.xls" TargetMode="External"/></Relationships>
</file>

<file path=xl/externalLinks/_rels/externalLink207.xml.rels><?xml version="1.0" encoding="UTF-8" standalone="yes"?>
<Relationships xmlns="http://schemas.openxmlformats.org/package/2006/relationships"><Relationship Id="rId1" Type="http://schemas.openxmlformats.org/officeDocument/2006/relationships/externalLinkPath" Target="file:///\\WIN-DKCIKPRAF63\seniors\Pwd%2014-09-2005\Seasons%20Butique%20Software\Copy%20of%20ARRR-ver-1104.xls" TargetMode="External"/></Relationships>
</file>

<file path=xl/externalLinks/_rels/externalLink208.xml.rels><?xml version="1.0" encoding="UTF-8" standalone="yes"?>
<Relationships xmlns="http://schemas.openxmlformats.org/package/2006/relationships"><Relationship Id="rId1" Type="http://schemas.openxmlformats.org/officeDocument/2006/relationships/externalLinkPath" Target="file:///\\Msplserver\msplindia\kk\Vijayawada\COSTING%20MODEL%20kk-Vijayawada.xls" TargetMode="External"/></Relationships>
</file>

<file path=xl/externalLinks/_rels/externalLink209.xml.rels><?xml version="1.0" encoding="UTF-8" standalone="yes"?>
<Relationships xmlns="http://schemas.openxmlformats.org/package/2006/relationships"><Relationship Id="rId1" Type="http://schemas.openxmlformats.org/officeDocument/2006/relationships/externalLinkPath" Target="file:///G:\DPR%2008.04.2015\Documents%20and%20Settings\ABC\Desktop\39%20KANNAUJ\39%20corrected%20151207\39%20Kannauj%20P5%20Addtl\UP%2039%2038%20%20Upgradation%20100807\1%20C%203938.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F:\My%20work%20-New\Saxena%20Ji\Estimate\Pwd%2014-09-2005\Seasons%20Butique%20Software\Copy%20of%20ARRR-ver-1104.xls" TargetMode="External"/></Relationships>
</file>

<file path=xl/externalLinks/_rels/externalLink210.xml.rels><?xml version="1.0" encoding="UTF-8" standalone="yes"?>
<Relationships xmlns="http://schemas.openxmlformats.org/package/2006/relationships"><Relationship Id="rId1" Type="http://schemas.openxmlformats.org/officeDocument/2006/relationships/externalLinkPath" Target="file:///G:\DPR%2008.04.2015\Sultanpur%20phase-7\68%20Sultanpur%20Phase%207%20PIU%203\P6%20Additional%20Sultanpur%20120508\UP%206883%20%20160708\1%20C%206883%20160708.xls" TargetMode="External"/></Relationships>
</file>

<file path=xl/externalLinks/_rels/externalLink211.xml.rels><?xml version="1.0" encoding="UTF-8" standalone="yes"?>
<Relationships xmlns="http://schemas.openxmlformats.org/package/2006/relationships"><Relationship Id="rId1" Type="http://schemas.openxmlformats.org/officeDocument/2006/relationships/externalLinkPath" Target="file:///F:\IIIrd%20revision%20of%20DPR\UP0922%20WB%20%20SOR%20Updated%20Ram%20Flexi%20Cor\1%20C.xls" TargetMode="External"/></Relationships>
</file>

<file path=xl/externalLinks/_rels/externalLink212.xml.rels><?xml version="1.0" encoding="UTF-8" standalone="yes"?>
<Relationships xmlns="http://schemas.openxmlformats.org/package/2006/relationships"><Relationship Id="rId1" Type="http://schemas.openxmlformats.org/officeDocument/2006/relationships/externalLinkPath" Target="/Users/PC-3/Downloads/Data%20e%20drive/U.Y/All%20J.E/Rishu%20BaBu/Hamirpur%20-%20Kalpi%204lane%20(Final)/Documents%20and%20Settings/Ricky/Desktop/PHASE%205%20Extra%20Proposals/68%20Sultanpur/DPRs%20Sultanpur/IPS%20UP%206843%20Jaisinghpur%201/1%20C.xls" TargetMode="External"/></Relationships>
</file>

<file path=xl/externalLinks/_rels/externalLink213.xml.rels><?xml version="1.0" encoding="UTF-8" standalone="yes"?>
<Relationships xmlns="http://schemas.openxmlformats.org/package/2006/relationships"><Relationship Id="rId1" Type="http://schemas.openxmlformats.org/officeDocument/2006/relationships/externalLinkPath" Target="file:///\\Deserver\design\USER\HOUSING\SIRISH\temp.xls" TargetMode="External"/></Relationships>
</file>

<file path=xl/externalLinks/_rels/externalLink214.xml.rels><?xml version="1.0" encoding="UTF-8" standalone="yes"?>
<Relationships xmlns="http://schemas.openxmlformats.org/package/2006/relationships"><Relationship Id="rId1" Type="http://schemas.openxmlformats.org/officeDocument/2006/relationships/externalLinkPath" Target="file:///X:\ESTIMATION\Abhinav\Madhya%20Pradesh\Indore%20AAI\Indore-TS-Est.xls" TargetMode="External"/></Relationships>
</file>

<file path=xl/externalLinks/_rels/externalLink215.xml.rels><?xml version="1.0" encoding="UTF-8" standalone="yes"?>
<Relationships xmlns="http://schemas.openxmlformats.org/package/2006/relationships"><Relationship Id="rId1" Type="http://schemas.openxmlformats.org/officeDocument/2006/relationships/externalLinkPath" Target="file:///\\in-filesrv-01\DATA\Prasanna\MICO\MICO_08022006.xls" TargetMode="External"/></Relationships>
</file>

<file path=xl/externalLinks/_rels/externalLink216.xml.rels><?xml version="1.0" encoding="UTF-8" standalone="yes"?>
<Relationships xmlns="http://schemas.openxmlformats.org/package/2006/relationships"><Relationship Id="rId1" Type="http://schemas.openxmlformats.org/officeDocument/2006/relationships/externalLinkPath" Target="file:///\\Suresh\c%20on%20suresh\WINDOWS\TEMP\cidcoanalysis.xls" TargetMode="External"/></Relationships>
</file>

<file path=xl/externalLinks/_rels/externalLink217.xml.rels><?xml version="1.0" encoding="UTF-8" standalone="yes"?>
<Relationships xmlns="http://schemas.openxmlformats.org/package/2006/relationships"><Relationship Id="rId1" Type="http://schemas.openxmlformats.org/officeDocument/2006/relationships/externalLinkPath" Target="file:///\\Msplserver\msplindia\Documents%20and%20Settings\mspl50\Local%20Settings\Temporary%20Internet%20Files\Content.IE5\AXH2BULG\Barsched%208666.xlt" TargetMode="External"/></Relationships>
</file>

<file path=xl/externalLinks/_rels/externalLink218.xml.rels><?xml version="1.0" encoding="UTF-8" standalone="yes"?>
<Relationships xmlns="http://schemas.openxmlformats.org/package/2006/relationships"><Relationship Id="rId1" Type="http://schemas.openxmlformats.org/officeDocument/2006/relationships/externalLinkPath" Target="file:///\\Butola\d\My%20Documents\My%20Documents\300\30014\300145\GoldenEnclave.xls" TargetMode="External"/></Relationships>
</file>

<file path=xl/externalLinks/_rels/externalLink219.xml.rels><?xml version="1.0" encoding="UTF-8" standalone="yes"?>
<Relationships xmlns="http://schemas.openxmlformats.org/package/2006/relationships"><Relationship Id="rId1" Type="http://schemas.openxmlformats.org/officeDocument/2006/relationships/externalLinkPath" Target="file:///G:\DPR%2008.04.2015\Sultanpur%20phase-7\68%20Sultanpur%20Phase%207%20PIU%203\P6%20Additional%20Sultanpur%20120508\UP%206883%20%20160708\Summary%206883%20160708.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sitaram\Awasthi_CP\current\mp0102\April_0102.XLS" TargetMode="External"/></Relationships>
</file>

<file path=xl/externalLinks/_rels/externalLink220.xml.rels><?xml version="1.0" encoding="UTF-8" standalone="yes"?>
<Relationships xmlns="http://schemas.openxmlformats.org/package/2006/relationships"><Relationship Id="rId1" Type="http://schemas.openxmlformats.org/officeDocument/2006/relationships/externalLinkPath" Target="file:///E:\Upgradation%20ABC\Summary%20Pkg%2009%2022%20WB%20Flexi%20Cor.xls" TargetMode="External"/></Relationships>
</file>

<file path=xl/externalLinks/_rels/externalLink221.xml.rels><?xml version="1.0" encoding="UTF-8" standalone="yes"?>
<Relationships xmlns="http://schemas.openxmlformats.org/package/2006/relationships"><Relationship Id="rId1" Type="http://schemas.openxmlformats.org/officeDocument/2006/relationships/externalLinkPath" Target="file:///\\BHUVAN\Data%20(E)\CHANDRASHILA-PLUMBING\Users\anandhavelia\Downloads\Server\g\WINDOWS\Desktop\Complete%20Data%20for%20DPR\PRIORITY%20ROADS\BADAMALAHRA\Belda\Ghuwara-%20Indora%20Road%20to%20Bhelda%20Village_DPR_21-11-04.xls" TargetMode="External"/></Relationships>
</file>

<file path=xl/externalLinks/_rels/externalLink222.xml.rels><?xml version="1.0" encoding="UTF-8" standalone="yes"?>
<Relationships xmlns="http://schemas.openxmlformats.org/package/2006/relationships"><Relationship Id="rId1" Type="http://schemas.openxmlformats.org/officeDocument/2006/relationships/externalLinkPath" Target="file:///\\Pca-server\toshiba_laptop\PCAI\Project\package%205\site%20development\Site%20development%20excluding%20ug%20parking%20underpass%20&amp;covered%20passage2009-11-03.xls" TargetMode="External"/></Relationships>
</file>

<file path=xl/externalLinks/_rels/externalLink223.xml.rels><?xml version="1.0" encoding="UTF-8" standalone="yes"?>
<Relationships xmlns="http://schemas.openxmlformats.org/package/2006/relationships"><Relationship Id="rId1" Type="http://schemas.openxmlformats.org/officeDocument/2006/relationships/externalLinkPath" Target="file:///\\WIN-DKCIKPRAF63\seniors\software%20knt\ES-Soft\Estimates\UP%2069%2025%20MORD\Summary%2069%2025%20MORD.xls" TargetMode="External"/></Relationships>
</file>

<file path=xl/externalLinks/_rels/externalLink224.xml.rels><?xml version="1.0" encoding="UTF-8" standalone="yes"?>
<Relationships xmlns="http://schemas.openxmlformats.org/package/2006/relationships"><Relationship Id="rId1" Type="http://schemas.openxmlformats.org/officeDocument/2006/relationships/externalLinkPath" Target="file:///E:\13-14%20renewal\2nd\Modle%20Estimate\Circle%20-%20UNNAO\ARRR-ver-1104.xls" TargetMode="External"/></Relationships>
</file>

<file path=xl/externalLinks/_rels/externalLink225.xml.rels><?xml version="1.0" encoding="UTF-8" standalone="yes"?>
<Relationships xmlns="http://schemas.openxmlformats.org/package/2006/relationships"><Relationship Id="rId1" Type="http://schemas.openxmlformats.org/officeDocument/2006/relationships/externalLinkPath" Target="file:///\\WIN-DKCIKPRAF63\seniors\13-14%20renewal\2nd\Modle%20Estimate\Circle%20-%20UNNAO\ARRR-ver-1104.xls" TargetMode="External"/></Relationships>
</file>

<file path=xl/externalLinks/_rels/externalLink226.xml.rels><?xml version="1.0" encoding="UTF-8" standalone="yes"?>
<Relationships xmlns="http://schemas.openxmlformats.org/package/2006/relationships"><Relationship Id="rId1" Type="http://schemas.openxmlformats.org/officeDocument/2006/relationships/externalLinkPath" Target="file:///E:\ROHAN-PC\TODAY%20WORK\ATAL%20AWASIYA%20VIDYALAYA%20MORADABAD\Users\saurabh\Desktop\B.K\bhavesh\modth%20&amp;most\ARRR-ver-1104.xls" TargetMode="External"/></Relationships>
</file>

<file path=xl/externalLinks/_rels/externalLink227.xml.rels><?xml version="1.0" encoding="UTF-8" standalone="yes"?>
<Relationships xmlns="http://schemas.openxmlformats.org/package/2006/relationships"><Relationship Id="rId1" Type="http://schemas.openxmlformats.org/officeDocument/2006/relationships/externalLinkPath" Target="file:///I:\Documents%20and%20Settings\ABC\Desktop\39%20KANNAUJ\39%20corrected%20151207\39%20Kannauj%20P5%20Addtl\UP%2039%2038%20%20Upgradation%20100807\1%20C%203938.xls" TargetMode="External"/></Relationships>
</file>

<file path=xl/externalLinks/_rels/externalLink228.xml.rels><?xml version="1.0" encoding="UTF-8" standalone="yes"?>
<Relationships xmlns="http://schemas.openxmlformats.org/package/2006/relationships"><Relationship Id="rId1" Type="http://schemas.openxmlformats.org/officeDocument/2006/relationships/externalLinkPath" Target="/e/e/-%20ATUL%20KUMAR%20GUPTA/SR%20Punch%20Baroda/03-DPR/04%20DPR%20Phase-7-%20(2008-09)/DPR%20Phase-7%20(8-12-208)/UP3834%20P7%20210608/Summary%20Pkg%203834%20P7.xls" TargetMode="External"/></Relationships>
</file>

<file path=xl/externalLinks/_rels/externalLink229.xml.rels><?xml version="1.0" encoding="UTF-8" standalone="yes"?>
<Relationships xmlns="http://schemas.openxmlformats.org/package/2006/relationships"><Relationship Id="rId1" Type="http://schemas.openxmlformats.org/officeDocument/2006/relationships/externalLinkPath" Target="file:///\\BHUVAN\Data%20(E)\CHANDRASHILA-PLUMBING\Users\anandhavelia\Downloads\Rock\mprdc%20(d)\Analysis%20of%20rates%20for%20Rural%20Roads\ARRR-ver-1104.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sitaram\Awasthi_CP\AVSDRDA\98\JANUARY.98.xls" TargetMode="External"/></Relationships>
</file>

<file path=xl/externalLinks/_rels/externalLink230.xml.rels><?xml version="1.0" encoding="UTF-8" standalone="yes"?>
<Relationships xmlns="http://schemas.openxmlformats.org/package/2006/relationships"><Relationship Id="rId1" Type="http://schemas.openxmlformats.org/officeDocument/2006/relationships/externalLinkPath" Target="file:///\\S\c\WINDOWS\Desktop\S.O.R%20District%20Saharanpur\ARRR-ver-1104.xls" TargetMode="External"/></Relationships>
</file>

<file path=xl/externalLinks/_rels/externalLink231.xml.rels><?xml version="1.0" encoding="UTF-8" standalone="yes"?>
<Relationships xmlns="http://schemas.openxmlformats.org/package/2006/relationships"><Relationship Id="rId1" Type="http://schemas.openxmlformats.org/officeDocument/2006/relationships/externalLinkPath" Target="file:///E:\Documents%20and%20Settings\Asthana\My%20Documents\anudoc\PMGSY%20DPRs\Phase%205%20DPRs\PMGSY%20Phase%205%20Model\Summary%2041%2008%20P5%20backup.xls" TargetMode="External"/></Relationships>
</file>

<file path=xl/externalLinks/_rels/externalLink232.xml.rels><?xml version="1.0" encoding="UTF-8" standalone="yes"?>
<Relationships xmlns="http://schemas.openxmlformats.org/package/2006/relationships"><Relationship Id="rId1" Type="http://schemas.openxmlformats.org/officeDocument/2006/relationships/externalLinkPath" Target="file:///\\WIN-DKCIKPRAF63\seniors\Documents%20and%20Settings\Asthana\My%20Documents\anudoc\PMGSY%20DPRs\Phase%205%20DPRs\PMGSY%20Phase%205%20Model\Summary%2041%2008%20P5%20backup.xls" TargetMode="External"/></Relationships>
</file>

<file path=xl/externalLinks/_rels/externalLink233.xml.rels><?xml version="1.0" encoding="UTF-8" standalone="yes"?>
<Relationships xmlns="http://schemas.openxmlformats.org/package/2006/relationships"><Relationship Id="rId1" Type="http://schemas.openxmlformats.org/officeDocument/2006/relationships/externalLinkPath" Target="/001-001-01%20ESTIMATE%20FORMAT/ESTIMATE%20SH%20(State%20Highway)/S.H.-42-final%20estimate.xls" TargetMode="External"/></Relationships>
</file>

<file path=xl/externalLinks/_rels/externalLink234.xml.rels><?xml version="1.0" encoding="UTF-8" standalone="yes"?>
<Relationships xmlns="http://schemas.openxmlformats.org/package/2006/relationships"><Relationship Id="rId1" Type="http://schemas.openxmlformats.org/officeDocument/2006/relationships/externalLinkPath" Target="file:///\\19BCB63C\ratanpur.xls" TargetMode="External"/></Relationships>
</file>

<file path=xl/externalLinks/_rels/externalLink235.xml.rels><?xml version="1.0" encoding="UTF-8" standalone="yes"?>
<Relationships xmlns="http://schemas.openxmlformats.org/package/2006/relationships"><Relationship Id="rId1" Type="http://schemas.openxmlformats.org/officeDocument/2006/relationships/externalLinkPath" Target="file:///\\0304836C\Temporary%20Directory%205%20for%20UP%2044" TargetMode="External"/></Relationships>
</file>

<file path=xl/externalLinks/_rels/externalLink236.xml.rels><?xml version="1.0" encoding="UTF-8" standalone="yes"?>
<Relationships xmlns="http://schemas.openxmlformats.org/package/2006/relationships"><Relationship Id="rId1" Type="http://schemas.openxmlformats.org/officeDocument/2006/relationships/externalLinkPath" Target="file:///\\24680161\Temporary%20Directory%205%20for%20UP%2044" TargetMode="External"/></Relationships>
</file>

<file path=xl/externalLinks/_rels/externalLink237.xml.rels><?xml version="1.0" encoding="UTF-8" standalone="yes"?>
<Relationships xmlns="http://schemas.openxmlformats.org/package/2006/relationships"><Relationship Id="rId1" Type="http://schemas.openxmlformats.org/officeDocument/2006/relationships/externalLinkPath" Target="file:///\\2537996A\ratanpur.xls" TargetMode="External"/></Relationships>
</file>

<file path=xl/externalLinks/_rels/externalLink238.xml.rels><?xml version="1.0" encoding="UTF-8" standalone="yes"?>
<Relationships xmlns="http://schemas.openxmlformats.org/package/2006/relationships"><Relationship Id="rId1" Type="http://schemas.openxmlformats.org/officeDocument/2006/relationships/externalLinkPath" Target="file:///\\DE69C0F3\ratanpur.xls" TargetMode="External"/></Relationships>
</file>

<file path=xl/externalLinks/_rels/externalLink239.xml.rels><?xml version="1.0" encoding="UTF-8" standalone="yes"?>
<Relationships xmlns="http://schemas.openxmlformats.org/package/2006/relationships"><Relationship Id="rId1" Type="http://schemas.openxmlformats.org/officeDocument/2006/relationships/externalLinkPath" Target="file:///\\WIN-DKCIKPRAF63\seniors\ROHAN-PC\ANALYSIS\Manish\SCP%20lettest\Vinod%20&amp;%20narendra\File-Phase-VI%20%20(6941-47)\Guide%20Lines-%206941%20&amp;%2042\UP-6942(G).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H:\13-14%20renewal\2nd\Documents%20and%20Settings\ABC\Desktop\39%20KANNAUJ\39%20corrected%20151207\39%20Kannauj%20P5%20Addtl\UP%2039%2038%20%20Upgradation%20100807\Summary%2039%2038%20Upgradation.xls" TargetMode="External"/></Relationships>
</file>

<file path=xl/externalLinks/_rels/externalLink240.xml.rels><?xml version="1.0" encoding="UTF-8" standalone="yes"?>
<Relationships xmlns="http://schemas.openxmlformats.org/package/2006/relationships"><Relationship Id="rId1" Type="http://schemas.openxmlformats.org/officeDocument/2006/relationships/externalLinkPath" Target="/Users/PC-3/Desktop/RESIDENTIAL%20BUILDINGS%20UNNAO/PWD%20AE-TS/CD%201%20Unnao/TS/Tender/Documents%20and%20Settings/xp/Local%20Settings/Temporary%20Internet%20Files/Content.IE5/NALI9Q7B/V4_BOQ_AllinOne.xlsm" TargetMode="External"/></Relationships>
</file>

<file path=xl/externalLinks/_rels/externalLink241.xml.rels><?xml version="1.0" encoding="UTF-8" standalone="yes"?>
<Relationships xmlns="http://schemas.openxmlformats.org/package/2006/relationships"><Relationship Id="rId1" Type="http://schemas.openxmlformats.org/officeDocument/2006/relationships/externalLinkPath" Target="file:///E:\13-14%20renewal\2nd\Copy%20of%206.R.C.C.Culert.xls" TargetMode="External"/></Relationships>
</file>

<file path=xl/externalLinks/_rels/externalLink242.xml.rels><?xml version="1.0" encoding="UTF-8" standalone="yes"?>
<Relationships xmlns="http://schemas.openxmlformats.org/package/2006/relationships"><Relationship Id="rId1" Type="http://schemas.openxmlformats.org/officeDocument/2006/relationships/externalLinkPath" Target="file:///\\WIN-DKCIKPRAF63\seniors\13-14%20renewal\2nd\Copy%20of%206.R.C.C.Culert.xls" TargetMode="External"/></Relationships>
</file>

<file path=xl/externalLinks/_rels/externalLink243.xml.rels><?xml version="1.0" encoding="UTF-8" standalone="yes"?>
<Relationships xmlns="http://schemas.openxmlformats.org/package/2006/relationships"><Relationship Id="rId1" Type="http://schemas.openxmlformats.org/officeDocument/2006/relationships/externalLinkPath" Target="file:///\\CES-DEL-PC-054\C\SHANT\pr\BOXTRNS.XLS" TargetMode="External"/></Relationships>
</file>

<file path=xl/externalLinks/_rels/externalLink244.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245.xml.rels><?xml version="1.0" encoding="UTF-8" standalone="yes"?>
<Relationships xmlns="http://schemas.openxmlformats.org/package/2006/relationships"><Relationship Id="rId1" Type="http://schemas.openxmlformats.org/officeDocument/2006/relationships/externalLinkPath" Target="file:///\\F887B7AD\ratanpur.xls" TargetMode="External"/></Relationships>
</file>

<file path=xl/externalLinks/_rels/externalLink246.xml.rels><?xml version="1.0" encoding="UTF-8" standalone="yes"?>
<Relationships xmlns="http://schemas.openxmlformats.org/package/2006/relationships"><Relationship Id="rId1" Type="http://schemas.openxmlformats.org/officeDocument/2006/relationships/externalLinkPath" Target="file:///\\BE745B69\ratanpur.xls" TargetMode="External"/></Relationships>
</file>

<file path=xl/externalLinks/_rels/externalLink247.xml.rels><?xml version="1.0" encoding="UTF-8" standalone="yes"?>
<Relationships xmlns="http://schemas.openxmlformats.org/package/2006/relationships"><Relationship Id="rId1" Type="http://schemas.openxmlformats.org/officeDocument/2006/relationships/externalLinkPath" Target="file:///\\D9D94EEC\ratanpur.xls" TargetMode="External"/></Relationships>
</file>

<file path=xl/externalLinks/_rels/externalLink248.xml.rels><?xml version="1.0" encoding="UTF-8" standalone="yes"?>
<Relationships xmlns="http://schemas.openxmlformats.org/package/2006/relationships"><Relationship Id="rId1" Type="http://schemas.openxmlformats.org/officeDocument/2006/relationships/externalLinkPath" Target="file:///\\F6E01607\ratanpur.xls" TargetMode="External"/></Relationships>
</file>

<file path=xl/externalLinks/_rels/externalLink249.xml.rels><?xml version="1.0" encoding="UTF-8" standalone="yes"?>
<Relationships xmlns="http://schemas.openxmlformats.org/package/2006/relationships"><Relationship Id="rId1" Type="http://schemas.openxmlformats.org/officeDocument/2006/relationships/externalLinkPath" Target="file:///\\Apurva1\d\Manglore\estimatep2\mk10-30\boq-325.2.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F:\Documents%20and%20Settings\ABC\Desktop\39%20KANNAUJ\39%20corrected%20151207\39%20Kannauj%20P5%20Addtl\UP%2039%2038%20%20Upgradation%20100807\Summary%2039%2038%20Upgradation.xls" TargetMode="External"/></Relationships>
</file>

<file path=xl/externalLinks/_rels/externalLink250.xml.rels><?xml version="1.0" encoding="UTF-8" standalone="yes"?>
<Relationships xmlns="http://schemas.openxmlformats.org/package/2006/relationships"><Relationship Id="rId1" Type="http://schemas.openxmlformats.org/officeDocument/2006/relationships/externalLinkPath" Target="file:///\\Mathpal\from%20mathpal\My%20Documents\ge.xls" TargetMode="External"/></Relationships>
</file>

<file path=xl/externalLinks/_rels/externalLink251.xml.rels><?xml version="1.0" encoding="UTF-8" standalone="yes"?>
<Relationships xmlns="http://schemas.openxmlformats.org/package/2006/relationships"><Relationship Id="rId1" Type="http://schemas.openxmlformats.org/officeDocument/2006/relationships/externalLinkPath" Target="file:///\\Vijay\d\Offers\GRUNDFOSS\Grundfoss%20Offer%204A12\Final%20Offer%20-%204C16\IO%20List%204C08.xls" TargetMode="External"/></Relationships>
</file>

<file path=xl/externalLinks/_rels/externalLink252.xml.rels><?xml version="1.0" encoding="UTF-8" standalone="yes"?>
<Relationships xmlns="http://schemas.openxmlformats.org/package/2006/relationships"><Relationship Id="rId1" Type="http://schemas.openxmlformats.org/officeDocument/2006/relationships/externalLinkPath" Target="file:///\\Nt_server\E\Sandip\ROB%20at%2019_1\rob19-ABUT.xls" TargetMode="External"/></Relationships>
</file>

<file path=xl/externalLinks/_rels/externalLink253.xml.rels><?xml version="1.0" encoding="UTF-8" standalone="yes"?>
<Relationships xmlns="http://schemas.openxmlformats.org/package/2006/relationships"><Relationship Id="rId1" Type="http://schemas.openxmlformats.org/officeDocument/2006/relationships/externalLinkPath" Target="file:///\\Edrcserver1\design\user\Housing\Binod\saihous\saihous.ele.xls" TargetMode="External"/></Relationships>
</file>

<file path=xl/externalLinks/_rels/externalLink254.xml.rels><?xml version="1.0" encoding="UTF-8" standalone="yes"?>
<Relationships xmlns="http://schemas.openxmlformats.org/package/2006/relationships"><Relationship Id="rId1" Type="http://schemas.openxmlformats.org/officeDocument/2006/relationships/externalLinkPath" Target="file:///\\Monica\test\My%20Documents\MOTOROLA.xls" TargetMode="External"/></Relationships>
</file>

<file path=xl/externalLinks/_rels/externalLink255.xml.rels><?xml version="1.0" encoding="UTF-8" standalone="yes"?>
<Relationships xmlns="http://schemas.openxmlformats.org/package/2006/relationships"><Relationship Id="rId1" Type="http://schemas.openxmlformats.org/officeDocument/2006/relationships/externalLinkPath" Target="file:///E:\13-14%20renewal\2nd\Hp%20laserjet%201000\Printer\IIIrd%20revision%20of%20DPR\UP0927%20WB%20%20SOR%20Updated%20Varshney%20Flexi%20Cor\2%20Pathar%20Kalan%20WB%20Cor.xls" TargetMode="External"/></Relationships>
</file>

<file path=xl/externalLinks/_rels/externalLink256.xml.rels><?xml version="1.0" encoding="UTF-8" standalone="yes"?>
<Relationships xmlns="http://schemas.openxmlformats.org/package/2006/relationships"><Relationship Id="rId1" Type="http://schemas.openxmlformats.org/officeDocument/2006/relationships/externalLinkPath" Target="/Users/sairam/Downloads/Basic%20Rates/ARRR-ver-1104%20(labour%20rate).xls" TargetMode="External"/></Relationships>
</file>

<file path=xl/externalLinks/_rels/externalLink257.xml.rels><?xml version="1.0" encoding="UTF-8" standalone="yes"?>
<Relationships xmlns="http://schemas.openxmlformats.org/package/2006/relationships"><Relationship Id="rId1" Type="http://schemas.openxmlformats.org/officeDocument/2006/relationships/externalLinkPath" Target="file:///\\WIN-DKCIKPRAF63\seniors\Users\sairam\Downloads\Basic%20Rates\ARRR-ver-1104%20(labour%20rate).xls" TargetMode="External"/></Relationships>
</file>

<file path=xl/externalLinks/_rels/externalLink258.xml.rels><?xml version="1.0" encoding="UTF-8" standalone="yes"?>
<Relationships xmlns="http://schemas.openxmlformats.org/package/2006/relationships"><Relationship Id="rId1" Type="http://schemas.openxmlformats.org/officeDocument/2006/relationships/externalLinkPath" Target="file:///\\J1372\&#48176;&#44288;&#44592;&#49696;\spring\VSDATA.XLS" TargetMode="External"/></Relationships>
</file>

<file path=xl/externalLinks/_rels/externalLink259.xml.rels><?xml version="1.0" encoding="UTF-8" standalone="yes"?>
<Relationships xmlns="http://schemas.openxmlformats.org/package/2006/relationships"><Relationship Id="rId1" Type="http://schemas.openxmlformats.org/officeDocument/2006/relationships/externalLinkPath" Target="/Users/it%20word/Downloads/Renewal%202018-19%20PD%20Sultanpur/Pen%20Drive/A.P-Road/cdpwd/Population(2001)/Karyojana%20(May%2012)%20basis%20of%202001%20popul.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F:\My%20work-New\Saxena%20Ji\Estimate\Pwd%2014-09-2005\Seasons%20Butique%20Software\Copy%20of%20ARRR-ver-1104.xls" TargetMode="External"/></Relationships>
</file>

<file path=xl/externalLinks/_rels/externalLink260.xml.rels><?xml version="1.0" encoding="UTF-8" standalone="yes"?>
<Relationships xmlns="http://schemas.openxmlformats.org/package/2006/relationships"><Relationship Id="rId1" Type="http://schemas.openxmlformats.org/officeDocument/2006/relationships/externalLinkPath" Target="file:///\\RADHA\RADHA\mis9798\MAR98.XLS" TargetMode="External"/></Relationships>
</file>

<file path=xl/externalLinks/_rels/externalLink261.xml.rels><?xml version="1.0" encoding="UTF-8" standalone="yes"?>
<Relationships xmlns="http://schemas.openxmlformats.org/package/2006/relationships"><Relationship Id="rId1" Type="http://schemas.openxmlformats.org/officeDocument/2006/relationships/externalLinkPath" Target="file:///\\RADHA\RADHA\radha\mis9899\consoli\sept98.xls" TargetMode="External"/></Relationships>
</file>

<file path=xl/externalLinks/_rels/externalLink262.xml.rels><?xml version="1.0" encoding="UTF-8" standalone="yes"?>
<Relationships xmlns="http://schemas.openxmlformats.org/package/2006/relationships"><Relationship Id="rId1" Type="http://schemas.openxmlformats.org/officeDocument/2006/relationships/externalLinkPath" Target="file:///A:\FreqPlanmar'00.xls" TargetMode="External"/></Relationships>
</file>

<file path=xl/externalLinks/_rels/externalLink263.xml.rels><?xml version="1.0" encoding="UTF-8" standalone="yes"?>
<Relationships xmlns="http://schemas.openxmlformats.org/package/2006/relationships"><Relationship Id="rId1" Type="http://schemas.openxmlformats.org/officeDocument/2006/relationships/externalLinkPath" Target="file:///\\A-9e495eba22894\d\Documents%20and%20Settings\DREAMTECH%209838863500\Desktop\Documents\Mauriya%20ji\BISUHI%20BRIDGE\BISUI%20BRIDGE%20EW.xls" TargetMode="External"/></Relationships>
</file>

<file path=xl/externalLinks/_rels/externalLink264.xml.rels><?xml version="1.0" encoding="UTF-8" standalone="yes"?>
<Relationships xmlns="http://schemas.openxmlformats.org/package/2006/relationships"><Relationship Id="rId1" Type="http://schemas.openxmlformats.org/officeDocument/2006/relationships/externalLinkPath" Target="file:///\\46B71E2E\X_11_RB.XLS" TargetMode="External"/></Relationships>
</file>

<file path=xl/externalLinks/_rels/externalLink265.xml.rels><?xml version="1.0" encoding="UTF-8" standalone="yes"?>
<Relationships xmlns="http://schemas.openxmlformats.org/package/2006/relationships"><Relationship Id="rId1" Type="http://schemas.openxmlformats.org/officeDocument/2006/relationships/externalLinkPath" Target="file:///D:\Users\dell\Desktop\Client\OPTSOE\2006\Client\MLS\2006\TDS%20REturns\eTDSRPUForm26Q_ver3.22%20-EGPL%20Q2.xls" TargetMode="External"/></Relationships>
</file>

<file path=xl/externalLinks/_rels/externalLink266.xml.rels><?xml version="1.0" encoding="UTF-8" standalone="yes"?>
<Relationships xmlns="http://schemas.openxmlformats.org/package/2006/relationships"><Relationship Id="rId1" Type="http://schemas.openxmlformats.org/officeDocument/2006/relationships/externalLinkPath" Target="file:///\\0798-com-01\D\Documents%20and%20Settings\USER\My%20Documents\K.D%20PANDEY\6th%20RA%20BILL.xls" TargetMode="External"/></Relationships>
</file>

<file path=xl/externalLinks/_rels/externalLink267.xml.rels><?xml version="1.0" encoding="UTF-8" standalone="yes"?>
<Relationships xmlns="http://schemas.openxmlformats.org/package/2006/relationships"><Relationship Id="rId1" Type="http://schemas.openxmlformats.org/officeDocument/2006/relationships/externalLinkPath" Target="file:///\\SAIDELHI\Bridge\RAKESH\Lucknow(Revised)\ROB(RLY)\I-LUCH.xls" TargetMode="External"/></Relationships>
</file>

<file path=xl/externalLinks/_rels/externalLink268.xml.rels><?xml version="1.0" encoding="UTF-8" standalone="yes"?>
<Relationships xmlns="http://schemas.openxmlformats.org/package/2006/relationships"><Relationship Id="rId1" Type="http://schemas.openxmlformats.org/officeDocument/2006/relationships/externalLinkPath" Target="file:///D:\Users\dell\Desktop\My%20work%20New\Impt\E.E\DPR_CD-1\Summary%20Pkg%203353.xls" TargetMode="External"/></Relationships>
</file>

<file path=xl/externalLinks/_rels/externalLink269.xml.rels><?xml version="1.0" encoding="UTF-8" standalone="yes"?>
<Relationships xmlns="http://schemas.openxmlformats.org/package/2006/relationships"><Relationship Id="rId1" Type="http://schemas.openxmlformats.org/officeDocument/2006/relationships/externalLinkPath" Target="file:///\\7A1B3704\Kaffara%202.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D:\Documents%20and%20Settings\ABC\Desktop\39%20KANNAUJ\39%20corrected%20151207\39%20Kannauj%20P5%20Addtl\UP%2039%2038%20%20Upgradation%20100807\Summary%2039%2038%20Upgradation.xls" TargetMode="External"/></Relationships>
</file>

<file path=xl/externalLinks/_rels/externalLink270.xml.rels><?xml version="1.0" encoding="UTF-8" standalone="yes"?>
<Relationships xmlns="http://schemas.openxmlformats.org/package/2006/relationships"><Relationship Id="rId1" Type="http://schemas.openxmlformats.org/officeDocument/2006/relationships/externalLinkPath" Target="file:///\\19BCB63C\Kaffara%202.xls" TargetMode="External"/></Relationships>
</file>

<file path=xl/externalLinks/_rels/externalLink271.xml.rels><?xml version="1.0" encoding="UTF-8" standalone="yes"?>
<Relationships xmlns="http://schemas.openxmlformats.org/package/2006/relationships"><Relationship Id="rId1" Type="http://schemas.openxmlformats.org/officeDocument/2006/relationships/externalLinkPath" Target="file:///\\2537996A\Kaffara%202.xls" TargetMode="External"/></Relationships>
</file>

<file path=xl/externalLinks/_rels/externalLink272.xml.rels><?xml version="1.0" encoding="UTF-8" standalone="yes"?>
<Relationships xmlns="http://schemas.openxmlformats.org/package/2006/relationships"><Relationship Id="rId1" Type="http://schemas.openxmlformats.org/officeDocument/2006/relationships/externalLinkPath" Target="file:///\\DE69C0F3\Kaffara%202.xls" TargetMode="External"/></Relationships>
</file>

<file path=xl/externalLinks/_rels/externalLink273.xml.rels><?xml version="1.0" encoding="UTF-8" standalone="yes"?>
<Relationships xmlns="http://schemas.openxmlformats.org/package/2006/relationships"><Relationship Id="rId1" Type="http://schemas.openxmlformats.org/officeDocument/2006/relationships/externalLinkPath" Target="file:///\\himanshu\PARYAVARAN_BHAWAN\GOA_ARPT_ELECT_INTERNAL_EST.xls" TargetMode="External"/></Relationships>
</file>

<file path=xl/externalLinks/_rels/externalLink274.xml.rels><?xml version="1.0" encoding="UTF-8" standalone="yes"?>
<Relationships xmlns="http://schemas.openxmlformats.org/package/2006/relationships"><Relationship Id="rId1" Type="http://schemas.openxmlformats.org/officeDocument/2006/relationships/externalLinkPath" Target="file:///\\Ss\iq65_alstom\prc_sch.xls" TargetMode="External"/></Relationships>
</file>

<file path=xl/externalLinks/_rels/externalLink275.xml.rels><?xml version="1.0" encoding="UTF-8" standalone="yes"?>
<Relationships xmlns="http://schemas.openxmlformats.org/package/2006/relationships"><Relationship Id="rId1" Type="http://schemas.openxmlformats.org/officeDocument/2006/relationships/externalLinkPath" Target="file:///\\Basant\projects\PROJECTS\Projects%20A%20-%20G\DMRC%20Headquarters\DMRC%20TENDER%20DOCU%20SAMPLE\RATE%20ANALYSIS%20HYDRAULIC%2017-03-2004.xls" TargetMode="External"/></Relationships>
</file>

<file path=xl/externalLinks/_rels/externalLink276.xml.rels><?xml version="1.0" encoding="UTF-8" standalone="yes"?>
<Relationships xmlns="http://schemas.openxmlformats.org/package/2006/relationships"><Relationship Id="rId1" Type="http://schemas.openxmlformats.org/officeDocument/2006/relationships/externalLinkPath" Target="file:///\\Rameshkumar\C\0798\JUNE2006\6th%20RA%20BILL.xls" TargetMode="External"/></Relationships>
</file>

<file path=xl/externalLinks/_rels/externalLink277.xml.rels><?xml version="1.0" encoding="UTF-8" standalone="yes"?>
<Relationships xmlns="http://schemas.openxmlformats.org/package/2006/relationships"><Relationship Id="rId1" Type="http://schemas.openxmlformats.org/officeDocument/2006/relationships/externalLinkPath" Target="file:///\\Vijay\d\Documents%20and%20Settings\Srinivasa%20Ramanujam\Local%20Settings\Temporary%20Internet%20Files\OLK38\Offer.xls" TargetMode="External"/></Relationships>
</file>

<file path=xl/externalLinks/_rels/externalLink278.xml.rels><?xml version="1.0" encoding="UTF-8" standalone="yes"?>
<Relationships xmlns="http://schemas.openxmlformats.org/package/2006/relationships"><Relationship Id="rId1" Type="http://schemas.openxmlformats.org/officeDocument/2006/relationships/externalLinkPath" Target="file:///H:\Auraiya%20Phaphund%20Road%20CC%20-%20Copy\Summary.xls" TargetMode="External"/></Relationships>
</file>

<file path=xl/externalLinks/_rels/externalLink279.xml.rels><?xml version="1.0" encoding="UTF-8" standalone="yes"?>
<Relationships xmlns="http://schemas.openxmlformats.org/package/2006/relationships"><Relationship Id="rId1" Type="http://schemas.openxmlformats.org/officeDocument/2006/relationships/externalLinkPath" Target="file:///\\WIN-DKCIKPRAF63\seniors\Revision%20of%20VI%20DPR%20(17.01.08)%20NEW\UP0953%20Justification\Justi%20(%200953%20).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G:\&#160;\Kanpur\DPR%20UPDATE%2010-09-06\4117\Tada%20Rd-1.xls" TargetMode="External"/></Relationships>
</file>

<file path=xl/externalLinks/_rels/externalLink280.xml.rels><?xml version="1.0" encoding="UTF-8" standalone="yes"?>
<Relationships xmlns="http://schemas.openxmlformats.org/package/2006/relationships"><Relationship Id="rId1" Type="http://schemas.openxmlformats.org/officeDocument/2006/relationships/externalLinkPath" Target="file:///\\BHUVAN\Data%20(E)\CHANDRASHILA-PLUMBING\Documents%20and%20Settings\parshuram.mandal\Desktop\Qty%20BU_Bid%20Doc%20Final_R2.xls" TargetMode="External"/></Relationships>
</file>

<file path=xl/externalLinks/_rels/externalLink281.xml.rels><?xml version="1.0" encoding="UTF-8" standalone="yes"?>
<Relationships xmlns="http://schemas.openxmlformats.org/package/2006/relationships"><Relationship Id="rId1" Type="http://schemas.openxmlformats.org/officeDocument/2006/relationships/externalLinkPath" Target="file:///J:\Users\DELL\AppData\Local\Temp\Rar$DIa0.143\Civil%20Work1.xlsx" TargetMode="External"/></Relationships>
</file>

<file path=xl/externalLinks/_rels/externalLink282.xml.rels><?xml version="1.0" encoding="UTF-8" standalone="yes"?>
<Relationships xmlns="http://schemas.openxmlformats.org/package/2006/relationships"><Relationship Id="rId1" Type="http://schemas.openxmlformats.org/officeDocument/2006/relationships/externalLinkPath" Target="file:///\\Mathi-erp\G\RADHA\RADHA\mis9798\MAR98.XLS" TargetMode="External"/></Relationships>
</file>

<file path=xl/externalLinks/_rels/externalLink283.xml.rels><?xml version="1.0" encoding="UTF-8" standalone="yes"?>
<Relationships xmlns="http://schemas.openxmlformats.org/package/2006/relationships"><Relationship Id="rId1" Type="http://schemas.openxmlformats.org/officeDocument/2006/relationships/externalLinkPath" Target="file:///K:\hamirpur%20kalpi%20p-2%20final\PDPWDFZD\MORD%202004\ARRR-ver-1104.xls" TargetMode="External"/></Relationships>
</file>

<file path=xl/externalLinks/_rels/externalLink284.xml.rels><?xml version="1.0" encoding="UTF-8" standalone="yes"?>
<Relationships xmlns="http://schemas.openxmlformats.org/package/2006/relationships"><Relationship Id="rId1" Type="http://schemas.openxmlformats.org/officeDocument/2006/relationships/externalLinkPath" Target="file:///H:\Est\2019-20\TS\Inter%20State%20Connectvity\Users\PWD2\Documents\Final%20renewal%20Anlysis.xlsm" TargetMode="External"/></Relationships>
</file>

<file path=xl/externalLinks/_rels/externalLink285.xml.rels><?xml version="1.0" encoding="UTF-8" standalone="yes"?>
<Relationships xmlns="http://schemas.openxmlformats.org/package/2006/relationships"><Relationship Id="rId1" Type="http://schemas.openxmlformats.org/officeDocument/2006/relationships/externalLinkPath" Target="file:///\\Imdccfs\d&amp;e\Users\Neeraj\AppData\Local\Microsoft\Windows\Temporary%20Internet%20Files\Content.Outlook\17D8B9V0\My%20Documents\Price1.xls" TargetMode="External"/></Relationships>
</file>

<file path=xl/externalLinks/_rels/externalLink286.xml.rels><?xml version="1.0" encoding="UTF-8" standalone="yes"?>
<Relationships xmlns="http://schemas.openxmlformats.org/package/2006/relationships"><Relationship Id="rId1" Type="http://schemas.openxmlformats.org/officeDocument/2006/relationships/externalLinkPath" Target="file:///E:\My%20work%20New\J.E.(T)\Ans_Rate\S.O.R_Selected_Item--------------.xls" TargetMode="External"/></Relationships>
</file>

<file path=xl/externalLinks/_rels/externalLink287.xml.rels><?xml version="1.0" encoding="UTF-8" standalone="yes"?>
<Relationships xmlns="http://schemas.openxmlformats.org/package/2006/relationships"><Relationship Id="rId1" Type="http://schemas.openxmlformats.org/officeDocument/2006/relationships/externalLinkPath" Target="file:///\\WIN-DKCIKPRAF63\seniors\My%20work%20New\J.E.(T)\Ans_Rate\S.O.R_Selected_Item--------------.xls" TargetMode="External"/></Relationships>
</file>

<file path=xl/externalLinks/_rels/externalLink288.xml.rels><?xml version="1.0" encoding="UTF-8" standalone="yes"?>
<Relationships xmlns="http://schemas.openxmlformats.org/package/2006/relationships"><Relationship Id="rId1" Type="http://schemas.openxmlformats.org/officeDocument/2006/relationships/externalLinkPath" Target="file:///G:\I%20Ball\Estimate\Pwd%2014-09-2005\Seasons%20Butique%20Software\Copy%20of%20ARRR-ver-1104.xls" TargetMode="External"/></Relationships>
</file>

<file path=xl/externalLinks/_rels/externalLink289.xml.rels><?xml version="1.0" encoding="UTF-8" standalone="yes"?>
<Relationships xmlns="http://schemas.openxmlformats.org/package/2006/relationships"><Relationship Id="rId1" Type="http://schemas.openxmlformats.org/officeDocument/2006/relationships/externalLinkPath" Target="file:///F:\Estimate_13-14\Jila_yojna%20Latest\Renewal%20TS%2004.10.12\VR%20Plant\PMGSY-samagra%2007.07.12\PERSONAL\1%20DurgaGanj%20P5.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Users/PC-3/Downloads/Data%20e%20drive/U.Y/All%20J.E/Rishu%20BaBu/Kanpur/DPR%20UPDATE%2010-09-06/4117/Tada%20Rd-1.xls" TargetMode="External"/></Relationships>
</file>

<file path=xl/externalLinks/_rels/externalLink290.xml.rels><?xml version="1.0" encoding="UTF-8" standalone="yes"?>
<Relationships xmlns="http://schemas.openxmlformats.org/package/2006/relationships"><Relationship Id="rId1" Type="http://schemas.openxmlformats.org/officeDocument/2006/relationships/externalLinkPath" Target="file:///G:\Estimate_13-14\Jila_yojna%20Latest\Renewal%20TS%2004.10.12\VR%20Plant\PMGSY-samagra%2007.07.12\PERSONAL\1%20DurgaGanj%20P5.xls" TargetMode="External"/></Relationships>
</file>

<file path=xl/externalLinks/_rels/externalLink291.xml.rels><?xml version="1.0" encoding="UTF-8" standalone="yes"?>
<Relationships xmlns="http://schemas.openxmlformats.org/package/2006/relationships"><Relationship Id="rId1" Type="http://schemas.openxmlformats.org/officeDocument/2006/relationships/externalLinkPath" Target="file:///F:\Manoj\Road\7-7-12\rml-new\mord-7-12.xls" TargetMode="External"/></Relationships>
</file>

<file path=xl/externalLinks/_rels/externalLink292.xml.rels><?xml version="1.0" encoding="UTF-8" standalone="yes"?>
<Relationships xmlns="http://schemas.openxmlformats.org/package/2006/relationships"><Relationship Id="rId1" Type="http://schemas.openxmlformats.org/officeDocument/2006/relationships/externalLinkPath" Target="/Users/PC-3/Downloads/Data%20e%20drive/U.Y/All%20J.E/Rishu%20BaBu/Manoj/Road/7-7-12/rml-new/mord-7-12.xls" TargetMode="External"/></Relationships>
</file>

<file path=xl/externalLinks/_rels/externalLink293.xml.rels><?xml version="1.0" encoding="UTF-8" standalone="yes"?>
<Relationships xmlns="http://schemas.openxmlformats.org/package/2006/relationships"><Relationship Id="rId1" Type="http://schemas.openxmlformats.org/officeDocument/2006/relationships/externalLinkPath" Target="file:///\\Imdccfs\d&amp;e\Documents%20and%20Settings\SP-1\Desktop\hll%20ahus.xls" TargetMode="External"/></Relationships>
</file>

<file path=xl/externalLinks/_rels/externalLink294.xml.rels><?xml version="1.0" encoding="UTF-8" standalone="yes"?>
<Relationships xmlns="http://schemas.openxmlformats.org/package/2006/relationships"><Relationship Id="rId1" Type="http://schemas.openxmlformats.org/officeDocument/2006/relationships/externalLinkPath" Target="file:///\\SAIDELHI\Bridge\sajib1\Proof%20checking\Lucknow%20Bypass\ROB%20at%20Km.13.31\Substructure\Final%20design\IR1-(30-0.8-0.8).xls" TargetMode="External"/></Relationships>
</file>

<file path=xl/externalLinks/_rels/externalLink295.xml.rels><?xml version="1.0" encoding="UTF-8" standalone="yes"?>
<Relationships xmlns="http://schemas.openxmlformats.org/package/2006/relationships"><Relationship Id="rId1" Type="http://schemas.openxmlformats.org/officeDocument/2006/relationships/externalLinkPath" Target="file:///\\Hp_09\E\omkarj\Projects\Elevated\Car%20Parking%20Approach\Anchor%20pier\Pilefoundn\programs\Design%20of%20Slab.xls" TargetMode="External"/></Relationships>
</file>

<file path=xl/externalLinks/_rels/externalLink296.xml.rels><?xml version="1.0" encoding="UTF-8" standalone="yes"?>
<Relationships xmlns="http://schemas.openxmlformats.org/package/2006/relationships"><Relationship Id="rId1" Type="http://schemas.openxmlformats.org/officeDocument/2006/relationships/externalLinkPath" Target="file:///\\Mathpal\from%20mathpal\My%20Documents\Comm.multi\ggp1.xls" TargetMode="External"/></Relationships>
</file>

<file path=xl/externalLinks/_rels/externalLink297.xml.rels><?xml version="1.0" encoding="UTF-8" standalone="yes"?>
<Relationships xmlns="http://schemas.openxmlformats.org/package/2006/relationships"><Relationship Id="rId1" Type="http://schemas.openxmlformats.org/officeDocument/2006/relationships/externalLinkPath" Target="file:///E:\Documents%20and%20Settings\Ricky\Desktop\PHASE%205%20Extra%20Proposals%20111206\33%20Hardoi\UP3349%20Upgradation%20Flexi%20Dev%20Verma%20prnt%201611\Summary%20Pkg%203349%20FLEXI%20Dev.xls" TargetMode="External"/></Relationships>
</file>

<file path=xl/externalLinks/_rels/externalLink298.xml.rels><?xml version="1.0" encoding="UTF-8" standalone="yes"?>
<Relationships xmlns="http://schemas.openxmlformats.org/package/2006/relationships"><Relationship Id="rId1" Type="http://schemas.openxmlformats.org/officeDocument/2006/relationships/externalLinkPath" Target="file:///\\WIN-DKCIKPRAF63\seniors\Documents%20and%20Settings\Ricky\Desktop\PHASE%205%20Extra%20Proposals%20111206\33%20Hardoi\UP3349%20Upgradation%20Flexi%20Dev%20Verma%20prnt%201611\Summary%20Pkg%203349%20FLEXI%20Dev.xls" TargetMode="External"/></Relationships>
</file>

<file path=xl/externalLinks/_rels/externalLink299.xml.rels><?xml version="1.0" encoding="UTF-8" standalone="yes"?>
<Relationships xmlns="http://schemas.openxmlformats.org/package/2006/relationships"><Relationship Id="rId1" Type="http://schemas.openxmlformats.org/officeDocument/2006/relationships/externalLinkPath" Target="file:///E:\ROHAN-PC\TODAY%20WORK\ATAL%20AWASIYA%20VIDYALAYA%20MORADABAD\MORD%20Data%20Book%20200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PC-3/Downloads/Data%20e%20drive/U.Y/All%20J.E/Rishu%20BaBu/My%20work-New/Laxminarayan/Pwd%2014-09-2005/Seasons%20Butique%20Software/Copy%20of%20ARRR-ver-1104.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Users/PC-3/Downloads/Data%20e%20drive/U.Y/All%20J.E/Rishu%20BaBu/Summary.xls" TargetMode="External"/></Relationships>
</file>

<file path=xl/externalLinks/_rels/externalLink300.xml.rels><?xml version="1.0" encoding="UTF-8" standalone="yes"?>
<Relationships xmlns="http://schemas.openxmlformats.org/package/2006/relationships"><Relationship Id="rId1" Type="http://schemas.openxmlformats.org/officeDocument/2006/relationships/externalLinkPath" Target="file:///F:\BACKUP-1\IMRAN\My%20Documents\Phase-v%20Revised\Phase%205%20DPR\SOR%20%20raw.xls" TargetMode="External"/></Relationships>
</file>

<file path=xl/externalLinks/_rels/externalLink301.xml.rels><?xml version="1.0" encoding="UTF-8" standalone="yes"?>
<Relationships xmlns="http://schemas.openxmlformats.org/package/2006/relationships"><Relationship Id="rId1" Type="http://schemas.openxmlformats.org/officeDocument/2006/relationships/externalLinkPath" Target="/Users/PC-3/Downloads/Data%20e%20drive/U.Y/All%20J.E/Rishu%20BaBu/Hamirpur%20-%20Kalpi%204lane%20(Final)/BACKUP-1/IMRAN/My%20Documents/Phase-v%20Revised/Phase%205%20DPR/SOR%20%20raw.xls" TargetMode="External"/></Relationships>
</file>

<file path=xl/externalLinks/_rels/externalLink302.xml.rels><?xml version="1.0" encoding="UTF-8" standalone="yes"?>
<Relationships xmlns="http://schemas.openxmlformats.org/package/2006/relationships"><Relationship Id="rId1" Type="http://schemas.openxmlformats.org/officeDocument/2006/relationships/externalLinkPath" Target="file:///F:\Unnao%20File\PDPWDFZD\MORD%202004\ARRR-ver-1104.xls" TargetMode="External"/></Relationships>
</file>

<file path=xl/externalLinks/_rels/externalLink303.xml.rels><?xml version="1.0" encoding="UTF-8" standalone="yes"?>
<Relationships xmlns="http://schemas.openxmlformats.org/package/2006/relationships"><Relationship Id="rId1" Type="http://schemas.openxmlformats.org/officeDocument/2006/relationships/externalLinkPath" Target="file:///G:\PDPWDFZD\MORD%202004\ARRR-ver-1104.xls" TargetMode="External"/></Relationships>
</file>

<file path=xl/externalLinks/_rels/externalLink304.xml.rels><?xml version="1.0" encoding="UTF-8" standalone="yes"?>
<Relationships xmlns="http://schemas.openxmlformats.org/package/2006/relationships"><Relationship Id="rId1" Type="http://schemas.openxmlformats.org/officeDocument/2006/relationships/externalLinkPath" Target="file:///\\&#44277;&#49324;&#48512;&#49436;\&#44277;&#49324;&#48512;%20&#52980;(&#51077;&#52272;)\&#44060;&#48156;program\fdn_bm_pro.xls" TargetMode="External"/></Relationships>
</file>

<file path=xl/externalLinks/_rels/externalLink305.xml.rels><?xml version="1.0" encoding="UTF-8" standalone="yes"?>
<Relationships xmlns="http://schemas.openxmlformats.org/package/2006/relationships"><Relationship Id="rId1" Type="http://schemas.openxmlformats.org/officeDocument/2006/relationships/externalLinkPath" Target="file:///\\KARAN\Wave%20City\Indu%20Project\RA%20Bill\RA%20Bill-01\jsk\ozone\DG%20ROOM%20SIZING.xls" TargetMode="External"/></Relationships>
</file>

<file path=xl/externalLinks/_rels/externalLink306.xml.rels><?xml version="1.0" encoding="UTF-8" standalone="yes"?>
<Relationships xmlns="http://schemas.openxmlformats.org/package/2006/relationships"><Relationship Id="rId1" Type="http://schemas.openxmlformats.org/officeDocument/2006/relationships/externalLinkPath" Target="file:///F:\Zila%20Yojna%202013-14NEW\New%20Construction\MORD.xls" TargetMode="External"/></Relationships>
</file>

<file path=xl/externalLinks/_rels/externalLink307.xml.rels><?xml version="1.0" encoding="UTF-8" standalone="yes"?>
<Relationships xmlns="http://schemas.openxmlformats.org/package/2006/relationships"><Relationship Id="rId1" Type="http://schemas.openxmlformats.org/officeDocument/2006/relationships/externalLinkPath" Target="file:///E:\ROHAN-PC\TODAY%20WORK\ATAL%20AWASIYA%20VIDYALAYA%20MORADABAD\Estimate\S.K.%20Sawai\PE%202015-16\SR%20015-16\MORD%20Data%20Book%202004.XLS" TargetMode="External"/></Relationships>
</file>

<file path=xl/externalLinks/_rels/externalLink308.xml.rels><?xml version="1.0" encoding="UTF-8" standalone="yes"?>
<Relationships xmlns="http://schemas.openxmlformats.org/package/2006/relationships"><Relationship Id="rId1" Type="http://schemas.openxmlformats.org/officeDocument/2006/relationships/externalLinkPath" Target="file:///\\server\PROJECTS\Projects%20H%20-%20M\Hospital%20at%20Maidangarhi%20New%20Delhi\OLD%202014%20&amp;%202015\TENDER\PACKAGE%204\bipin%20data\DATA\CAPFIMS\Plumbing%20Revised\Package-1\4_CAPFIMS%20-%20PLUMBING%20ESTIMATE%20REVISED%2007.10.2014.xls" TargetMode="External"/></Relationships>
</file>

<file path=xl/externalLinks/_rels/externalLink309.xml.rels><?xml version="1.0" encoding="UTF-8" standalone="yes"?>
<Relationships xmlns="http://schemas.openxmlformats.org/package/2006/relationships"><Relationship Id="rId1" Type="http://schemas.openxmlformats.org/officeDocument/2006/relationships/externalLinkPath" Target="/Remaining%20L.B.%20Road/Documents%20and%20Settings/ASHIAS%20SRIWASTAV/My%20Documents/Downloads/Desk/Documents%20and%20Settings/Rana/Local%20Settings/Temp/Temporary%20Directory%205%20for%20UP%204406%20Floppy.zip/UP%204406%20Floppy/HUMEPIPE.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Users/PC-3/Downloads/Data%20e%20drive/U.Y/All%20J.E/Rishu%20BaBu/Users/Executive%20Engineer/Downloads/Documents%20and%20Settings/Asthana/My%20Documents/anudoc/PMGSY%20DPRs/Phase%205%20DPRs/PMGSY%20Phase%205%20Model/1%20DurgaGanj%20P5.xls" TargetMode="External"/></Relationships>
</file>

<file path=xl/externalLinks/_rels/externalLink310.xml.rels><?xml version="1.0" encoding="UTF-8" standalone="yes"?>
<Relationships xmlns="http://schemas.openxmlformats.org/package/2006/relationships"><Relationship Id="rId1" Type="http://schemas.openxmlformats.org/officeDocument/2006/relationships/externalLinkPath" Target="file:///\\19BCB63C\HUMEPIPE.XLS" TargetMode="External"/></Relationships>
</file>

<file path=xl/externalLinks/_rels/externalLink311.xml.rels><?xml version="1.0" encoding="UTF-8" standalone="yes"?>
<Relationships xmlns="http://schemas.openxmlformats.org/package/2006/relationships"><Relationship Id="rId1" Type="http://schemas.openxmlformats.org/officeDocument/2006/relationships/externalLinkPath" Target="file:///\\2537996A\HUMEPIPE.XLS" TargetMode="External"/></Relationships>
</file>

<file path=xl/externalLinks/_rels/externalLink312.xml.rels><?xml version="1.0" encoding="UTF-8" standalone="yes"?>
<Relationships xmlns="http://schemas.openxmlformats.org/package/2006/relationships"><Relationship Id="rId1" Type="http://schemas.openxmlformats.org/officeDocument/2006/relationships/externalLinkPath" Target="file:///\\DE69C0F3\HUMEPIPE.XLS" TargetMode="External"/></Relationships>
</file>

<file path=xl/externalLinks/_rels/externalLink313.xml.rels><?xml version="1.0" encoding="UTF-8" standalone="yes"?>
<Relationships xmlns="http://schemas.openxmlformats.org/package/2006/relationships"><Relationship Id="rId1" Type="http://schemas.openxmlformats.org/officeDocument/2006/relationships/externalLinkPath" Target="file:///E:\DPR%20PMGSY\UP0927.xls" TargetMode="External"/></Relationships>
</file>

<file path=xl/externalLinks/_rels/externalLink314.xml.rels><?xml version="1.0" encoding="UTF-8" standalone="yes"?>
<Relationships xmlns="http://schemas.openxmlformats.org/package/2006/relationships"><Relationship Id="rId1" Type="http://schemas.openxmlformats.org/officeDocument/2006/relationships/externalLinkPath" Target="file:///\\WIN-DKCIKPRAF63\seniors\DPR%20PMGSY\UP0927.xls" TargetMode="External"/></Relationships>
</file>

<file path=xl/externalLinks/_rels/externalLink315.xml.rels><?xml version="1.0" encoding="UTF-8" standalone="yes"?>
<Relationships xmlns="http://schemas.openxmlformats.org/package/2006/relationships"><Relationship Id="rId1" Type="http://schemas.openxmlformats.org/officeDocument/2006/relationships/externalLinkPath" Target="file:///E:\Upgradation%20ABC\UP0932%20upgradation.xls" TargetMode="External"/></Relationships>
</file>

<file path=xl/externalLinks/_rels/externalLink316.xml.rels><?xml version="1.0" encoding="UTF-8" standalone="yes"?>
<Relationships xmlns="http://schemas.openxmlformats.org/package/2006/relationships"><Relationship Id="rId1" Type="http://schemas.openxmlformats.org/officeDocument/2006/relationships/externalLinkPath" Target="file:///F:\Documents%20and%20Settings\Rana\Local%20Settings\Temp\Temporary%20Directory%205%20for%20UP%204406%20Floppy.zip\UP%204406%20Floppy\Summary.xls" TargetMode="External"/></Relationships>
</file>

<file path=xl/externalLinks/_rels/externalLink317.xml.rels><?xml version="1.0" encoding="UTF-8" standalone="yes"?>
<Relationships xmlns="http://schemas.openxmlformats.org/package/2006/relationships"><Relationship Id="rId1" Type="http://schemas.openxmlformats.org/officeDocument/2006/relationships/externalLinkPath" Target="/e/e/-%20ATUL%20KUMAR%20GUPTA/SR%20Punch%20Baroda/03-DPR/04%20DPR%20Phase-7-%20(2008-09)/DPR%20Phase-7%20(8-12-208)/UP3834%20P7%20210608/1%20C%203834%20P7%20210608.xls" TargetMode="External"/></Relationships>
</file>

<file path=xl/externalLinks/_rels/externalLink318.xml.rels><?xml version="1.0" encoding="UTF-8" standalone="yes"?>
<Relationships xmlns="http://schemas.openxmlformats.org/package/2006/relationships"><Relationship Id="rId1" Type="http://schemas.openxmlformats.org/officeDocument/2006/relationships/externalLinkPath" Target="file:///\\7A1B3704\ratanpur.xls" TargetMode="External"/></Relationships>
</file>

<file path=xl/externalLinks/_rels/externalLink319.xml.rels><?xml version="1.0" encoding="UTF-8" standalone="yes"?>
<Relationships xmlns="http://schemas.openxmlformats.org/package/2006/relationships"><Relationship Id="rId1" Type="http://schemas.openxmlformats.org/officeDocument/2006/relationships/externalLinkPath" Target="/Remaining%20L.B.%20Road/Documents%20and%20Settings/ASHIAS%20SRIWASTAV/My%20Documents/Downloads/Desk/Documents%20and%20Settings/Rana/Local%20Settings/Temp/Temporary%20Directory%205%20for%20UP%204406%20Floppy.zip/UP%204406%20Floppy/ratanpur.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Users/PC-3/Downloads/Data%20e%20drive/U.Y/All%20J.E/Rishu%20BaBu/Users/Executive%20Engineer/Downloads/03-DPR/04%20DPR%20Phase-7-%20(2008-09)/DPR%20Phase-7%20(8-12-208)/UP3834%20P7%20210608/1%20C%203834%20P7%20210608.xls" TargetMode="External"/></Relationships>
</file>

<file path=xl/externalLinks/_rels/externalLink320.xml.rels><?xml version="1.0" encoding="UTF-8" standalone="yes"?>
<Relationships xmlns="http://schemas.openxmlformats.org/package/2006/relationships"><Relationship Id="rId1" Type="http://schemas.openxmlformats.org/officeDocument/2006/relationships/externalLinkPath" Target="file:///\\F-HORUS\Homewls1$\_sfrp2SPOT\AAAA\calcul%20cable95.xls" TargetMode="External"/></Relationships>
</file>

<file path=xl/externalLinks/_rels/externalLink321.xml.rels><?xml version="1.0" encoding="UTF-8" standalone="yes"?>
<Relationships xmlns="http://schemas.openxmlformats.org/package/2006/relationships"><Relationship Id="rId1" Type="http://schemas.openxmlformats.org/officeDocument/2006/relationships/externalLinkPath" Target="file:///\\Hp_09\E\omkarj\Projects\Elevated\Car%20Parking%20Approach\Anchor%20pier\Pilefoundn\programs\Design%20of%20Beam.xls" TargetMode="External"/></Relationships>
</file>

<file path=xl/externalLinks/_rels/externalLink322.xml.rels><?xml version="1.0" encoding="UTF-8" standalone="yes"?>
<Relationships xmlns="http://schemas.openxmlformats.org/package/2006/relationships"><Relationship Id="rId1" Type="http://schemas.openxmlformats.org/officeDocument/2006/relationships/externalLinkPath" Target="/Users/it%20word/Downloads/Renewal%202018-19%20PD%20Sultanpur/Pen%20Drive/Documents%20and%20Settings/mpg/Desktop/Karywar%20August.2013/Metting%2027-08-2013%20(CD).xls" TargetMode="External"/></Relationships>
</file>

<file path=xl/externalLinks/_rels/externalLink323.xml.rels><?xml version="1.0" encoding="UTF-8" standalone="yes"?>
<Relationships xmlns="http://schemas.openxmlformats.org/package/2006/relationships"><Relationship Id="rId1" Type="http://schemas.openxmlformats.org/officeDocument/2006/relationships/externalLinkPath" Target="file:///D:\Users\dell\Desktop\cdpwd\Population(2001)\Karyojana%20(May%2012)%20basis%20of%202001%20popul.xls" TargetMode="External"/></Relationships>
</file>

<file path=xl/externalLinks/_rels/externalLink324.xml.rels><?xml version="1.0" encoding="UTF-8" standalone="yes"?>
<Relationships xmlns="http://schemas.openxmlformats.org/package/2006/relationships"><Relationship Id="rId1" Type="http://schemas.openxmlformats.org/officeDocument/2006/relationships/externalLinkPath" Target="file:///F:\Users\MRITUN~1\AppData\Local\Temp\Rar$DI03.602\6%20MORD%20Analysis%20OUTPUT%20%20Format%20F-8.xls" TargetMode="External"/></Relationships>
</file>

<file path=xl/externalLinks/_rels/externalLink325.xml.rels><?xml version="1.0" encoding="UTF-8" standalone="yes"?>
<Relationships xmlns="http://schemas.openxmlformats.org/package/2006/relationships"><Relationship Id="rId1" Type="http://schemas.openxmlformats.org/officeDocument/2006/relationships/externalLinkPath" Target="file:///F:\Unnao%20File\softwere%20setup\3617(A)\Package%203617%20(A)\Justification\New%20Folder\Analysis%203617%20A.xls" TargetMode="External"/></Relationships>
</file>

<file path=xl/externalLinks/_rels/externalLink326.xml.rels><?xml version="1.0" encoding="UTF-8" standalone="yes"?>
<Relationships xmlns="http://schemas.openxmlformats.org/package/2006/relationships"><Relationship Id="rId1" Type="http://schemas.openxmlformats.org/officeDocument/2006/relationships/externalLinkPath" Target="/Users/PC-3/Downloads/Data%20e%20drive/U.Y/All%20J.E/Rishu%20BaBu/Hamirpur%20-%20Kalpi%204lane%20(Final)/softwere%20setup/3617(A)/Package%203617%20(A)/Justification/New%20Folder/Analysis%203617%20A.xls" TargetMode="External"/></Relationships>
</file>

<file path=xl/externalLinks/_rels/externalLink327.xml.rels><?xml version="1.0" encoding="UTF-8" standalone="yes"?>
<Relationships xmlns="http://schemas.openxmlformats.org/package/2006/relationships"><Relationship Id="rId1" Type="http://schemas.openxmlformats.org/officeDocument/2006/relationships/externalLinkPath" Target="file:///\\Server\common%20folder\Mamta\NCPA\DG\GOA_ARPT_SUBSTNDG_EST_090609(final).xls" TargetMode="External"/></Relationships>
</file>

<file path=xl/externalLinks/_rels/externalLink328.xml.rels><?xml version="1.0" encoding="UTF-8" standalone="yes"?>
<Relationships xmlns="http://schemas.openxmlformats.org/package/2006/relationships"><Relationship Id="rId1" Type="http://schemas.openxmlformats.org/officeDocument/2006/relationships/externalLinkPath" Target="file:///H:\Users\Arun\Desktop\Users\amit\Desktop\Documents%20and%20Settings\Rana\Local%20Settings\Temp\Temporary%20Directory%205%20for%20UP%204406%20Floppy.zip\UP%204406%20Floppy\Summary.xls" TargetMode="External"/></Relationships>
</file>

<file path=xl/externalLinks/_rels/externalLink329.xml.rels><?xml version="1.0" encoding="UTF-8" standalone="yes"?>
<Relationships xmlns="http://schemas.openxmlformats.org/package/2006/relationships"><Relationship Id="rId1" Type="http://schemas.openxmlformats.org/officeDocument/2006/relationships/externalLinkPath" Target="file:///G:\DPR%2008.04.2015\Deoria%20barhaj%20new%20est.%201.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Users/PC-3/Downloads/Data%20e%20drive/U.Y/All%20J.E/Rishu%20BaBu/Users/Executive%20Engineer/Downloads/03-DPR/02%20DPR%20Phase-5%20addl/16-12-2006_Upgradation%20DPR_Phase-5/Up3818_Km.%206.350/1%20C%20.xls" TargetMode="External"/></Relationships>
</file>

<file path=xl/externalLinks/_rels/externalLink330.xml.rels><?xml version="1.0" encoding="UTF-8" standalone="yes"?>
<Relationships xmlns="http://schemas.openxmlformats.org/package/2006/relationships"><Relationship Id="rId1" Type="http://schemas.openxmlformats.org/officeDocument/2006/relationships/externalLinkPath" Target="file:///F:\Auraiya%20Phaphund%20Road%20CC%20-%20Copy\Users\Abhai\Downloads\PERSONAL\Summary.xls" TargetMode="External"/></Relationships>
</file>

<file path=xl/externalLinks/_rels/externalLink331.xml.rels><?xml version="1.0" encoding="UTF-8" standalone="yes"?>
<Relationships xmlns="http://schemas.openxmlformats.org/package/2006/relationships"><Relationship Id="rId1" Type="http://schemas.openxmlformats.org/officeDocument/2006/relationships/externalLinkPath" Target="file:///\\Computer-111\MD-2012\DLF%20NAJAFGARH\Tender\HVAC%20Panel\Electrical%20B.O.Q.(HVAC%20Panel).xls" TargetMode="External"/></Relationships>
</file>

<file path=xl/externalLinks/_rels/externalLink332.xml.rels><?xml version="1.0" encoding="UTF-8" standalone="yes"?>
<Relationships xmlns="http://schemas.openxmlformats.org/package/2006/relationships"><Relationship Id="rId1" Type="http://schemas.openxmlformats.org/officeDocument/2006/relationships/externalLinkPath" Target="file:///J:\Documents%20and%20Settings\Mayank%20Kumar\Local%20Settings\Temporary%20Internet%20Files\Content.Outlook\B775YE0D\Services%20BOQ-%20Bhadohi\PLUMBING-Estimate%20by%20DA.xls" TargetMode="External"/></Relationships>
</file>

<file path=xl/externalLinks/_rels/externalLink333.xml.rels><?xml version="1.0" encoding="UTF-8" standalone="yes"?>
<Relationships xmlns="http://schemas.openxmlformats.org/package/2006/relationships"><Relationship Id="rId1" Type="http://schemas.openxmlformats.org/officeDocument/2006/relationships/externalLinkPath" Target="file:///\\Utk-fileserver\sales%20on%20server\design_10_11\Pre%20Sales%20yrs%2010_11\DESIGN%20BUILD%20JOB\daisaria%20mac%20office%20at%20vidyavihar\BOQ\VRV%20BOQ\HVAC%20BOQ-03.xls" TargetMode="External"/></Relationships>
</file>

<file path=xl/externalLinks/_rels/externalLink334.xml.rels><?xml version="1.0" encoding="UTF-8" standalone="yes"?>
<Relationships xmlns="http://schemas.openxmlformats.org/package/2006/relationships"><Relationship Id="rId1" Type="http://schemas.openxmlformats.org/officeDocument/2006/relationships/externalLinkPath" Target="file:///\\Design-5\d\Pravin\ND%20office\MAHESH\ND%20Office%20Powai\B%20O%20Q%20NEW%20-20%2005%2008.xls" TargetMode="External"/></Relationships>
</file>

<file path=xl/externalLinks/_rels/externalLink335.xml.rels><?xml version="1.0" encoding="UTF-8" standalone="yes"?>
<Relationships xmlns="http://schemas.openxmlformats.org/package/2006/relationships"><Relationship Id="rId1" Type="http://schemas.openxmlformats.org/officeDocument/2006/relationships/externalLinkPath" Target="file:///\\PRAVIN_SIR\Pravin\ABDC\02%20Product%20Brochures\Updated%20Cost%20Sheet\SALES_12_13\Siemens%20-%20Gurgaon\electrical\working\SPE_08\Offers\Sept%2008\Addressable\SEW%20160908.xls" TargetMode="External"/></Relationships>
</file>

<file path=xl/externalLinks/_rels/externalLink336.xml.rels><?xml version="1.0" encoding="UTF-8" standalone="yes"?>
<Relationships xmlns="http://schemas.openxmlformats.org/package/2006/relationships"><Relationship Id="rId1" Type="http://schemas.openxmlformats.org/officeDocument/2006/relationships/externalLinkPath" Target="file:///\\192.168.1.12\design\design_10_11\Pre%20Sales%20yrs%2010_11\DESIGN%20BUILD%20JOB\Hospital%20at%20Vasai\BOQ\final\costed\Local%20Settings\Temporary%20Internet%20Files\Content.IE5\QI12CMN6\Global%20Vectra\BOQ03.08.08\VRV%20option\B.O.Q-3.8.08.xl" TargetMode="External"/></Relationships>
</file>

<file path=xl/externalLinks/_rels/externalLink337.xml.rels><?xml version="1.0" encoding="UTF-8" standalone="yes"?>
<Relationships xmlns="http://schemas.openxmlformats.org/package/2006/relationships"><Relationship Id="rId1" Type="http://schemas.openxmlformats.org/officeDocument/2006/relationships/externalLinkPath" Target="file:///\\192.168.1.12\design\design_10_11\Pre%20Sales%20yrs%2010_11\DESIGN%20BUILD%20JOB\Hospital%20at%20Vasai\BOQ\final\costed\Local%20Settings\Temporary%20Internet%20Files\Content.IE5\QI12CMN6\Pentahouse\B.O.Q%2004-05-07.xls" TargetMode="External"/></Relationships>
</file>

<file path=xl/externalLinks/_rels/externalLink338.xml.rels><?xml version="1.0" encoding="UTF-8" standalone="yes"?>
<Relationships xmlns="http://schemas.openxmlformats.org/package/2006/relationships"><Relationship Id="rId1" Type="http://schemas.openxmlformats.org/officeDocument/2006/relationships/externalLinkPath" Target="file:///\\192.168.1.12\design\design_10_11\Pre%20Sales%20yrs%2010_11\DESIGN%20BUILD%20JOB\Hospital%20at%20Vasai\BOQ\final\costed\Pentahouse\B.O.Q%2004-05-07.xls" TargetMode="External"/></Relationships>
</file>

<file path=xl/externalLinks/_rels/externalLink339.xml.rels><?xml version="1.0" encoding="UTF-8" standalone="yes"?>
<Relationships xmlns="http://schemas.openxmlformats.org/package/2006/relationships"><Relationship Id="rId1" Type="http://schemas.openxmlformats.org/officeDocument/2006/relationships/externalLinkPath" Target="file:///\\192.168.1.12\design\design_10_11\Pre%20Sales%20yrs%2010_11\DESIGN%20BUILD%20JOB\Hospital%20at%20Vasai\BOQ\final\costed\HVAC%20BOQ.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F:\Estimate\Pwd%2014-09-2005\Seasons%20Butique%20Software\Copy%20of%20ARRR-ver-1104.xls" TargetMode="External"/></Relationships>
</file>

<file path=xl/externalLinks/_rels/externalLink340.xml.rels><?xml version="1.0" encoding="UTF-8" standalone="yes"?>
<Relationships xmlns="http://schemas.openxmlformats.org/package/2006/relationships"><Relationship Id="rId1" Type="http://schemas.openxmlformats.org/officeDocument/2006/relationships/externalLinkPath" Target="file:///W:\Raviraj%20Mall,%20Pune\BOQ%20Revised(04.06.08)\BOQ\Durgapur%20Mall\BOQ\Pentahouse\B.O.Q%2004-05-07.xls" TargetMode="External"/></Relationships>
</file>

<file path=xl/externalLinks/_rels/externalLink341.xml.rels><?xml version="1.0" encoding="UTF-8" standalone="yes"?>
<Relationships xmlns="http://schemas.openxmlformats.org/package/2006/relationships"><Relationship Id="rId1" Type="http://schemas.openxmlformats.org/officeDocument/2006/relationships/externalLinkPath" Target="file:///W:\Raviraj%20Mall,%20Pune\BOQ%20Revised(04.06.08)\BOQ\IT%20Park,%20KOBA,Ahmedabad\BOQ\IT%20park%20,%20KRC,Juinagar\BOQ\Pentahouse\B.O.Q%2004-05-07.xls" TargetMode="External"/></Relationships>
</file>

<file path=xl/externalLinks/_rels/externalLink342.xml.rels><?xml version="1.0" encoding="UTF-8" standalone="yes"?>
<Relationships xmlns="http://schemas.openxmlformats.org/package/2006/relationships"><Relationship Id="rId1" Type="http://schemas.openxmlformats.org/officeDocument/2006/relationships/externalLinkPath" Target="file:///W:\IT%20Park,%20KOBA,Ahmedabad\BOQ\IT%20park%20,%20KRC,Juinagar\BOQ\Pentahouse\B.O.Q%2004-05-07.xls" TargetMode="External"/></Relationships>
</file>

<file path=xl/externalLinks/_rels/externalLink343.xml.rels><?xml version="1.0" encoding="UTF-8" standalone="yes"?>
<Relationships xmlns="http://schemas.openxmlformats.org/package/2006/relationships"><Relationship Id="rId1" Type="http://schemas.openxmlformats.org/officeDocument/2006/relationships/externalLinkPath" Target="file:///\\Server\sales07-08\India%20Bulls,%20Mumbai\BOQ\Pentahouse\B.O.Q%2004-05-07.xls" TargetMode="External"/></Relationships>
</file>

<file path=xl/externalLinks/_rels/externalLink344.xml.rels><?xml version="1.0" encoding="UTF-8" standalone="yes"?>
<Relationships xmlns="http://schemas.openxmlformats.org/package/2006/relationships"><Relationship Id="rId1" Type="http://schemas.openxmlformats.org/officeDocument/2006/relationships/externalLinkPath" Target="file:///W:\Raviraj%20Mall,%20Pune\BOQ%20Revised(04.06.08)\BOQ\IT%20Park,%20KOBA,Ahmedabad\BOQ\IT%20park%20,%20KRC,Juinagar\BOQ\sachin\BOQ\Pentahouse\B.O.Q%2004-05-07.xls" TargetMode="External"/></Relationships>
</file>

<file path=xl/externalLinks/_rels/externalLink345.xml.rels><?xml version="1.0" encoding="UTF-8" standalone="yes"?>
<Relationships xmlns="http://schemas.openxmlformats.org/package/2006/relationships"><Relationship Id="rId1" Type="http://schemas.openxmlformats.org/officeDocument/2006/relationships/externalLinkPath" Target="file:///\\192.168.1.12\design\design_10_11\Pre%20Sales%20yrs%2010_11\DESIGN%20BUILD%20JOB\Hospital%20at%20Vasai\BOQ\final\costed\Local%20Settings\Temporary%20Internet%20Files\Content.IE5\QI12CMN6\sachin\BOQ\Pentahouse\B.O.Q%2004-05-07.xls" TargetMode="External"/></Relationships>
</file>

<file path=xl/externalLinks/_rels/externalLink346.xml.rels><?xml version="1.0" encoding="UTF-8" standalone="yes"?>
<Relationships xmlns="http://schemas.openxmlformats.org/package/2006/relationships"><Relationship Id="rId1" Type="http://schemas.openxmlformats.org/officeDocument/2006/relationships/externalLinkPath" Target="file:///W:\Raviraj%20Mall,%20Pune\BOQ%20Revised(04.06.08)\BOQ\Durgapur%20Mall\BOQ\sachin\BOQ\Pentahouse\B.O.Q%2004-05-07.xls" TargetMode="External"/></Relationships>
</file>

<file path=xl/externalLinks/_rels/externalLink347.xml.rels><?xml version="1.0" encoding="UTF-8" standalone="yes"?>
<Relationships xmlns="http://schemas.openxmlformats.org/package/2006/relationships"><Relationship Id="rId1" Type="http://schemas.openxmlformats.org/officeDocument/2006/relationships/externalLinkPath" Target="file:///W:\Raviraj%20Mall,%20Pune\BOQ%20Revised(04.06.08)\BOQ\IT%20park%20,%20KRC,Juinagar\BOQ\sachin\BOQ\Pentahouse\B.O.Q%2004-05-07.xls" TargetMode="External"/></Relationships>
</file>

<file path=xl/externalLinks/_rels/externalLink348.xml.rels><?xml version="1.0" encoding="UTF-8" standalone="yes"?>
<Relationships xmlns="http://schemas.openxmlformats.org/package/2006/relationships"><Relationship Id="rId1" Type="http://schemas.openxmlformats.org/officeDocument/2006/relationships/externalLinkPath" Target="file:///\\192.168.1.12\design\design_10_11\Pre%20Sales%20yrs%2010_11\DESIGN%20BUILD%20JOB\Hospital%20at%20Vasai\BOQ\final\costed\sachin\BOQ\Pentahouse\B.O.Q%2004-05-07.xls" TargetMode="External"/></Relationships>
</file>

<file path=xl/externalLinks/_rels/externalLink349.xml.rels><?xml version="1.0" encoding="UTF-8" standalone="yes"?>
<Relationships xmlns="http://schemas.openxmlformats.org/package/2006/relationships"><Relationship Id="rId1" Type="http://schemas.openxmlformats.org/officeDocument/2006/relationships/externalLinkPath" Target="file:///W:\Raviraj%20Mall,%20Pune\BOQ%20Revised(04.06.08)\BOQ\Grand%20Hotel,%20Jaipur\BOQ\sachin\BOQ\Pentahouse\B.O.Q%2004-05-07.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G:\13-14%20renewal\2nd\Gaddha%20mukti%20&amp;%20Reneuwal\Modle%20Estimate\Circle%20-%20UNNAO\ARRR-ver-1104.xls" TargetMode="External"/></Relationships>
</file>

<file path=xl/externalLinks/_rels/externalLink350.xml.rels><?xml version="1.0" encoding="UTF-8" standalone="yes"?>
<Relationships xmlns="http://schemas.openxmlformats.org/package/2006/relationships"><Relationship Id="rId1" Type="http://schemas.openxmlformats.org/officeDocument/2006/relationships/externalLinkPath" Target="file:///W:\IT%20Park,%20KOBA,Ahmedabad\BOQ\IT%20park%20,%20KRC,Juinagar\BOQ\sachin\BOQ\Pentahouse\B.O.Q%2004-05-07.xls" TargetMode="External"/></Relationships>
</file>

<file path=xl/externalLinks/_rels/externalLink351.xml.rels><?xml version="1.0" encoding="UTF-8" standalone="yes"?>
<Relationships xmlns="http://schemas.openxmlformats.org/package/2006/relationships"><Relationship Id="rId1" Type="http://schemas.openxmlformats.org/officeDocument/2006/relationships/externalLinkPath" Target="file:///\\PRAVIN_SIR\Pravin\ABDC\02%20Product%20Brochures\Updated%20Cost%20Sheet\SALES_12_13\Siemens%20-%20Gurgaon\electrical\working\IN213956\Local%20Settings\Temporary%20Internet%20Files\OLK8E\Gurgaon%20xls.xlsx" TargetMode="External"/></Relationships>
</file>

<file path=xl/externalLinks/_rels/externalLink352.xml.rels><?xml version="1.0" encoding="UTF-8" standalone="yes"?>
<Relationships xmlns="http://schemas.openxmlformats.org/package/2006/relationships"><Relationship Id="rId1" Type="http://schemas.openxmlformats.org/officeDocument/2006/relationships/externalLinkPath" Target="file:///\\Intel-28ce9672e\d\JET\Proposal%20of%20Jila%20Yojana\Jila%20Yojana%202012-13\zila%20yojna%202012%2013%20work\Main%20file%20of%20Jila%20Yojna%2012-13\office%20pmgsy%20cut\morth-mord-%20population\MORD\Copy%20of%20ARRR-ver-1104.xls" TargetMode="External"/></Relationships>
</file>

<file path=xl/externalLinks/_rels/externalLink353.xml.rels><?xml version="1.0" encoding="UTF-8" standalone="yes"?>
<Relationships xmlns="http://schemas.openxmlformats.org/package/2006/relationships"><Relationship Id="rId1" Type="http://schemas.openxmlformats.org/officeDocument/2006/relationships/externalLinkPath" Target="file:///E:\Documents%20and%20Settings\Asthana\My%20Documents\anudoc\PMGSY%20DPRs\DPR%20ODsts\Unnao%20WB%20Updation%20ver2\UP%2069%2005%20WB%20Up\1%20Parmani%20WB%20Up.xls" TargetMode="External"/></Relationships>
</file>

<file path=xl/externalLinks/_rels/externalLink354.xml.rels><?xml version="1.0" encoding="UTF-8" standalone="yes"?>
<Relationships xmlns="http://schemas.openxmlformats.org/package/2006/relationships"><Relationship Id="rId1" Type="http://schemas.openxmlformats.org/officeDocument/2006/relationships/externalLinkPath" Target="file:///\\WIN-DKCIKPRAF63\seniors\Documents%20and%20Settings\Asthana\My%20Documents\anudoc\PMGSY%20DPRs\DPR%20ODsts\Unnao%20WB%20Updation%20ver2\UP%2069%2005%20WB%20Up\1%20Parmani%20WB%20Up.xls" TargetMode="External"/></Relationships>
</file>

<file path=xl/externalLinks/_rels/externalLink355.xml.rels><?xml version="1.0" encoding="UTF-8" standalone="yes"?>
<Relationships xmlns="http://schemas.openxmlformats.org/package/2006/relationships"><Relationship Id="rId1" Type="http://schemas.openxmlformats.org/officeDocument/2006/relationships/externalLinkPath" Target="file:///\\9B802E80\ROAD.XLS" TargetMode="External"/></Relationships>
</file>

<file path=xl/externalLinks/_rels/externalLink356.xml.rels><?xml version="1.0" encoding="UTF-8" standalone="yes"?>
<Relationships xmlns="http://schemas.openxmlformats.org/package/2006/relationships"><Relationship Id="rId1" Type="http://schemas.openxmlformats.org/officeDocument/2006/relationships/externalLinkPath" Target="file:///\\Munish-pc\e\PDPWDFZD\MORD%202004\ARRR-ver-1104.xls" TargetMode="External"/></Relationships>
</file>

<file path=xl/externalLinks/_rels/externalLink357.xml.rels><?xml version="1.0" encoding="UTF-8" standalone="yes"?>
<Relationships xmlns="http://schemas.openxmlformats.org/package/2006/relationships"><Relationship Id="rId1" Type="http://schemas.openxmlformats.org/officeDocument/2006/relationships/externalLinkPath" Target="file:///F:\7-7-12\skg\Samgra%20gram\Lohiya\ambika%20sor%20latest%20-%20Copy13-07-012.xls" TargetMode="External"/></Relationships>
</file>

<file path=xl/externalLinks/_rels/externalLink358.xml.rels><?xml version="1.0" encoding="UTF-8" standalone="yes"?>
<Relationships xmlns="http://schemas.openxmlformats.org/package/2006/relationships"><Relationship Id="rId1" Type="http://schemas.openxmlformats.org/officeDocument/2006/relationships/externalLinkPath" Target="file:///H:\PDPWDFZD\MORD%202004\ARRR-ver-1104.xls" TargetMode="External"/></Relationships>
</file>

<file path=xl/externalLinks/_rels/externalLink359.xml.rels><?xml version="1.0" encoding="UTF-8" standalone="yes"?>
<Relationships xmlns="http://schemas.openxmlformats.org/package/2006/relationships"><Relationship Id="rId1" Type="http://schemas.openxmlformats.org/officeDocument/2006/relationships/externalLinkPath" Target="file:///F:\2015-16\Estimate%202017\Ardha%20Kumha%20Mala\Final%20Estimate%2019-06-2017\68%20Sultanpur%20Phase%206%20210308\68%20DPRs%20Sultanpur%202nd%20Lot%20IPS\DPRs%20Sultanpur\IPS%20DPRs%20Corrected%20020907\UP%206861%20%20110508\1%20C%206861%20110508.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20ATUL%20KUMAR%20GUPTA/SR%20Punch%20Baroda/03-DPR/04%20DPR%20Phase-7-%20(2008-09)/DPR%20Phase-7%20(8-12-208)/UP3834%20P7%20210608/1%20C%203834%20P7%20210608.xls" TargetMode="External"/></Relationships>
</file>

<file path=xl/externalLinks/_rels/externalLink360.xml.rels><?xml version="1.0" encoding="UTF-8" standalone="yes"?>
<Relationships xmlns="http://schemas.openxmlformats.org/package/2006/relationships"><Relationship Id="rId1" Type="http://schemas.openxmlformats.org/officeDocument/2006/relationships/externalLinkPath" Target="file:///E:\SR%2095-96\Modle%20Estimate\Circle%20-%20UNNAO\ARRR-ver-1104.xls" TargetMode="External"/></Relationships>
</file>

<file path=xl/externalLinks/_rels/externalLink361.xml.rels><?xml version="1.0" encoding="UTF-8" standalone="yes"?>
<Relationships xmlns="http://schemas.openxmlformats.org/package/2006/relationships"><Relationship Id="rId1" Type="http://schemas.openxmlformats.org/officeDocument/2006/relationships/externalLinkPath" Target="file:///\\WIN-DKCIKPRAF63\seniors\SR%2095-96\Modle%20Estimate\Circle%20-%20UNNAO\ARRR-ver-1104.xls" TargetMode="External"/></Relationships>
</file>

<file path=xl/externalLinks/_rels/externalLink362.xml.rels><?xml version="1.0" encoding="UTF-8" standalone="yes"?>
<Relationships xmlns="http://schemas.openxmlformats.org/package/2006/relationships"><Relationship Id="rId1" Type="http://schemas.openxmlformats.org/officeDocument/2006/relationships/externalLinkPath" Target="file:///\\pda41\MANOJ\MSOFFICE\EXCEL\2000\EXCEL\PROFILE.XLS" TargetMode="External"/></Relationships>
</file>

<file path=xl/externalLinks/_rels/externalLink363.xml.rels><?xml version="1.0" encoding="UTF-8" standalone="yes"?>
<Relationships xmlns="http://schemas.openxmlformats.org/package/2006/relationships"><Relationship Id="rId1" Type="http://schemas.openxmlformats.org/officeDocument/2006/relationships/externalLinkPath" Target="file:///H:\Users\AWASTHI\Desktop\Files%20after%2031%2012%2009\Annual%20Plan%202010-11(16-1-2010)\ALL%20STATEMENTS%20%2020010-11%20%20annual%20plan.xls" TargetMode="External"/></Relationships>
</file>

<file path=xl/externalLinks/_rels/externalLink364.xml.rels><?xml version="1.0" encoding="UTF-8" standalone="yes"?>
<Relationships xmlns="http://schemas.openxmlformats.org/package/2006/relationships"><Relationship Id="rId1" Type="http://schemas.openxmlformats.org/officeDocument/2006/relationships/externalLinkPath" Target="file:///\\Nks\PROGRESS%20REPORTS\MPR_HO\mpr\Revised%20MPR\Documents%20and%20Settings\Administrator.AKHIL_GUPTA\Desktop\Amul_230406\Assam\AS-8\AS-8%20Monthwise%20Schedule.xls" TargetMode="External"/></Relationships>
</file>

<file path=xl/externalLinks/_rels/externalLink365.xml.rels><?xml version="1.0" encoding="UTF-8" standalone="yes"?>
<Relationships xmlns="http://schemas.openxmlformats.org/package/2006/relationships"><Relationship Id="rId1" Type="http://schemas.openxmlformats.org/officeDocument/2006/relationships/externalLinkPath" Target="file:///F:\nov\work%20master%20data%20etnry%20with%20work%20v5.xls" TargetMode="External"/></Relationships>
</file>

<file path=xl/externalLinks/_rels/externalLink366.xml.rels><?xml version="1.0" encoding="UTF-8" standalone="yes"?>
<Relationships xmlns="http://schemas.openxmlformats.org/package/2006/relationships"><Relationship Id="rId1" Type="http://schemas.openxmlformats.org/officeDocument/2006/relationships/externalLinkPath" Target="file:///D:\DOCUME~1\santosh\LOCALS~1\Temp\Rar$DI05.297\Documents%20and%20Settings\Rana\Local%20Settings\Temp\Temporary%20Directory%205%20for%20UP%204406%20Floppy.zip\UP%204406%20Floppy\ratanpur.xls" TargetMode="External"/></Relationships>
</file>

<file path=xl/externalLinks/_rels/externalLink367.xml.rels><?xml version="1.0" encoding="UTF-8" standalone="yes"?>
<Relationships xmlns="http://schemas.openxmlformats.org/package/2006/relationships"><Relationship Id="rId1" Type="http://schemas.openxmlformats.org/officeDocument/2006/relationships/externalLinkPath" Target="file:///F:\Auraiya%20Phaphund%20Road%20CC%20-%20Copy\Deepak%20Kumar\F%20Drive%202014\Deepak\Arun%20Kushwaha\Arun\Estimate-2014\New%20propsal\Users\Lenovo\Desktop\MORD.xls" TargetMode="External"/></Relationships>
</file>

<file path=xl/externalLinks/_rels/externalLink368.xml.rels><?xml version="1.0" encoding="UTF-8" standalone="yes"?>
<Relationships xmlns="http://schemas.openxmlformats.org/package/2006/relationships"><Relationship Id="rId1" Type="http://schemas.openxmlformats.org/officeDocument/2006/relationships/externalLinkPath" Target="file:///D:\ESTIMATION\Abhinav\Madhya%20Pradesh\Indore%20AAI\Indore-TS-Est.xls" TargetMode="External"/></Relationships>
</file>

<file path=xl/externalLinks/_rels/externalLink369.xml.rels><?xml version="1.0" encoding="UTF-8" standalone="yes"?>
<Relationships xmlns="http://schemas.openxmlformats.org/package/2006/relationships"><Relationship Id="rId1" Type="http://schemas.openxmlformats.org/officeDocument/2006/relationships/externalLinkPath" Target="file:///H:\Users\Arun\Desktop\Users\admin\AppData\Local\Temp\Documents%20and%20Settings\PWD\My%20Documents\Downloads\Documents%20and%20Settings\Ajay\Desktop\bihar\B_1\ARRR_18.10.%2004%20final.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F:\My%20Documents\Disc%20C%20Backup\J.E.T\Phase-6\DPR%20Correction%20%20Phase-VI\Copy%20of%20DPR%20Kakor%20Rajwaha%20%20(UP0525).xls" TargetMode="External"/></Relationships>
</file>

<file path=xl/externalLinks/_rels/externalLink370.xml.rels><?xml version="1.0" encoding="UTF-8" standalone="yes"?>
<Relationships xmlns="http://schemas.openxmlformats.org/package/2006/relationships"><Relationship Id="rId1" Type="http://schemas.openxmlformats.org/officeDocument/2006/relationships/externalLinkPath" Target="file:///F:\My%20work-New\Saxena%20Ji\Pwd%2014-09-2005\Seasons%20Butique%20Software\Copy%20of%20ARRR-ver-1104.xls" TargetMode="External"/></Relationships>
</file>

<file path=xl/externalLinks/_rels/externalLink371.xml.rels><?xml version="1.0" encoding="UTF-8" standalone="yes"?>
<Relationships xmlns="http://schemas.openxmlformats.org/package/2006/relationships"><Relationship Id="rId1" Type="http://schemas.openxmlformats.org/officeDocument/2006/relationships/externalLinkPath" Target="file:///E:\13-14%20renewal\2nd\RK\A.R.%20%20Estimate%202011-12\Modle%20Estimate\Circle%20-%20UNNAO\ARRR-ver-1104.xls" TargetMode="External"/></Relationships>
</file>

<file path=xl/externalLinks/_rels/externalLink372.xml.rels><?xml version="1.0" encoding="UTF-8" standalone="yes"?>
<Relationships xmlns="http://schemas.openxmlformats.org/package/2006/relationships"><Relationship Id="rId1" Type="http://schemas.openxmlformats.org/officeDocument/2006/relationships/externalLinkPath" Target="file:///\\WIN-DKCIKPRAF63\seniors\13-14%20renewal\2nd\RK\A.R.%20%20Estimate%202011-12\Modle%20Estimate\Circle%20-%20UNNAO\ARRR-ver-1104.xls" TargetMode="External"/></Relationships>
</file>

<file path=xl/externalLinks/_rels/externalLink373.xml.rels><?xml version="1.0" encoding="UTF-8" standalone="yes"?>
<Relationships xmlns="http://schemas.openxmlformats.org/package/2006/relationships"><Relationship Id="rId1" Type="http://schemas.openxmlformats.org/officeDocument/2006/relationships/externalLinkPath" Target="file:///F:\2015-16\Estimate%202017\Ardha%20Kumha%20Mala\Final%20Estimate%2019-06-2017\2015-16\Estimate%202017\Ardha%20Kumha%20Mala\Analysis%202017\PMGSY\Statndard%20Book\Sor%20Hmr.xls" TargetMode="External"/></Relationships>
</file>

<file path=xl/externalLinks/_rels/externalLink374.xml.rels><?xml version="1.0" encoding="UTF-8" standalone="yes"?>
<Relationships xmlns="http://schemas.openxmlformats.org/package/2006/relationships"><Relationship Id="rId1" Type="http://schemas.openxmlformats.org/officeDocument/2006/relationships/externalLinkPath" Target="file:///\\Planning6\e\RADHA\RADHA\mis9798\MAR98.XLS" TargetMode="External"/></Relationships>
</file>

<file path=xl/externalLinks/_rels/externalLink375.xml.rels><?xml version="1.0" encoding="UTF-8" standalone="yes"?>
<Relationships xmlns="http://schemas.openxmlformats.org/package/2006/relationships"><Relationship Id="rId1" Type="http://schemas.openxmlformats.org/officeDocument/2006/relationships/externalLinkPath" Target="file:///K:\Meeting-4.2009\road%20dir%20d2y%202011-12\Final%20Road%20Dir%202011-12%20Prepared%20in%20July%202011.xls" TargetMode="External"/></Relationships>
</file>

<file path=xl/externalLinks/_rels/externalLink376.xml.rels><?xml version="1.0" encoding="UTF-8" standalone="yes"?>
<Relationships xmlns="http://schemas.openxmlformats.org/package/2006/relationships"><Relationship Id="rId1" Type="http://schemas.openxmlformats.org/officeDocument/2006/relationships/externalLinkPath" Target="file:///\\Butola\d\My%20Documents\My%20Documents\300\30014\300145\Unitech\ggp1.xls" TargetMode="External"/></Relationships>
</file>

<file path=xl/externalLinks/_rels/externalLink377.xml.rels><?xml version="1.0" encoding="UTF-8" standalone="yes"?>
<Relationships xmlns="http://schemas.openxmlformats.org/package/2006/relationships"><Relationship Id="rId1" Type="http://schemas.openxmlformats.org/officeDocument/2006/relationships/externalLinkPath" Target="/Documents%20and%20Settings/Asthana/My%20Documents/anudoc/PMGSY%20DPRs/Phase%205%20DPRs/PMGSY%20Phase%205%20Model/1%20DurgaGanj%20P5.xls" TargetMode="External"/></Relationships>
</file>

<file path=xl/externalLinks/_rels/externalLink378.xml.rels><?xml version="1.0" encoding="UTF-8" standalone="yes"?>
<Relationships xmlns="http://schemas.openxmlformats.org/package/2006/relationships"><Relationship Id="rId1" Type="http://schemas.openxmlformats.org/officeDocument/2006/relationships/externalLinkPath" Target="file:///F:\2015-16\Estimate%202017\Ardha%20Kumha%20Mala\Final%20Estimate%2019-06-2017\ESTIMATE\Kumbh%20Mela%20Estimate\REVISED%20RATE%2004-12-11%20FINAL\SE\Strengthening%20of%20PSHL%20Road\PM_JAUN\RB_RL\X_11_RB.XLS" TargetMode="External"/></Relationships>
</file>

<file path=xl/externalLinks/_rels/externalLink379.xml.rels><?xml version="1.0" encoding="UTF-8" standalone="yes"?>
<Relationships xmlns="http://schemas.openxmlformats.org/package/2006/relationships"><Relationship Id="rId1" Type="http://schemas.openxmlformats.org/officeDocument/2006/relationships/externalLinkPath" Target="file:///\\Server\common%20folder\Documents%20and%20Settings\mamta.SPECTRAL\Desktop\GOA_ARPT_ELECT_INTERNAL_EST.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20ATUL%20KUMAR%20GUPTA/SR%20Punch%20Baroda/Documents%20and%20Settings/Asthana/My%20Documents/anudoc/PMGSY%20DPRs/Phase%205%20DPRs/PMGSY%20Phase%205%20Model/1%20DurgaGanj%20P5.xls" TargetMode="External"/></Relationships>
</file>

<file path=xl/externalLinks/_rels/externalLink380.xml.rels><?xml version="1.0" encoding="UTF-8" standalone="yes"?>
<Relationships xmlns="http://schemas.openxmlformats.org/package/2006/relationships"><Relationship Id="rId1" Type="http://schemas.openxmlformats.org/officeDocument/2006/relationships/externalLinkPath" Target="/Est/DATA%20BOOK/MORD%202011.xls" TargetMode="External"/></Relationships>
</file>

<file path=xl/externalLinks/_rels/externalLink381.xml.rels><?xml version="1.0" encoding="UTF-8" standalone="yes"?>
<Relationships xmlns="http://schemas.openxmlformats.org/package/2006/relationships"><Relationship Id="rId1" Type="http://schemas.openxmlformats.org/officeDocument/2006/relationships/externalLinkPath" Target="file:///\\WIN-DKCIKPRAF63\seniors\ROHAN-PC\ANALYSIS\Desktop-2\VISHNUPUR%20LINK%20ROAD\Samgra%20Estim.%20&amp;%20Karya\Above%2040%20Lacs\Documents%20and%20Settings\ABC\My%20Documents\Data%20Book\Copy%20of%20ARRR-ver-1104.xls" TargetMode="External"/></Relationships>
</file>

<file path=xl/externalLinks/_rels/externalLink382.xml.rels><?xml version="1.0" encoding="UTF-8" standalone="yes"?>
<Relationships xmlns="http://schemas.openxmlformats.org/package/2006/relationships"><Relationship Id="rId1" Type="http://schemas.openxmlformats.org/officeDocument/2006/relationships/externalLinkPath" Target="file:///H:\Users\P.W.D\Downloads\PDPWDFZD\MORD%202004\ARRR-ver-1104.xls" TargetMode="External"/></Relationships>
</file>

<file path=xl/externalLinks/_rels/externalLink383.xml.rels><?xml version="1.0" encoding="UTF-8" standalone="yes"?>
<Relationships xmlns="http://schemas.openxmlformats.org/package/2006/relationships"><Relationship Id="rId1" Type="http://schemas.openxmlformats.org/officeDocument/2006/relationships/externalLinkPath" Target="file:///\\WIN-DKCIKPRAF63\seniors\ROHAN-PC\ANALYSIS\Desktop-2\VISHNUPUR%20LINK%20ROAD\Samgra%20Estim.%20&amp;%20Karya\Above%2040%20Lacs\Ambedkar%202011-12\Er.%20Rahul\Documents%20and%20Settings\ABC\My%20Documents\Data%20Book\Copy%20of%20ARRR-ver-1104.xls" TargetMode="External"/></Relationships>
</file>

<file path=xl/externalLinks/_rels/externalLink384.xml.rels><?xml version="1.0" encoding="UTF-8" standalone="yes"?>
<Relationships xmlns="http://schemas.openxmlformats.org/package/2006/relationships"><Relationship Id="rId1" Type="http://schemas.openxmlformats.org/officeDocument/2006/relationships/externalLinkPath" Target="file:///\\Agrawal\c\MSOFFICE\EXCEL\2000\EXCEL\PROFILE.XLS" TargetMode="External"/></Relationships>
</file>

<file path=xl/externalLinks/_rels/externalLink385.xml.rels><?xml version="1.0" encoding="UTF-8" standalone="yes"?>
<Relationships xmlns="http://schemas.openxmlformats.org/package/2006/relationships"><Relationship Id="rId1" Type="http://schemas.openxmlformats.org/officeDocument/2006/relationships/externalLinkPath" Target="file:///E:\Revision%20of%20VI%20DPR%20(17.01.08)%20NEW\UP0950%20Justification\Common%20page0950%20Justi.xls" TargetMode="External"/></Relationships>
</file>

<file path=xl/externalLinks/_rels/externalLink386.xml.rels><?xml version="1.0" encoding="UTF-8" standalone="yes"?>
<Relationships xmlns="http://schemas.openxmlformats.org/package/2006/relationships"><Relationship Id="rId1" Type="http://schemas.openxmlformats.org/officeDocument/2006/relationships/externalLinkPath" Target="file:///\\WIN-DKCIKPRAF63\seniors\Revision%20of%20VI%20DPR%20(17.01.08)%20NEW\UP0950%20Justification\Common%20page0950%20Justi.xls" TargetMode="External"/></Relationships>
</file>

<file path=xl/externalLinks/_rels/externalLink387.xml.rels><?xml version="1.0" encoding="UTF-8" standalone="yes"?>
<Relationships xmlns="http://schemas.openxmlformats.org/package/2006/relationships"><Relationship Id="rId1" Type="http://schemas.openxmlformats.org/officeDocument/2006/relationships/externalLinkPath" Target="file:///F:\Auraiya%20Phaphund%20Road%20CC%20-%20Copy\MORD.xls" TargetMode="External"/></Relationships>
</file>

<file path=xl/externalLinks/_rels/externalLink388.xml.rels><?xml version="1.0" encoding="UTF-8" standalone="yes"?>
<Relationships xmlns="http://schemas.openxmlformats.org/package/2006/relationships"><Relationship Id="rId1" Type="http://schemas.openxmlformats.org/officeDocument/2006/relationships/externalLinkPath" Target="file:///J:\Documents%20and%20Settings\Mayank%20Kumar\Local%20Settings\Temporary%20Internet%20Files\Content.Outlook\B775YE0D\Estimate%20of%20Electrical%20Work\8" TargetMode="External"/></Relationships>
</file>

<file path=xl/externalLinks/_rels/externalLink389.xml.rels><?xml version="1.0" encoding="UTF-8" standalone="yes"?>
<Relationships xmlns="http://schemas.openxmlformats.org/package/2006/relationships"><Relationship Id="rId1" Type="http://schemas.openxmlformats.org/officeDocument/2006/relationships/externalLinkPath" Target="file:///N:\MECH\3157\SPLHTLS.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MALIK\d\My%20Documents\300\Commercial\300\Housing\Unitech\PalmV.xls" TargetMode="External"/></Relationships>
</file>

<file path=xl/externalLinks/_rels/externalLink390.xml.rels><?xml version="1.0" encoding="UTF-8" standalone="yes"?>
<Relationships xmlns="http://schemas.openxmlformats.org/package/2006/relationships"><Relationship Id="rId1" Type="http://schemas.openxmlformats.org/officeDocument/2006/relationships/externalLinkPath" Target="file:///J:\Documents%20and%20Settings\Mayank%20Kumar\Local%20Settings\Temporary%20Internet%20Files\Content.Outlook\B775YE0D\Estimate%20of%20Electrical%20Work\2" TargetMode="External"/></Relationships>
</file>

<file path=xl/externalLinks/_rels/externalLink391.xml.rels><?xml version="1.0" encoding="UTF-8" standalone="yes"?>
<Relationships xmlns="http://schemas.openxmlformats.org/package/2006/relationships"><Relationship Id="rId1" Type="http://schemas.openxmlformats.org/officeDocument/2006/relationships/externalLinkPath" Target="file:///\\SYSTEM3-PC\System_3_E\Users\saurabh\Desktop\B.K\bhavesh\modth%20&amp;most\ARRR-ver-1104.xls" TargetMode="External"/></Relationships>
</file>

<file path=xl/externalLinks/_rels/externalLink392.xml.rels><?xml version="1.0" encoding="UTF-8" standalone="yes"?>
<Relationships xmlns="http://schemas.openxmlformats.org/package/2006/relationships"><Relationship Id="rId1" Type="http://schemas.openxmlformats.org/officeDocument/2006/relationships/externalLinkPath" Target="file:///F:\Data%20Book\MORD%20analayasis\mord\S.O.R.Mord\08-07-12%20SOR_ARRR-ver-1104_Machinery_Rates_Filled_up.xls" TargetMode="External"/></Relationships>
</file>

<file path=xl/externalLinks/_rels/externalLink393.xml.rels><?xml version="1.0" encoding="UTF-8" standalone="yes"?>
<Relationships xmlns="http://schemas.openxmlformats.org/package/2006/relationships"><Relationship Id="rId1" Type="http://schemas.openxmlformats.org/officeDocument/2006/relationships/externalLinkPath" Target="file:///\\WIN-DKCIKPRAF63\seniors\ROHAN-PC\ANALYSIS\Manish\SCP%20lettest\Vinod%20&amp;%20narendra\Justification%20(6931A).xls" TargetMode="External"/></Relationships>
</file>

<file path=xl/externalLinks/_rels/externalLink394.xml.rels><?xml version="1.0" encoding="UTF-8" standalone="yes"?>
<Relationships xmlns="http://schemas.openxmlformats.org/package/2006/relationships"><Relationship Id="rId1" Type="http://schemas.openxmlformats.org/officeDocument/2006/relationships/externalLinkPath" Target="file:///F:\MNETMT\TARIQE%20JEE\2014-15\PDPWDFZD\MORD%202004\ARRR-ver-1104.xls" TargetMode="External"/></Relationships>
</file>

<file path=xl/externalLinks/_rels/externalLink395.xml.rels><?xml version="1.0" encoding="UTF-8" standalone="yes"?>
<Relationships xmlns="http://schemas.openxmlformats.org/package/2006/relationships"><Relationship Id="rId1" Type="http://schemas.openxmlformats.org/officeDocument/2006/relationships/externalLinkPath" Target="file:///F:\BACKUP-1\IMRAN\My%20Documents\Phase%205%20DPR\SOR%20%20raw.xls" TargetMode="External"/></Relationships>
</file>

<file path=xl/externalLinks/_rels/externalLink396.xml.rels><?xml version="1.0" encoding="UTF-8" standalone="yes"?>
<Relationships xmlns="http://schemas.openxmlformats.org/package/2006/relationships"><Relationship Id="rId1" Type="http://schemas.openxmlformats.org/officeDocument/2006/relationships/externalLinkPath" Target="/Users/PC-3/Downloads/Data%20e%20drive/U.Y/All%20J.E/Rishu%20BaBu/My%20work%20New/Laxminarayan/Patch_Est-12-13/RMR_ans_New/ARRR-ver-1104-II.xls" TargetMode="External"/></Relationships>
</file>

<file path=xl/externalLinks/_rels/externalLink397.xml.rels><?xml version="1.0" encoding="UTF-8" standalone="yes"?>
<Relationships xmlns="http://schemas.openxmlformats.org/package/2006/relationships"><Relationship Id="rId1" Type="http://schemas.openxmlformats.org/officeDocument/2006/relationships/externalLinkPath" Target="file:///\\Munish-pc\d\e\PDPWDFZD\MORD%202004\ARRR-ver-1104.xls" TargetMode="External"/></Relationships>
</file>

<file path=xl/externalLinks/_rels/externalLink398.xml.rels><?xml version="1.0" encoding="UTF-8" standalone="yes"?>
<Relationships xmlns="http://schemas.openxmlformats.org/package/2006/relationships"><Relationship Id="rId1" Type="http://schemas.openxmlformats.org/officeDocument/2006/relationships/externalLinkPath" Target="/Users/PC-3/Downloads/Data%20e%20drive/U.Y/All%20J.E/Rishu%20BaBu/Hamirpur%20-%20Kalpi%204lane%20(Final)/BACKUP-1/IMRAN/My%20Documents/Phase%205%20DPR/SOR%20%20raw.xls" TargetMode="External"/></Relationships>
</file>

<file path=xl/externalLinks/_rels/externalLink399.xml.rels><?xml version="1.0" encoding="UTF-8" standalone="yes"?>
<Relationships xmlns="http://schemas.openxmlformats.org/package/2006/relationships"><Relationship Id="rId1" Type="http://schemas.openxmlformats.org/officeDocument/2006/relationships/externalLinkPath" Target="file:///E:\13-14%20renewal\2nd\Mubeen\Modle%20Estimate\Circle%20-%20UNNAO\ARRR-ver-110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PC-3/Downloads/Data%20e%20drive/U.Y/All%20J.E/Rishu%20BaBu/2012-13/Estimate/Twarit%20Arthik%20Vikas%20Yojana/My%20work-New/Laxminarayan/Pwd%2014-09-2005/Seasons%20Butique%20Software/Copy%20of%20ARRR-ver-1104.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20ATUL%20KUMAR%20GUPTA/SR%20Punch%20Baroda/SR-4th%20%20Estimate%20Punch%20-%20Bawai-%20Baroda.xls" TargetMode="External"/></Relationships>
</file>

<file path=xl/externalLinks/_rels/externalLink400.xml.rels><?xml version="1.0" encoding="UTF-8" standalone="yes"?>
<Relationships xmlns="http://schemas.openxmlformats.org/package/2006/relationships"><Relationship Id="rId1" Type="http://schemas.openxmlformats.org/officeDocument/2006/relationships/externalLinkPath" Target="file:///\\WIN-DKCIKPRAF63\seniors\13-14%20renewal\2nd\Mubeen\Modle%20Estimate\Circle%20-%20UNNAO\ARRR-ver-1104.xls" TargetMode="External"/></Relationships>
</file>

<file path=xl/externalLinks/_rels/externalLink401.xml.rels><?xml version="1.0" encoding="UTF-8" standalone="yes"?>
<Relationships xmlns="http://schemas.openxmlformats.org/package/2006/relationships"><Relationship Id="rId1" Type="http://schemas.openxmlformats.org/officeDocument/2006/relationships/externalLinkPath" Target="file:///F:\Documents%20and%20Settings\mpg\Desktop\Ma%20Janpratinidhi%20SR%2020-12%20&amp;%20Con\Documents%20and%20Settings\Ajay\Desktop\bihar\B_1\ARRR_18.10.%2004%20final.xls" TargetMode="External"/></Relationships>
</file>

<file path=xl/externalLinks/_rels/externalLink402.xml.rels><?xml version="1.0" encoding="UTF-8" standalone="yes"?>
<Relationships xmlns="http://schemas.openxmlformats.org/package/2006/relationships"><Relationship Id="rId1" Type="http://schemas.openxmlformats.org/officeDocument/2006/relationships/externalLinkPath" Target="file:///E:\Modle%20Estimate\Circle%20-%20UNNAO\ARRR-ver-1104.xls" TargetMode="External"/></Relationships>
</file>

<file path=xl/externalLinks/_rels/externalLink403.xml.rels><?xml version="1.0" encoding="UTF-8" standalone="yes"?>
<Relationships xmlns="http://schemas.openxmlformats.org/package/2006/relationships"><Relationship Id="rId1" Type="http://schemas.openxmlformats.org/officeDocument/2006/relationships/externalLinkPath" Target="file:///\\WIN-DKCIKPRAF63\seniors\Modle%20Estimate\Circle%20-%20UNNAO\ARRR-ver-1104.xls" TargetMode="External"/></Relationships>
</file>

<file path=xl/externalLinks/_rels/externalLink404.xml.rels><?xml version="1.0" encoding="UTF-8" standalone="yes"?>
<Relationships xmlns="http://schemas.openxmlformats.org/package/2006/relationships"><Relationship Id="rId1" Type="http://schemas.openxmlformats.org/officeDocument/2006/relationships/externalLinkPath" Target="file:///\\Himanshu\SHERATON@CHANDIGARH\Documents%20and%20Settings\mamta.SPECTRAL\Desktop\GOA_ARPT_ELECT_INTERNAL_EST.xls" TargetMode="External"/></Relationships>
</file>

<file path=xl/externalLinks/_rels/externalLink405.xml.rels><?xml version="1.0" encoding="UTF-8" standalone="yes"?>
<Relationships xmlns="http://schemas.openxmlformats.org/package/2006/relationships"><Relationship Id="rId1" Type="http://schemas.openxmlformats.org/officeDocument/2006/relationships/externalLinkPath" Target="/001-001-01%20ESTIMATE%20FORMAT/ESTIMATE%20SH%20(State%20Highway)/UP3834%20P7%20210608/Summary%20Pkg%203834%20P7%20210608.xls" TargetMode="External"/></Relationships>
</file>

<file path=xl/externalLinks/_rels/externalLink406.xml.rels><?xml version="1.0" encoding="UTF-8" standalone="yes"?>
<Relationships xmlns="http://schemas.openxmlformats.org/package/2006/relationships"><Relationship Id="rId1" Type="http://schemas.openxmlformats.org/officeDocument/2006/relationships/externalLinkPath" Target="file:///E:\Users\anandhavelia\Downloads\Chandrabose\SHARED\APURMS\Bhainsa\Rate%20Analysis\Rate%20Analysis%20-%20Bhainsa\final_datas_of_Bhainsa_2004-05_-new_print%20out.xls" TargetMode="External"/></Relationships>
</file>

<file path=xl/externalLinks/_rels/externalLink407.xml.rels><?xml version="1.0" encoding="UTF-8" standalone="yes"?>
<Relationships xmlns="http://schemas.openxmlformats.org/package/2006/relationships"><Relationship Id="rId1" Type="http://schemas.openxmlformats.org/officeDocument/2006/relationships/externalLinkPath" Target="file:///F:\Users\B%5eV%5eL%5e\Desktop\DPR%20FINAL\BASTI\ARRR-ver-11041.xls" TargetMode="External"/></Relationships>
</file>

<file path=xl/externalLinks/_rels/externalLink408.xml.rels><?xml version="1.0" encoding="UTF-8" standalone="yes"?>
<Relationships xmlns="http://schemas.openxmlformats.org/package/2006/relationships"><Relationship Id="rId1" Type="http://schemas.openxmlformats.org/officeDocument/2006/relationships/externalLinkPath" Target="file:///F:\ESTIMATE\Kumbh%20Mela%20Estimate\REVISED%20RATE%2004-12-11%20FINAL\SE\Strengthening%20of%20PSHL%20Road\PM_JAUN\RB_RL\X_11_RB.XLS" TargetMode="External"/></Relationships>
</file>

<file path=xl/externalLinks/_rels/externalLink409.xml.rels><?xml version="1.0" encoding="UTF-8" standalone="yes"?>
<Relationships xmlns="http://schemas.openxmlformats.org/package/2006/relationships"><Relationship Id="rId1" Type="http://schemas.openxmlformats.org/officeDocument/2006/relationships/externalLinkPath" Target="file:///D:\Users\dell\Desktop\Job\P.W.D-Lalitpur\MPR-%201%20to%2018.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20ATUL%20KUMAR%20GUPTA/SR%20Punch%20Baroda/001-001-01-MANREGA%20WORK%20FORMAT/Estimate%20Moth%20Bhander/Estimate%20-moth%20Bhander.xls" TargetMode="External"/></Relationships>
</file>

<file path=xl/externalLinks/_rels/externalLink410.xml.rels><?xml version="1.0" encoding="UTF-8" standalone="yes"?>
<Relationships xmlns="http://schemas.openxmlformats.org/package/2006/relationships"><Relationship Id="rId1" Type="http://schemas.openxmlformats.org/officeDocument/2006/relationships/externalLinkPath" Target="file:///F:\2015-16\Estimate%202017\Ardha%20Kumha%20Mala\Final%20Estimate%2019-06-2017\Users\MUkesh\Downloads\Zila%20Yozna%2015-16\Documents%20and%20Settings\sss\Desktop\ESTIMATE\3213\Sor%20common.xls" TargetMode="External"/></Relationships>
</file>

<file path=xl/externalLinks/_rels/externalLink411.xml.rels><?xml version="1.0" encoding="UTF-8" standalone="yes"?>
<Relationships xmlns="http://schemas.openxmlformats.org/package/2006/relationships"><Relationship Id="rId1" Type="http://schemas.openxmlformats.org/officeDocument/2006/relationships/externalLinkPath" Target="file:///K:\Documents%20and%20Settings\sss\Desktop\ESTIMATE\3213\Sor%20common.xls" TargetMode="External"/></Relationships>
</file>

<file path=xl/externalLinks/_rels/externalLink412.xml.rels><?xml version="1.0" encoding="UTF-8" standalone="yes"?>
<Relationships xmlns="http://schemas.openxmlformats.org/package/2006/relationships"><Relationship Id="rId1" Type="http://schemas.openxmlformats.org/officeDocument/2006/relationships/externalLinkPath" Target="file:///F:\2015-16\Estimate%202017\Ardha%20Kumha%20Mala\Final%20Estimate%2019-06-2017\Users\Alok\Downloads\Documents%20and%20Settings\sss\Desktop\ESTIMATE\3213\Sor%20common.xls" TargetMode="External"/></Relationships>
</file>

<file path=xl/externalLinks/_rels/externalLink413.xml.rels><?xml version="1.0" encoding="UTF-8" standalone="yes"?>
<Relationships xmlns="http://schemas.openxmlformats.org/package/2006/relationships"><Relationship Id="rId1" Type="http://schemas.openxmlformats.org/officeDocument/2006/relationships/externalLinkPath" Target="file:///F:\Missing%20Link\Users\Jitendra\Downloads\Basic%20Rates\ARRR-ver-1104%20(labour%20rate).xls" TargetMode="External"/></Relationships>
</file>

<file path=xl/externalLinks/_rels/externalLink414.xml.rels><?xml version="1.0" encoding="UTF-8" standalone="yes"?>
<Relationships xmlns="http://schemas.openxmlformats.org/package/2006/relationships"><Relationship Id="rId1" Type="http://schemas.openxmlformats.org/officeDocument/2006/relationships/externalLinkPath" Target="file:///F:\Users\sairam\Downloads\Basic%20Rates\ARRR-ver-1104%20(labour%20rate).xls" TargetMode="External"/></Relationships>
</file>

<file path=xl/externalLinks/_rels/externalLink415.xml.rels><?xml version="1.0" encoding="UTF-8" standalone="yes"?>
<Relationships xmlns="http://schemas.openxmlformats.org/package/2006/relationships"><Relationship Id="rId1" Type="http://schemas.openxmlformats.org/officeDocument/2006/relationships/externalLinkPath" Target="file:///E:\ARRR-ver-11041.xls" TargetMode="External"/></Relationships>
</file>

<file path=xl/externalLinks/_rels/externalLink416.xml.rels><?xml version="1.0" encoding="UTF-8" standalone="yes"?>
<Relationships xmlns="http://schemas.openxmlformats.org/package/2006/relationships"><Relationship Id="rId1" Type="http://schemas.openxmlformats.org/officeDocument/2006/relationships/externalLinkPath" Target="file:///D:\ARRR-ver-11041.xls" TargetMode="External"/></Relationships>
</file>

<file path=xl/externalLinks/_rels/externalLink417.xml.rels><?xml version="1.0" encoding="UTF-8" standalone="yes"?>
<Relationships xmlns="http://schemas.openxmlformats.org/package/2006/relationships"><Relationship Id="rId1" Type="http://schemas.openxmlformats.org/officeDocument/2006/relationships/externalLinkPath" Target="file:///F:\Missing%20Link\Users\Jitendra\Downloads\Exel%20File\Jitendra\Estimate\B.M.Estimate\S.R.C%201\SRC%20CTB\Users\hppc\Downloads\Modle%20Estimate\Circle%20-%20UNNAO\ARRR-ver-1104.xls" TargetMode="External"/></Relationships>
</file>

<file path=xl/externalLinks/_rels/externalLink418.xml.rels><?xml version="1.0" encoding="UTF-8" standalone="yes"?>
<Relationships xmlns="http://schemas.openxmlformats.org/package/2006/relationships"><Relationship Id="rId1" Type="http://schemas.openxmlformats.org/officeDocument/2006/relationships/externalLinkPath" Target="/Users/dell/Desktop/T.S%20Tahsil%20Mukhyalay%20Corrected%201-3-2019/Users/Jitendra/Downloads/Exel%20File/Jitendra/Estimate/B.M.Estimate/S.R.C%201/SRC%20CTB/Users/hppc/Downloads/Modle%20Estimate/Circle%20-%20UNNAO/ARRR-ver-1104.xls" TargetMode="External"/></Relationships>
</file>

<file path=xl/externalLinks/_rels/externalLink419.xml.rels><?xml version="1.0" encoding="UTF-8" standalone="yes"?>
<Relationships xmlns="http://schemas.openxmlformats.org/package/2006/relationships"><Relationship Id="rId1" Type="http://schemas.openxmlformats.org/officeDocument/2006/relationships/externalLinkPath" Target="file:///F:\2015-16\Estimate%202017\Ardha%20Kumha%20Mala\Final%20Estimate%2019-06-2017\Users\MUkesh\Downloads\Zila%20Yozna%2015-16\PMGSY\Statndard%20Book\Sor%20Hmr.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903CD55B\Summary%2039%2038%20" TargetMode="External"/></Relationships>
</file>

<file path=xl/externalLinks/_rels/externalLink420.xml.rels><?xml version="1.0" encoding="UTF-8" standalone="yes"?>
<Relationships xmlns="http://schemas.openxmlformats.org/package/2006/relationships"><Relationship Id="rId1" Type="http://schemas.openxmlformats.org/officeDocument/2006/relationships/externalLinkPath" Target="file:///K:\PMGSY\Statndard%20Book\Sor%20Hmr.xls" TargetMode="External"/></Relationships>
</file>

<file path=xl/externalLinks/_rels/externalLink421.xml.rels><?xml version="1.0" encoding="UTF-8" standalone="yes"?>
<Relationships xmlns="http://schemas.openxmlformats.org/package/2006/relationships"><Relationship Id="rId1" Type="http://schemas.openxmlformats.org/officeDocument/2006/relationships/externalLinkPath" Target="file:///F:\2015-16\Estimate%202017\Ardha%20Kumha%20Mala\Final%20Estimate%2019-06-2017\Users\Alok\Downloads\PMGSY\Statndard%20Book\Sor%20Hmr.xls" TargetMode="External"/></Relationships>
</file>

<file path=xl/externalLinks/_rels/externalLink422.xml.rels><?xml version="1.0" encoding="UTF-8" standalone="yes"?>
<Relationships xmlns="http://schemas.openxmlformats.org/package/2006/relationships"><Relationship Id="rId1" Type="http://schemas.openxmlformats.org/officeDocument/2006/relationships/externalLinkPath" Target="file:///F:\Missing%20Link\Users\Jitendra\Downloads\Exel%20File\Jitendra\Estimate\B.M.Estimate\S.R.C%201\SRC%20CTB\Users\hppc\Downloads\Estimate\Circle%20-%20UNNAO\ARRR-ver-1104.xls" TargetMode="External"/></Relationships>
</file>

<file path=xl/externalLinks/_rels/externalLink423.xml.rels><?xml version="1.0" encoding="UTF-8" standalone="yes"?>
<Relationships xmlns="http://schemas.openxmlformats.org/package/2006/relationships"><Relationship Id="rId1" Type="http://schemas.openxmlformats.org/officeDocument/2006/relationships/externalLinkPath" Target="/Users/dell/Desktop/T.S%20Tahsil%20Mukhyalay%20Corrected%201-3-2019/Users/Jitendra/Downloads/Exel%20File/Jitendra/Estimate/B.M.Estimate/S.R.C%201/SRC%20CTB/Users/hppc/Downloads/Estimate/Circle%20-%20UNNAO/ARRR-ver-1104.xls" TargetMode="External"/></Relationships>
</file>

<file path=xl/externalLinks/_rels/externalLink424.xml.rels><?xml version="1.0" encoding="UTF-8" standalone="yes"?>
<Relationships xmlns="http://schemas.openxmlformats.org/package/2006/relationships"><Relationship Id="rId1" Type="http://schemas.openxmlformats.org/officeDocument/2006/relationships/externalLinkPath" Target="file:///\\Pwd-71594574587\3%20(E)\MORD,DATA%20BOOK,IRC37\MORD\rural\ARRR-ver-1104.xls" TargetMode="External"/></Relationships>
</file>

<file path=xl/externalLinks/_rels/externalLink425.xml.rels><?xml version="1.0" encoding="UTF-8" standalone="yes"?>
<Relationships xmlns="http://schemas.openxmlformats.org/package/2006/relationships"><Relationship Id="rId1" Type="http://schemas.openxmlformats.org/officeDocument/2006/relationships/externalLinkPath" Target="file:///F:\2015-16\Estimate%202017\Ardha%20Kumha%20Mala\Final%20Estimate%2019-06-2017\Users\MUkesh\Downloads\Zila%20Yozna%2015-16\Documents%20and%20Settings\sss\Desktop\ESTIMATE\3213\Sor%20common%2017-8-06.xls" TargetMode="External"/></Relationships>
</file>

<file path=xl/externalLinks/_rels/externalLink426.xml.rels><?xml version="1.0" encoding="UTF-8" standalone="yes"?>
<Relationships xmlns="http://schemas.openxmlformats.org/package/2006/relationships"><Relationship Id="rId1" Type="http://schemas.openxmlformats.org/officeDocument/2006/relationships/externalLinkPath" Target="file:///K:\Documents%20and%20Settings\sss\Desktop\ESTIMATE\3213\Sor%20common%2017-8-06.xls" TargetMode="External"/></Relationships>
</file>

<file path=xl/externalLinks/_rels/externalLink427.xml.rels><?xml version="1.0" encoding="UTF-8" standalone="yes"?>
<Relationships xmlns="http://schemas.openxmlformats.org/package/2006/relationships"><Relationship Id="rId1" Type="http://schemas.openxmlformats.org/officeDocument/2006/relationships/externalLinkPath" Target="file:///F:\2015-16\Estimate%202017\Ardha%20Kumha%20Mala\Final%20Estimate%2019-06-2017\Users\Alok\Downloads\Documents%20and%20Settings\sss\Desktop\ESTIMATE\3213\Sor%20common%2017-8-06.xls" TargetMode="External"/></Relationships>
</file>

<file path=xl/externalLinks/_rels/externalLink428.xml.rels><?xml version="1.0" encoding="UTF-8" standalone="yes"?>
<Relationships xmlns="http://schemas.openxmlformats.org/package/2006/relationships"><Relationship Id="rId1" Type="http://schemas.openxmlformats.org/officeDocument/2006/relationships/externalLinkPath" Target="file:///\\BHUVAN\Data%20(E)\CHANDRASHILA-PLUMBING\Users\anandhavelia\Downloads\Moss3\d\WINDOWS\DESKTOP\All_NCB_Ph2\All_NCB_Tr.III\Documents\M7\BOQ_M7.xls" TargetMode="External"/></Relationships>
</file>

<file path=xl/externalLinks/_rels/externalLink429.xml.rels><?xml version="1.0" encoding="UTF-8" standalone="yes"?>
<Relationships xmlns="http://schemas.openxmlformats.org/package/2006/relationships"><Relationship Id="rId1" Type="http://schemas.openxmlformats.org/officeDocument/2006/relationships/externalLinkPath" Target="/Users/PC-3/Downloads/Data%20e%20drive/U.Y/All%20J.E/Rishu%20BaBu/Data%20e%20drive/U.Y/All%20J.E/Shiv%20Chand%20J.E/15-Pre%20BVN%20Est-2019-20-11-2019-2/Schedule%20of%20Rate%20Banda%20Circle%2024-06-2015.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Atul/PWD/CD-3,%20Jhansi/Moth/Moth,renewal,%202013-14/Gyarai%202013-14,%20PC,Samadhiya/Estimate%20Gyarai%20Renewal%20PC%202013-14.xls" TargetMode="External"/></Relationships>
</file>

<file path=xl/externalLinks/_rels/externalLink430.xml.rels><?xml version="1.0" encoding="UTF-8" standalone="yes"?>
<Relationships xmlns="http://schemas.openxmlformats.org/package/2006/relationships"><Relationship Id="rId1" Type="http://schemas.openxmlformats.org/officeDocument/2006/relationships/externalLinkPath" Target="file:///\\&#50689;&#49689;\D\share\loss&#44228;&#49328;-TAWEELAH-msf-jan6.xls" TargetMode="External"/></Relationships>
</file>

<file path=xl/externalLinks/_rels/externalLink431.xml.rels><?xml version="1.0" encoding="UTF-8" standalone="yes"?>
<Relationships xmlns="http://schemas.openxmlformats.org/package/2006/relationships"><Relationship Id="rId1" Type="http://schemas.openxmlformats.org/officeDocument/2006/relationships/externalLinkPath" Target="file:///\\WIN-DKCIKPRAF63\seniors\ROHAN-PC\ANALYSIS\Manish\SCP%20lettest\Vinod%20&amp;%20narendra\File-Phase-VI%20%20(6941-47)\Guide%20Lines-%206941%20&amp;%2042\UP-6931A(W).xls" TargetMode="External"/></Relationships>
</file>

<file path=xl/externalLinks/_rels/externalLink432.xml.rels><?xml version="1.0" encoding="UTF-8" standalone="yes"?>
<Relationships xmlns="http://schemas.openxmlformats.org/package/2006/relationships"><Relationship Id="rId1" Type="http://schemas.openxmlformats.org/officeDocument/2006/relationships/externalLinkPath" Target="file:///F:\2015-16\Estimate%202017\Ardha%20Kumha%20Mala\Final%20Estimate%2019-06-2017\MUKESH\office%20file\Estimate\ESTIMATE\Kumbh%20Mela%20Estimate\REVISED%20RATE%2004-12-11%20FINAL\SE\Strengthening%20of%20PSHL%20Road\PM_JAUN\RB_RL\X_11_RB.XLS" TargetMode="External"/></Relationships>
</file>

<file path=xl/externalLinks/_rels/externalLink433.xml.rels><?xml version="1.0" encoding="UTF-8" standalone="yes"?>
<Relationships xmlns="http://schemas.openxmlformats.org/package/2006/relationships"><Relationship Id="rId1" Type="http://schemas.openxmlformats.org/officeDocument/2006/relationships/externalLinkPath" Target="file:///F:\BACKUP-1\IMRAN\My%20Documents\Phase%205%20DPR\Analaysis\P.%203616\SOR%20%20ikauna.xls" TargetMode="External"/></Relationships>
</file>

<file path=xl/externalLinks/_rels/externalLink434.xml.rels><?xml version="1.0" encoding="UTF-8" standalone="yes"?>
<Relationships xmlns="http://schemas.openxmlformats.org/package/2006/relationships"><Relationship Id="rId1" Type="http://schemas.openxmlformats.org/officeDocument/2006/relationships/externalLinkPath" Target="/Users/PC-3/Downloads/Data%20e%20drive/U.Y/All%20J.E/Rishu%20BaBu/Hamirpur%20-%20Kalpi%204lane%20(Final)/BACKUP-1/IMRAN/My%20Documents/Phase%205%20DPR/Analaysis/P.%203616/SOR%20%20ikauna.xls" TargetMode="External"/></Relationships>
</file>

<file path=xl/externalLinks/_rels/externalLink435.xml.rels><?xml version="1.0" encoding="UTF-8" standalone="yes"?>
<Relationships xmlns="http://schemas.openxmlformats.org/package/2006/relationships"><Relationship Id="rId1" Type="http://schemas.openxmlformats.org/officeDocument/2006/relationships/externalLinkPath" Target="file:///F:\Documents%20and%20Settings\Rana\Local%20Settings\Temp\Temporary%20Directory%205%20for%20UP%204406%20Floppy.zip\UP%204406%20Floppy\ratanpur.xls" TargetMode="External"/></Relationships>
</file>

<file path=xl/externalLinks/_rels/externalLink436.xml.rels><?xml version="1.0" encoding="UTF-8" standalone="yes"?>
<Relationships xmlns="http://schemas.openxmlformats.org/package/2006/relationships"><Relationship Id="rId1" Type="http://schemas.openxmlformats.org/officeDocument/2006/relationships/externalLinkPath" Target="file:///E:\ROHAN-PC\TODAY%20WORK\ATAL%20AWASIYA%20VIDYALAYA%20MORADABAD\Users\veeru%20jaat\Desktop\indo%20nepal%20051211\indo%20nepal%20border\HR\2_HRMIS\HR%20Data_Updated\HRMIS_14082010.xls" TargetMode="External"/></Relationships>
</file>

<file path=xl/externalLinks/_rels/externalLink437.xml.rels><?xml version="1.0" encoding="UTF-8" standalone="yes"?>
<Relationships xmlns="http://schemas.openxmlformats.org/package/2006/relationships"><Relationship Id="rId1" Type="http://schemas.openxmlformats.org/officeDocument/2006/relationships/externalLinkPath" Target="file:///\\Pallavi\d\SAI\M.%20P.%20HALL\CIVIL.xls" TargetMode="External"/></Relationships>
</file>

<file path=xl/externalLinks/_rels/externalLink438.xml.rels><?xml version="1.0" encoding="UTF-8" standalone="yes"?>
<Relationships xmlns="http://schemas.openxmlformats.org/package/2006/relationships"><Relationship Id="rId1" Type="http://schemas.openxmlformats.org/officeDocument/2006/relationships/externalLinkPath" Target="file:///\\Tenders3\d\Bihar%20Police%20Academy\BIHAR%20POLICE\GBU-Hema\GBU-Final%20BOQs\GBU-DSR-2007-Estimate-Civil-Foundation+Dynamic\GBU-04-03-2008-%20CD-Hostel-B-Housing-V&amp;VI\COMP" TargetMode="External"/></Relationships>
</file>

<file path=xl/externalLinks/_rels/externalLink439.xml.rels><?xml version="1.0" encoding="UTF-8" standalone="yes"?>
<Relationships xmlns="http://schemas.openxmlformats.org/package/2006/relationships"><Relationship Id="rId1" Type="http://schemas.openxmlformats.org/officeDocument/2006/relationships/externalLinkPath" Target="file:///\\Tenders3\d\Bihar%20Police%20Academy\BIHAR%20POLICE\Anupam\BIHAR%20POLICE%20CORRESPONDANCE\LATEST%20BIHAR%20POLICE%20CIVIL%20ESTIMATE\INDIVIDUAL%20SHEET%20BUILDING%20WISE%20SEPERATE%20SHEET\GBU-Hema\GBU-Final%20BOQs\GBU-DSR-2007-Est"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20ATUL%20KUMAR%20GUPTA/SR%20Punch%20Baroda/001-001-01-MANREGA%20WORK%20FORMAT/ESTIMATE-ANALYSIS/Erich-fursarai-etc_HRC-EGM.-estimate-01.xls" TargetMode="External"/></Relationships>
</file>

<file path=xl/externalLinks/_rels/externalLink440.xml.rels><?xml version="1.0" encoding="UTF-8" standalone="yes"?>
<Relationships xmlns="http://schemas.openxmlformats.org/package/2006/relationships"><Relationship Id="rId1" Type="http://schemas.openxmlformats.org/officeDocument/2006/relationships/externalLinkPath" Target="file:///K:\road%20dir%20d2y%202011-12\Final%20Road%20Dir%202011-12%20Prepared%20in%20July%202011.xls" TargetMode="External"/></Relationships>
</file>

<file path=xl/externalLinks/_rels/externalLink441.xml.rels><?xml version="1.0" encoding="UTF-8" standalone="yes"?>
<Relationships xmlns="http://schemas.openxmlformats.org/package/2006/relationships"><Relationship Id="rId1" Type="http://schemas.openxmlformats.org/officeDocument/2006/relationships/externalLinkPath" Target="file:///\\Intel-28ce9672e\d\JET\Proposal%20of%20Jila%20Yojana\office%20pmgsy%20cut\morth-mord-%20population\MORD\Copy%20of%20ARRR-ver-1104.xls" TargetMode="External"/></Relationships>
</file>

<file path=xl/externalLinks/_rels/externalLink442.xml.rels><?xml version="1.0" encoding="UTF-8" standalone="yes"?>
<Relationships xmlns="http://schemas.openxmlformats.org/package/2006/relationships"><Relationship Id="rId1" Type="http://schemas.openxmlformats.org/officeDocument/2006/relationships/externalLinkPath" Target="file:///F:\2015-16\Estimate%202017\Ardha%20Kumha%20Mala\Final%20Estimate%2019-06-2017\Users\MUkesh\Downloads\Zila%20Yozna%2015-16\Documents%20and%20Settings\sss\Desktop\ESTIMATE\Sor\Sor%20Hmr.xls" TargetMode="External"/></Relationships>
</file>

<file path=xl/externalLinks/_rels/externalLink443.xml.rels><?xml version="1.0" encoding="UTF-8" standalone="yes"?>
<Relationships xmlns="http://schemas.openxmlformats.org/package/2006/relationships"><Relationship Id="rId1" Type="http://schemas.openxmlformats.org/officeDocument/2006/relationships/externalLinkPath" Target="file:///K:\Documents%20and%20Settings\sss\Desktop\ESTIMATE\Sor\Sor%20Hmr.xls" TargetMode="External"/></Relationships>
</file>

<file path=xl/externalLinks/_rels/externalLink444.xml.rels><?xml version="1.0" encoding="UTF-8" standalone="yes"?>
<Relationships xmlns="http://schemas.openxmlformats.org/package/2006/relationships"><Relationship Id="rId1" Type="http://schemas.openxmlformats.org/officeDocument/2006/relationships/externalLinkPath" Target="file:///F:\2015-16\Estimate%202017\Ardha%20Kumha%20Mala\Final%20Estimate%2019-06-2017\Users\Alok\Downloads\Documents%20and%20Settings\sss\Desktop\ESTIMATE\Sor\Sor%20Hmr.xls" TargetMode="External"/></Relationships>
</file>

<file path=xl/externalLinks/_rels/externalLink445.xml.rels><?xml version="1.0" encoding="UTF-8" standalone="yes"?>
<Relationships xmlns="http://schemas.openxmlformats.org/package/2006/relationships"><Relationship Id="rId1" Type="http://schemas.openxmlformats.org/officeDocument/2006/relationships/externalLinkPath" Target="file:///\\Sajesh\HEAT%20LOAD\REPORTS\Jaipur\gem-jaipur\REPORTS\delhi\TEMP.PROFILE2.xls" TargetMode="External"/></Relationships>
</file>

<file path=xl/externalLinks/_rels/externalLink446.xml.rels><?xml version="1.0" encoding="UTF-8" standalone="yes"?>
<Relationships xmlns="http://schemas.openxmlformats.org/package/2006/relationships"><Relationship Id="rId1" Type="http://schemas.openxmlformats.org/officeDocument/2006/relationships/externalLinkPath" Target="file:///F:\Unnao%20File\Ashok%20Kumar\Estimate\H.K.Road---------\hamirpur%20kalpi%20p-2\data%20book%20standard%20sor\ARRR-ver-1104.xls" TargetMode="External"/></Relationships>
</file>

<file path=xl/externalLinks/_rels/externalLink447.xml.rels><?xml version="1.0" encoding="UTF-8" standalone="yes"?>
<Relationships xmlns="http://schemas.openxmlformats.org/package/2006/relationships"><Relationship Id="rId1" Type="http://schemas.openxmlformats.org/officeDocument/2006/relationships/externalLinkPath" Target="/Users/PC-3/Downloads/Data%20e%20drive/U.Y/All%20J.E/Rishu%20BaBu/Ashok%20Kumar/Estimate/H.K.Road---------/hamirpur%20kalpi%20p-2/data%20book%20standard%20sor/ARRR-ver-1104.xls" TargetMode="External"/></Relationships>
</file>

<file path=xl/externalLinks/_rels/externalLink448.xml.rels><?xml version="1.0" encoding="UTF-8" standalone="yes"?>
<Relationships xmlns="http://schemas.openxmlformats.org/package/2006/relationships"><Relationship Id="rId1" Type="http://schemas.openxmlformats.org/officeDocument/2006/relationships/externalLinkPath" Target="/Users/PC-3/Downloads/Data%20e%20drive/U.Y/All%20J.E/Rishu%20BaBu/Data%20e%20drive/U.Y/All%20J.E/Shiv%20Chand%20J.E/15-Pre%20BVN%20Est-2019-20-11-2019-2/My%20Document0/J.E/Alok%20Ranjan/Dhimlauni-2.xls" TargetMode="External"/></Relationships>
</file>

<file path=xl/externalLinks/_rels/externalLink449.xml.rels><?xml version="1.0" encoding="UTF-8" standalone="yes"?>
<Relationships xmlns="http://schemas.openxmlformats.org/package/2006/relationships"><Relationship Id="rId1" Type="http://schemas.openxmlformats.org/officeDocument/2006/relationships/externalLinkPath" Target="file:///\\BHUVAN\Data%20(E)\CHANDRASHILA-PLUMBING\Users\anandhavelia\Downloads\Moss3\d\WINDOWS\DESKTOP\All_NCB_Ph2\All_NCB_Tr.III\Documents\M5\BOQ_M26.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20ATUL%20KUMAR%20GUPTA/SR%20Punch%20Baroda/03-DPR/02%20DPR%20Phase-5%20addl/16-12-2006_Upgradation%20DPR_Phase-5/Up3818_Km.%206.350/1%20C%20.xls" TargetMode="External"/></Relationships>
</file>

<file path=xl/externalLinks/_rels/externalLink450.xml.rels><?xml version="1.0" encoding="UTF-8" standalone="yes"?>
<Relationships xmlns="http://schemas.openxmlformats.org/package/2006/relationships"><Relationship Id="rId1" Type="http://schemas.openxmlformats.org/officeDocument/2006/relationships/externalLinkPath" Target="file:///A:\Documents%20and%20Settings\VPIN\Local%20Settings\Temp\CHIRAG\INFMAY.XLS" TargetMode="External"/></Relationships>
</file>

<file path=xl/externalLinks/_rels/externalLink451.xml.rels><?xml version="1.0" encoding="UTF-8" standalone="yes"?>
<Relationships xmlns="http://schemas.openxmlformats.org/package/2006/relationships"><Relationship Id="rId1" Type="http://schemas.openxmlformats.org/officeDocument/2006/relationships/externalLinkPath" Target="/13-14%20renewal/2nd/data%20c/My%20Documents/My%20Documents/S.N.G.D.B/Copy%20of%20SNGDB%20ROAD%20SH-1%20DEORIA%20DPR220408%20DALAREVISED%20New.xls" TargetMode="External"/></Relationships>
</file>

<file path=xl/externalLinks/_rels/externalLink452.xml.rels><?xml version="1.0" encoding="UTF-8" standalone="yes"?>
<Relationships xmlns="http://schemas.openxmlformats.org/package/2006/relationships"><Relationship Id="rId1" Type="http://schemas.openxmlformats.org/officeDocument/2006/relationships/externalLinkPath" Target="/Users/PC-3/Downloads/Data%20e%20drive/U.Y/All%20J.E/Rishu%20BaBu/sk/Ghoghi%20nala%20%205x12%20M.%20%20(Twarit%2017-18).xls" TargetMode="External"/></Relationships>
</file>

<file path=xl/externalLinks/_rels/externalLink453.xml.rels><?xml version="1.0" encoding="UTF-8" standalone="yes"?>
<Relationships xmlns="http://schemas.openxmlformats.org/package/2006/relationships"><Relationship Id="rId1" Type="http://schemas.openxmlformats.org/officeDocument/2006/relationships/externalLinkPath" Target="file:///E:\ROHAN-PC\TODAY%20WORK\ATAL%20AWASIYA%20VIDYALAYA%20MORADABAD\My%20Document\Bill%20Of%20Quantity\Core%20Network%20Est\cdpwd\Estimate\AR%20Estimate\AR%2014-15%20TS\Dagarupur%20Khairahwa%20(DE%20P1&amp;P2).xls" TargetMode="External"/></Relationships>
</file>

<file path=xl/externalLinks/_rels/externalLink454.xml.rels><?xml version="1.0" encoding="UTF-8" standalone="yes"?>
<Relationships xmlns="http://schemas.openxmlformats.org/package/2006/relationships"><Relationship Id="rId1" Type="http://schemas.openxmlformats.org/officeDocument/2006/relationships/externalLinkPath" Target="/13-14%20renewal/2nd/data%20c/My%20Documents/My%20Documents/S.N.G.D.B/SNGDB%20ROAD%20SH-1%20REVISED%20New%20Rate%20Tender%20cost%20Butwal.xls" TargetMode="External"/></Relationships>
</file>

<file path=xl/externalLinks/_rels/externalLink455.xml.rels><?xml version="1.0" encoding="UTF-8" standalone="yes"?>
<Relationships xmlns="http://schemas.openxmlformats.org/package/2006/relationships"><Relationship Id="rId1" Type="http://schemas.openxmlformats.org/officeDocument/2006/relationships/externalLinkPath" Target="/Users/PC-3/Downloads/Data%20e%20drive/U.Y/All%20J.E/Rishu%20BaBu/Users/AMIT/Desktop/Users/Dell/Desktop/Mrj_to_thuthibari_road__GKP_06-07-15_New_CD.xls" TargetMode="External"/></Relationships>
</file>

<file path=xl/externalLinks/_rels/externalLink456.xml.rels><?xml version="1.0" encoding="UTF-8" standalone="yes"?>
<Relationships xmlns="http://schemas.openxmlformats.org/package/2006/relationships"><Relationship Id="rId1" Type="http://schemas.openxmlformats.org/officeDocument/2006/relationships/externalLinkPath" Target="/03-DPR/04%20DPR%20Phase-7-%20(2008-09)/DPR%20Phase-7%20(8-12-208)/UP3834%20P7%20210608/1%20C%203834%20P7%20210608.xls" TargetMode="External"/></Relationships>
</file>

<file path=xl/externalLinks/_rels/externalLink457.xml.rels><?xml version="1.0" encoding="UTF-8" standalone="yes"?>
<Relationships xmlns="http://schemas.openxmlformats.org/package/2006/relationships"><Relationship Id="rId1" Type="http://schemas.openxmlformats.org/officeDocument/2006/relationships/externalLinkPath" Target="file:///F:\dATA\Google%20Drive\12-13\AR\Documents%20and%20Settings\santosh\My%20Documents\Downloads\ALLAHABAD\24-4-7.xls" TargetMode="External"/></Relationships>
</file>

<file path=xl/externalLinks/_rels/externalLink458.xml.rels><?xml version="1.0" encoding="UTF-8" standalone="yes"?>
<Relationships xmlns="http://schemas.openxmlformats.org/package/2006/relationships"><Relationship Id="rId1" Type="http://schemas.openxmlformats.org/officeDocument/2006/relationships/externalLinkPath" Target="/dATA/Google%20Drive/12-13/AR/Documents%20and%20Settings/santosh/My%20Documents/Downloads/ALLAHABAD/24-4-7.xls" TargetMode="External"/></Relationships>
</file>

<file path=xl/externalLinks/_rels/externalLink459.xml.rels><?xml version="1.0" encoding="UTF-8" standalone="yes"?>
<Relationships xmlns="http://schemas.openxmlformats.org/package/2006/relationships"><Relationship Id="rId1" Type="http://schemas.openxmlformats.org/officeDocument/2006/relationships/externalLinkPath" Target="file:///\\0950-com-2\d\Documents%20and%20Settings\USER\My%20Documents\K.D%20PANDEY\6th%20RA%20BILL.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20ATUL%20KUMAR%20GUPTA/SR%20Punch%20Baroda/03-DPR/04%20DPR%20Phase-7-%20(2008-09)/DPR%20Phase-7%20(8-12-208)/DRP%20for%20TS_20-7-2009/UP3834%20P7%20210608/1%20C%203834%20P7%20210608.xls" TargetMode="External"/></Relationships>
</file>

<file path=xl/externalLinks/_rels/externalLink460.xml.rels><?xml version="1.0" encoding="UTF-8" standalone="yes"?>
<Relationships xmlns="http://schemas.openxmlformats.org/package/2006/relationships"><Relationship Id="rId1" Type="http://schemas.openxmlformats.org/officeDocument/2006/relationships/externalLinkPath" Target="file:///\\COMP-8\D\user\PSK\MISC\TUM-WT~1.XLS" TargetMode="External"/></Relationships>
</file>

<file path=xl/externalLinks/_rels/externalLink461.xml.rels><?xml version="1.0" encoding="UTF-8" standalone="yes"?>
<Relationships xmlns="http://schemas.openxmlformats.org/package/2006/relationships"><Relationship Id="rId1" Type="http://schemas.openxmlformats.org/officeDocument/2006/relationships/externalLinkPath" Target="file:///\\Pallavi\d\SAI\M.%20P.%20HALL\ELECTRICAL.xls" TargetMode="External"/></Relationships>
</file>

<file path=xl/externalLinks/_rels/externalLink462.xml.rels><?xml version="1.0" encoding="UTF-8" standalone="yes"?>
<Relationships xmlns="http://schemas.openxmlformats.org/package/2006/relationships"><Relationship Id="rId1" Type="http://schemas.openxmlformats.org/officeDocument/2006/relationships/externalLinkPath" Target="file:///E:\Data%20Bk%20Mord\ARRR-ver-1104.xls" TargetMode="External"/></Relationships>
</file>

<file path=xl/externalLinks/_rels/externalLink463.xml.rels><?xml version="1.0" encoding="UTF-8" standalone="yes"?>
<Relationships xmlns="http://schemas.openxmlformats.org/package/2006/relationships"><Relationship Id="rId1" Type="http://schemas.openxmlformats.org/officeDocument/2006/relationships/externalLinkPath" Target="file:///\\WIN-DKCIKPRAF63\seniors\Data%20Bk%20Mord\ARRR-ver-1104.xls" TargetMode="External"/></Relationships>
</file>

<file path=xl/externalLinks/_rels/externalLink464.xml.rels><?xml version="1.0" encoding="UTF-8" standalone="yes"?>
<Relationships xmlns="http://schemas.openxmlformats.org/package/2006/relationships"><Relationship Id="rId1" Type="http://schemas.openxmlformats.org/officeDocument/2006/relationships/externalLinkPath" Target="file:///H:\Users\Arun\Desktop\Users\admin\AppData\Local\Temp\OFFICE\MORD\ARRR-ver-1104.xls" TargetMode="External"/></Relationships>
</file>

<file path=xl/externalLinks/_rels/externalLink465.xml.rels><?xml version="1.0" encoding="UTF-8" standalone="yes"?>
<Relationships xmlns="http://schemas.openxmlformats.org/package/2006/relationships"><Relationship Id="rId1" Type="http://schemas.openxmlformats.org/officeDocument/2006/relationships/externalLinkPath" Target="/001-001-01-MANREGA%20WORK%20FORMAT/ESTIMATE-ANALYSIS/-Jhansi-Orai-Moth%20part-estimate.xls" TargetMode="External"/></Relationships>
</file>

<file path=xl/externalLinks/_rels/externalLink466.xml.rels><?xml version="1.0" encoding="UTF-8" standalone="yes"?>
<Relationships xmlns="http://schemas.openxmlformats.org/package/2006/relationships"><Relationship Id="rId1" Type="http://schemas.openxmlformats.org/officeDocument/2006/relationships/externalLinkPath" Target="file:///E:\ROHAN-PC\TODAY%20WORK\ATAL%20AWASIYA%20VIDYALAYA%20MORADABAD\Users\veeru%20jaat\Desktop\indo%20nepal%20051211\indo%20nepal%20border\HR\2_HRMIS\HR%20Data_Updated\HRMIS_15102010.xls" TargetMode="External"/></Relationships>
</file>

<file path=xl/externalLinks/_rels/externalLink467.xml.rels><?xml version="1.0" encoding="UTF-8" standalone="yes"?>
<Relationships xmlns="http://schemas.openxmlformats.org/package/2006/relationships"><Relationship Id="rId1" Type="http://schemas.openxmlformats.org/officeDocument/2006/relationships/externalLinkPath" Target="file:///K:\Strengthening%20of%20PSHL%20Road\PM_JAUN\RB_RL\X_11_RB.XLS" TargetMode="External"/></Relationships>
</file>

<file path=xl/externalLinks/_rels/externalLink468.xml.rels><?xml version="1.0" encoding="UTF-8" standalone="yes"?>
<Relationships xmlns="http://schemas.openxmlformats.org/package/2006/relationships"><Relationship Id="rId1" Type="http://schemas.openxmlformats.org/officeDocument/2006/relationships/externalLinkPath" Target="file:///\\82EDBC5F\X_11_RB.XLS" TargetMode="External"/></Relationships>
</file>

<file path=xl/externalLinks/_rels/externalLink469.xml.rels><?xml version="1.0" encoding="UTF-8" standalone="yes"?>
<Relationships xmlns="http://schemas.openxmlformats.org/package/2006/relationships"><Relationship Id="rId1" Type="http://schemas.openxmlformats.org/officeDocument/2006/relationships/externalLinkPath" Target="file:///K:\ESTIMATE\Kumbh%20Mela%20Estimate\REVISED%20RATE%2004-12-11%20FINAL\SE\Strengthening%20of%20PSHL%20Road\PM_JAUN\RB_RL\X_11_RB.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001-001-01%20ESTIMATE%20FORMAT/Estimate%20Moth%20Bhander/Estimate%20-moth%20Bhander-01.xls" TargetMode="External"/></Relationships>
</file>

<file path=xl/externalLinks/_rels/externalLink470.xml.rels><?xml version="1.0" encoding="UTF-8" standalone="yes"?>
<Relationships xmlns="http://schemas.openxmlformats.org/package/2006/relationships"><Relationship Id="rId1" Type="http://schemas.openxmlformats.org/officeDocument/2006/relationships/externalLinkPath" Target="file:///F:\2015-16\Estimate%202017\Ardha%20Kumha%20Mala\Final%20Estimate%2019-06-2017\Users\Alok\Downloads\ESTIMATE\Kumbh%20Mela%20Estimate\REVISED%20RATE%2004-12-11%20FINAL\SE\Strengthening%20of%20PSHL%20Road\PM_JAUN\RB_RL\X_11_RB.XLS" TargetMode="External"/></Relationships>
</file>

<file path=xl/externalLinks/_rels/externalLink471.xml.rels><?xml version="1.0" encoding="UTF-8" standalone="yes"?>
<Relationships xmlns="http://schemas.openxmlformats.org/package/2006/relationships"><Relationship Id="rId1" Type="http://schemas.openxmlformats.org/officeDocument/2006/relationships/externalLinkPath" Target="file:///I:\Users\Arun\Downloads\MORD\ARRR-ver-1104.xls" TargetMode="External"/></Relationships>
</file>

<file path=xl/externalLinks/_rels/externalLink472.xml.rels><?xml version="1.0" encoding="UTF-8" standalone="yes"?>
<Relationships xmlns="http://schemas.openxmlformats.org/package/2006/relationships"><Relationship Id="rId1" Type="http://schemas.openxmlformats.org/officeDocument/2006/relationships/externalLinkPath" Target="file:///F:\Sultanpur%20phase-7\68%20Sultanpur%20Phase%207%20PIU%203\P6%20Additional%20Sultanpur%20120508\UP%206883%20%20160708\Summary%206883%20160708.xls" TargetMode="External"/></Relationships>
</file>

<file path=xl/externalLinks/_rels/externalLink473.xml.rels><?xml version="1.0" encoding="UTF-8" standalone="yes"?>
<Relationships xmlns="http://schemas.openxmlformats.org/package/2006/relationships"><Relationship Id="rId1" Type="http://schemas.openxmlformats.org/officeDocument/2006/relationships/externalLinkPath" Target="/PWD%20AE-TS/CD%201%20Unnao/Estimator/Modle%20Estimate/Circle%20-%20UNNAO/ARRR-ver-1104.xls" TargetMode="External"/></Relationships>
</file>

<file path=xl/externalLinks/_rels/externalLink474.xml.rels><?xml version="1.0" encoding="UTF-8" standalone="yes"?>
<Relationships xmlns="http://schemas.openxmlformats.org/package/2006/relationships"><Relationship Id="rId1" Type="http://schemas.openxmlformats.org/officeDocument/2006/relationships/externalLinkPath" Target="file:///K:\Documents%20and%20Settings\Asthana\My%20Documents\anudoc\PMGSY%20DPRs\Phase%205%20DPRs\Baharaich%20MORD%2014th%20Sept%2005\UP0913%20Current%20SOR%20RBM\1%20Bhagwanpur%20SOR.xls" TargetMode="External"/></Relationships>
</file>

<file path=xl/externalLinks/_rels/externalLink475.xml.rels><?xml version="1.0" encoding="UTF-8" standalone="yes"?>
<Relationships xmlns="http://schemas.openxmlformats.org/package/2006/relationships"><Relationship Id="rId1" Type="http://schemas.openxmlformats.org/officeDocument/2006/relationships/externalLinkPath" Target="file:///E:\ROHAN-PC\ANALYSIS\Manish\SCP%20lettest\Vinod%20&amp;%20narendra\ARRR%20Ver%201104%20For%20Rural%20Roads\Estimate%20%20Justification-%20(31A,B,41,42)\Justification%20(6931A).xls" TargetMode="External"/></Relationships>
</file>

<file path=xl/externalLinks/_rels/externalLink476.xml.rels><?xml version="1.0" encoding="UTF-8" standalone="yes"?>
<Relationships xmlns="http://schemas.openxmlformats.org/package/2006/relationships"><Relationship Id="rId1" Type="http://schemas.openxmlformats.org/officeDocument/2006/relationships/externalLinkPath" Target="file:///\\Ces_server4\inter-dept\Public\Bridge\BOQ-2002085-05.10.04\Culverts\culverts_Pkg_I.xls" TargetMode="External"/></Relationships>
</file>

<file path=xl/externalLinks/_rels/externalLink477.xml.rels><?xml version="1.0" encoding="UTF-8" standalone="yes"?>
<Relationships xmlns="http://schemas.openxmlformats.org/package/2006/relationships"><Relationship Id="rId1" Type="http://schemas.openxmlformats.org/officeDocument/2006/relationships/externalLinkPath" Target="file:///E:\VIKRANT\BALRAMPUR%20HOSPITAL%20300%20BEDED\BALRAMPUR%20HOSPITAL%202.xlsx" TargetMode="External"/></Relationships>
</file>

<file path=xl/externalLinks/_rels/externalLink478.xml.rels><?xml version="1.0" encoding="UTF-8" standalone="yes"?>
<Relationships xmlns="http://schemas.openxmlformats.org/package/2006/relationships"><Relationship Id="rId1" Type="http://schemas.openxmlformats.org/officeDocument/2006/relationships/externalLinkPath" Target="file:///E:\cdpwd\Navinikaran\Proposal%20of%20Navinikaran%202012-13\Navinikaran%2012-13%20CD%20%20Kary(Vidhayak%20P(6-2012).xls" TargetMode="External"/></Relationships>
</file>

<file path=xl/externalLinks/_rels/externalLink479.xml.rels><?xml version="1.0" encoding="UTF-8" standalone="yes"?>
<Relationships xmlns="http://schemas.openxmlformats.org/package/2006/relationships"><Relationship Id="rId1" Type="http://schemas.openxmlformats.org/officeDocument/2006/relationships/externalLinkPath" Target="file:///\\WIN-DKCIKPRAF63\seniors\cdpwd\Navinikaran\Proposal%20of%20Navinikaran%202012-13\Navinikaran%2012-13%20CD%20%20Kary(Vidhayak%20P(6-2012).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Pwd1\e\-%20ATUL%20KUMAR%20GUPTA\SR%20Punch%20Baroda\03-DPR\04%20DPR%20Phase-7-%20(2008-09)\DPR%20Phase-7%20(8-12-208)\UP3834%20P7%20210608\1%20C%203834%20P7%20210608.xls" TargetMode="External"/></Relationships>
</file>

<file path=xl/externalLinks/_rels/externalLink480.xml.rels><?xml version="1.0" encoding="UTF-8" standalone="yes"?>
<Relationships xmlns="http://schemas.openxmlformats.org/package/2006/relationships"><Relationship Id="rId1" Type="http://schemas.openxmlformats.org/officeDocument/2006/relationships/externalLinkPath" Target="file:///\\Bahadurgarh-2\era-hngl\RA%20BILLS\7th%20RA%20Bill.xls" TargetMode="External"/></Relationships>
</file>

<file path=xl/externalLinks/_rels/externalLink481.xml.rels><?xml version="1.0" encoding="UTF-8" standalone="yes"?>
<Relationships xmlns="http://schemas.openxmlformats.org/package/2006/relationships"><Relationship Id="rId1" Type="http://schemas.openxmlformats.org/officeDocument/2006/relationships/externalLinkPath" Target="file:///F:\DPR%20Phase%20V\Master%20Work\Road%20No%201.xls" TargetMode="External"/></Relationships>
</file>

<file path=xl/externalLinks/_rels/externalLink482.xml.rels><?xml version="1.0" encoding="UTF-8" standalone="yes"?>
<Relationships xmlns="http://schemas.openxmlformats.org/package/2006/relationships"><Relationship Id="rId1" Type="http://schemas.openxmlformats.org/officeDocument/2006/relationships/externalLinkPath" Target="/Indrajeet%20Yadav/UP-4124/Ghatampur%20Gajner%20Road.xls" TargetMode="External"/></Relationships>
</file>

<file path=xl/externalLinks/_rels/externalLink483.xml.rels><?xml version="1.0" encoding="UTF-8" standalone="yes"?>
<Relationships xmlns="http://schemas.openxmlformats.org/package/2006/relationships"><Relationship Id="rId1" Type="http://schemas.openxmlformats.org/officeDocument/2006/relationships/externalLinkPath" Target="/Users/PC-3/Downloads/Data%20e%20drive/U.Y/All%20J.E/Rishu%20BaBu/Indrajeet%20Yadav/UP-4124/Ghatampur%20Gajner%20Road.xls" TargetMode="External"/></Relationships>
</file>

<file path=xl/externalLinks/_rels/externalLink484.xml.rels><?xml version="1.0" encoding="UTF-8" standalone="yes"?>
<Relationships xmlns="http://schemas.openxmlformats.org/package/2006/relationships"><Relationship Id="rId1" Type="http://schemas.openxmlformats.org/officeDocument/2006/relationships/externalLinkPath" Target="file:///\\SAIDELHI\Bridge\Arnab\Projects\Raipur\Br%20no%20249_6(3x21m%2015.5&#176;sk)\Design\T-BEAM%20DESIGN.xls" TargetMode="External"/></Relationships>
</file>

<file path=xl/externalLinks/_rels/externalLink485.xml.rels><?xml version="1.0" encoding="UTF-8" standalone="yes"?>
<Relationships xmlns="http://schemas.openxmlformats.org/package/2006/relationships"><Relationship Id="rId1" Type="http://schemas.openxmlformats.org/officeDocument/2006/relationships/externalLinkPath" Target="file:///\\Pwd-71594574587\3%20(E)\Arif%20Data%2004-10-2012\Excel1\narega2.xls" TargetMode="External"/></Relationships>
</file>

<file path=xl/externalLinks/_rels/externalLink486.xml.rels><?xml version="1.0" encoding="UTF-8" standalone="yes"?>
<Relationships xmlns="http://schemas.openxmlformats.org/package/2006/relationships"><Relationship Id="rId1" Type="http://schemas.openxmlformats.org/officeDocument/2006/relationships/externalLinkPath" Target="file:///\\Pwd-71594574587\3%20(E)\Arif%20Data%2004-10-2012\Excel1\Badh%20Rahat.xls" TargetMode="External"/></Relationships>
</file>

<file path=xl/externalLinks/_rels/externalLink487.xml.rels><?xml version="1.0" encoding="UTF-8" standalone="yes"?>
<Relationships xmlns="http://schemas.openxmlformats.org/package/2006/relationships"><Relationship Id="rId1" Type="http://schemas.openxmlformats.org/officeDocument/2006/relationships/externalLinkPath" Target="/001-001-01%20ESTIMATE%20FORMAT/ESTIMATE%20SH%20(State%20Highway)/UP3834%20P7%20210608/1%20C%203834%20P7%20210608.xls" TargetMode="External"/></Relationships>
</file>

<file path=xl/externalLinks/_rels/externalLink488.xml.rels><?xml version="1.0" encoding="UTF-8" standalone="yes"?>
<Relationships xmlns="http://schemas.openxmlformats.org/package/2006/relationships"><Relationship Id="rId1" Type="http://schemas.openxmlformats.org/officeDocument/2006/relationships/externalLinkPath" Target="file:///\\SAIDELHI\Bridge\Sandip\Dhandari_sup\programs\Design%20of%20Beam.xls" TargetMode="External"/></Relationships>
</file>

<file path=xl/externalLinks/_rels/externalLink489.xml.rels><?xml version="1.0" encoding="UTF-8" standalone="yes"?>
<Relationships xmlns="http://schemas.openxmlformats.org/package/2006/relationships"><Relationship Id="rId1" Type="http://schemas.openxmlformats.org/officeDocument/2006/relationships/externalLinkPath" Target="file:///F:\Users\dell\Desktop\data%20c\My%20Documents\My%20Documents\S.N.G.D.B\Copy%20of%20SNGDB%20ROAD%20SH-1%20DEORIA%20DPR220408%20DALAREVISED%20New.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Pwd1\e\-%20ATUL%20KUMAR%20GUPTA\SR%20Punch%20Baroda\Documents%20and%20Settings\Asthana\My%20Documents\anudoc\PMGSY%20DPRs\Phase%205%20DPRs\PMGSY%20Phase%205%20Model\1%20DurgaGanj%20P5.xls" TargetMode="External"/></Relationships>
</file>

<file path=xl/externalLinks/_rels/externalLink490.xml.rels><?xml version="1.0" encoding="UTF-8" standalone="yes"?>
<Relationships xmlns="http://schemas.openxmlformats.org/package/2006/relationships"><Relationship Id="rId1" Type="http://schemas.openxmlformats.org/officeDocument/2006/relationships/externalLinkPath" Target="/03-DPR/02%20DPR%20Phase-5%20addl/16-12-2006_Upgradation%20DPR_Phase-5/Up3818_Km.%206.350/1%20C%20.xls" TargetMode="External"/></Relationships>
</file>

<file path=xl/externalLinks/_rels/externalLink491.xml.rels><?xml version="1.0" encoding="UTF-8" standalone="yes"?>
<Relationships xmlns="http://schemas.openxmlformats.org/package/2006/relationships"><Relationship Id="rId1" Type="http://schemas.openxmlformats.org/officeDocument/2006/relationships/externalLinkPath" Target="file:///E:\IIIrd%20revision%20of%20DPR\UP0922%20WB%20%20SOR%20Updated%20Ram%20Flexi%20Cor\1%20C.xls" TargetMode="External"/></Relationships>
</file>

<file path=xl/externalLinks/_rels/externalLink492.xml.rels><?xml version="1.0" encoding="UTF-8" standalone="yes"?>
<Relationships xmlns="http://schemas.openxmlformats.org/package/2006/relationships"><Relationship Id="rId1" Type="http://schemas.openxmlformats.org/officeDocument/2006/relationships/externalLinkPath" Target="file:///H:\ARRR-ver-11041.xls" TargetMode="External"/></Relationships>
</file>

<file path=xl/externalLinks/_rels/externalLink493.xml.rels><?xml version="1.0" encoding="UTF-8" standalone="yes"?>
<Relationships xmlns="http://schemas.openxmlformats.org/package/2006/relationships"><Relationship Id="rId1" Type="http://schemas.openxmlformats.org/officeDocument/2006/relationships/externalLinkPath" Target="file:///\\himanshu\PARYAVARAN_BHAWAN\Documents%20and%20Settings\hiamashu%20ojha\Local%20Settings\Temporary%20Internet%20Files\OLK17\Indore%20Airpot-21.01.09\Bharat-Revised%20Enquire%20of%20Indore%20Airpot-26.03.09.xls" TargetMode="External"/></Relationships>
</file>

<file path=xl/externalLinks/_rels/externalLink494.xml.rels><?xml version="1.0" encoding="UTF-8" standalone="yes"?>
<Relationships xmlns="http://schemas.openxmlformats.org/package/2006/relationships"><Relationship Id="rId1" Type="http://schemas.openxmlformats.org/officeDocument/2006/relationships/externalLinkPath" Target="file:///\\BAC3646E\ratanpur.xls" TargetMode="External"/></Relationships>
</file>

<file path=xl/externalLinks/_rels/externalLink495.xml.rels><?xml version="1.0" encoding="UTF-8" standalone="yes"?>
<Relationships xmlns="http://schemas.openxmlformats.org/package/2006/relationships"><Relationship Id="rId1" Type="http://schemas.openxmlformats.org/officeDocument/2006/relationships/externalLinkPath" Target="/Users/Jitendra/Downloads/Exel%20File/Jitendra/Estimate/B.M.Estimate/S.R.C%201/SRC%20CTB/N-16/1-NC/Documents%20and%20Settings/Rana/Local%20Settings/Temp/Temporary%20Directory%205%20for%20UP%204406%20Floppy.zip/UP%204406%20Floppy/ratanpur.xls" TargetMode="External"/></Relationships>
</file>

<file path=xl/externalLinks/_rels/externalLink496.xml.rels><?xml version="1.0" encoding="UTF-8" standalone="yes"?>
<Relationships xmlns="http://schemas.openxmlformats.org/package/2006/relationships"><Relationship Id="rId1" Type="http://schemas.openxmlformats.org/officeDocument/2006/relationships/externalLinkPath" Target="file:///F:\Unnao%20File\softwere%20setup\3617(A)\Pkg.%20no.%203617%20(A)%20NEW.xls" TargetMode="External"/></Relationships>
</file>

<file path=xl/externalLinks/_rels/externalLink497.xml.rels><?xml version="1.0" encoding="UTF-8" standalone="yes"?>
<Relationships xmlns="http://schemas.openxmlformats.org/package/2006/relationships"><Relationship Id="rId1" Type="http://schemas.openxmlformats.org/officeDocument/2006/relationships/externalLinkPath" Target="/Users/PC-3/Downloads/Data%20e%20drive/U.Y/All%20J.E/Rishu%20BaBu/Hamirpur%20-%20Kalpi%204lane%20(Final)/softwere%20setup/3617(A)/Pkg.%20no.%203617%20(A)%20NEW.xls" TargetMode="External"/></Relationships>
</file>

<file path=xl/externalLinks/_rels/externalLink498.xml.rels><?xml version="1.0" encoding="UTF-8" standalone="yes"?>
<Relationships xmlns="http://schemas.openxmlformats.org/package/2006/relationships"><Relationship Id="rId1" Type="http://schemas.openxmlformats.org/officeDocument/2006/relationships/externalLinkPath" Target="file:///\\Msplserver\msplindia\kk\client\Costing\PUBLIC%20HEALTH\PIPERTJ.xls" TargetMode="External"/></Relationships>
</file>

<file path=xl/externalLinks/_rels/externalLink499.xml.rels><?xml version="1.0" encoding="UTF-8" standalone="yes"?>
<Relationships xmlns="http://schemas.openxmlformats.org/package/2006/relationships"><Relationship Id="rId1" Type="http://schemas.openxmlformats.org/officeDocument/2006/relationships/externalLinkPath" Target="file:///F:\MORD%20&amp;%20S.O.R.%20Fatehpur\SOR%20Fatehpur.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Manoj%20(Acer)\Pwd%2014-09-2005\Seasons%20Butique%20Software\Copy%20of%20ARRR-ver-1104.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Ces-del-pc-193\D\%23rajib\modfly\TRANS\500\DETAIL.xls" TargetMode="External"/></Relationships>
</file>

<file path=xl/externalLinks/_rels/externalLink500.xml.rels><?xml version="1.0" encoding="UTF-8" standalone="yes"?>
<Relationships xmlns="http://schemas.openxmlformats.org/package/2006/relationships"><Relationship Id="rId1" Type="http://schemas.openxmlformats.org/officeDocument/2006/relationships/externalLinkPath" Target="/03-DPR/02%20DPR%20Phase-5%20addl/16-12-2006_Upgradation%20DPR_Phase-5/Up3818_Km.%206.350/Summary%20Pkg%203818.xls" TargetMode="External"/></Relationships>
</file>

<file path=xl/externalLinks/_rels/externalLink501.xml.rels><?xml version="1.0" encoding="UTF-8" standalone="yes"?>
<Relationships xmlns="http://schemas.openxmlformats.org/package/2006/relationships"><Relationship Id="rId1" Type="http://schemas.openxmlformats.org/officeDocument/2006/relationships/externalLinkPath" Target="file:///\\WIN-DKCIKPRAF63\seniors\ROHAN-PC\ANALYSIS\Manish\SCP%20lettest\Vinod%20&amp;%20narendra\Software%20For%20Estimate\Estimate%20On%20DataBook.%20VB-QSK,Protected-(KNT)-UP-6942.xls" TargetMode="External"/></Relationships>
</file>

<file path=xl/externalLinks/_rels/externalLink502.xml.rels><?xml version="1.0" encoding="UTF-8" standalone="yes"?>
<Relationships xmlns="http://schemas.openxmlformats.org/package/2006/relationships"><Relationship Id="rId1" Type="http://schemas.openxmlformats.org/officeDocument/2006/relationships/externalLinkPath" Target="/dATA/cd%2014-15/meeruth/Cd%20bagpat.xls" TargetMode="External"/></Relationships>
</file>

<file path=xl/externalLinks/_rels/externalLink503.xml.rels><?xml version="1.0" encoding="UTF-8" standalone="yes"?>
<Relationships xmlns="http://schemas.openxmlformats.org/package/2006/relationships"><Relationship Id="rId1" Type="http://schemas.openxmlformats.org/officeDocument/2006/relationships/externalLinkPath" Target="file:///\\WIN-DKCIKPRAF63\seniors\dATA\cd%2014-15\meeruth\Cd%20bagpat.xls" TargetMode="External"/></Relationships>
</file>

<file path=xl/externalLinks/_rels/externalLink504.xml.rels><?xml version="1.0" encoding="UTF-8" standalone="yes"?>
<Relationships xmlns="http://schemas.openxmlformats.org/package/2006/relationships"><Relationship Id="rId1" Type="http://schemas.openxmlformats.org/officeDocument/2006/relationships/externalLinkPath" Target="file:///F:\Upgradation%20ABC\Summary%20Pkg%2009%2022%20WB%20Flexi%20Cor.xls" TargetMode="External"/></Relationships>
</file>

<file path=xl/externalLinks/_rels/externalLink505.xml.rels><?xml version="1.0" encoding="UTF-8" standalone="yes"?>
<Relationships xmlns="http://schemas.openxmlformats.org/package/2006/relationships"><Relationship Id="rId1" Type="http://schemas.openxmlformats.org/officeDocument/2006/relationships/externalLinkPath" Target="file:///J:\9%20HSCC-Kalpana%20Chawla-Karnal\Costing\Package%202\BOQ&amp;RA%2024.7.13-Kalpana%20Chawala%20GMC-HSCC-Karnal-Rajasthan.xlsx" TargetMode="External"/></Relationships>
</file>

<file path=xl/externalLinks/_rels/externalLink506.xml.rels><?xml version="1.0" encoding="UTF-8" standalone="yes"?>
<Relationships xmlns="http://schemas.openxmlformats.org/package/2006/relationships"><Relationship Id="rId1" Type="http://schemas.openxmlformats.org/officeDocument/2006/relationships/externalLinkPath" Target="file:///X:\Anil_Awasthi(CP)\NREGA\weekely\Ruralsoft_200910(weelkey_prepration).xls" TargetMode="External"/></Relationships>
</file>

<file path=xl/externalLinks/_rels/externalLink507.xml.rels><?xml version="1.0" encoding="UTF-8" standalone="yes"?>
<Relationships xmlns="http://schemas.openxmlformats.org/package/2006/relationships"><Relationship Id="rId1" Type="http://schemas.openxmlformats.org/officeDocument/2006/relationships/externalLinkPath" Target="/e/e/-%20ATUL%20KUMAR%20GUPTA/SR%20Punch%20Baroda/03-DPR/04%20DPR%20Phase-7-%20(2008-09)/DPR%20Phase-7%20(8-12-208)/DRP%20for%20TS_20-7-2009/UP3841%20P7%20210608/Summary%20Pkg%203841%20P7.xls" TargetMode="External"/></Relationships>
</file>

<file path=xl/externalLinks/_rels/externalLink508.xml.rels><?xml version="1.0" encoding="UTF-8" standalone="yes"?>
<Relationships xmlns="http://schemas.openxmlformats.org/package/2006/relationships"><Relationship Id="rId1" Type="http://schemas.openxmlformats.org/officeDocument/2006/relationships/externalLinkPath" Target="/e/e/-%20ATUL%20KUMAR%20GUPTA/SR%20Punch%20Baroda/04%20DPR/Phase-7%202007-08_01-07-2008/UP3834%20P7%20210608/Summary%20Pkg%203834%20P7%20210608.xls" TargetMode="External"/></Relationships>
</file>

<file path=xl/externalLinks/_rels/externalLink509.xml.rels><?xml version="1.0" encoding="UTF-8" standalone="yes"?>
<Relationships xmlns="http://schemas.openxmlformats.org/package/2006/relationships"><Relationship Id="rId1" Type="http://schemas.openxmlformats.org/officeDocument/2006/relationships/externalLinkPath" Target="/e/e/-%20ATUL%20KUMAR%20GUPTA/SR%20Punch%20Baroda/001-001-01-MANREGA%20WORK%20FORMAT/ESTIMATE-ANALYSIS/-Jhansi-Orai-Moth%20part-estimate.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F:\Unnao%20File\widening%20estimate\Bijnaur%20to%20Buxer%20Project\Recycle_Sub_base___WMM_Base_send.xls" TargetMode="External"/></Relationships>
</file>

<file path=xl/externalLinks/_rels/externalLink510.xml.rels><?xml version="1.0" encoding="UTF-8" standalone="yes"?>
<Relationships xmlns="http://schemas.openxmlformats.org/package/2006/relationships"><Relationship Id="rId1" Type="http://schemas.openxmlformats.org/officeDocument/2006/relationships/externalLinkPath" Target="file:///F:\7-7-12\skg\ALL%20DATA\Samagra%20Gram%20Estimate\Baluwapur-K%20%20n.xls" TargetMode="External"/></Relationships>
</file>

<file path=xl/externalLinks/_rels/externalLink511.xml.rels><?xml version="1.0" encoding="UTF-8" standalone="yes"?>
<Relationships xmlns="http://schemas.openxmlformats.org/package/2006/relationships"><Relationship Id="rId1" Type="http://schemas.openxmlformats.org/officeDocument/2006/relationships/externalLinkPath" Target="file:///G:\Ghazipur%20Phase%207revisedfinal%20030708\UP%2029%2039%20P7%201%20RDS\1%20C%202939.xls" TargetMode="External"/></Relationships>
</file>

<file path=xl/externalLinks/_rels/externalLink512.xml.rels><?xml version="1.0" encoding="UTF-8" standalone="yes"?>
<Relationships xmlns="http://schemas.openxmlformats.org/package/2006/relationships"><Relationship Id="rId1" Type="http://schemas.openxmlformats.org/officeDocument/2006/relationships/externalLinkPath" Target="file:///G:\DPR%2008.04.2015\Documents%20and%20Settings\ABC\Desktop\sultapur%206861,62,71\UP%206861%20COR%20020907\1%20C%206861.xls" TargetMode="External"/></Relationships>
</file>

<file path=xl/externalLinks/_rels/externalLink513.xml.rels><?xml version="1.0" encoding="UTF-8" standalone="yes"?>
<Relationships xmlns="http://schemas.openxmlformats.org/package/2006/relationships"><Relationship Id="rId1" Type="http://schemas.openxmlformats.org/officeDocument/2006/relationships/externalLinkPath" Target="/e/e/-%20ATUL%20KUMAR%20GUPTA/SR%20Punch%20Baroda/Estimate%20-moth%20Bhander.xls" TargetMode="External"/></Relationships>
</file>

<file path=xl/externalLinks/_rels/externalLink514.xml.rels><?xml version="1.0" encoding="UTF-8" standalone="yes"?>
<Relationships xmlns="http://schemas.openxmlformats.org/package/2006/relationships"><Relationship Id="rId1" Type="http://schemas.openxmlformats.org/officeDocument/2006/relationships/externalLinkPath" Target="file:///F:\7-7-12\skg\Samgra%20gram\Lohiya\DPR%20Package-%20UP0536%20Ruruganj.xls" TargetMode="External"/></Relationships>
</file>

<file path=xl/externalLinks/_rels/externalLink515.xml.rels><?xml version="1.0" encoding="UTF-8" standalone="yes"?>
<Relationships xmlns="http://schemas.openxmlformats.org/package/2006/relationships"><Relationship Id="rId1" Type="http://schemas.openxmlformats.org/officeDocument/2006/relationships/externalLinkPath" Target="file:///G:\DPR%2008.04.2015\29%20Gazipur%20Phase%206%20RePrinted%20300607\rEVISED%20UP%2029%2036%20P6%201%20RDS\1%20C%202936.xls" TargetMode="External"/></Relationships>
</file>

<file path=xl/externalLinks/_rels/externalLink516.xml.rels><?xml version="1.0" encoding="UTF-8" standalone="yes"?>
<Relationships xmlns="http://schemas.openxmlformats.org/package/2006/relationships"><Relationship Id="rId1" Type="http://schemas.openxmlformats.org/officeDocument/2006/relationships/externalLinkPath" Target="file:///D:\Users\dell\Desktop\Documents%20and%20Settings\Ricky\Desktop\PHASE%205%20Extra%20Proposals\33%20Hardoi\UP3341%20Upgradation%20Flexi\1Sharda%20Canal%20Patri%208-16.xls" TargetMode="External"/></Relationships>
</file>

<file path=xl/externalLinks/_rels/externalLink517.xml.rels><?xml version="1.0" encoding="UTF-8" standalone="yes"?>
<Relationships xmlns="http://schemas.openxmlformats.org/package/2006/relationships"><Relationship Id="rId1" Type="http://schemas.openxmlformats.org/officeDocument/2006/relationships/externalLinkPath" Target="file:///F:\Documents%20and%20Settings\pwd\Desktop\All%20A.E.,%20J.E\Ajay%20Jayaswal\1%20Purwa%20Asha.xls" TargetMode="External"/></Relationships>
</file>

<file path=xl/externalLinks/_rels/externalLink518.xml.rels><?xml version="1.0" encoding="UTF-8" standalone="yes"?>
<Relationships xmlns="http://schemas.openxmlformats.org/package/2006/relationships"><Relationship Id="rId1" Type="http://schemas.openxmlformats.org/officeDocument/2006/relationships/externalLinkPath" Target="file:///G:\DPR%2008.04.2015\24%20FARRUKHABAD%201812\UP2437181207\1%20C%202437%201812.xls" TargetMode="External"/></Relationships>
</file>

<file path=xl/externalLinks/_rels/externalLink519.xml.rels><?xml version="1.0" encoding="UTF-8" standalone="yes"?>
<Relationships xmlns="http://schemas.openxmlformats.org/package/2006/relationships"><Relationship Id="rId1" Type="http://schemas.openxmlformats.org/officeDocument/2006/relationships/externalLinkPath" Target="/e/e/-%20ATUL%20KUMAR%20GUPTA/SR%20Punch%20Baroda/001-001-01-MANREGA%20WORK%20FORMAT/Estimate%20Moth%20Bhander/Estimate%20-moth%20Bhander-01.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Sys2\e\CHIRAG\park2\PLANNING\INFBD1.XLS" TargetMode="External"/></Relationships>
</file>

<file path=xl/externalLinks/_rels/externalLink520.xml.rels><?xml version="1.0" encoding="UTF-8" standalone="yes"?>
<Relationships xmlns="http://schemas.openxmlformats.org/package/2006/relationships"><Relationship Id="rId1" Type="http://schemas.openxmlformats.org/officeDocument/2006/relationships/externalLinkPath" Target="/PDPWDFZD/MORD%202004/ARRR-ver-1104.xls" TargetMode="External"/></Relationships>
</file>

<file path=xl/externalLinks/_rels/externalLink521.xml.rels><?xml version="1.0" encoding="UTF-8" standalone="yes"?>
<Relationships xmlns="http://schemas.openxmlformats.org/package/2006/relationships"><Relationship Id="rId1" Type="http://schemas.openxmlformats.org/officeDocument/2006/relationships/externalLinkPath" Target="file:///\\&#50948;&#46160;&#54872;\&#44277;&#49324;&#44288;&#47144;&#47928;&#49436;\&#47785;&#50857;&#44053;\MANUAL\calculation\DESIGN57.XLS" TargetMode="External"/></Relationships>
</file>

<file path=xl/externalLinks/_rels/externalLink522.xml.rels><?xml version="1.0" encoding="UTF-8" standalone="yes"?>
<Relationships xmlns="http://schemas.openxmlformats.org/package/2006/relationships"><Relationship Id="rId1" Type="http://schemas.openxmlformats.org/officeDocument/2006/relationships/externalLinkPath" Target="file:///\\MMM\Iq-17\mmm\technimount_icb_iq14\JC\Petrogal-Sines\Weldingbook\Piping%20material%20HG%20take%20off%20-%20Rev05.xls" TargetMode="External"/></Relationships>
</file>

<file path=xl/externalLinks/_rels/externalLink523.xml.rels><?xml version="1.0" encoding="UTF-8" standalone="yes"?>
<Relationships xmlns="http://schemas.openxmlformats.org/package/2006/relationships"><Relationship Id="rId1" Type="http://schemas.openxmlformats.org/officeDocument/2006/relationships/externalLinkPath" Target="file:///Z:\Estimate_13-14\Jila_yojna%20Latest\7-7-12\rml-new\mord-7-12.xls" TargetMode="External"/></Relationships>
</file>

<file path=xl/externalLinks/_rels/externalLink524.xml.rels><?xml version="1.0" encoding="UTF-8" standalone="yes"?>
<Relationships xmlns="http://schemas.openxmlformats.org/package/2006/relationships"><Relationship Id="rId1" Type="http://schemas.openxmlformats.org/officeDocument/2006/relationships/externalLinkPath" Target="file:///E:\13-14%20renewal\2nd\BPsingh\P.E.%20of%20SPN\Estimate\Circle%20-%20UNNAO\ARRR-ver-1104.xls" TargetMode="External"/></Relationships>
</file>

<file path=xl/externalLinks/_rels/externalLink525.xml.rels><?xml version="1.0" encoding="UTF-8" standalone="yes"?>
<Relationships xmlns="http://schemas.openxmlformats.org/package/2006/relationships"><Relationship Id="rId1" Type="http://schemas.openxmlformats.org/officeDocument/2006/relationships/externalLinkPath" Target="file:///\\WIN-DKCIKPRAF63\seniors\13-14%20renewal\2nd\BPsingh\P.E.%20of%20SPN\Estimate\Circle%20-%20UNNAO\ARRR-ver-1104.xls" TargetMode="External"/></Relationships>
</file>

<file path=xl/externalLinks/_rels/externalLink526.xml.rels><?xml version="1.0" encoding="UTF-8" standalone="yes"?>
<Relationships xmlns="http://schemas.openxmlformats.org/package/2006/relationships"><Relationship Id="rId1" Type="http://schemas.openxmlformats.org/officeDocument/2006/relationships/externalLinkPath" Target="file:///\\SAIDELHI\Bridge\Sandip\Dhandari_sup\programs\Design%20of%20Slab.xls" TargetMode="External"/></Relationships>
</file>

<file path=xl/externalLinks/_rels/externalLink527.xml.rels><?xml version="1.0" encoding="UTF-8" standalone="yes"?>
<Relationships xmlns="http://schemas.openxmlformats.org/package/2006/relationships"><Relationship Id="rId1" Type="http://schemas.openxmlformats.org/officeDocument/2006/relationships/externalLinkPath" Target="/Users/PC-3/Downloads/Data%20e%20drive/U.Y/All%20J.E/Rishu%20BaBu/Users/Dell/Downloads/CRF-TS__CSNTN%20BOQ%20CD%20Justification).xls" TargetMode="External"/></Relationships>
</file>

<file path=xl/externalLinks/_rels/externalLink528.xml.rels><?xml version="1.0" encoding="UTF-8" standalone="yes"?>
<Relationships xmlns="http://schemas.openxmlformats.org/package/2006/relationships"><Relationship Id="rId1" Type="http://schemas.openxmlformats.org/officeDocument/2006/relationships/externalLinkPath" Target="file:///E:\ROHAN-PC\TODAY%20WORK\ATAL%20AWASIYA%20VIDYALAYA%20MORADABAD\My%20Document\Bill%20Of%20Quantity\Core%20Network%20Est\cdpwd\Jila%20yojana\Jila%20Yajana%202012-13\Estimate%20Jila%20yojana%20(Kabrai)%202012-13\Bahorpur%20to%20Dihwa%20tola%20Link%20Road.xls" TargetMode="External"/></Relationships>
</file>

<file path=xl/externalLinks/_rels/externalLink529.xml.rels><?xml version="1.0" encoding="UTF-8" standalone="yes"?>
<Relationships xmlns="http://schemas.openxmlformats.org/package/2006/relationships"><Relationship Id="rId1" Type="http://schemas.openxmlformats.org/officeDocument/2006/relationships/externalLinkPath" Target="file:///\\WIN-DKCIKPRAF63\seniors\ROHAN-PC\ANALYSIS\shivendra%20renewal\Documents%20and%20Settings\ABC\My%20Documents\Data%20Book\Copy%20of%20ARRR-ver-1104.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Knr1\c\My%20Documents\Nellore\programme\NK-PROJECT-s-curve.xls" TargetMode="External"/></Relationships>
</file>

<file path=xl/externalLinks/_rels/externalLink530.xml.rels><?xml version="1.0" encoding="UTF-8" standalone="yes"?>
<Relationships xmlns="http://schemas.openxmlformats.org/package/2006/relationships"><Relationship Id="rId1" Type="http://schemas.openxmlformats.org/officeDocument/2006/relationships/externalLinkPath" Target="file:///E:\ROHAN-PC\TODAY%20WORK\ATAL%20AWASIYA%20VIDYALAYA%20MORADABAD\My%20Document\Bill%20Of%20Quantity\Core%20Network%20Est\cdpwd\Jila%20yojana\Jila%20Yajana%202012-13\Estimate%20Jila%20yojana%20(Kabrai)%202012-13\Ahirauli%20to%20Madhupur%20Link%20Road.xls" TargetMode="External"/></Relationships>
</file>

<file path=xl/externalLinks/_rels/externalLink531.xml.rels><?xml version="1.0" encoding="UTF-8" standalone="yes"?>
<Relationships xmlns="http://schemas.openxmlformats.org/package/2006/relationships"><Relationship Id="rId1" Type="http://schemas.openxmlformats.org/officeDocument/2006/relationships/externalLinkPath" Target="file:///E:\ROHAN-PC\TODAY%20WORK\ATAL%20AWASIYA%20VIDYALAYA%20MORADABAD\My%20Document\Bill%20Of%20Quantity\Core%20Network%20Est\cdpwd\Estimate\Widening%20and%20Strenthning\Widening%20strenthnig%2015-16\W_S_BMCT_13may\BMCT%20widening%20(PE%20revise%20).xls" TargetMode="External"/></Relationships>
</file>

<file path=xl/externalLinks/_rels/externalLink532.xml.rels><?xml version="1.0" encoding="UTF-8" standalone="yes"?>
<Relationships xmlns="http://schemas.openxmlformats.org/package/2006/relationships"><Relationship Id="rId1" Type="http://schemas.openxmlformats.org/officeDocument/2006/relationships/externalLinkPath" Target="file:///\\9380C5DE\ARRR_18.10.%20" TargetMode="External"/></Relationships>
</file>

<file path=xl/externalLinks/_rels/externalLink533.xml.rels><?xml version="1.0" encoding="UTF-8" standalone="yes"?>
<Relationships xmlns="http://schemas.openxmlformats.org/package/2006/relationships"><Relationship Id="rId1" Type="http://schemas.openxmlformats.org/officeDocument/2006/relationships/externalLinkPath" Target="file:///\\C0345DFA\ARRR_18.10.%20" TargetMode="External"/></Relationships>
</file>

<file path=xl/externalLinks/_rels/externalLink534.xml.rels><?xml version="1.0" encoding="UTF-8" standalone="yes"?>
<Relationships xmlns="http://schemas.openxmlformats.org/package/2006/relationships"><Relationship Id="rId1" Type="http://schemas.openxmlformats.org/officeDocument/2006/relationships/externalLinkPath" Target="file:///F:\All%20A.E.,%20J.E\Ajay%20Jayaswal\Summary%200518.xls" TargetMode="External"/></Relationships>
</file>

<file path=xl/externalLinks/_rels/externalLink535.xml.rels><?xml version="1.0" encoding="UTF-8" standalone="yes"?>
<Relationships xmlns="http://schemas.openxmlformats.org/package/2006/relationships"><Relationship Id="rId1" Type="http://schemas.openxmlformats.org/officeDocument/2006/relationships/externalLinkPath" Target="file:///E:\13-14%20renewal\2nd\Sanjay\J%20E%20(T)\April%2011-12\Samagr\Abid\J%20E%20(T)\SRMD\Modle%20Estimate\Circle%20-%20UNNAO\ARRR-ver-1104.xls" TargetMode="External"/></Relationships>
</file>

<file path=xl/externalLinks/_rels/externalLink536.xml.rels><?xml version="1.0" encoding="UTF-8" standalone="yes"?>
<Relationships xmlns="http://schemas.openxmlformats.org/package/2006/relationships"><Relationship Id="rId1" Type="http://schemas.openxmlformats.org/officeDocument/2006/relationships/externalLinkPath" Target="file:///\\WIN-DKCIKPRAF63\seniors\13-14%20renewal\2nd\Sanjay\J%20E%20(T)\April%2011-12\Samagr\Abid\J%20E%20(T)\SRMD\Modle%20Estimate\Circle%20-%20UNNAO\ARRR-ver-1104.xls" TargetMode="External"/></Relationships>
</file>

<file path=xl/externalLinks/_rels/externalLink537.xml.rels><?xml version="1.0" encoding="UTF-8" standalone="yes"?>
<Relationships xmlns="http://schemas.openxmlformats.org/package/2006/relationships"><Relationship Id="rId1" Type="http://schemas.openxmlformats.org/officeDocument/2006/relationships/externalLinkPath" Target="file:///\\BAC3646E\Kaffara%202.xls" TargetMode="External"/></Relationships>
</file>

<file path=xl/externalLinks/_rels/externalLink538.xml.rels><?xml version="1.0" encoding="UTF-8" standalone="yes"?>
<Relationships xmlns="http://schemas.openxmlformats.org/package/2006/relationships"><Relationship Id="rId1" Type="http://schemas.openxmlformats.org/officeDocument/2006/relationships/externalLinkPath" Target="/Users/Jitendra/Downloads/Exel%20File/Jitendra/Estimate/B.M.Estimate/S.R.C%201/SRC%20CTB/N-16/1-NC/Documents%20and%20Settings/Rana/Local%20Settings/Temp/Temporary%20Directory%205%20for%20UP%204406%20Floppy.zip/UP%204406%20Floppy/Kaffara%202.xls" TargetMode="External"/></Relationships>
</file>

<file path=xl/externalLinks/_rels/externalLink539.xml.rels><?xml version="1.0" encoding="UTF-8" standalone="yes"?>
<Relationships xmlns="http://schemas.openxmlformats.org/package/2006/relationships"><Relationship Id="rId1" Type="http://schemas.openxmlformats.org/officeDocument/2006/relationships/externalLinkPath" Target="/Users/PC-3/Downloads/Data%20e%20drive/U.Y/All%20J.E/Rishu%20BaBu/estimate%20vidhansaba/BACKUP-1/IMRAN/My%20Documents/Phase%205%20DPR/SOR%20%20raw.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G:\Summary.xls" TargetMode="External"/></Relationships>
</file>

<file path=xl/externalLinks/_rels/externalLink540.xml.rels><?xml version="1.0" encoding="UTF-8" standalone="yes"?>
<Relationships xmlns="http://schemas.openxmlformats.org/package/2006/relationships"><Relationship Id="rId1" Type="http://schemas.openxmlformats.org/officeDocument/2006/relationships/externalLinkPath" Target="/13-14%20renewal/2nd/Copy%20of%2068%20Sultanpur%20Phase%206%20210308/68%20DPRs%20Sultanpur%202nd%20Lot%20IPS/DPRs%20Sultanpur/IPS%20DPRs%20Corrected%20020907/UP%206861%20%20110508/Summary%206861%20110508.xls" TargetMode="External"/></Relationships>
</file>

<file path=xl/externalLinks/_rels/externalLink541.xml.rels><?xml version="1.0" encoding="UTF-8" standalone="yes"?>
<Relationships xmlns="http://schemas.openxmlformats.org/package/2006/relationships"><Relationship Id="rId1" Type="http://schemas.openxmlformats.org/officeDocument/2006/relationships/externalLinkPath" Target="file:///F:\OFFICE%20WORK\Shareit\OFFICE%20FILES%20AFTER%20NOV\IHM%20JAGDISHPUR%20AMETHI\D.E.%20for%20Institute%20of%20Hotel%20Management%20Amethi%20Final%2006-05-2018%20NEW.xlsx" TargetMode="External"/></Relationships>
</file>

<file path=xl/externalLinks/_rels/externalLink542.xml.rels><?xml version="1.0" encoding="UTF-8" standalone="yes"?>
<Relationships xmlns="http://schemas.openxmlformats.org/package/2006/relationships"><Relationship Id="rId1" Type="http://schemas.openxmlformats.org/officeDocument/2006/relationships/externalLinkPath" Target="file:///\\Edrcserver1\design\user\Cement\KVPgroup\E-Kvp\KVP-Engrs\PPRM-Housing\Namakkal%20Housing\School\T1037%20Entire%20School.xls" TargetMode="External"/></Relationships>
</file>

<file path=xl/externalLinks/_rels/externalLink543.xml.rels><?xml version="1.0" encoding="UTF-8" standalone="yes"?>
<Relationships xmlns="http://schemas.openxmlformats.org/package/2006/relationships"><Relationship Id="rId1" Type="http://schemas.openxmlformats.org/officeDocument/2006/relationships/externalLinkPath" Target="file:///\\WIN-DKCIKPRAF63\seniors\ROHAN-PC\ANALYSIS\Manish\SCP%20lettest\Vinod%20&amp;%20narendra\ABS.xls" TargetMode="External"/></Relationships>
</file>

<file path=xl/externalLinks/_rels/externalLink544.xml.rels><?xml version="1.0" encoding="UTF-8" standalone="yes"?>
<Relationships xmlns="http://schemas.openxmlformats.org/package/2006/relationships"><Relationship Id="rId1" Type="http://schemas.openxmlformats.org/officeDocument/2006/relationships/externalLinkPath" Target="/Users/PC-3/Desktop/RESIDENTIAL%20BUILDINGS%20UNNAO/PWD%20AE-TS/CD%201%20Unnao/TS/Tender/Users/gepadmin/Desktop/BOQ_itemrate_turnkey.xls" TargetMode="External"/></Relationships>
</file>

<file path=xl/externalLinks/_rels/externalLink545.xml.rels><?xml version="1.0" encoding="UTF-8" standalone="yes"?>
<Relationships xmlns="http://schemas.openxmlformats.org/package/2006/relationships"><Relationship Id="rId1" Type="http://schemas.openxmlformats.org/officeDocument/2006/relationships/externalLinkPath" Target="/e/e/-%20ATUL%20KUMAR%20GUPTA/SR%20Punch%20Baroda/03-DPR/02%20DPR%20Phase-5%20addl/16-12-2006_Upgradation%20DPR_Phase-5/Up3818_Km.%206.350/Summary%20Pkg%203818.xls" TargetMode="External"/></Relationships>
</file>

<file path=xl/externalLinks/_rels/externalLink546.xml.rels><?xml version="1.0" encoding="UTF-8" standalone="yes"?>
<Relationships xmlns="http://schemas.openxmlformats.org/package/2006/relationships"><Relationship Id="rId1" Type="http://schemas.openxmlformats.org/officeDocument/2006/relationships/externalLinkPath" Target="/13-14%20renewal/2nd/13-14%20renewal/gkp/devaria/Deoria%20barhaj%20new%20est.%201.xls" TargetMode="External"/></Relationships>
</file>

<file path=xl/externalLinks/_rels/externalLink547.xml.rels><?xml version="1.0" encoding="UTF-8" standalone="yes"?>
<Relationships xmlns="http://schemas.openxmlformats.org/package/2006/relationships"><Relationship Id="rId1" Type="http://schemas.openxmlformats.org/officeDocument/2006/relationships/externalLinkPath" Target="/e/e/-%20ATUL%20KUMAR%20GUPTA/SR%20Punch%20Baroda/03-DPR/04%20DPR%20Phase-7-%20(2008-09)/DPR%20Phase-7%20(8-12-208)/DRP%20for%20TS_20-7-2009/UP3834%20P7%20210608/Summary%20Pkg%203834%20P7.xls" TargetMode="External"/></Relationships>
</file>

<file path=xl/externalLinks/_rels/externalLink548.xml.rels><?xml version="1.0" encoding="UTF-8" standalone="yes"?>
<Relationships xmlns="http://schemas.openxmlformats.org/package/2006/relationships"><Relationship Id="rId1" Type="http://schemas.openxmlformats.org/officeDocument/2006/relationships/externalLinkPath" Target="file:///\\WIN-DKCIKPRAF63\seniors\ROHAN-PC\ANALYSIS\ARRR%20Ver%201104%20For%20Rural%20Roads\ARRR.VER-Xls.%20(To%20open-KNT)%20%20(VBA%20Password-2YTE)%20Protection%20Removed.xls" TargetMode="External"/></Relationships>
</file>

<file path=xl/externalLinks/_rels/externalLink549.xml.rels><?xml version="1.0" encoding="UTF-8" standalone="yes"?>
<Relationships xmlns="http://schemas.openxmlformats.org/package/2006/relationships"><Relationship Id="rId1" Type="http://schemas.openxmlformats.org/officeDocument/2006/relationships/externalLinkPath" Target="/Users/aa/Documents/Twarit/Dhimlauni-2.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Pwd1\e\-%20ATUL%20KUMAR%20GUPTA\SR%20Punch%20Baroda\SR-4th%20%20Estimate%20Punch%20-%20Bawai-%20Baroda.xls" TargetMode="External"/></Relationships>
</file>

<file path=xl/externalLinks/_rels/externalLink550.xml.rels><?xml version="1.0" encoding="UTF-8" standalone="yes"?>
<Relationships xmlns="http://schemas.openxmlformats.org/package/2006/relationships"><Relationship Id="rId1" Type="http://schemas.openxmlformats.org/officeDocument/2006/relationships/externalLinkPath" Target="file:///F:\Unnao%20File\Puliyas%20Estimates\P.W.D\off\PERSONAL\pen\pp\lal\New%20Briefcase\GENERATOR\Modle%20Estimate\Circle%20-%20UNNAO\ARRR-ver-1104.xls" TargetMode="External"/></Relationships>
</file>

<file path=xl/externalLinks/_rels/externalLink551.xml.rels><?xml version="1.0" encoding="UTF-8" standalone="yes"?>
<Relationships xmlns="http://schemas.openxmlformats.org/package/2006/relationships"><Relationship Id="rId1" Type="http://schemas.openxmlformats.org/officeDocument/2006/relationships/externalLinkPath" Target="/Users/dell/Desktop/T.S%20Tahsil%20Mukhyalay%20Corrected%201-3-2019/P.W.D/off/PERSONAL/pen/pp/lal/New%20Briefcase/GENERATOR/Modle%20Estimate/Circle%20-%20UNNAO/ARRR-ver-1104.xls" TargetMode="External"/></Relationships>
</file>

<file path=xl/externalLinks/_rels/externalLink552.xml.rels><?xml version="1.0" encoding="UTF-8" standalone="yes"?>
<Relationships xmlns="http://schemas.openxmlformats.org/package/2006/relationships"><Relationship Id="rId1" Type="http://schemas.openxmlformats.org/officeDocument/2006/relationships/externalLinkPath" Target="/desktop%20data/Documents/Mord%20SDB.xls" TargetMode="External"/></Relationships>
</file>

<file path=xl/externalLinks/_rels/externalLink553.xml.rels><?xml version="1.0" encoding="UTF-8" standalone="yes"?>
<Relationships xmlns="http://schemas.openxmlformats.org/package/2006/relationships"><Relationship Id="rId1" Type="http://schemas.openxmlformats.org/officeDocument/2006/relationships/externalLinkPath" Target="file:///\\Jhasir\shareddocs\Documents%20and%20Settings\Administrator\Desktop\EXPANSION%20CONTRACT-SKYLINE.xls" TargetMode="External"/></Relationships>
</file>

<file path=xl/externalLinks/_rels/externalLink554.xml.rels><?xml version="1.0" encoding="UTF-8" standalone="yes"?>
<Relationships xmlns="http://schemas.openxmlformats.org/package/2006/relationships"><Relationship Id="rId1" Type="http://schemas.openxmlformats.org/officeDocument/2006/relationships/externalLinkPath" Target="file:///\\J1476\&#45812;&#49688;PSM%20TFT\&#45812;&#49688;%20PSM\&#54408;&#47785;&#48324;%20&#44277;&#44553;&#50629;&#52404;%20&#54217;&#44032;%20SHEET-&#50896;&#48376;.xls" TargetMode="External"/></Relationships>
</file>

<file path=xl/externalLinks/_rels/externalLink555.xml.rels><?xml version="1.0" encoding="UTF-8" standalone="yes"?>
<Relationships xmlns="http://schemas.openxmlformats.org/package/2006/relationships"><Relationship Id="rId1" Type="http://schemas.openxmlformats.org/officeDocument/2006/relationships/externalLinkPath" Target="/Users/PC-3/Downloads/Data%20e%20drive/U.Y/All%20J.E/Rishu%20BaBu/Users/star/Desktop/cdpwd/Analysis%20of%20Road%20(Databook)/Copy%20of%20M.O.R.D.-ver-1104.xlsm" TargetMode="External"/></Relationships>
</file>

<file path=xl/externalLinks/_rels/externalLink556.xml.rels><?xml version="1.0" encoding="UTF-8" standalone="yes"?>
<Relationships xmlns="http://schemas.openxmlformats.org/package/2006/relationships"><Relationship Id="rId1" Type="http://schemas.openxmlformats.org/officeDocument/2006/relationships/externalLinkPath" Target="file:///F:\BACKUP-1\IMRAN\My%20Documents\Phase%205%20DPR\SOR%20%20ikauna.xls" TargetMode="External"/></Relationships>
</file>

<file path=xl/externalLinks/_rels/externalLink557.xml.rels><?xml version="1.0" encoding="UTF-8" standalone="yes"?>
<Relationships xmlns="http://schemas.openxmlformats.org/package/2006/relationships"><Relationship Id="rId1" Type="http://schemas.openxmlformats.org/officeDocument/2006/relationships/externalLinkPath" Target="/Users/PC-3/Downloads/Data%20e%20drive/U.Y/All%20J.E/Rishu%20BaBu/Hamirpur%20-%20Kalpi%204lane%20(Final)/BACKUP-1/IMRAN/My%20Documents/Phase%205%20DPR/SOR%20%20ikauna.xls" TargetMode="External"/></Relationships>
</file>

<file path=xl/externalLinks/_rels/externalLink558.xml.rels><?xml version="1.0" encoding="UTF-8" standalone="yes"?>
<Relationships xmlns="http://schemas.openxmlformats.org/package/2006/relationships"><Relationship Id="rId1" Type="http://schemas.openxmlformats.org/officeDocument/2006/relationships/externalLinkPath" Target="/Users/it%20word/Downloads/Renewal%202018-19%20PD%20Sultanpur/Pen%20Drive/My%20work%20New/V.K.%20Yadav/J.Y.-2012-13-II/ARRR-ver-1104-II.xls" TargetMode="External"/></Relationships>
</file>

<file path=xl/externalLinks/_rels/externalLink559.xml.rels><?xml version="1.0" encoding="UTF-8" standalone="yes"?>
<Relationships xmlns="http://schemas.openxmlformats.org/package/2006/relationships"><Relationship Id="rId1" Type="http://schemas.openxmlformats.org/officeDocument/2006/relationships/externalLinkPath" Target="file:///F:\Users\Lenovo\AppData\Roaming\Microsoft\Excel\MORD%20(version%201).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0877-com-01\MONTHLY%20PAPER%20RVNL%20876-878\APOLLO\BILLS\Submitted\R.A%20BILL%20-%206\22-02-02\Main%20Building.xls" TargetMode="External"/></Relationships>
</file>

<file path=xl/externalLinks/_rels/externalLink560.xml.rels><?xml version="1.0" encoding="UTF-8" standalone="yes"?>
<Relationships xmlns="http://schemas.openxmlformats.org/package/2006/relationships"><Relationship Id="rId1" Type="http://schemas.openxmlformats.org/officeDocument/2006/relationships/externalLinkPath" Target="file:///\\WIN-DKCIKPRAF63\seniors\ROHAN-PC\ANALYSIS\Manish\Twarit%20Arihik%20Yojna%202013\Pahla%20Damar%20(DPR%20SOFT).xls" TargetMode="External"/></Relationships>
</file>

<file path=xl/externalLinks/_rels/externalLink561.xml.rels><?xml version="1.0" encoding="UTF-8" standalone="yes"?>
<Relationships xmlns="http://schemas.openxmlformats.org/package/2006/relationships"><Relationship Id="rId1" Type="http://schemas.openxmlformats.org/officeDocument/2006/relationships/externalLinkPath" Target="/P.W.D/off/PERSONAL/pen/pp/lal/New%20Briefcase/GENERATOR/Estimate/Circle%20-%20UNNAO/ARRR-ver-1104.xls" TargetMode="External"/></Relationships>
</file>

<file path=xl/externalLinks/_rels/externalLink562.xml.rels><?xml version="1.0" encoding="UTF-8" standalone="yes"?>
<Relationships xmlns="http://schemas.openxmlformats.org/package/2006/relationships"><Relationship Id="rId1" Type="http://schemas.openxmlformats.org/officeDocument/2006/relationships/externalLinkPath" Target="file:///\\Nks\PROGRESS%20REPORTS\MPR_Client\MPR_HO\mpr\Revised%20MPR\Agu\Assam\Monthly%20Progress%20Report%20(Revised).xls" TargetMode="External"/></Relationships>
</file>

<file path=xl/externalLinks/_rels/externalLink563.xml.rels><?xml version="1.0" encoding="UTF-8" standalone="yes"?>
<Relationships xmlns="http://schemas.openxmlformats.org/package/2006/relationships"><Relationship Id="rId1" Type="http://schemas.openxmlformats.org/officeDocument/2006/relationships/externalLinkPath" Target="file:///E:\FORENSIC%20LAB%20BAREILLY%20T.S%20&amp;%20TENDER.xlsx" TargetMode="External"/></Relationships>
</file>

<file path=xl/externalLinks/_rels/externalLink564.xml.rels><?xml version="1.0" encoding="UTF-8" standalone="yes"?>
<Relationships xmlns="http://schemas.openxmlformats.org/package/2006/relationships"><Relationship Id="rId1" Type="http://schemas.openxmlformats.org/officeDocument/2006/relationships/externalLinkPath" Target="file:///E:\KGMU\Pediatric%2042%20BED\DETAILED%20ESTIMATE%20OF%20RESIDENTIAL%20BUILDING%20TYPE-A%20&amp;%20B.xlsx"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Msplserver\msplindia\kk\client\Costing\PUBLIC%20HEALTH\ROAD.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Edrcserver1\DESIGN\Infra\Geotech\Crep\Soil-inv\O1097\DJB-0509\Spt-BH.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Pwd1\e\-%20ATUL%20KUMAR%20GUPTA\SR%20Punch%20Baroda\001-001-01-MANREGA%20WORK%20FORMAT\Estimate%20Moth%20Bhander\Estimate%20-moth%20Bhander.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My%20work-New\Laxminarayan\Pwd%2014-09-2005\Seasons%20Butique%20Software\Copy%20of%20ARRR-ver-1104.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F:\My%20work-New\R.K.%20Gupta\Construction\Pwd%2014-09-2005\Seasons%20Butique%20Software\Copy%20of%20ARRR-ver-1104.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F:\DK\-%20ATUL%20KUMAR%20GUPTA\SR%20Punch%20Baroda\03-DPR\04%20DPR%20Phase-7-%20(2008-09)\DPR%20Phase-7%20(8-12-208)\UP3834%20P7%20210608\1%20C%203834%20P7%20210608.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Pwd1\e\Atul\PWD\CD-3,%20Jhansi\Moth\Moth,renewal,%202013-14\Gyarai%202013-14,%20PC,Samadhiya\Estimate%20Gyarai%20Renewal%20PC%202013-14.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Pwd1\e\-%20ATUL%20KUMAR%20GUPTA\SR%20Punch%20Baroda\001-001-01-MANREGA%20WORK%20FORMAT\ESTIMATE-ANALYSIS\Erich-fursarai-etc_HRC-EGM.-estimate-01.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F:\DK\-%20ATUL%20KUMAR%20GUPTA\SR%20Punch%20Baroda\Documents%20and%20Settings\Asthana\My%20Documents\anudoc\PMGSY%20DPRs\Phase%205%20DPRs\PMGSY%20Phase%205%20Model\1%20DurgaGanj%20P5.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G:\Revision%20of%20VI%20DPR%20(17.01.08)%20NEW\UP0953%20Justification\Justi%20(%200953%20).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H:\13-14%20renewal\2nd\Gaddha%20mukti%20&amp;%20Reneuwal\Modle%20Estimate\Circle%20-%20UNNAO\ARRR-ver-1104.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F:\CD%202%20PWD%20AGRA\ALL%20ANALYSIS\-%20ATUL%20KUMAR%20GUPTA\SR%20Punch%20Baroda\Documents%20and%20Settings\Asthana\My%20Documents\anudoc\PMGSY%20DPRs\Phase%205%20DPRs\PMGSY%20Phase%205%20Model\1%20DurgaGanj%20P5.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G:\Documents%20and%20Settings\Asthana\My%20Documents\anudoc\PMGSY%20DPRs\Phase%205%20DPRs\PMGSY%20Phase%205%20Model\1%20DurgaGanj%20P5.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F:\DK\-%20ATUL%20KUMAR%20GUPTA\SR%20Punch%20Baroda\SR-4th%20%20Estimate%20Punch%20-%20Bawai-%20Baroda.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PC-3/Downloads/Data%20e%20drive/U.Y/All%20J.E/Rishu%20BaBu/Manoj%20Data/E%20Drive/data%20e/All%20J.E%20C.C.Road/Rishi%20Kumar%20J.E/Pwd%2014-09-2005/Seasons%20Butique%20Software/Copy%20of%20ARRR-ver-1104.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F:\DK\-%20ATUL%20KUMAR%20GUPTA\SR%20Punch%20Baroda\03-DPR\02%20DPR%20Phase-5%20addl\16-12-2006_Upgradation%20DPR_Phase-5\Up3818_Km.%206.350\1%20C%20.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F:\DK\-%20ATUL%20KUMAR%20GUPTA\SR%20Punch%20Baroda\001-001-01-MANREGA%20WORK%20FORMAT\Estimate%20Moth%20Bhander\Estimate%20-moth%20Bhander.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F:\My%20work-New\R.K.%20Gupta\C.C.%20Estimate\Pwd%2014-09-2005\Seasons%20Butique%20Software\Copy%20of%20ARRR-ver-1104.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F:\DK\-%20ATUL%20KUMAR%20GUPTA\SR%20Punch%20Baroda\03-DPR\04%20DPR%20Phase-7-%20(2008-09)\DPR%20Phase-7%20(8-12-208)\DRP%20for%20TS_20-7-2009\UP3834%20P7%20210608\1%20C%203834%20P7%20210608.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F:\DK\Atul\PWD\CD-3,%20Jhansi\Moth\Moth,renewal,%202013-14\Gyarai%202013-14,%20PC,Samadhiya\Estimate%20Gyarai%20Renewal%20PC%202013-14.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F:\DK\-%20ATUL%20KUMAR%20GUPTA\SR%20Punch%20Baroda\001-001-01-MANREGA%20WORK%20FORMAT\ESTIMATE-ANALYSIS\Erich-fursarai-etc_HRC-EGM.-estimate-01.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F:\Summary.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D:\Gaddha%20mukti%20&amp;%20Reneuwal\Modle%20Estimate\Circle%20-%20UNNAO\ARRR-ver-1104.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F:\CD%202%20PWD%20AGRA\ALL%20ANALYSIS\-%20ATUL%20KUMAR%20GUPTA\SR%20Punch%20Baroda\03-DPR\04%20DPR%20Phase-7-%20(2008-09)\DPR%20Phase-7%20(8-12-208)\UP3834%20P7%20210608\1%20C%203834%20P7%20210608.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F:\CD%202%20PWD%20AGRA\ALL%20ANALYSIS\-%20ATUL%20KUMAR%20GUPTA\SR%20Punch%20Baroda\SR-4th%20%20Estimate%20Punch%20-%20Bawai-%20Baroda.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PC-3/Downloads/Data%20e%20drive/U.Y/All%20J.E/Rishu%20BaBu/Manoj%20(Acer)/Pwd%2014-09-2005/Seasons%20Butique%20Software/Copy%20of%20ARRR-ver-1104.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E:\ROHAN-PC\ANALYSIS\Manish\SCP%20lettest\Vinod%20&amp;%20narendra\Estimates\UP%2069%2025%20MORD\Summary%2069%2025%20MORD.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F:\Unnao%20File\Office%20Works%20PWD\New%20Estimates%20PD%20Unnao\PUL\Bridge%20Estimate%20of%20Purwa%20Bihar%20Road%20For%20Pul.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F:\CD%202%20PWD%20AGRA\ALL%20ANALYSIS\-%20ATUL%20KUMAR%20GUPTA\SR%20Punch%20Baroda\001-001-01-MANREGA%20WORK%20FORMAT\Estimate%20Moth%20Bhander\Estimate%20-moth%20Bhander.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F:\Revision%20of%20VI%20DPR%20(17.01.08)%20NEW\UP0953%20Justification\Justi%20(%200953%20).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192.168.1.3\D.M.%20Report%20Folder\Documents%20and%20Settings\ABC\Desktop\39%20KANNAUJ\39%20corrected%20151207\39%20Kannauj%20P5%20Addtl\UP%2039%2038%20%20Upgradation%20100807\Summary%2039%2038%20Upgradation.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F:\CD%202%20PWD%20AGRA\ALL%20ANALYSIS\-%20ATUL%20KUMAR%20GUPTA\SR%20Punch%20Baroda\03-DPR\04%20DPR%20Phase-7-%20(2008-09)\DPR%20Phase-7%20(8-12-208)\DRP%20for%20TS_20-7-2009\UP3834%20P7%20210608\1%20C%203834%20P7%20210608.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F:\CD%202%20PWD%20AGRA\ALL%20ANALYSIS\Atul\PWD\CD-3,%20Jhansi\Moth\Moth,renewal,%202013-14\Gyarai%202013-14,%20PC,Samadhiya\Estimate%20Gyarai%20Renewal%20PC%202013-14.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F:\CD%202%20PWD%20AGRA\ALL%20ANALYSIS\-%20ATUL%20KUMAR%20GUPTA\SR%20Punch%20Baroda\001-001-01-MANREGA%20WORK%20FORMAT\ESTIMATE-ANALYSIS\Erich-fursarai-etc_HRC-EGM.-estimate-01.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F:\Documents%20and%20Settings\Asthana\My%20Documents\anudoc\PMGSY%20DPRs\Phase%205%20DPRs\PMGSY%20Phase%205%20Model\1%20DurgaGanj%20P5.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E:\pwd_office\D.P.R\S.N.G.D.B\DEORIA-BARHAJ%20DPR220408PIUCOPY.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Documents%20and%20Settings\Administrator\Desktop\1997-98%20C.C.%20Ditail\Pwd%2014-09-2005\Seasons%20Butique%20Software\Copy%20of%20ARRR-ver-1104.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WIN-DKCIKPRAF63\seniors\pwd_office\D.P.R\S.N.G.D.B\DEORIA-BARHAJ%20DPR220408PIUCOPY.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e/-%20ATUL%20KUMAR%20GUPTA/SR%20Punch%20Baroda/001-001-01-MANREGA%20WORK%20FORMAT/Estimate%20Moth%20Bhander/Estimate%20-moth%20Bhander.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e/-%20ATUL%20KUMAR%20GUPTA/SR%20Punch%20Baroda/03-DPR/04%20DPR%20Phase-7-%20(2008-09)/DPR%20Phase-7%20(8-12-208)/DRP%20for%20TS_20-7-2009/UP3834%20P7%20210608/1%20C%203834%20P7%20210608.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e/Atul/PWD/CD-3,%20Jhansi/Moth/Moth,renewal,%202013-14/Gyarai%202013-14,%20PC,Samadhiya/Estimate%20Gyarai%20Renewal%20PC%202013-14.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e/-%20ATUL%20KUMAR%20GUPTA/SR%20Punch%20Baroda/001-001-01-MANREGA%20WORK%20FORMAT/ESTIMATE-ANALYSIS/Erich-fursarai-etc_HRC-EGM.-estimate-01.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G:\&#160;\ESTIMATE\NEW%20ESTIMATE%20(2015-16)\ESTIMATE%20B.P.%20ROAD%204-LANE\B.P.%20Road.%20%20(6)%20Km.%20400.00%20to%20427.00%20%20(4-Lane)%20CD-2%20PWD%20DT%2011-05-2015.xls"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e/-%20ATUL%20KUMAR%20GUPTA/SR%20Punch%20Baroda/SR-4th%20%20Estimate%20Punch%20-%20Bawai-%20Baroda.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e/001-001-01%20ESTIMATE%20FORMAT/Estimate%20Moth%20Bhander/Estimate%20-moth%20Bhander-01.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E:\widening%20estimate\Bijnaur%20to%20Buxer%20Project\Recycle_Sub_base___WMM_Base_send.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F:\DOCUME~1\f\LOCALS~1\Temp\Gaddha%20mukti%20&amp;%20Reneuwal\Modle%20Estimate\Circle%20-%20UNNAO\ARRR-ver-11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REF"/>
      <sheetName val="S2groupcode"/>
      <sheetName val="Discarded links"/>
      <sheetName val="BHANDUP"/>
      <sheetName val="PLAN_FEB97"/>
      <sheetName val="Form D1"/>
      <sheetName val="Form D12"/>
      <sheetName val="Form D13"/>
      <sheetName val="Index"/>
      <sheetName val="MATERIAL TOTAL"/>
      <sheetName val="Form 5"/>
      <sheetName val="S3workplan"/>
      <sheetName val="bg-charges"/>
      <sheetName val="cl14"/>
      <sheetName val="FORM-W3"/>
      <sheetName val="RCC"/>
      <sheetName val="Summary of 13th RA"/>
      <sheetName val="progress"/>
      <sheetName val="AoR"/>
      <sheetName val="BOQ Distribution"/>
      <sheetName val="(31)"/>
      <sheetName val="Officer Budget Form"/>
      <sheetName val="BASIC-Roads"/>
      <sheetName val="Total summary"/>
      <sheetName val="Discarded_links"/>
      <sheetName val="Form_D1"/>
      <sheetName val="Form_D12"/>
      <sheetName val="Form_D13"/>
      <sheetName val="MATERIAL_TOTAL"/>
      <sheetName val="Form_5"/>
      <sheetName val="Summary_of_13th_RA"/>
      <sheetName val="BOQ_Distribution"/>
      <sheetName val="Officer_Budget_Form"/>
      <sheetName val="Proj Data"/>
      <sheetName val="Intro"/>
      <sheetName val="_REF"/>
      <sheetName val="SECURED ADVANCE"/>
      <sheetName val="견적대비표"/>
      <sheetName val="FORM7"/>
      <sheetName val="Stock in Trade"/>
      <sheetName val="wip - erection items"/>
      <sheetName val="Anal"/>
      <sheetName val="LOCAL RATES"/>
      <sheetName val="CABLE"/>
      <sheetName val="number"/>
      <sheetName val="유동표"/>
      <sheetName val="Bills of Quantities"/>
      <sheetName val="Spacing of Delineators"/>
      <sheetName val="Bill-12"/>
      <sheetName val="Basicrates"/>
      <sheetName val="SOR"/>
      <sheetName val="PROCTOR"/>
      <sheetName val="부대내역"/>
      <sheetName val="Road data"/>
      <sheetName val="purpose&amp;input"/>
      <sheetName val="data"/>
      <sheetName val="master"/>
      <sheetName val="Measurment"/>
      <sheetName val="DPR"/>
      <sheetName val="Resources"/>
      <sheetName val="section wise"/>
      <sheetName val="askng rate"/>
      <sheetName val="section wise (2)"/>
      <sheetName val="RateList"/>
      <sheetName val="PO Status"/>
      <sheetName val="Selection"/>
      <sheetName val="Detail P&amp;L"/>
      <sheetName val="Assumption Sheet"/>
      <sheetName val="Rate Analysis"/>
      <sheetName val="A.O.R."/>
      <sheetName val="B2.MB_Deck"/>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s>
    <sheetDataSet>
      <sheetData sheetId="0" refreshError="1"/>
      <sheetData sheetId="1" refreshError="1"/>
      <sheetData sheetId="2" refreshError="1">
        <row r="10">
          <cell r="G10">
            <v>516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 C"/>
      <sheetName val="Ttl F6"/>
      <sheetName val="TitleF7"/>
      <sheetName val="TitlF8"/>
      <sheetName val="KC Drain"/>
      <sheetName val="Title-Rd"/>
      <sheetName val=" Plan"/>
      <sheetName val=" F6"/>
      <sheetName val="Gul F-7"/>
      <sheetName val="HP F-7"/>
      <sheetName val="2HPcul"/>
      <sheetName val="Bord,Km St"/>
      <sheetName val="Brick"/>
      <sheetName val="Cem.St.Bit.HP"/>
      <sheetName val="EW,CD"/>
      <sheetName val="F-8 C.C."/>
      <sheetName val="Avg RMR"/>
      <sheetName val=" RMR"/>
      <sheetName val=" F8-NDB"/>
      <sheetName val="RCC1.5M"/>
      <sheetName val="RCC3m"/>
      <sheetName val="RCC4M"/>
      <sheetName val="RCC6m"/>
      <sheetName val="Plant &amp;  Machine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20">
          <cell r="P20">
            <v>774.3</v>
          </cell>
        </row>
      </sheetData>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mr"/>
      <sheetName val="GSB"/>
      <sheetName val="GSB (2%cement)"/>
      <sheetName val="WMM"/>
      <sheetName val="sub base with aggr and soil"/>
      <sheetName val="WMM (5% cement)"/>
      <sheetName val="PRIME"/>
      <sheetName val="TACK"/>
      <sheetName val="DBM"/>
      <sheetName val="BC"/>
      <sheetName val="lime"/>
      <sheetName val="all"/>
      <sheetName val="dom (1)"/>
      <sheetName val="boq (1)"/>
      <sheetName val="AOC (1)"/>
    </sheetNames>
    <sheetDataSet>
      <sheetData sheetId="0"/>
      <sheetData sheetId="1"/>
      <sheetData sheetId="2"/>
      <sheetData sheetId="3"/>
      <sheetData sheetId="4"/>
      <sheetData sheetId="5"/>
      <sheetData sheetId="6"/>
      <sheetData sheetId="7"/>
      <sheetData sheetId="8"/>
      <sheetData sheetId="9"/>
      <sheetData sheetId="10">
        <row r="2">
          <cell r="A2" t="str">
            <v>Sr No</v>
          </cell>
          <cell r="B2" t="str">
            <v>Ref. to MoRTH Spec.</v>
          </cell>
          <cell r="D2" t="str">
            <v>Description</v>
          </cell>
          <cell r="E2" t="str">
            <v>Unit</v>
          </cell>
          <cell r="F2" t="str">
            <v>Quantity</v>
          </cell>
          <cell r="G2" t="str">
            <v>Rate  Rs</v>
          </cell>
          <cell r="H2" t="str">
            <v>Cost  Rs</v>
          </cell>
        </row>
        <row r="3">
          <cell r="A3">
            <v>4.3</v>
          </cell>
          <cell r="B3">
            <v>402</v>
          </cell>
          <cell r="D3" t="str">
            <v>Cement &amp;  Lime Stabilisation for Improving Sub-grade</v>
          </cell>
        </row>
        <row r="4">
          <cell r="D4" t="str">
            <v>Laying and spreading available soil in the sub-grade on a prepared surface, pulverising, mixing the spread soil in place with rotavator with 2  per cent  slaked lime having &amp; 1% cement  minimum content of 70 per cent  of CaO, grading with motor grader and</v>
          </cell>
        </row>
        <row r="5">
          <cell r="D5" t="str">
            <v>Unit = cum</v>
          </cell>
        </row>
        <row r="6">
          <cell r="D6" t="str">
            <v>Taking output = 300 cum (525 tonne)</v>
          </cell>
        </row>
        <row r="7">
          <cell r="C7" t="str">
            <v>A</v>
          </cell>
          <cell r="D7" t="str">
            <v>By Mechanical Means</v>
          </cell>
        </row>
        <row r="8">
          <cell r="D8" t="str">
            <v>a)     Labour</v>
          </cell>
        </row>
        <row r="9">
          <cell r="D9" t="str">
            <v xml:space="preserve">Mate </v>
          </cell>
          <cell r="E9" t="str">
            <v>day</v>
          </cell>
          <cell r="F9">
            <v>0.36</v>
          </cell>
          <cell r="G9">
            <v>175</v>
          </cell>
          <cell r="H9">
            <v>63</v>
          </cell>
        </row>
        <row r="10">
          <cell r="D10" t="str">
            <v xml:space="preserve">Skilled mazdoor for alignment and geometrics </v>
          </cell>
          <cell r="E10" t="str">
            <v>day</v>
          </cell>
          <cell r="F10">
            <v>1</v>
          </cell>
          <cell r="G10">
            <v>165</v>
          </cell>
          <cell r="H10">
            <v>165</v>
          </cell>
        </row>
        <row r="11">
          <cell r="D11" t="str">
            <v>Mazdoor for spraying lime</v>
          </cell>
          <cell r="E11" t="str">
            <v>day</v>
          </cell>
          <cell r="F11">
            <v>8</v>
          </cell>
          <cell r="G11">
            <v>160</v>
          </cell>
          <cell r="H11">
            <v>1280</v>
          </cell>
        </row>
        <row r="12">
          <cell r="D12" t="str">
            <v xml:space="preserve"> b)      Machinery</v>
          </cell>
        </row>
        <row r="13">
          <cell r="D13" t="str">
            <v>Tractor with ripper and rotavator attachments @ 60 cum per hour for ripping and 25 cum per hour for mixing</v>
          </cell>
          <cell r="E13" t="str">
            <v>hour</v>
          </cell>
          <cell r="F13">
            <v>12</v>
          </cell>
          <cell r="G13">
            <v>408</v>
          </cell>
          <cell r="H13">
            <v>4896</v>
          </cell>
        </row>
        <row r="14">
          <cell r="D14" t="str">
            <v>Motor Grader 110 HP @ 50 cum per hour</v>
          </cell>
          <cell r="E14" t="str">
            <v>hour</v>
          </cell>
          <cell r="F14">
            <v>6</v>
          </cell>
          <cell r="G14">
            <v>2395</v>
          </cell>
          <cell r="H14">
            <v>14370</v>
          </cell>
        </row>
        <row r="15">
          <cell r="D15" t="str">
            <v xml:space="preserve">Vibratory roller 8 - 10 tonne capacity </v>
          </cell>
          <cell r="E15" t="str">
            <v>hour</v>
          </cell>
          <cell r="F15" t="str">
            <v>6.00x0.65*</v>
          </cell>
          <cell r="G15">
            <v>1541</v>
          </cell>
          <cell r="H15">
            <v>6009.9000000000005</v>
          </cell>
        </row>
        <row r="16">
          <cell r="D16" t="str">
            <v>Water tanker 6 KL capacity</v>
          </cell>
          <cell r="E16" t="str">
            <v>hour</v>
          </cell>
          <cell r="F16">
            <v>12</v>
          </cell>
          <cell r="G16">
            <v>363</v>
          </cell>
          <cell r="H16">
            <v>4356</v>
          </cell>
        </row>
        <row r="17">
          <cell r="D17" t="str">
            <v>c)      Material</v>
          </cell>
        </row>
        <row r="18">
          <cell r="D18" t="str">
            <v>Slaked Lime at site</v>
          </cell>
          <cell r="E18" t="str">
            <v>tonne</v>
          </cell>
          <cell r="F18">
            <v>10.5</v>
          </cell>
          <cell r="G18">
            <v>6000</v>
          </cell>
          <cell r="H18">
            <v>63000</v>
          </cell>
        </row>
        <row r="19">
          <cell r="D19" t="str">
            <v>Cement  at site</v>
          </cell>
          <cell r="E19" t="str">
            <v>tonne</v>
          </cell>
          <cell r="F19">
            <v>5.25</v>
          </cell>
          <cell r="G19">
            <v>6100</v>
          </cell>
          <cell r="H19">
            <v>32025</v>
          </cell>
        </row>
        <row r="20">
          <cell r="D20" t="str">
            <v>Cost of water</v>
          </cell>
          <cell r="E20" t="str">
            <v>KL</v>
          </cell>
          <cell r="F20">
            <v>72</v>
          </cell>
          <cell r="G20">
            <v>50</v>
          </cell>
          <cell r="H20">
            <v>3600</v>
          </cell>
        </row>
        <row r="21">
          <cell r="D21" t="str">
            <v xml:space="preserve">d)      Overhead charges @ 10 on (a+b+c) </v>
          </cell>
          <cell r="H21">
            <v>12976.49</v>
          </cell>
        </row>
        <row r="22">
          <cell r="D22" t="str">
            <v>e)      Contractor's profit @ 10 on (a+b+c+d)</v>
          </cell>
          <cell r="H22">
            <v>14274.138999999999</v>
          </cell>
        </row>
        <row r="23">
          <cell r="D23" t="str">
            <v>Cost for 300 cum= a+b+c+d+e</v>
          </cell>
          <cell r="H23">
            <v>157015.52899999998</v>
          </cell>
        </row>
        <row r="24">
          <cell r="D24" t="str">
            <v>Rate per cum =( a+b+c+d+e)/300</v>
          </cell>
          <cell r="H24">
            <v>523.38509666666664</v>
          </cell>
        </row>
        <row r="25">
          <cell r="G25" t="str">
            <v>say</v>
          </cell>
          <cell r="H25">
            <v>523.4</v>
          </cell>
        </row>
        <row r="27">
          <cell r="A27" t="str">
            <v>Analysis of Rate</v>
          </cell>
        </row>
        <row r="28">
          <cell r="A28" t="str">
            <v>Sr.  No.</v>
          </cell>
          <cell r="B28" t="str">
            <v>Ref. to MoRT&amp;H Specification</v>
          </cell>
          <cell r="D28" t="str">
            <v>Description</v>
          </cell>
          <cell r="E28" t="str">
            <v xml:space="preserve">Unit </v>
          </cell>
          <cell r="F28" t="str">
            <v>Unit</v>
          </cell>
          <cell r="G28" t="str">
            <v>Quantity</v>
          </cell>
          <cell r="H28" t="str">
            <v>Rates Rs.</v>
          </cell>
        </row>
        <row r="29">
          <cell r="A29">
            <v>4.4000000000000004</v>
          </cell>
          <cell r="B29">
            <v>402</v>
          </cell>
          <cell r="D29" t="str">
            <v>Lime Treated Soil for Sub- Base</v>
          </cell>
        </row>
        <row r="30">
          <cell r="D30" t="str">
            <v>Providing, laying and spreading soil on a prepared sub grade, pulverising, mixing the spread soil in place with rotavator with 2  per cent  slaked lime with minimum content of 70 per cent  of CaO, grading with motor grader and compacting with the road rol</v>
          </cell>
        </row>
        <row r="31">
          <cell r="D31" t="str">
            <v>Unit = cum</v>
          </cell>
        </row>
        <row r="32">
          <cell r="D32" t="str">
            <v>Taking output = 300 cum (525 tonnes)</v>
          </cell>
        </row>
        <row r="33">
          <cell r="D33" t="str">
            <v>a)     Labour</v>
          </cell>
        </row>
        <row r="34">
          <cell r="D34" t="str">
            <v xml:space="preserve">Mate </v>
          </cell>
          <cell r="E34" t="str">
            <v>day</v>
          </cell>
          <cell r="F34">
            <v>0.48</v>
          </cell>
          <cell r="G34">
            <v>175</v>
          </cell>
          <cell r="H34">
            <v>84</v>
          </cell>
        </row>
        <row r="35">
          <cell r="D35" t="str">
            <v>Mazdoor skilled</v>
          </cell>
          <cell r="E35" t="str">
            <v>day</v>
          </cell>
          <cell r="F35">
            <v>2</v>
          </cell>
          <cell r="G35">
            <v>165</v>
          </cell>
          <cell r="H35">
            <v>330</v>
          </cell>
        </row>
        <row r="36">
          <cell r="D36" t="str">
            <v>Mazdoor</v>
          </cell>
          <cell r="E36" t="str">
            <v>day</v>
          </cell>
          <cell r="F36">
            <v>10</v>
          </cell>
          <cell r="G36">
            <v>160</v>
          </cell>
          <cell r="H36">
            <v>1600</v>
          </cell>
        </row>
        <row r="37">
          <cell r="D37" t="str">
            <v>b)      Machinery</v>
          </cell>
        </row>
        <row r="38">
          <cell r="D38" t="str">
            <v xml:space="preserve">Excavator 0.90 cum bucket capacity </v>
          </cell>
          <cell r="E38" t="str">
            <v>hour</v>
          </cell>
          <cell r="F38">
            <v>6</v>
          </cell>
          <cell r="G38">
            <v>1302</v>
          </cell>
          <cell r="H38">
            <v>7812</v>
          </cell>
        </row>
        <row r="39">
          <cell r="D39" t="str">
            <v>Tipper for carriage of soil</v>
          </cell>
          <cell r="E39" t="str">
            <v>tonne.km</v>
          </cell>
          <cell r="F39" t="str">
            <v>495 x L</v>
          </cell>
          <cell r="G39">
            <v>0</v>
          </cell>
          <cell r="H39">
            <v>0</v>
          </cell>
        </row>
        <row r="40">
          <cell r="D40" t="str">
            <v>Add 10  per cent  of cost of carriage to cover cost of loading and unloading</v>
          </cell>
          <cell r="H40">
            <v>0</v>
          </cell>
        </row>
        <row r="41">
          <cell r="D41" t="str">
            <v>Motor Grader 110 HP @ 50 cum per hour</v>
          </cell>
          <cell r="E41" t="str">
            <v>hour</v>
          </cell>
          <cell r="F41">
            <v>6</v>
          </cell>
          <cell r="G41">
            <v>2395</v>
          </cell>
          <cell r="H41">
            <v>14370</v>
          </cell>
        </row>
        <row r="42">
          <cell r="D42" t="str">
            <v xml:space="preserve">Vibratory roller 8 - 10 tonne </v>
          </cell>
          <cell r="E42" t="str">
            <v>hour</v>
          </cell>
          <cell r="F42">
            <v>6</v>
          </cell>
          <cell r="G42">
            <v>1541</v>
          </cell>
          <cell r="H42">
            <v>9246</v>
          </cell>
        </row>
        <row r="43">
          <cell r="D43" t="str">
            <v>Tractor with Rotavator and blade @ 25 cum per hour</v>
          </cell>
          <cell r="E43" t="str">
            <v>hour</v>
          </cell>
          <cell r="F43">
            <v>12</v>
          </cell>
          <cell r="G43">
            <v>380</v>
          </cell>
          <cell r="H43">
            <v>4560</v>
          </cell>
        </row>
        <row r="44">
          <cell r="D44" t="str">
            <v>Water tanker 6 KL capacity</v>
          </cell>
          <cell r="E44" t="str">
            <v>hour</v>
          </cell>
          <cell r="F44">
            <v>12</v>
          </cell>
          <cell r="G44">
            <v>363</v>
          </cell>
          <cell r="H44">
            <v>4356</v>
          </cell>
        </row>
        <row r="45">
          <cell r="D45" t="str">
            <v>c)     Material</v>
          </cell>
        </row>
        <row r="46">
          <cell r="D46" t="str">
            <v>Slaked Lime at site</v>
          </cell>
          <cell r="E46" t="str">
            <v>tonne</v>
          </cell>
          <cell r="F46">
            <v>10.5</v>
          </cell>
          <cell r="G46">
            <v>6000</v>
          </cell>
          <cell r="H46">
            <v>63000</v>
          </cell>
        </row>
        <row r="47">
          <cell r="D47" t="str">
            <v>Cost of water</v>
          </cell>
          <cell r="E47" t="str">
            <v>KL</v>
          </cell>
          <cell r="F47">
            <v>72</v>
          </cell>
          <cell r="G47">
            <v>50</v>
          </cell>
          <cell r="H47">
            <v>3600</v>
          </cell>
        </row>
        <row r="48">
          <cell r="D48" t="str">
            <v xml:space="preserve">d)      Overhead charges @ 10 on (a+b+c) </v>
          </cell>
          <cell r="H48">
            <v>10895.800000000001</v>
          </cell>
        </row>
        <row r="49">
          <cell r="D49" t="str">
            <v>e)      Contractor's profit @ 10 on (a+b+c+d)</v>
          </cell>
          <cell r="H49">
            <v>11985.380000000001</v>
          </cell>
        </row>
        <row r="50">
          <cell r="D50" t="str">
            <v>Cost for 300 cum = a+b+c+d+e</v>
          </cell>
          <cell r="H50">
            <v>131839.18</v>
          </cell>
        </row>
        <row r="51">
          <cell r="D51" t="str">
            <v>Rate per cum= (a+b+c+d+e)/300</v>
          </cell>
          <cell r="H51">
            <v>439.46393333333333</v>
          </cell>
        </row>
        <row r="52">
          <cell r="G52" t="str">
            <v>say</v>
          </cell>
          <cell r="H52">
            <v>439</v>
          </cell>
        </row>
        <row r="57">
          <cell r="B57" t="str">
            <v>JE</v>
          </cell>
          <cell r="E57" t="str">
            <v>AE</v>
          </cell>
          <cell r="G57" t="str">
            <v>EE</v>
          </cell>
        </row>
        <row r="58">
          <cell r="B58" t="str">
            <v>CD-1,PWD</v>
          </cell>
          <cell r="E58" t="str">
            <v>CD-1,PWD</v>
          </cell>
          <cell r="G58" t="str">
            <v>CD-1,PWD</v>
          </cell>
        </row>
        <row r="59">
          <cell r="B59" t="str">
            <v>Unnao</v>
          </cell>
          <cell r="E59" t="str">
            <v>Unnao</v>
          </cell>
          <cell r="G59" t="str">
            <v>Unnao</v>
          </cell>
        </row>
        <row r="63">
          <cell r="A63" t="str">
            <v>Analysis of Rate</v>
          </cell>
        </row>
        <row r="64">
          <cell r="A64" t="str">
            <v>Sr.  No.</v>
          </cell>
          <cell r="B64" t="str">
            <v>Ref. to MoRT&amp;H Specification</v>
          </cell>
          <cell r="D64" t="str">
            <v>Description</v>
          </cell>
          <cell r="E64" t="str">
            <v xml:space="preserve">Unit </v>
          </cell>
          <cell r="F64" t="str">
            <v>Unit</v>
          </cell>
          <cell r="G64" t="str">
            <v>Quantity</v>
          </cell>
          <cell r="H64" t="str">
            <v>Rates Rs.</v>
          </cell>
        </row>
        <row r="65">
          <cell r="A65" t="str">
            <v>5.21(ii)</v>
          </cell>
          <cell r="B65">
            <v>522</v>
          </cell>
          <cell r="D65" t="str">
            <v xml:space="preserve">Stress absorbing membrane InterLayer (SAMI) </v>
          </cell>
        </row>
        <row r="66">
          <cell r="D66" t="str">
            <v xml:space="preserve">Providing and laying of a stress absorbing membrane over a cracked road surface, cleaning with a mechanical broom, using modified binder ( CRMB )@ 1.96 kg/sqm  and spreading 11.2 mm crushed stone aggregates @ 0.12 cum per 10 sqm, sweeping the surface for </v>
          </cell>
        </row>
        <row r="67">
          <cell r="D67" t="str">
            <v>Unit = sqm</v>
          </cell>
        </row>
        <row r="68">
          <cell r="D68" t="str">
            <v xml:space="preserve">Taking output = 10500 sqm </v>
          </cell>
        </row>
        <row r="69">
          <cell r="D69" t="str">
            <v>a)    Labour</v>
          </cell>
        </row>
        <row r="70">
          <cell r="D70" t="str">
            <v>Mate</v>
          </cell>
          <cell r="E70" t="str">
            <v>day</v>
          </cell>
          <cell r="F70">
            <v>0.24</v>
          </cell>
          <cell r="G70">
            <v>175</v>
          </cell>
          <cell r="H70">
            <v>42</v>
          </cell>
        </row>
        <row r="71">
          <cell r="D71" t="str">
            <v>Mazdoor</v>
          </cell>
          <cell r="E71" t="str">
            <v>day</v>
          </cell>
          <cell r="F71">
            <v>6</v>
          </cell>
          <cell r="G71">
            <v>150</v>
          </cell>
          <cell r="H71">
            <v>900</v>
          </cell>
        </row>
        <row r="72">
          <cell r="D72" t="str">
            <v>Mazdoor skilled</v>
          </cell>
          <cell r="E72" t="str">
            <v>day</v>
          </cell>
          <cell r="F72">
            <v>2</v>
          </cell>
          <cell r="G72">
            <v>160</v>
          </cell>
          <cell r="H72">
            <v>320</v>
          </cell>
        </row>
        <row r="73">
          <cell r="D73" t="str">
            <v>b)     Machinery</v>
          </cell>
        </row>
        <row r="74">
          <cell r="D74" t="str">
            <v>Mechanical broom @ 1250 sqm per hour</v>
          </cell>
          <cell r="E74" t="str">
            <v>hour</v>
          </cell>
          <cell r="F74">
            <v>6</v>
          </cell>
          <cell r="G74">
            <v>357</v>
          </cell>
          <cell r="H74">
            <v>2142</v>
          </cell>
        </row>
        <row r="75">
          <cell r="D75" t="str">
            <v>Air compressor 250 cfm capacity</v>
          </cell>
          <cell r="E75" t="str">
            <v>hour</v>
          </cell>
          <cell r="F75">
            <v>6</v>
          </cell>
          <cell r="G75">
            <v>319</v>
          </cell>
          <cell r="H75">
            <v>1914</v>
          </cell>
        </row>
        <row r="76">
          <cell r="D76" t="str">
            <v>Bitumen pressure distributor @ 1750 sqm per hour</v>
          </cell>
          <cell r="E76" t="str">
            <v>hour</v>
          </cell>
          <cell r="F76">
            <v>6</v>
          </cell>
          <cell r="G76">
            <v>1073</v>
          </cell>
          <cell r="H76">
            <v>6438</v>
          </cell>
        </row>
        <row r="77">
          <cell r="D77" t="str">
            <v>Hydraulic Chip spreader</v>
          </cell>
          <cell r="E77" t="str">
            <v>hour</v>
          </cell>
          <cell r="F77">
            <v>6</v>
          </cell>
          <cell r="G77">
            <v>2635</v>
          </cell>
          <cell r="H77">
            <v>15810</v>
          </cell>
        </row>
        <row r="78">
          <cell r="D78" t="str">
            <v xml:space="preserve">Smooth wheeled road roller 8-10 tonne </v>
          </cell>
          <cell r="E78" t="str">
            <v>hour</v>
          </cell>
          <cell r="F78">
            <v>6</v>
          </cell>
          <cell r="G78">
            <v>460</v>
          </cell>
          <cell r="H78">
            <v>2760</v>
          </cell>
        </row>
        <row r="79">
          <cell r="D79" t="str">
            <v>c)     Material</v>
          </cell>
        </row>
        <row r="80">
          <cell r="D80" t="str">
            <v>Modified binder ( CRMB )@1.96kg /sqm</v>
          </cell>
          <cell r="E80" t="str">
            <v>tonne</v>
          </cell>
          <cell r="F80">
            <v>20.58</v>
          </cell>
          <cell r="G80">
            <v>50576.625618999991</v>
          </cell>
          <cell r="H80">
            <v>1040866.9552390197</v>
          </cell>
        </row>
        <row r="81">
          <cell r="D81" t="str">
            <v>Crushed stone chipping 11.2 mm size</v>
          </cell>
          <cell r="E81" t="str">
            <v>cum</v>
          </cell>
          <cell r="F81">
            <v>105</v>
          </cell>
          <cell r="G81">
            <v>1852.4</v>
          </cell>
          <cell r="H81">
            <v>194502</v>
          </cell>
        </row>
        <row r="82">
          <cell r="D82" t="str">
            <v xml:space="preserve">d)      Overhead charges @ 10 on (a+b+c) </v>
          </cell>
          <cell r="H82">
            <v>126569.49552390199</v>
          </cell>
        </row>
        <row r="83">
          <cell r="D83" t="str">
            <v>e)      Contractor's profit @ 10 on (a+b+c+d)</v>
          </cell>
          <cell r="H83">
            <v>139226.44507629218</v>
          </cell>
        </row>
        <row r="84">
          <cell r="D84" t="str">
            <v>Cost for 10500 sqm = a+b+c+d+e</v>
          </cell>
          <cell r="H84">
            <v>1531490.8958392139</v>
          </cell>
        </row>
        <row r="85">
          <cell r="D85" t="str">
            <v>Rate per sqm = (a+b+c+d+e)/10500</v>
          </cell>
          <cell r="H85">
            <v>145.85627579421083</v>
          </cell>
        </row>
        <row r="86">
          <cell r="G86" t="str">
            <v>say</v>
          </cell>
          <cell r="H86">
            <v>145.9</v>
          </cell>
        </row>
        <row r="89">
          <cell r="B89" t="str">
            <v>JE</v>
          </cell>
          <cell r="E89" t="str">
            <v>AE</v>
          </cell>
          <cell r="G89" t="str">
            <v>EE</v>
          </cell>
        </row>
        <row r="90">
          <cell r="B90" t="str">
            <v>CD-1,PWD</v>
          </cell>
          <cell r="E90" t="str">
            <v>CD-1,PWD</v>
          </cell>
          <cell r="G90" t="str">
            <v>CD-1,PWD</v>
          </cell>
        </row>
        <row r="91">
          <cell r="B91" t="str">
            <v>Unnao</v>
          </cell>
          <cell r="E91" t="str">
            <v>Unnao</v>
          </cell>
          <cell r="G91" t="str">
            <v>Unnao</v>
          </cell>
        </row>
        <row r="95">
          <cell r="A95">
            <v>2.5</v>
          </cell>
          <cell r="B95">
            <v>202</v>
          </cell>
          <cell r="D95" t="str">
            <v>Dismantling of Flexible Pavements</v>
          </cell>
        </row>
        <row r="96">
          <cell r="D96" t="str">
            <v>Dismantling of flexible pavements and disposal of dismantled materials up to a lead of 1000 metres, stacking serviceable and unserviceable materials separately</v>
          </cell>
        </row>
        <row r="97">
          <cell r="D97" t="str">
            <v>Unit = cum</v>
          </cell>
        </row>
        <row r="98">
          <cell r="D98" t="str">
            <v>Taking output = 1 cum</v>
          </cell>
        </row>
        <row r="99">
          <cell r="C99" t="str">
            <v>I</v>
          </cell>
          <cell r="D99" t="str">
            <v>By Manual Means</v>
          </cell>
        </row>
        <row r="100">
          <cell r="C100" t="str">
            <v>A</v>
          </cell>
          <cell r="D100" t="str">
            <v>Bituminous courses</v>
          </cell>
        </row>
        <row r="101">
          <cell r="D101" t="str">
            <v>a)     Labour</v>
          </cell>
        </row>
        <row r="102">
          <cell r="D102" t="str">
            <v>Mate</v>
          </cell>
          <cell r="E102" t="str">
            <v>day</v>
          </cell>
          <cell r="F102">
            <v>0.06</v>
          </cell>
          <cell r="G102">
            <v>175</v>
          </cell>
          <cell r="H102">
            <v>10.5</v>
          </cell>
        </row>
        <row r="103">
          <cell r="D103" t="str">
            <v>Mazdoor for dismantling, loading and unloading</v>
          </cell>
          <cell r="E103" t="str">
            <v>day</v>
          </cell>
          <cell r="F103">
            <v>1.5</v>
          </cell>
          <cell r="G103">
            <v>160</v>
          </cell>
          <cell r="H103">
            <v>240</v>
          </cell>
        </row>
        <row r="104">
          <cell r="D104" t="str">
            <v xml:space="preserve">deduct loading and unloading </v>
          </cell>
          <cell r="H104">
            <v>-28.5</v>
          </cell>
        </row>
        <row r="105">
          <cell r="D105" t="str">
            <v>b)      Machinery</v>
          </cell>
        </row>
        <row r="106">
          <cell r="D106" t="str">
            <v>Tractor-trolley</v>
          </cell>
          <cell r="E106" t="str">
            <v>hour</v>
          </cell>
          <cell r="G106">
            <v>363</v>
          </cell>
          <cell r="H106">
            <v>0</v>
          </cell>
        </row>
        <row r="107">
          <cell r="D107" t="str">
            <v xml:space="preserve">c)      Overhead charges @ 10 on (a+b) </v>
          </cell>
          <cell r="H107">
            <v>22.200000000000003</v>
          </cell>
        </row>
        <row r="108">
          <cell r="D108" t="str">
            <v xml:space="preserve">d)      Contractor's profit @ 10 on (a+b+c) </v>
          </cell>
          <cell r="H108">
            <v>24.42</v>
          </cell>
        </row>
        <row r="109">
          <cell r="D109" t="str">
            <v>Rate per cum = a+b+c+d</v>
          </cell>
          <cell r="H109">
            <v>268.62</v>
          </cell>
        </row>
        <row r="110">
          <cell r="G110" t="str">
            <v>say</v>
          </cell>
          <cell r="H110">
            <v>269</v>
          </cell>
        </row>
        <row r="116">
          <cell r="A116" t="str">
            <v>Sr No</v>
          </cell>
          <cell r="B116" t="str">
            <v>Ref. to MoRTH Spec.</v>
          </cell>
          <cell r="D116" t="str">
            <v>Description</v>
          </cell>
          <cell r="E116" t="str">
            <v>Unit</v>
          </cell>
          <cell r="F116" t="str">
            <v>Quantity</v>
          </cell>
          <cell r="G116" t="str">
            <v>Rate  Rs</v>
          </cell>
          <cell r="H116" t="str">
            <v>Cost  Rs</v>
          </cell>
        </row>
        <row r="117">
          <cell r="D117" t="str">
            <v>Modified Soil</v>
          </cell>
        </row>
        <row r="118">
          <cell r="D118" t="str">
            <v xml:space="preserve">Laying and spreading available soil in the Shoulder on a prepared surface, pulverising, mixing the spread soil in place with rotavator with 2  per cent   cement with motor grader and compacting with the road roller at OMC to the desired density to form a </v>
          </cell>
        </row>
        <row r="119">
          <cell r="D119" t="str">
            <v>Unit = cum</v>
          </cell>
        </row>
        <row r="120">
          <cell r="D120" t="str">
            <v>Taking output = 300 cum (525 tonne)</v>
          </cell>
        </row>
        <row r="121">
          <cell r="C121" t="str">
            <v>A</v>
          </cell>
          <cell r="D121" t="str">
            <v>By Mechanical Means</v>
          </cell>
        </row>
        <row r="122">
          <cell r="D122" t="str">
            <v>a)     Labour</v>
          </cell>
        </row>
        <row r="123">
          <cell r="D123" t="str">
            <v xml:space="preserve">Mate </v>
          </cell>
          <cell r="E123" t="str">
            <v>day</v>
          </cell>
          <cell r="F123">
            <v>0.36</v>
          </cell>
          <cell r="G123">
            <v>175</v>
          </cell>
          <cell r="H123">
            <v>63</v>
          </cell>
        </row>
        <row r="124">
          <cell r="D124" t="str">
            <v xml:space="preserve">Skilled mazdoor for alignment and geometrics </v>
          </cell>
          <cell r="E124" t="str">
            <v>day</v>
          </cell>
          <cell r="F124">
            <v>1</v>
          </cell>
          <cell r="G124">
            <v>165</v>
          </cell>
          <cell r="H124">
            <v>165</v>
          </cell>
        </row>
        <row r="125">
          <cell r="D125" t="str">
            <v>Mazdoor for spraying lime</v>
          </cell>
          <cell r="E125" t="str">
            <v>day</v>
          </cell>
          <cell r="F125">
            <v>8</v>
          </cell>
          <cell r="G125">
            <v>160</v>
          </cell>
          <cell r="H125">
            <v>1280</v>
          </cell>
        </row>
        <row r="126">
          <cell r="D126" t="str">
            <v xml:space="preserve"> b)      Machinery</v>
          </cell>
        </row>
        <row r="127">
          <cell r="D127" t="str">
            <v>Tractor with ripper and rotavator attachments @ 60 cum per hour for ripping and 25 cum per hour for mixing</v>
          </cell>
          <cell r="E127" t="str">
            <v>hour</v>
          </cell>
          <cell r="F127">
            <v>12</v>
          </cell>
          <cell r="G127">
            <v>408</v>
          </cell>
          <cell r="H127">
            <v>4896</v>
          </cell>
        </row>
        <row r="128">
          <cell r="D128" t="str">
            <v>Motor Grader 110 HP @ 50 cum per hour</v>
          </cell>
          <cell r="E128" t="str">
            <v>hour</v>
          </cell>
          <cell r="F128">
            <v>6</v>
          </cell>
          <cell r="G128">
            <v>2395</v>
          </cell>
          <cell r="H128">
            <v>14370</v>
          </cell>
        </row>
        <row r="129">
          <cell r="D129" t="str">
            <v xml:space="preserve">Vibratory roller 8 - 10 tonne capacity </v>
          </cell>
          <cell r="E129" t="str">
            <v>hour</v>
          </cell>
          <cell r="F129" t="str">
            <v>6.00x0.65*</v>
          </cell>
          <cell r="G129">
            <v>1541</v>
          </cell>
          <cell r="H129">
            <v>6009.9000000000005</v>
          </cell>
        </row>
        <row r="130">
          <cell r="D130" t="str">
            <v>Water tanker 6 KL capacity</v>
          </cell>
          <cell r="E130" t="str">
            <v>hour</v>
          </cell>
          <cell r="F130">
            <v>12</v>
          </cell>
          <cell r="G130">
            <v>363</v>
          </cell>
          <cell r="H130">
            <v>4356</v>
          </cell>
        </row>
        <row r="131">
          <cell r="D131" t="str">
            <v>c)      Material</v>
          </cell>
        </row>
        <row r="132">
          <cell r="D132" t="str">
            <v>Slaked Lime at site</v>
          </cell>
          <cell r="E132" t="str">
            <v>tonne</v>
          </cell>
          <cell r="F132">
            <v>0</v>
          </cell>
          <cell r="G132">
            <v>6000</v>
          </cell>
          <cell r="H132">
            <v>0</v>
          </cell>
        </row>
        <row r="133">
          <cell r="D133" t="str">
            <v>Cement  at site</v>
          </cell>
          <cell r="E133" t="str">
            <v>tonne</v>
          </cell>
          <cell r="F133">
            <v>10.5</v>
          </cell>
          <cell r="G133">
            <v>6100</v>
          </cell>
          <cell r="H133">
            <v>64050</v>
          </cell>
        </row>
        <row r="134">
          <cell r="D134" t="str">
            <v>Cost of water</v>
          </cell>
          <cell r="E134" t="str">
            <v>KL</v>
          </cell>
          <cell r="F134">
            <v>72</v>
          </cell>
          <cell r="G134">
            <v>50</v>
          </cell>
          <cell r="H134">
            <v>3600</v>
          </cell>
        </row>
        <row r="135">
          <cell r="D135" t="str">
            <v xml:space="preserve">d)      Overhead charges @ 10 on (a+b+c) </v>
          </cell>
          <cell r="H135">
            <v>9878.99</v>
          </cell>
        </row>
        <row r="136">
          <cell r="D136" t="str">
            <v>e)      Contractor's profit @ 10 on (a+b+c+d)</v>
          </cell>
          <cell r="H136">
            <v>10866.889000000001</v>
          </cell>
        </row>
        <row r="137">
          <cell r="D137" t="str">
            <v>Cost for 300 cum= a+b+c+d+e</v>
          </cell>
          <cell r="H137">
            <v>119535.77899999999</v>
          </cell>
        </row>
        <row r="138">
          <cell r="D138" t="str">
            <v>Rate per cum =( a+b+c+d+e)/300</v>
          </cell>
          <cell r="H138">
            <v>398.45259666666664</v>
          </cell>
        </row>
        <row r="139">
          <cell r="G139" t="str">
            <v>say</v>
          </cell>
          <cell r="H139">
            <v>398.5</v>
          </cell>
        </row>
        <row r="143">
          <cell r="A143">
            <v>4.5</v>
          </cell>
          <cell r="B143">
            <v>403</v>
          </cell>
          <cell r="D143" t="str">
            <v>Cement Treated Soil  Base</v>
          </cell>
        </row>
        <row r="144">
          <cell r="D144" t="str">
            <v>Providing, laying and spreading soil of PI &lt;20 mixing  with designed 7% of Portland cement with water ot   on a prepared sub grade, pulverising, adding the designed quantity of cement to the spread soil, mixing in place with rotavator, grading with the mo</v>
          </cell>
        </row>
        <row r="145">
          <cell r="D145" t="str">
            <v>Unit = cum</v>
          </cell>
        </row>
        <row r="146">
          <cell r="D146" t="str">
            <v xml:space="preserve">Taking output = 300 cum (525 tonnes) </v>
          </cell>
        </row>
        <row r="147">
          <cell r="D147" t="str">
            <v>For 7 per cent quantity of cement by weight of soil</v>
          </cell>
        </row>
        <row r="148">
          <cell r="D148" t="str">
            <v>a)     Labour</v>
          </cell>
        </row>
        <row r="149">
          <cell r="D149" t="str">
            <v xml:space="preserve">Mate </v>
          </cell>
          <cell r="E149" t="str">
            <v>day</v>
          </cell>
          <cell r="F149">
            <v>0.48</v>
          </cell>
          <cell r="G149">
            <v>175</v>
          </cell>
          <cell r="H149">
            <v>84</v>
          </cell>
        </row>
        <row r="150">
          <cell r="D150" t="str">
            <v>Mazdoor skilled</v>
          </cell>
          <cell r="E150" t="str">
            <v>day</v>
          </cell>
          <cell r="F150">
            <v>2</v>
          </cell>
          <cell r="G150">
            <v>165</v>
          </cell>
          <cell r="H150">
            <v>330</v>
          </cell>
        </row>
        <row r="151">
          <cell r="D151" t="str">
            <v>Mazdoor</v>
          </cell>
          <cell r="E151" t="str">
            <v>day</v>
          </cell>
          <cell r="F151">
            <v>10</v>
          </cell>
          <cell r="G151">
            <v>160</v>
          </cell>
          <cell r="H151">
            <v>1600</v>
          </cell>
        </row>
        <row r="152">
          <cell r="D152" t="str">
            <v xml:space="preserve"> b)      Machinery</v>
          </cell>
        </row>
        <row r="153">
          <cell r="D153" t="str">
            <v xml:space="preserve">Excavator 0.90 cum bucket capacity </v>
          </cell>
          <cell r="E153" t="str">
            <v>hour</v>
          </cell>
          <cell r="F153">
            <v>6</v>
          </cell>
          <cell r="G153">
            <v>1302</v>
          </cell>
          <cell r="H153">
            <v>7812</v>
          </cell>
        </row>
        <row r="154">
          <cell r="D154" t="str">
            <v>Tipper for carriage of soil</v>
          </cell>
          <cell r="E154" t="str">
            <v>tonne.km</v>
          </cell>
          <cell r="F154" t="str">
            <v>525 x L</v>
          </cell>
          <cell r="G154">
            <v>3</v>
          </cell>
          <cell r="H154">
            <v>4725</v>
          </cell>
        </row>
        <row r="155">
          <cell r="D155" t="str">
            <v>Add 10  per cent  of cost of carriage to cover cost of loading and unloading</v>
          </cell>
          <cell r="H155">
            <v>472.5</v>
          </cell>
        </row>
        <row r="156">
          <cell r="D156" t="str">
            <v>Motor Grader 110 HP @ 50 cum per hour</v>
          </cell>
          <cell r="E156" t="str">
            <v>hour</v>
          </cell>
          <cell r="F156">
            <v>6</v>
          </cell>
          <cell r="G156">
            <v>2395</v>
          </cell>
          <cell r="H156">
            <v>14370</v>
          </cell>
        </row>
        <row r="157">
          <cell r="D157" t="str">
            <v xml:space="preserve">Vibratory roller 8 - 10 tonne </v>
          </cell>
          <cell r="E157" t="str">
            <v>hour</v>
          </cell>
          <cell r="F157">
            <v>6</v>
          </cell>
          <cell r="G157">
            <v>1541</v>
          </cell>
          <cell r="H157">
            <v>9246</v>
          </cell>
        </row>
        <row r="158">
          <cell r="D158" t="str">
            <v>Tractor with Rotavator and blade @ 25 cum per hour</v>
          </cell>
          <cell r="E158" t="str">
            <v>hour</v>
          </cell>
          <cell r="F158">
            <v>12</v>
          </cell>
          <cell r="G158">
            <v>408</v>
          </cell>
          <cell r="H158">
            <v>4896</v>
          </cell>
        </row>
        <row r="159">
          <cell r="D159" t="str">
            <v>Water tanker 6 KL capacity</v>
          </cell>
          <cell r="E159" t="str">
            <v>hour</v>
          </cell>
          <cell r="F159">
            <v>12</v>
          </cell>
          <cell r="G159">
            <v>363</v>
          </cell>
          <cell r="H159">
            <v>4356</v>
          </cell>
        </row>
        <row r="160">
          <cell r="D160" t="str">
            <v>c)      Material</v>
          </cell>
        </row>
        <row r="161">
          <cell r="D161" t="str">
            <v xml:space="preserve">soil </v>
          </cell>
          <cell r="E161" t="str">
            <v>cum</v>
          </cell>
          <cell r="F161">
            <v>187.5</v>
          </cell>
          <cell r="G161">
            <v>85</v>
          </cell>
          <cell r="H161">
            <v>15937.5</v>
          </cell>
        </row>
        <row r="162">
          <cell r="D162" t="str">
            <v>Cement at site (@ 7 per cent of 525 tonne)</v>
          </cell>
          <cell r="E162" t="str">
            <v>tonne</v>
          </cell>
          <cell r="F162">
            <v>36.75</v>
          </cell>
          <cell r="G162">
            <v>6100</v>
          </cell>
          <cell r="H162">
            <v>224175</v>
          </cell>
        </row>
        <row r="163">
          <cell r="D163" t="str">
            <v xml:space="preserve">26.5 - 9.5 mm @ 15  per cent </v>
          </cell>
          <cell r="E163" t="str">
            <v>cum</v>
          </cell>
          <cell r="F163">
            <v>105.6</v>
          </cell>
          <cell r="G163">
            <v>1663.4</v>
          </cell>
          <cell r="H163">
            <v>175655.04000000001</v>
          </cell>
        </row>
        <row r="164">
          <cell r="D164" t="str">
            <v xml:space="preserve">13.2 mm @ 20  per cent </v>
          </cell>
          <cell r="E164" t="str">
            <v>cum</v>
          </cell>
          <cell r="F164">
            <v>38.4</v>
          </cell>
          <cell r="G164">
            <v>1890.4</v>
          </cell>
          <cell r="H164">
            <v>72591.360000000001</v>
          </cell>
        </row>
        <row r="165">
          <cell r="D165" t="str">
            <v xml:space="preserve">2.36 mm to 75 micron @ 25 per cent </v>
          </cell>
          <cell r="E165" t="str">
            <v>cum</v>
          </cell>
          <cell r="F165">
            <v>48</v>
          </cell>
          <cell r="G165">
            <v>1350.4</v>
          </cell>
          <cell r="H165">
            <v>64819.200000000004</v>
          </cell>
        </row>
        <row r="166">
          <cell r="D166" t="str">
            <v>Cost of water</v>
          </cell>
          <cell r="E166" t="str">
            <v>KL</v>
          </cell>
          <cell r="F166">
            <v>72</v>
          </cell>
          <cell r="G166">
            <v>50</v>
          </cell>
          <cell r="H166">
            <v>3600</v>
          </cell>
        </row>
        <row r="167">
          <cell r="D167" t="str">
            <v xml:space="preserve">d)      Overhead charges @ 10 on (a+b+c) </v>
          </cell>
          <cell r="H167">
            <v>60466.96</v>
          </cell>
        </row>
        <row r="168">
          <cell r="D168" t="str">
            <v>e)      Contractor's profit @ 10 on (a+b+c+d)</v>
          </cell>
          <cell r="H168">
            <v>66513.656000000003</v>
          </cell>
        </row>
        <row r="169">
          <cell r="D169" t="str">
            <v>Cost for 300 cum = a+b+c+d+e</v>
          </cell>
          <cell r="H169">
            <v>731650.2159999999</v>
          </cell>
        </row>
        <row r="170">
          <cell r="D170" t="str">
            <v>Rate per cum= (a+b+c+d+e)/300</v>
          </cell>
          <cell r="H170">
            <v>2438.834053333333</v>
          </cell>
        </row>
        <row r="171">
          <cell r="G171" t="str">
            <v>say</v>
          </cell>
          <cell r="H171">
            <v>2438.8000000000002</v>
          </cell>
        </row>
        <row r="174">
          <cell r="B174" t="str">
            <v>JE</v>
          </cell>
          <cell r="E174" t="str">
            <v>AE</v>
          </cell>
          <cell r="G174" t="str">
            <v>EE</v>
          </cell>
        </row>
        <row r="175">
          <cell r="B175" t="str">
            <v>CD-1,PWD</v>
          </cell>
          <cell r="E175" t="str">
            <v>CD-1,PWD</v>
          </cell>
          <cell r="G175" t="str">
            <v>CD-1,PWD</v>
          </cell>
        </row>
        <row r="176">
          <cell r="B176" t="str">
            <v>Unnao</v>
          </cell>
          <cell r="E176" t="str">
            <v>Unnao</v>
          </cell>
          <cell r="G176" t="str">
            <v>Unnao</v>
          </cell>
        </row>
        <row r="179">
          <cell r="A179">
            <v>4.5</v>
          </cell>
          <cell r="B179">
            <v>403</v>
          </cell>
          <cell r="D179" t="str">
            <v>Cement Treated Soil Sub Base</v>
          </cell>
        </row>
        <row r="180">
          <cell r="D180" t="str">
            <v>Providing, laying and spreading soil of PI &lt;20 mixing  with designed 3% of Portland cement &amp; 2% Slaked lime with water  on a prepared sub grade, pulverising, adding the designed quantity of cement to the spread soil, mixing in place with rotavator, gradin</v>
          </cell>
        </row>
        <row r="181">
          <cell r="D181" t="str">
            <v>Unit = cum</v>
          </cell>
        </row>
        <row r="182">
          <cell r="D182" t="str">
            <v xml:space="preserve">Taking output = 300 cum (525 tonnes) </v>
          </cell>
        </row>
        <row r="183">
          <cell r="D183" t="str">
            <v>For 7 per cent quantity of cement by weight of soil</v>
          </cell>
        </row>
        <row r="184">
          <cell r="D184" t="str">
            <v>a)     Labour</v>
          </cell>
        </row>
        <row r="185">
          <cell r="D185" t="str">
            <v xml:space="preserve">Mate </v>
          </cell>
          <cell r="E185" t="str">
            <v>day</v>
          </cell>
          <cell r="F185">
            <v>0.48</v>
          </cell>
          <cell r="G185">
            <v>175</v>
          </cell>
          <cell r="H185">
            <v>84</v>
          </cell>
        </row>
        <row r="186">
          <cell r="D186" t="str">
            <v>Mazdoor skilled</v>
          </cell>
          <cell r="E186" t="str">
            <v>day</v>
          </cell>
          <cell r="F186">
            <v>2</v>
          </cell>
          <cell r="G186">
            <v>165</v>
          </cell>
          <cell r="H186">
            <v>330</v>
          </cell>
        </row>
        <row r="187">
          <cell r="D187" t="str">
            <v>Mazdoor</v>
          </cell>
          <cell r="E187" t="str">
            <v>day</v>
          </cell>
          <cell r="F187">
            <v>10</v>
          </cell>
          <cell r="G187">
            <v>160</v>
          </cell>
          <cell r="H187">
            <v>1600</v>
          </cell>
        </row>
        <row r="188">
          <cell r="D188" t="str">
            <v xml:space="preserve"> b)      Machinery</v>
          </cell>
        </row>
        <row r="189">
          <cell r="D189" t="str">
            <v xml:space="preserve">Excavator 0.90 cum bucket capacity </v>
          </cell>
          <cell r="E189" t="str">
            <v>hour</v>
          </cell>
          <cell r="F189">
            <v>6</v>
          </cell>
          <cell r="G189">
            <v>1302</v>
          </cell>
          <cell r="H189">
            <v>7812</v>
          </cell>
        </row>
        <row r="190">
          <cell r="D190" t="str">
            <v>Tipper for carriage of soil</v>
          </cell>
          <cell r="E190" t="str">
            <v>tonne.km</v>
          </cell>
          <cell r="F190" t="str">
            <v>525 x L</v>
          </cell>
          <cell r="G190">
            <v>3</v>
          </cell>
          <cell r="H190">
            <v>4725</v>
          </cell>
        </row>
        <row r="191">
          <cell r="D191" t="str">
            <v>Add 10  per cent  of cost of carriage to cover cost of loading and unloading</v>
          </cell>
          <cell r="H191">
            <v>472.5</v>
          </cell>
        </row>
        <row r="192">
          <cell r="D192" t="str">
            <v>Motor Grader 110 HP @ 50 cum per hour</v>
          </cell>
          <cell r="E192" t="str">
            <v>hour</v>
          </cell>
          <cell r="F192">
            <v>6</v>
          </cell>
          <cell r="G192">
            <v>2395</v>
          </cell>
          <cell r="H192">
            <v>14370</v>
          </cell>
        </row>
        <row r="193">
          <cell r="D193" t="str">
            <v xml:space="preserve">Vibratory roller 8 - 10 tonne </v>
          </cell>
          <cell r="E193" t="str">
            <v>hour</v>
          </cell>
          <cell r="F193">
            <v>6</v>
          </cell>
          <cell r="G193">
            <v>1541</v>
          </cell>
          <cell r="H193">
            <v>9246</v>
          </cell>
        </row>
        <row r="194">
          <cell r="D194" t="str">
            <v>Tractor with Rotavator and blade @ 25 cum per hour</v>
          </cell>
          <cell r="E194" t="str">
            <v>hour</v>
          </cell>
          <cell r="F194">
            <v>12</v>
          </cell>
          <cell r="G194">
            <v>408</v>
          </cell>
          <cell r="H194">
            <v>4896</v>
          </cell>
        </row>
        <row r="195">
          <cell r="D195" t="str">
            <v>Water tanker 6 KL capacity</v>
          </cell>
          <cell r="E195" t="str">
            <v>hour</v>
          </cell>
          <cell r="F195">
            <v>12</v>
          </cell>
          <cell r="G195">
            <v>363</v>
          </cell>
          <cell r="H195">
            <v>4356</v>
          </cell>
        </row>
        <row r="196">
          <cell r="D196" t="str">
            <v>c)      Material</v>
          </cell>
        </row>
        <row r="197">
          <cell r="D197" t="str">
            <v xml:space="preserve">soil </v>
          </cell>
          <cell r="E197" t="str">
            <v>cum</v>
          </cell>
          <cell r="F197">
            <v>300</v>
          </cell>
          <cell r="G197">
            <v>85</v>
          </cell>
          <cell r="H197">
            <v>25500</v>
          </cell>
        </row>
        <row r="198">
          <cell r="D198" t="str">
            <v>Limet at site (@2 per cent of 525 tonne)</v>
          </cell>
          <cell r="E198" t="str">
            <v>tonne</v>
          </cell>
          <cell r="F198">
            <v>10.5</v>
          </cell>
          <cell r="G198">
            <v>6000</v>
          </cell>
          <cell r="H198">
            <v>63000</v>
          </cell>
        </row>
        <row r="199">
          <cell r="D199" t="str">
            <v>Cement at site (@ 3per cent of 525 tonne)</v>
          </cell>
          <cell r="E199" t="str">
            <v>tonne</v>
          </cell>
          <cell r="F199">
            <v>15.75</v>
          </cell>
          <cell r="G199">
            <v>6100</v>
          </cell>
          <cell r="H199">
            <v>96075</v>
          </cell>
        </row>
        <row r="200">
          <cell r="D200" t="str">
            <v>Cost of water</v>
          </cell>
          <cell r="E200" t="str">
            <v>KL</v>
          </cell>
          <cell r="F200">
            <v>72</v>
          </cell>
          <cell r="G200">
            <v>50</v>
          </cell>
          <cell r="H200">
            <v>3600</v>
          </cell>
        </row>
        <row r="201">
          <cell r="D201" t="str">
            <v xml:space="preserve">d)      Overhead charges @ 10 on (a+b+c) </v>
          </cell>
          <cell r="H201">
            <v>23606.65</v>
          </cell>
        </row>
        <row r="202">
          <cell r="D202" t="str">
            <v>e)      Contractor's profit @ 10 on (a+b+c+d)</v>
          </cell>
          <cell r="H202">
            <v>25967.315000000002</v>
          </cell>
        </row>
        <row r="203">
          <cell r="D203" t="str">
            <v>Cost for 300 cum = a+b+c+d+e</v>
          </cell>
          <cell r="H203">
            <v>285640.46499999997</v>
          </cell>
        </row>
        <row r="204">
          <cell r="D204" t="str">
            <v>Rate per cum= (a+b+c+d+e)/300</v>
          </cell>
          <cell r="H204">
            <v>952.13488333333328</v>
          </cell>
        </row>
        <row r="205">
          <cell r="G205" t="str">
            <v>say</v>
          </cell>
          <cell r="H205">
            <v>952.1</v>
          </cell>
        </row>
      </sheetData>
      <sheetData sheetId="11"/>
      <sheetData sheetId="12"/>
      <sheetData sheetId="13"/>
      <sheetData sheetId="14"/>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2.00 Duct (0.65 Mtr.)7.5mtr"/>
      <sheetName val="DOM (3)"/>
      <sheetName val="BOQ (3)"/>
      <sheetName val="DOM (2)"/>
      <sheetName val="BOQ (2)"/>
      <sheetName val="CC"/>
      <sheetName val="Duct &amp; Drain"/>
      <sheetName val="DOM"/>
      <sheetName val="BOQ"/>
      <sheetName val="Divider"/>
      <sheetName val="2 row"/>
      <sheetName val="3x10"/>
      <sheetName val="AOC (3)"/>
      <sheetName val="1 x 2 row (1000 mm dia)"/>
      <sheetName val="1 row"/>
      <sheetName val="Hume Pipe Basic Rate"/>
      <sheetName val="DOM (4)"/>
      <sheetName val="BOQ (4)"/>
      <sheetName val="AOC (2)"/>
      <sheetName val="Divider (2)"/>
      <sheetName val="Divider (3)"/>
      <sheetName val="KC Drain"/>
      <sheetName val="Sheet1 (2)"/>
      <sheetName val="DOM (Cycle Track)"/>
      <sheetName val="BOQ (Cycle Track)"/>
      <sheetName val="Design"/>
      <sheetName val="Rmr-Print-2"/>
      <sheetName val="GSB (Plant MM)"/>
      <sheetName val="GSB (manual)"/>
      <sheetName val="sub base with aggr and soil"/>
      <sheetName val="GSB (2%cement)"/>
      <sheetName val="WMM (4%C.T.))"/>
      <sheetName val="WMM (2)"/>
      <sheetName val="Bitumen"/>
      <sheetName val="Prime Coat"/>
      <sheetName val="Tack Coat"/>
      <sheetName val="BM"/>
      <sheetName val="SDBC "/>
      <sheetName val="DBM"/>
      <sheetName val="BC"/>
      <sheetName val="Traffic Rate"/>
      <sheetName val="Culvert Rate"/>
      <sheetName val="Sheet7"/>
      <sheetName val="P-I"/>
      <sheetName val="Sheet2"/>
      <sheetName val="Sheet1 (4)"/>
      <sheetName val="Sheet1 (5)"/>
      <sheetName val="Sheet1 (3)"/>
      <sheetName val="EatBandh(DOM) (2)"/>
      <sheetName val="Eatbandh(BOQ)"/>
      <sheetName val="Approach"/>
      <sheetName val="1 x 6 mt. span RCC culvert"/>
      <sheetName val="2 x 6 mt. span RCC culvert"/>
      <sheetName val="DOM-S"/>
      <sheetName val="BOQ-S (2)"/>
      <sheetName val="AOC"/>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9">
          <cell r="E19">
            <v>2070</v>
          </cell>
        </row>
      </sheetData>
      <sheetData sheetId="16"/>
      <sheetData sheetId="17"/>
      <sheetData sheetId="18"/>
      <sheetData sheetId="19"/>
      <sheetData sheetId="20"/>
      <sheetData sheetId="21"/>
      <sheetData sheetId="22"/>
      <sheetData sheetId="23"/>
      <sheetData sheetId="24"/>
      <sheetData sheetId="25"/>
      <sheetData sheetId="26">
        <row r="10">
          <cell r="AQ10">
            <v>1683.4</v>
          </cell>
        </row>
      </sheetData>
      <sheetData sheetId="27">
        <row r="1">
          <cell r="A1" t="str">
            <v xml:space="preserve"> Analysis Of Rate</v>
          </cell>
        </row>
        <row r="2">
          <cell r="A2" t="str">
            <v xml:space="preserve">Four Laning Widening of Unnao Kanpur Road. SH-58 (Ch. 3.100 to 15.800) (Length 12.70 Km) </v>
          </cell>
        </row>
        <row r="3">
          <cell r="A3" t="str">
            <v xml:space="preserve">Granular Sub-Base </v>
          </cell>
        </row>
        <row r="4">
          <cell r="A4" t="str">
            <v xml:space="preserve"> S.NO.</v>
          </cell>
          <cell r="B4" t="str">
            <v xml:space="preserve"> Ref.to MoRT&amp;H Specifications.</v>
          </cell>
          <cell r="C4" t="str">
            <v xml:space="preserve"> Discription</v>
          </cell>
          <cell r="D4" t="str">
            <v xml:space="preserve"> Unit </v>
          </cell>
          <cell r="E4" t="str">
            <v xml:space="preserve"> Qty</v>
          </cell>
        </row>
        <row r="5">
          <cell r="A5">
            <v>1</v>
          </cell>
          <cell r="B5">
            <v>2</v>
          </cell>
          <cell r="C5">
            <v>3</v>
          </cell>
          <cell r="D5">
            <v>4</v>
          </cell>
          <cell r="E5">
            <v>5</v>
          </cell>
        </row>
        <row r="6">
          <cell r="C6" t="str">
            <v>Plant Mix Method</v>
          </cell>
        </row>
        <row r="7">
          <cell r="B7">
            <v>401</v>
          </cell>
          <cell r="C7" t="str">
            <v xml:space="preserve">Construction of granular sub base by providing close graded material,mixing in a mechanical mix plant at OMC, carriage of mixed Material to work site spreadind in uniform layer with motor grader on prepared surface and compacting with vibratory roller to </v>
          </cell>
        </row>
        <row r="8">
          <cell r="C8" t="str">
            <v>Unit=Cum</v>
          </cell>
        </row>
        <row r="9">
          <cell r="C9" t="str">
            <v>Taking output=225 Cum (450 Tonne)</v>
          </cell>
        </row>
        <row r="10">
          <cell r="C10" t="str">
            <v>A) Labour</v>
          </cell>
        </row>
        <row r="11">
          <cell r="C11" t="str">
            <v>Mate</v>
          </cell>
          <cell r="D11" t="str">
            <v>Day</v>
          </cell>
          <cell r="E11">
            <v>0.4</v>
          </cell>
        </row>
        <row r="12">
          <cell r="C12" t="str">
            <v>Mazdoor skilled</v>
          </cell>
          <cell r="D12" t="str">
            <v>Day</v>
          </cell>
          <cell r="E12">
            <v>2</v>
          </cell>
        </row>
        <row r="13">
          <cell r="C13" t="str">
            <v xml:space="preserve">Mazdoor </v>
          </cell>
          <cell r="D13" t="str">
            <v>Day</v>
          </cell>
          <cell r="E13">
            <v>8</v>
          </cell>
        </row>
        <row r="14">
          <cell r="C14" t="str">
            <v>B) Machinery</v>
          </cell>
        </row>
        <row r="15">
          <cell r="C15" t="str">
            <v>Wet Mix Plant @75 tonne capacity per hour</v>
          </cell>
          <cell r="D15" t="str">
            <v>Hour</v>
          </cell>
          <cell r="E15">
            <v>6</v>
          </cell>
        </row>
        <row r="16">
          <cell r="C16" t="str">
            <v>Electric generator Set 125KVA</v>
          </cell>
          <cell r="D16" t="str">
            <v>Hour</v>
          </cell>
          <cell r="E16">
            <v>6</v>
          </cell>
        </row>
        <row r="17">
          <cell r="C17" t="str">
            <v>Water tanker 6KL capacity 5km lead with one trip per hour</v>
          </cell>
          <cell r="D17" t="str">
            <v>Hour</v>
          </cell>
          <cell r="E17">
            <v>4.5</v>
          </cell>
        </row>
        <row r="18">
          <cell r="C18" t="str">
            <v>Front end loader 1Cum bucket capacity</v>
          </cell>
          <cell r="D18" t="str">
            <v>Hour</v>
          </cell>
          <cell r="E18">
            <v>6</v>
          </cell>
        </row>
        <row r="19">
          <cell r="C19" t="str">
            <v>Tipper  495  *  L/4</v>
          </cell>
          <cell r="D19" t="str">
            <v>t.Km.</v>
          </cell>
          <cell r="E19" t="str">
            <v>495X3.175</v>
          </cell>
        </row>
        <row r="20">
          <cell r="C20" t="str">
            <v>Add 10% of cost of carriage to cover loading and un loading</v>
          </cell>
        </row>
        <row r="21">
          <cell r="C21" t="str">
            <v>Motor Grader 110 HP</v>
          </cell>
          <cell r="D21" t="str">
            <v>Hour</v>
          </cell>
          <cell r="E21">
            <v>6</v>
          </cell>
        </row>
        <row r="22">
          <cell r="C22" t="str">
            <v>Vibratory roller 8-10 T</v>
          </cell>
          <cell r="D22" t="str">
            <v>Hour</v>
          </cell>
          <cell r="E22">
            <v>6</v>
          </cell>
        </row>
        <row r="23">
          <cell r="C23" t="str">
            <v>C) Material</v>
          </cell>
        </row>
        <row r="24">
          <cell r="C24" t="str">
            <v>For Grading-1 Material</v>
          </cell>
        </row>
        <row r="25">
          <cell r="C25" t="str">
            <v>53 mm to 9.5 mm @ 50 % (20-40mm + 13.2mm )</v>
          </cell>
          <cell r="D25" t="str">
            <v xml:space="preserve"> Cum</v>
          </cell>
          <cell r="E25">
            <v>144</v>
          </cell>
        </row>
        <row r="26">
          <cell r="C26" t="str">
            <v>9.5 mm to 2.36mm @ 20 % (11.2mm + 6.7mm)</v>
          </cell>
          <cell r="D26" t="str">
            <v xml:space="preserve"> Cum</v>
          </cell>
          <cell r="E26">
            <v>57</v>
          </cell>
        </row>
        <row r="27">
          <cell r="C27" t="str">
            <v>2.36 mm below@ 30 %</v>
          </cell>
          <cell r="D27" t="str">
            <v xml:space="preserve"> Cum</v>
          </cell>
          <cell r="E27">
            <v>86.4</v>
          </cell>
        </row>
        <row r="28">
          <cell r="C28" t="str">
            <v>Cost of water</v>
          </cell>
          <cell r="D28" t="str">
            <v>KL</v>
          </cell>
          <cell r="E28">
            <v>27</v>
          </cell>
        </row>
        <row r="29">
          <cell r="C29" t="str">
            <v>D) Overhead charges (A+B+C)8%</v>
          </cell>
        </row>
        <row r="30">
          <cell r="C30" t="str">
            <v>E) Contractor profit @(A+B+C+D)10%</v>
          </cell>
        </row>
        <row r="31">
          <cell r="C31" t="str">
            <v>Total (A+B+C+D+E)</v>
          </cell>
        </row>
        <row r="32">
          <cell r="C32" t="str">
            <v>Rate per cum =  (A+B+C+D+E)/225</v>
          </cell>
        </row>
        <row r="33">
          <cell r="C33" t="str">
            <v>Say Rs.</v>
          </cell>
        </row>
        <row r="37">
          <cell r="C37" t="str">
            <v xml:space="preserve"> J.E </v>
          </cell>
          <cell r="D37" t="str">
            <v xml:space="preserve"> A.E.</v>
          </cell>
          <cell r="F37" t="str">
            <v xml:space="preserve"> E.E.</v>
          </cell>
        </row>
        <row r="38">
          <cell r="C38" t="str">
            <v xml:space="preserve"> P.D., P.W.D.</v>
          </cell>
          <cell r="D38" t="str">
            <v xml:space="preserve"> P.D., P.W.D.</v>
          </cell>
          <cell r="F38" t="str">
            <v xml:space="preserve"> P.D., P.W.D.</v>
          </cell>
        </row>
        <row r="39">
          <cell r="C39" t="str">
            <v>Unnao</v>
          </cell>
          <cell r="D39" t="str">
            <v>Unnao</v>
          </cell>
          <cell r="F39" t="str">
            <v>Unnao</v>
          </cell>
        </row>
        <row r="42">
          <cell r="E42" t="str">
            <v>Contd. Page ……..</v>
          </cell>
        </row>
        <row r="43">
          <cell r="A43" t="str">
            <v xml:space="preserve">Granular Sub-Base </v>
          </cell>
        </row>
        <row r="44">
          <cell r="A44" t="str">
            <v xml:space="preserve"> S.NO.</v>
          </cell>
          <cell r="B44" t="str">
            <v xml:space="preserve"> Ref.to MoRT&amp;H Specifications.</v>
          </cell>
          <cell r="C44" t="str">
            <v xml:space="preserve"> Discription</v>
          </cell>
          <cell r="D44" t="str">
            <v xml:space="preserve"> Unit </v>
          </cell>
          <cell r="E44" t="str">
            <v xml:space="preserve"> Qty</v>
          </cell>
        </row>
        <row r="45">
          <cell r="A45">
            <v>1</v>
          </cell>
          <cell r="B45">
            <v>2</v>
          </cell>
          <cell r="C45">
            <v>3</v>
          </cell>
          <cell r="D45">
            <v>4</v>
          </cell>
          <cell r="E45">
            <v>5</v>
          </cell>
        </row>
        <row r="46">
          <cell r="C46" t="str">
            <v>Plant Mix Method</v>
          </cell>
        </row>
        <row r="47">
          <cell r="B47">
            <v>401</v>
          </cell>
          <cell r="C47" t="str">
            <v xml:space="preserve">Construction of granular sub base by providing close graded material,mixing in a mechanical mix plant at OMC, carriage of mixed Material to work site spreadind in uniform layer with motor grader on prepared surface and compacting with vibratory roller to </v>
          </cell>
        </row>
        <row r="48">
          <cell r="C48" t="str">
            <v>Unit=Cum</v>
          </cell>
        </row>
        <row r="49">
          <cell r="C49" t="str">
            <v>Taking output=225 Cum (450 Tonne)</v>
          </cell>
        </row>
        <row r="50">
          <cell r="C50" t="str">
            <v>A) Labour</v>
          </cell>
        </row>
        <row r="51">
          <cell r="C51" t="str">
            <v>Mate</v>
          </cell>
          <cell r="D51" t="str">
            <v>Day</v>
          </cell>
          <cell r="E51">
            <v>0.4</v>
          </cell>
        </row>
        <row r="52">
          <cell r="C52" t="str">
            <v>Mazdoor skilled</v>
          </cell>
          <cell r="D52" t="str">
            <v>Day</v>
          </cell>
          <cell r="E52">
            <v>2</v>
          </cell>
        </row>
        <row r="53">
          <cell r="C53" t="str">
            <v xml:space="preserve">Mazdoor </v>
          </cell>
          <cell r="D53" t="str">
            <v>Day</v>
          </cell>
          <cell r="E53">
            <v>8</v>
          </cell>
        </row>
        <row r="54">
          <cell r="C54" t="str">
            <v>B) Machinery</v>
          </cell>
        </row>
        <row r="55">
          <cell r="C55" t="str">
            <v>Wet Mix Plant @75 tonne capacity per hour</v>
          </cell>
          <cell r="D55" t="str">
            <v>Hour</v>
          </cell>
          <cell r="E55">
            <v>6</v>
          </cell>
        </row>
        <row r="56">
          <cell r="C56" t="str">
            <v>Electric generator Set 125KVA</v>
          </cell>
          <cell r="D56" t="str">
            <v>Hour</v>
          </cell>
          <cell r="E56">
            <v>6</v>
          </cell>
        </row>
        <row r="57">
          <cell r="C57" t="str">
            <v>Water tanker 6KL capacity 5km lead with one trip per hour</v>
          </cell>
          <cell r="D57" t="str">
            <v>Hour</v>
          </cell>
          <cell r="E57">
            <v>4.5</v>
          </cell>
        </row>
        <row r="58">
          <cell r="C58" t="str">
            <v>Front end loader 1Cum bucket capacity</v>
          </cell>
          <cell r="D58" t="str">
            <v>Hour</v>
          </cell>
          <cell r="E58">
            <v>6</v>
          </cell>
        </row>
        <row r="59">
          <cell r="C59" t="str">
            <v>Tipper  495  *  L/4</v>
          </cell>
          <cell r="D59" t="str">
            <v>t.Km.</v>
          </cell>
          <cell r="E59" t="str">
            <v>495X3.175</v>
          </cell>
        </row>
        <row r="60">
          <cell r="C60" t="str">
            <v>Add 10% of cost of carriage to cover loading and un loading</v>
          </cell>
        </row>
        <row r="61">
          <cell r="C61" t="str">
            <v>Motor Grader 110 HP</v>
          </cell>
          <cell r="D61" t="str">
            <v>Hour</v>
          </cell>
          <cell r="E61">
            <v>6</v>
          </cell>
        </row>
        <row r="62">
          <cell r="C62" t="str">
            <v>Vibratory roller 8-10 T</v>
          </cell>
          <cell r="D62" t="str">
            <v>Hour</v>
          </cell>
          <cell r="E62">
            <v>6</v>
          </cell>
        </row>
        <row r="63">
          <cell r="C63" t="str">
            <v>C) Material</v>
          </cell>
        </row>
        <row r="64">
          <cell r="C64" t="str">
            <v>For Grading-1 Material</v>
          </cell>
        </row>
        <row r="65">
          <cell r="C65" t="str">
            <v>53 mm to 9.5 mm @ 50 % (20-40mm + 13.2mm )</v>
          </cell>
          <cell r="D65" t="str">
            <v xml:space="preserve"> Cum</v>
          </cell>
          <cell r="E65">
            <v>144</v>
          </cell>
        </row>
        <row r="66">
          <cell r="C66" t="str">
            <v>9.5 mm to 2.36mm @ 20 % (11.2mm + 6.7mm)</v>
          </cell>
          <cell r="D66" t="str">
            <v xml:space="preserve"> Cum</v>
          </cell>
          <cell r="E66">
            <v>57</v>
          </cell>
        </row>
        <row r="67">
          <cell r="C67" t="str">
            <v>2.36 mm below@ 30 %</v>
          </cell>
          <cell r="D67" t="str">
            <v xml:space="preserve"> Cum</v>
          </cell>
          <cell r="E67">
            <v>86.4</v>
          </cell>
        </row>
        <row r="68">
          <cell r="C68" t="str">
            <v>Cost of water</v>
          </cell>
          <cell r="D68" t="str">
            <v>KL</v>
          </cell>
          <cell r="E68">
            <v>27</v>
          </cell>
        </row>
        <row r="69">
          <cell r="C69" t="str">
            <v>D) Overhead charges (A+B+C)8%</v>
          </cell>
        </row>
        <row r="70">
          <cell r="C70" t="str">
            <v>E) Contractor profit @(A+B+C+D)10%</v>
          </cell>
        </row>
        <row r="71">
          <cell r="C71" t="str">
            <v>Total (A+B+C+D+E)</v>
          </cell>
        </row>
        <row r="72">
          <cell r="C72" t="str">
            <v>Rate per cum =  (A+B+C+D+E)/225</v>
          </cell>
        </row>
        <row r="73">
          <cell r="C73" t="str">
            <v>Say Rs.</v>
          </cell>
        </row>
        <row r="77">
          <cell r="C77" t="str">
            <v xml:space="preserve"> J.E </v>
          </cell>
          <cell r="D77" t="str">
            <v xml:space="preserve"> A.E.</v>
          </cell>
        </row>
        <row r="78">
          <cell r="C78" t="str">
            <v xml:space="preserve"> P.D., P.W.D.</v>
          </cell>
          <cell r="D78" t="str">
            <v xml:space="preserve"> P.D., P.W.D.</v>
          </cell>
        </row>
        <row r="79">
          <cell r="C79" t="str">
            <v>Unnao</v>
          </cell>
          <cell r="D79" t="str">
            <v>Unnao</v>
          </cell>
        </row>
      </sheetData>
      <sheetData sheetId="28">
        <row r="28">
          <cell r="G28">
            <v>2481.59</v>
          </cell>
        </row>
      </sheetData>
      <sheetData sheetId="29"/>
      <sheetData sheetId="30">
        <row r="1">
          <cell r="A1" t="str">
            <v xml:space="preserve"> Analysis Of Rate</v>
          </cell>
        </row>
        <row r="2">
          <cell r="A2" t="str">
            <v xml:space="preserve">Four Laning Widening of Unnao Kanpur Road. SH-58 (Ch. 3.100 to 15.800) (Length 12.70 Km) </v>
          </cell>
        </row>
        <row r="3">
          <cell r="A3" t="str">
            <v>Cemented Sub-Base (Aggregate+Cement)</v>
          </cell>
        </row>
        <row r="4">
          <cell r="A4" t="str">
            <v xml:space="preserve"> S.NO.</v>
          </cell>
          <cell r="B4" t="str">
            <v xml:space="preserve"> Ref.to MoRT&amp;H Specifications.</v>
          </cell>
          <cell r="C4" t="str">
            <v xml:space="preserve"> Discription</v>
          </cell>
          <cell r="D4" t="str">
            <v xml:space="preserve"> Unit </v>
          </cell>
          <cell r="E4" t="str">
            <v xml:space="preserve"> Qty</v>
          </cell>
        </row>
        <row r="5">
          <cell r="A5">
            <v>1</v>
          </cell>
          <cell r="B5">
            <v>2</v>
          </cell>
          <cell r="C5">
            <v>3</v>
          </cell>
          <cell r="D5">
            <v>4</v>
          </cell>
          <cell r="E5">
            <v>5</v>
          </cell>
        </row>
        <row r="6">
          <cell r="C6" t="str">
            <v>Cemented Sub-base</v>
          </cell>
        </row>
        <row r="7">
          <cell r="B7">
            <v>401</v>
          </cell>
          <cell r="C7" t="str">
            <v>Construction of granular sub base by providing close graded material, spreadind in uniform layer with motor grader on prepared surface, mixing by mix in place method with rotavator after mixing with 2% portland  cement with water at OMC and with cement co</v>
          </cell>
        </row>
        <row r="8">
          <cell r="C8" t="str">
            <v>Unit=Cum</v>
          </cell>
        </row>
        <row r="9">
          <cell r="C9" t="str">
            <v>Taking output=300 cum</v>
          </cell>
        </row>
        <row r="10">
          <cell r="C10" t="str">
            <v>A) Labour</v>
          </cell>
        </row>
        <row r="11">
          <cell r="C11" t="str">
            <v>Mate</v>
          </cell>
          <cell r="D11" t="str">
            <v>Day</v>
          </cell>
          <cell r="E11">
            <v>0.48</v>
          </cell>
        </row>
        <row r="12">
          <cell r="C12" t="str">
            <v>Mazdoor skilled</v>
          </cell>
          <cell r="D12" t="str">
            <v>Day</v>
          </cell>
          <cell r="E12">
            <v>2</v>
          </cell>
        </row>
        <row r="13">
          <cell r="C13" t="str">
            <v xml:space="preserve">Mazdoor </v>
          </cell>
          <cell r="D13" t="str">
            <v>Day</v>
          </cell>
          <cell r="E13">
            <v>10</v>
          </cell>
        </row>
        <row r="14">
          <cell r="C14" t="str">
            <v>B) Machinery</v>
          </cell>
        </row>
        <row r="15">
          <cell r="C15" t="str">
            <v>Motor Grader 110 HP @ 50 Cum</v>
          </cell>
          <cell r="D15" t="str">
            <v>Hour</v>
          </cell>
          <cell r="E15">
            <v>6</v>
          </cell>
        </row>
        <row r="16">
          <cell r="C16" t="str">
            <v>Vibratory roller 8-10 tonne</v>
          </cell>
          <cell r="D16" t="str">
            <v>Hour</v>
          </cell>
          <cell r="E16">
            <v>6</v>
          </cell>
        </row>
        <row r="17">
          <cell r="C17" t="str">
            <v>Tractor - Rotavator</v>
          </cell>
          <cell r="D17" t="str">
            <v>Hour</v>
          </cell>
          <cell r="E17">
            <v>12</v>
          </cell>
        </row>
        <row r="18">
          <cell r="C18" t="str">
            <v>Water tanker 6KL capacity</v>
          </cell>
          <cell r="D18" t="str">
            <v>Hour</v>
          </cell>
          <cell r="E18">
            <v>3</v>
          </cell>
        </row>
        <row r="19">
          <cell r="C19" t="str">
            <v>C) Material</v>
          </cell>
        </row>
        <row r="20">
          <cell r="C20" t="str">
            <v>Cement at site @ 2 per cent  by weight of crusht aggregate (600 tonne)</v>
          </cell>
          <cell r="D20" t="str">
            <v>tonne</v>
          </cell>
          <cell r="E20">
            <v>12</v>
          </cell>
        </row>
        <row r="21">
          <cell r="C21" t="str">
            <v>53 mm to 9.5 mm @ 50 %</v>
          </cell>
          <cell r="D21" t="str">
            <v xml:space="preserve"> Cum</v>
          </cell>
          <cell r="E21">
            <v>192</v>
          </cell>
        </row>
        <row r="22">
          <cell r="C22" t="str">
            <v xml:space="preserve">9.5 mm to 2.36mm @ 20 % </v>
          </cell>
          <cell r="D22" t="str">
            <v xml:space="preserve"> Cum</v>
          </cell>
          <cell r="E22">
            <v>76</v>
          </cell>
        </row>
        <row r="23">
          <cell r="C23" t="str">
            <v>2.36 mm below@ 28 %</v>
          </cell>
          <cell r="D23" t="str">
            <v xml:space="preserve"> Cum</v>
          </cell>
          <cell r="E23">
            <v>107.52</v>
          </cell>
        </row>
        <row r="24">
          <cell r="C24" t="str">
            <v>Cost of water</v>
          </cell>
          <cell r="D24" t="str">
            <v>KL</v>
          </cell>
          <cell r="E24">
            <v>18</v>
          </cell>
        </row>
        <row r="25">
          <cell r="C25" t="str">
            <v>D) Overhead charges (A+B+C) 8%</v>
          </cell>
        </row>
        <row r="26">
          <cell r="C26" t="str">
            <v>E) Contractor profit @(A+B+C+D)10%</v>
          </cell>
        </row>
        <row r="27">
          <cell r="C27" t="str">
            <v>Total (A+B+C+D+E)</v>
          </cell>
        </row>
        <row r="28">
          <cell r="C28" t="str">
            <v>Rate per cum =  (A+B+C+D+E)/300</v>
          </cell>
        </row>
        <row r="29">
          <cell r="C29" t="str">
            <v>Say Rs.</v>
          </cell>
        </row>
        <row r="33">
          <cell r="C33" t="str">
            <v xml:space="preserve"> J.E </v>
          </cell>
          <cell r="D33" t="str">
            <v xml:space="preserve"> A.E.</v>
          </cell>
          <cell r="F33" t="str">
            <v xml:space="preserve"> E.E.</v>
          </cell>
        </row>
        <row r="34">
          <cell r="C34" t="str">
            <v xml:space="preserve"> P.D., P.W.D.</v>
          </cell>
          <cell r="D34" t="str">
            <v xml:space="preserve"> P.D., P.W.D.</v>
          </cell>
          <cell r="F34" t="str">
            <v xml:space="preserve"> P.D., P.W.D.</v>
          </cell>
        </row>
        <row r="35">
          <cell r="C35" t="str">
            <v>Unnao</v>
          </cell>
          <cell r="D35" t="str">
            <v>Unnao</v>
          </cell>
          <cell r="F35" t="str">
            <v>Unnao</v>
          </cell>
        </row>
        <row r="36">
          <cell r="E36" t="str">
            <v>Contd. Page ……..</v>
          </cell>
        </row>
        <row r="37">
          <cell r="A37" t="str">
            <v>Cemented Sub-Base (Aggregate+Cement)</v>
          </cell>
        </row>
        <row r="38">
          <cell r="A38" t="str">
            <v xml:space="preserve"> S.NO.</v>
          </cell>
          <cell r="B38" t="str">
            <v xml:space="preserve"> Ref.to MoRT&amp;H Specifications.</v>
          </cell>
          <cell r="C38" t="str">
            <v xml:space="preserve"> Discription</v>
          </cell>
          <cell r="D38" t="str">
            <v xml:space="preserve"> Unit </v>
          </cell>
          <cell r="E38" t="str">
            <v xml:space="preserve"> Qty</v>
          </cell>
        </row>
        <row r="39">
          <cell r="A39">
            <v>1</v>
          </cell>
          <cell r="B39">
            <v>2</v>
          </cell>
          <cell r="C39">
            <v>3</v>
          </cell>
          <cell r="D39">
            <v>4</v>
          </cell>
          <cell r="E39">
            <v>5</v>
          </cell>
        </row>
        <row r="40">
          <cell r="C40" t="str">
            <v>Cemented Sub-base</v>
          </cell>
        </row>
        <row r="41">
          <cell r="B41">
            <v>401</v>
          </cell>
          <cell r="C41" t="str">
            <v>Construction of granular sub base by providing close graded material, spreadind in uniform layer with motor grader on prepared surface, mixing by mix in place method with rotavator after mixing with 2% portland  cement with water at OMC and with cement co</v>
          </cell>
        </row>
        <row r="42">
          <cell r="C42" t="str">
            <v>Unit=Cum</v>
          </cell>
        </row>
        <row r="43">
          <cell r="C43" t="str">
            <v>Taking output=300 cum</v>
          </cell>
        </row>
        <row r="44">
          <cell r="C44" t="str">
            <v>A) Labour</v>
          </cell>
        </row>
        <row r="45">
          <cell r="C45" t="str">
            <v>Mate</v>
          </cell>
          <cell r="D45" t="str">
            <v>Day</v>
          </cell>
          <cell r="E45">
            <v>0.48</v>
          </cell>
        </row>
        <row r="46">
          <cell r="C46" t="str">
            <v>Mazdoor skilled</v>
          </cell>
          <cell r="D46" t="str">
            <v>Day</v>
          </cell>
          <cell r="E46">
            <v>2</v>
          </cell>
        </row>
        <row r="47">
          <cell r="C47" t="str">
            <v xml:space="preserve">Mazdoor </v>
          </cell>
          <cell r="D47" t="str">
            <v>Day</v>
          </cell>
          <cell r="E47">
            <v>10</v>
          </cell>
        </row>
        <row r="48">
          <cell r="C48" t="str">
            <v>B) Machinery</v>
          </cell>
        </row>
        <row r="49">
          <cell r="C49" t="str">
            <v>Motor Grader 110 HP @ 50 Cum</v>
          </cell>
          <cell r="D49" t="str">
            <v>Hour</v>
          </cell>
          <cell r="E49">
            <v>6</v>
          </cell>
        </row>
        <row r="50">
          <cell r="C50" t="str">
            <v>Vibratory roller 8-10 tonne</v>
          </cell>
          <cell r="D50" t="str">
            <v>Hour</v>
          </cell>
          <cell r="E50">
            <v>6</v>
          </cell>
        </row>
        <row r="51">
          <cell r="C51" t="str">
            <v>Tractor - Rotavator</v>
          </cell>
          <cell r="D51" t="str">
            <v>Hour</v>
          </cell>
          <cell r="E51">
            <v>12</v>
          </cell>
        </row>
        <row r="52">
          <cell r="C52" t="str">
            <v>Water tanker 6KL capacity</v>
          </cell>
          <cell r="D52" t="str">
            <v>Hour</v>
          </cell>
          <cell r="E52">
            <v>3</v>
          </cell>
        </row>
        <row r="53">
          <cell r="C53" t="str">
            <v>C) Material</v>
          </cell>
        </row>
        <row r="54">
          <cell r="C54" t="str">
            <v>Cement at site @ 2 per cent  by weight of crushed aggregate (600 tonne)</v>
          </cell>
          <cell r="D54" t="str">
            <v>tonne</v>
          </cell>
          <cell r="E54">
            <v>12</v>
          </cell>
        </row>
        <row r="55">
          <cell r="C55" t="str">
            <v>53 mm to 9.5 mm @ 50 %</v>
          </cell>
          <cell r="D55" t="str">
            <v xml:space="preserve"> Cum</v>
          </cell>
          <cell r="E55">
            <v>192</v>
          </cell>
        </row>
        <row r="56">
          <cell r="C56" t="str">
            <v xml:space="preserve">9.5 mm to 2.36mm @ 20 % </v>
          </cell>
          <cell r="D56" t="str">
            <v xml:space="preserve"> Cum</v>
          </cell>
          <cell r="E56">
            <v>76</v>
          </cell>
        </row>
        <row r="57">
          <cell r="C57" t="str">
            <v>2.36 mm below@ 28 %</v>
          </cell>
          <cell r="D57" t="str">
            <v xml:space="preserve"> Cum</v>
          </cell>
          <cell r="E57">
            <v>107.52</v>
          </cell>
        </row>
        <row r="58">
          <cell r="C58" t="str">
            <v>Cost of water</v>
          </cell>
          <cell r="D58" t="str">
            <v>KL</v>
          </cell>
          <cell r="E58">
            <v>18</v>
          </cell>
        </row>
        <row r="59">
          <cell r="C59" t="str">
            <v>D) Overhead charges (A+B+C)8%</v>
          </cell>
        </row>
        <row r="60">
          <cell r="C60" t="str">
            <v>E) Contractor profit @(A+B+C+D)10%</v>
          </cell>
        </row>
        <row r="61">
          <cell r="C61" t="str">
            <v>Total (A+B+C+D+E)</v>
          </cell>
        </row>
        <row r="62">
          <cell r="C62" t="str">
            <v>Rate per cum =  (A+B+C+D+E)/300</v>
          </cell>
        </row>
        <row r="63">
          <cell r="C63" t="str">
            <v>Say Rs.</v>
          </cell>
        </row>
        <row r="67">
          <cell r="C67" t="str">
            <v xml:space="preserve"> J.E </v>
          </cell>
          <cell r="D67" t="str">
            <v xml:space="preserve"> A.E.</v>
          </cell>
        </row>
        <row r="68">
          <cell r="C68" t="str">
            <v xml:space="preserve"> P.D., P.W.D.</v>
          </cell>
          <cell r="D68" t="str">
            <v xml:space="preserve"> P.D., P.W.D.</v>
          </cell>
        </row>
        <row r="69">
          <cell r="C69" t="str">
            <v>Unnao</v>
          </cell>
          <cell r="D69" t="str">
            <v>Unnao</v>
          </cell>
        </row>
      </sheetData>
      <sheetData sheetId="31"/>
      <sheetData sheetId="32">
        <row r="33">
          <cell r="G33">
            <v>2667.7</v>
          </cell>
        </row>
      </sheetData>
      <sheetData sheetId="33"/>
      <sheetData sheetId="34">
        <row r="28">
          <cell r="G28">
            <v>34.81</v>
          </cell>
        </row>
      </sheetData>
      <sheetData sheetId="35">
        <row r="25">
          <cell r="G25">
            <v>23.83</v>
          </cell>
        </row>
      </sheetData>
      <sheetData sheetId="36"/>
      <sheetData sheetId="37"/>
      <sheetData sheetId="38"/>
      <sheetData sheetId="39">
        <row r="51">
          <cell r="G51">
            <v>12296.55</v>
          </cell>
        </row>
      </sheetData>
      <sheetData sheetId="40"/>
      <sheetData sheetId="41"/>
      <sheetData sheetId="42">
        <row r="113">
          <cell r="AF113">
            <v>1344</v>
          </cell>
        </row>
      </sheetData>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RMR"/>
      <sheetName val="RMR BITUMEN"/>
      <sheetName val="RMR SOR"/>
      <sheetName val="BIY SHEET"/>
      <sheetName val=" RMR"/>
    </sheetNames>
    <sheetDataSet>
      <sheetData sheetId="0"/>
      <sheetData sheetId="1"/>
      <sheetData sheetId="2" refreshError="1">
        <row r="11">
          <cell r="G11">
            <v>203</v>
          </cell>
        </row>
      </sheetData>
      <sheetData sheetId="3" refreshError="1">
        <row r="3">
          <cell r="D3">
            <v>200</v>
          </cell>
        </row>
        <row r="14">
          <cell r="D14">
            <v>300</v>
          </cell>
        </row>
        <row r="16">
          <cell r="D16">
            <v>210</v>
          </cell>
        </row>
        <row r="17">
          <cell r="D17">
            <v>190</v>
          </cell>
        </row>
      </sheetData>
      <sheetData sheetId="4" refreshError="1">
        <row r="50">
          <cell r="D50">
            <v>3.6</v>
          </cell>
        </row>
        <row r="51">
          <cell r="D51">
            <v>6000</v>
          </cell>
        </row>
        <row r="125">
          <cell r="D125">
            <v>1600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RMR"/>
      <sheetName val="RMR BITUMEN"/>
      <sheetName val="RMR SOR"/>
      <sheetName val="BIY SHEET"/>
    </sheetNames>
    <sheetDataSet>
      <sheetData sheetId="0"/>
      <sheetData sheetId="1"/>
      <sheetData sheetId="2" refreshError="1">
        <row r="11">
          <cell r="G11">
            <v>203</v>
          </cell>
        </row>
      </sheetData>
      <sheetData sheetId="3" refreshError="1"/>
      <sheetData sheetId="4" refreshError="1">
        <row r="50">
          <cell r="D50">
            <v>3.6</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Data"/>
      <sheetName val="RES-PLANNING"/>
      <sheetName val="INPUT SHEET"/>
      <sheetName val="steam table"/>
      <sheetName val="labour rates"/>
      <sheetName val="Assumptions"/>
      <sheetName val="basement budget"/>
      <sheetName val="Sum"/>
      <sheetName val="boq-alarm"/>
      <sheetName val="BOQ "/>
      <sheetName val="Material "/>
      <sheetName val="Plant_&amp;__Machinery"/>
      <sheetName val="Summary_of_Rates"/>
      <sheetName val="Basic_Approach"/>
      <sheetName val="INPUT_SHEET"/>
      <sheetName val="steam_table"/>
      <sheetName val="labour_rates"/>
      <sheetName val="basement_budget"/>
      <sheetName val="BOQ_"/>
    </sheetNames>
    <sheetDataSet>
      <sheetData sheetId="0" refreshError="1"/>
      <sheetData sheetId="1" refreshError="1"/>
      <sheetData sheetId="2" refreshError="1"/>
      <sheetData sheetId="3" refreshError="1">
        <row r="4">
          <cell r="D4">
            <v>140</v>
          </cell>
        </row>
        <row r="8">
          <cell r="D8" t="str">
            <v>Input Rate</v>
          </cell>
        </row>
      </sheetData>
      <sheetData sheetId="4" refreshError="1">
        <row r="4">
          <cell r="D4" t="str">
            <v>Input Rate</v>
          </cell>
        </row>
        <row r="39">
          <cell r="D39"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ow r="4">
          <cell r="G4">
            <v>210</v>
          </cell>
        </row>
      </sheetData>
      <sheetData sheetId="53"/>
      <sheetData sheetId="54"/>
      <sheetData sheetId="55"/>
      <sheetData sheetId="56"/>
      <sheetData sheetId="57"/>
      <sheetData sheetId="58"/>
      <sheetData sheetId="59"/>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mr"/>
      <sheetName val="GSB"/>
      <sheetName val="GSB (2%cement)"/>
      <sheetName val="WMM"/>
      <sheetName val="sub base with aggr and soil"/>
      <sheetName val="WMM (5% cement)"/>
      <sheetName val="PRIME"/>
      <sheetName val="TACK"/>
      <sheetName val="DBM"/>
      <sheetName val="BC"/>
      <sheetName val="lime"/>
      <sheetName val="all"/>
      <sheetName val="dom (1)"/>
      <sheetName val="boq (1)"/>
      <sheetName val="AOC (1)"/>
    </sheetNames>
    <sheetDataSet>
      <sheetData sheetId="0"/>
      <sheetData sheetId="1"/>
      <sheetData sheetId="2"/>
      <sheetData sheetId="3"/>
      <sheetData sheetId="4"/>
      <sheetData sheetId="5"/>
      <sheetData sheetId="6"/>
      <sheetData sheetId="7"/>
      <sheetData sheetId="8"/>
      <sheetData sheetId="9"/>
      <sheetData sheetId="10">
        <row r="2">
          <cell r="A2" t="str">
            <v>Sr No</v>
          </cell>
          <cell r="B2" t="str">
            <v>Ref. to MoRTH Spec.</v>
          </cell>
          <cell r="D2" t="str">
            <v>Description</v>
          </cell>
          <cell r="E2" t="str">
            <v>Unit</v>
          </cell>
          <cell r="F2" t="str">
            <v>Quantity</v>
          </cell>
          <cell r="G2" t="str">
            <v>Rate  Rs</v>
          </cell>
          <cell r="H2" t="str">
            <v>Cost  Rs</v>
          </cell>
        </row>
        <row r="3">
          <cell r="A3">
            <v>4.3</v>
          </cell>
          <cell r="B3">
            <v>402</v>
          </cell>
          <cell r="D3" t="str">
            <v>Cement &amp;  Lime Stabilisation for Improving Sub-grade</v>
          </cell>
        </row>
        <row r="4">
          <cell r="D4" t="str">
            <v>Laying and spreading available soil in the sub-grade on a prepared surface, pulverising, mixing the spread soil in place with rotavator with 2  per cent  slaked lime having &amp; 1% cement  minimum content of 70 per cent  of CaO, grading with motor grader and</v>
          </cell>
        </row>
        <row r="5">
          <cell r="D5" t="str">
            <v>Unit = cum</v>
          </cell>
        </row>
        <row r="6">
          <cell r="D6" t="str">
            <v>Taking output = 300 cum (525 tonne)</v>
          </cell>
        </row>
        <row r="7">
          <cell r="C7" t="str">
            <v>A</v>
          </cell>
          <cell r="D7" t="str">
            <v>By Mechanical Means</v>
          </cell>
        </row>
        <row r="8">
          <cell r="D8" t="str">
            <v>a)     Labour</v>
          </cell>
        </row>
        <row r="9">
          <cell r="D9" t="str">
            <v xml:space="preserve">Mate </v>
          </cell>
          <cell r="E9" t="str">
            <v>day</v>
          </cell>
          <cell r="F9">
            <v>0.36</v>
          </cell>
          <cell r="G9">
            <v>175</v>
          </cell>
          <cell r="H9">
            <v>63</v>
          </cell>
        </row>
        <row r="10">
          <cell r="D10" t="str">
            <v xml:space="preserve">Skilled mazdoor for alignment and geometrics </v>
          </cell>
          <cell r="E10" t="str">
            <v>day</v>
          </cell>
          <cell r="F10">
            <v>1</v>
          </cell>
          <cell r="G10">
            <v>165</v>
          </cell>
          <cell r="H10">
            <v>165</v>
          </cell>
        </row>
        <row r="11">
          <cell r="D11" t="str">
            <v>Mazdoor for spraying lime</v>
          </cell>
          <cell r="E11" t="str">
            <v>day</v>
          </cell>
          <cell r="F11">
            <v>8</v>
          </cell>
          <cell r="G11">
            <v>160</v>
          </cell>
          <cell r="H11">
            <v>1280</v>
          </cell>
        </row>
        <row r="12">
          <cell r="D12" t="str">
            <v xml:space="preserve"> b)      Machinery</v>
          </cell>
        </row>
        <row r="13">
          <cell r="D13" t="str">
            <v>Tractor with ripper and rotavator attachments @ 60 cum per hour for ripping and 25 cum per hour for mixing</v>
          </cell>
          <cell r="E13" t="str">
            <v>hour</v>
          </cell>
          <cell r="F13">
            <v>12</v>
          </cell>
          <cell r="G13">
            <v>408</v>
          </cell>
          <cell r="H13">
            <v>4896</v>
          </cell>
        </row>
        <row r="14">
          <cell r="D14" t="str">
            <v>Motor Grader 110 HP @ 50 cum per hour</v>
          </cell>
          <cell r="E14" t="str">
            <v>hour</v>
          </cell>
          <cell r="F14">
            <v>6</v>
          </cell>
          <cell r="G14">
            <v>2395</v>
          </cell>
          <cell r="H14">
            <v>14370</v>
          </cell>
        </row>
        <row r="15">
          <cell r="D15" t="str">
            <v xml:space="preserve">Vibratory roller 8 - 10 tonne capacity </v>
          </cell>
          <cell r="E15" t="str">
            <v>hour</v>
          </cell>
          <cell r="F15" t="str">
            <v>6.00x0.65*</v>
          </cell>
          <cell r="G15">
            <v>1541</v>
          </cell>
          <cell r="H15">
            <v>6009.9000000000005</v>
          </cell>
        </row>
        <row r="16">
          <cell r="D16" t="str">
            <v>Water tanker 6 KL capacity</v>
          </cell>
          <cell r="E16" t="str">
            <v>hour</v>
          </cell>
          <cell r="F16">
            <v>12</v>
          </cell>
          <cell r="G16">
            <v>363</v>
          </cell>
          <cell r="H16">
            <v>4356</v>
          </cell>
        </row>
        <row r="17">
          <cell r="D17" t="str">
            <v>c)      Material</v>
          </cell>
        </row>
        <row r="18">
          <cell r="D18" t="str">
            <v>Slaked Lime at site</v>
          </cell>
          <cell r="E18" t="str">
            <v>tonne</v>
          </cell>
          <cell r="F18">
            <v>10.5</v>
          </cell>
          <cell r="G18">
            <v>6000</v>
          </cell>
          <cell r="H18">
            <v>63000</v>
          </cell>
        </row>
        <row r="19">
          <cell r="D19" t="str">
            <v>Cement  at site</v>
          </cell>
          <cell r="E19" t="str">
            <v>tonne</v>
          </cell>
          <cell r="F19">
            <v>5.25</v>
          </cell>
          <cell r="G19">
            <v>6100</v>
          </cell>
          <cell r="H19">
            <v>32025</v>
          </cell>
        </row>
        <row r="20">
          <cell r="D20" t="str">
            <v>Cost of water</v>
          </cell>
          <cell r="E20" t="str">
            <v>KL</v>
          </cell>
          <cell r="F20">
            <v>72</v>
          </cell>
          <cell r="G20">
            <v>50</v>
          </cell>
          <cell r="H20">
            <v>3600</v>
          </cell>
        </row>
        <row r="21">
          <cell r="D21" t="str">
            <v xml:space="preserve">d)      Overhead charges @ 10 on (a+b+c) </v>
          </cell>
          <cell r="H21">
            <v>12976.49</v>
          </cell>
        </row>
        <row r="22">
          <cell r="D22" t="str">
            <v>e)      Contractor's profit @ 10 on (a+b+c+d)</v>
          </cell>
          <cell r="H22">
            <v>14274.138999999999</v>
          </cell>
        </row>
        <row r="23">
          <cell r="D23" t="str">
            <v>Cost for 300 cum= a+b+c+d+e</v>
          </cell>
          <cell r="H23">
            <v>157015.52899999998</v>
          </cell>
        </row>
        <row r="24">
          <cell r="D24" t="str">
            <v>Rate per cum =( a+b+c+d+e)/300</v>
          </cell>
          <cell r="H24">
            <v>523.38509666666664</v>
          </cell>
        </row>
        <row r="25">
          <cell r="G25" t="str">
            <v>say</v>
          </cell>
          <cell r="H25">
            <v>523.4</v>
          </cell>
        </row>
        <row r="27">
          <cell r="A27" t="str">
            <v>Analysis of Rate</v>
          </cell>
        </row>
        <row r="28">
          <cell r="A28" t="str">
            <v>Sr.  No.</v>
          </cell>
          <cell r="B28" t="str">
            <v>Ref. to MoRT&amp;H Specification</v>
          </cell>
          <cell r="D28" t="str">
            <v>Description</v>
          </cell>
          <cell r="E28" t="str">
            <v xml:space="preserve">Unit </v>
          </cell>
          <cell r="F28" t="str">
            <v>Unit</v>
          </cell>
          <cell r="G28" t="str">
            <v>Quantity</v>
          </cell>
          <cell r="H28" t="str">
            <v>Rates Rs.</v>
          </cell>
        </row>
        <row r="29">
          <cell r="A29">
            <v>4.4000000000000004</v>
          </cell>
          <cell r="B29">
            <v>402</v>
          </cell>
          <cell r="D29" t="str">
            <v>Lime Treated Soil for Sub- Base</v>
          </cell>
        </row>
        <row r="30">
          <cell r="D30" t="str">
            <v>Providing, laying and spreading soil on a prepared sub grade, pulverising, mixing the spread soil in place with rotavator with 2  per cent  slaked lime with minimum content of 70 per cent  of CaO, grading with motor grader and compacting with the road rol</v>
          </cell>
        </row>
        <row r="31">
          <cell r="D31" t="str">
            <v>Unit = cum</v>
          </cell>
        </row>
        <row r="32">
          <cell r="D32" t="str">
            <v>Taking output = 300 cum (525 tonnes)</v>
          </cell>
        </row>
        <row r="33">
          <cell r="D33" t="str">
            <v>a)     Labour</v>
          </cell>
        </row>
        <row r="34">
          <cell r="D34" t="str">
            <v xml:space="preserve">Mate </v>
          </cell>
          <cell r="E34" t="str">
            <v>day</v>
          </cell>
          <cell r="F34">
            <v>0.48</v>
          </cell>
          <cell r="G34">
            <v>175</v>
          </cell>
          <cell r="H34">
            <v>84</v>
          </cell>
        </row>
        <row r="35">
          <cell r="D35" t="str">
            <v>Mazdoor skilled</v>
          </cell>
          <cell r="E35" t="str">
            <v>day</v>
          </cell>
          <cell r="F35">
            <v>2</v>
          </cell>
          <cell r="G35">
            <v>165</v>
          </cell>
          <cell r="H35">
            <v>330</v>
          </cell>
        </row>
        <row r="36">
          <cell r="D36" t="str">
            <v>Mazdoor</v>
          </cell>
          <cell r="E36" t="str">
            <v>day</v>
          </cell>
          <cell r="F36">
            <v>10</v>
          </cell>
          <cell r="G36">
            <v>160</v>
          </cell>
          <cell r="H36">
            <v>1600</v>
          </cell>
        </row>
        <row r="37">
          <cell r="D37" t="str">
            <v>b)      Machinery</v>
          </cell>
        </row>
        <row r="38">
          <cell r="D38" t="str">
            <v xml:space="preserve">Excavator 0.90 cum bucket capacity </v>
          </cell>
          <cell r="E38" t="str">
            <v>hour</v>
          </cell>
          <cell r="F38">
            <v>6</v>
          </cell>
          <cell r="G38">
            <v>1302</v>
          </cell>
          <cell r="H38">
            <v>7812</v>
          </cell>
        </row>
        <row r="39">
          <cell r="D39" t="str">
            <v>Tipper for carriage of soil</v>
          </cell>
          <cell r="E39" t="str">
            <v>tonne.km</v>
          </cell>
          <cell r="F39" t="str">
            <v>495 x L</v>
          </cell>
          <cell r="G39">
            <v>0</v>
          </cell>
          <cell r="H39">
            <v>0</v>
          </cell>
        </row>
        <row r="40">
          <cell r="D40" t="str">
            <v>Add 10  per cent  of cost of carriage to cover cost of loading and unloading</v>
          </cell>
          <cell r="H40">
            <v>0</v>
          </cell>
        </row>
        <row r="41">
          <cell r="D41" t="str">
            <v>Motor Grader 110 HP @ 50 cum per hour</v>
          </cell>
          <cell r="E41" t="str">
            <v>hour</v>
          </cell>
          <cell r="F41">
            <v>6</v>
          </cell>
          <cell r="G41">
            <v>2395</v>
          </cell>
          <cell r="H41">
            <v>14370</v>
          </cell>
        </row>
        <row r="42">
          <cell r="D42" t="str">
            <v xml:space="preserve">Vibratory roller 8 - 10 tonne </v>
          </cell>
          <cell r="E42" t="str">
            <v>hour</v>
          </cell>
          <cell r="F42">
            <v>6</v>
          </cell>
          <cell r="G42">
            <v>1541</v>
          </cell>
          <cell r="H42">
            <v>9246</v>
          </cell>
        </row>
        <row r="43">
          <cell r="D43" t="str">
            <v>Tractor with Rotavator and blade @ 25 cum per hour</v>
          </cell>
          <cell r="E43" t="str">
            <v>hour</v>
          </cell>
          <cell r="F43">
            <v>12</v>
          </cell>
          <cell r="G43">
            <v>380</v>
          </cell>
          <cell r="H43">
            <v>4560</v>
          </cell>
        </row>
        <row r="44">
          <cell r="D44" t="str">
            <v>Water tanker 6 KL capacity</v>
          </cell>
          <cell r="E44" t="str">
            <v>hour</v>
          </cell>
          <cell r="F44">
            <v>12</v>
          </cell>
          <cell r="G44">
            <v>363</v>
          </cell>
          <cell r="H44">
            <v>4356</v>
          </cell>
        </row>
        <row r="45">
          <cell r="D45" t="str">
            <v>c)     Material</v>
          </cell>
        </row>
        <row r="46">
          <cell r="D46" t="str">
            <v>Slaked Lime at site</v>
          </cell>
          <cell r="E46" t="str">
            <v>tonne</v>
          </cell>
          <cell r="F46">
            <v>10.5</v>
          </cell>
          <cell r="G46">
            <v>6000</v>
          </cell>
          <cell r="H46">
            <v>63000</v>
          </cell>
        </row>
        <row r="47">
          <cell r="D47" t="str">
            <v>Cost of water</v>
          </cell>
          <cell r="E47" t="str">
            <v>KL</v>
          </cell>
          <cell r="F47">
            <v>72</v>
          </cell>
          <cell r="G47">
            <v>50</v>
          </cell>
          <cell r="H47">
            <v>3600</v>
          </cell>
        </row>
        <row r="48">
          <cell r="D48" t="str">
            <v xml:space="preserve">d)      Overhead charges @ 10 on (a+b+c) </v>
          </cell>
          <cell r="H48">
            <v>10895.800000000001</v>
          </cell>
        </row>
        <row r="49">
          <cell r="D49" t="str">
            <v>e)      Contractor's profit @ 10 on (a+b+c+d)</v>
          </cell>
          <cell r="H49">
            <v>11985.380000000001</v>
          </cell>
        </row>
        <row r="50">
          <cell r="D50" t="str">
            <v>Cost for 300 cum = a+b+c+d+e</v>
          </cell>
          <cell r="H50">
            <v>131839.18</v>
          </cell>
        </row>
        <row r="51">
          <cell r="D51" t="str">
            <v>Rate per cum= (a+b+c+d+e)/300</v>
          </cell>
          <cell r="H51">
            <v>439.46393333333333</v>
          </cell>
        </row>
        <row r="52">
          <cell r="G52" t="str">
            <v>say</v>
          </cell>
          <cell r="H52">
            <v>439</v>
          </cell>
        </row>
        <row r="57">
          <cell r="B57" t="str">
            <v>JE</v>
          </cell>
          <cell r="E57" t="str">
            <v>AE</v>
          </cell>
          <cell r="G57" t="str">
            <v>EE</v>
          </cell>
        </row>
        <row r="58">
          <cell r="B58" t="str">
            <v>CD-1,PWD</v>
          </cell>
          <cell r="E58" t="str">
            <v>CD-1,PWD</v>
          </cell>
          <cell r="G58" t="str">
            <v>CD-1,PWD</v>
          </cell>
        </row>
        <row r="59">
          <cell r="B59" t="str">
            <v>Unnao</v>
          </cell>
          <cell r="E59" t="str">
            <v>Unnao</v>
          </cell>
          <cell r="G59" t="str">
            <v>Unnao</v>
          </cell>
        </row>
        <row r="63">
          <cell r="A63" t="str">
            <v>Analysis of Rate</v>
          </cell>
        </row>
        <row r="64">
          <cell r="A64" t="str">
            <v>Sr.  No.</v>
          </cell>
          <cell r="B64" t="str">
            <v>Ref. to MoRT&amp;H Specification</v>
          </cell>
          <cell r="D64" t="str">
            <v>Description</v>
          </cell>
          <cell r="E64" t="str">
            <v xml:space="preserve">Unit </v>
          </cell>
          <cell r="F64" t="str">
            <v>Unit</v>
          </cell>
          <cell r="G64" t="str">
            <v>Quantity</v>
          </cell>
          <cell r="H64" t="str">
            <v>Rates Rs.</v>
          </cell>
        </row>
        <row r="65">
          <cell r="A65" t="str">
            <v>5.21(ii)</v>
          </cell>
          <cell r="B65">
            <v>522</v>
          </cell>
          <cell r="D65" t="str">
            <v xml:space="preserve">Stress absorbing membrane InterLayer (SAMI) </v>
          </cell>
        </row>
        <row r="66">
          <cell r="D66" t="str">
            <v xml:space="preserve">Providing and laying of a stress absorbing membrane over a cracked road surface, cleaning with a mechanical broom, using modified binder ( CRMB )@ 1.96 kg/sqm  and spreading 11.2 mm crushed stone aggregates @ 0.12 cum per 10 sqm, sweeping the surface for </v>
          </cell>
        </row>
        <row r="67">
          <cell r="D67" t="str">
            <v>Unit = sqm</v>
          </cell>
        </row>
        <row r="68">
          <cell r="D68" t="str">
            <v xml:space="preserve">Taking output = 10500 sqm </v>
          </cell>
        </row>
        <row r="69">
          <cell r="D69" t="str">
            <v>a)    Labour</v>
          </cell>
        </row>
        <row r="70">
          <cell r="D70" t="str">
            <v>Mate</v>
          </cell>
          <cell r="E70" t="str">
            <v>day</v>
          </cell>
          <cell r="F70">
            <v>0.24</v>
          </cell>
          <cell r="G70">
            <v>175</v>
          </cell>
          <cell r="H70">
            <v>42</v>
          </cell>
        </row>
        <row r="71">
          <cell r="D71" t="str">
            <v>Mazdoor</v>
          </cell>
          <cell r="E71" t="str">
            <v>day</v>
          </cell>
          <cell r="F71">
            <v>6</v>
          </cell>
          <cell r="G71">
            <v>150</v>
          </cell>
          <cell r="H71">
            <v>900</v>
          </cell>
        </row>
        <row r="72">
          <cell r="D72" t="str">
            <v>Mazdoor skilled</v>
          </cell>
          <cell r="E72" t="str">
            <v>day</v>
          </cell>
          <cell r="F72">
            <v>2</v>
          </cell>
          <cell r="G72">
            <v>160</v>
          </cell>
          <cell r="H72">
            <v>320</v>
          </cell>
        </row>
        <row r="73">
          <cell r="D73" t="str">
            <v>b)     Machinery</v>
          </cell>
        </row>
        <row r="74">
          <cell r="D74" t="str">
            <v>Mechanical broom @ 1250 sqm per hour</v>
          </cell>
          <cell r="E74" t="str">
            <v>hour</v>
          </cell>
          <cell r="F74">
            <v>6</v>
          </cell>
          <cell r="G74">
            <v>357</v>
          </cell>
          <cell r="H74">
            <v>2142</v>
          </cell>
        </row>
        <row r="75">
          <cell r="D75" t="str">
            <v>Air compressor 250 cfm capacity</v>
          </cell>
          <cell r="E75" t="str">
            <v>hour</v>
          </cell>
          <cell r="F75">
            <v>6</v>
          </cell>
          <cell r="G75">
            <v>319</v>
          </cell>
          <cell r="H75">
            <v>1914</v>
          </cell>
        </row>
        <row r="76">
          <cell r="D76" t="str">
            <v>Bitumen pressure distributor @ 1750 sqm per hour</v>
          </cell>
          <cell r="E76" t="str">
            <v>hour</v>
          </cell>
          <cell r="F76">
            <v>6</v>
          </cell>
          <cell r="G76">
            <v>1073</v>
          </cell>
          <cell r="H76">
            <v>6438</v>
          </cell>
        </row>
        <row r="77">
          <cell r="D77" t="str">
            <v>Hydraulic Chip spreader</v>
          </cell>
          <cell r="E77" t="str">
            <v>hour</v>
          </cell>
          <cell r="F77">
            <v>6</v>
          </cell>
          <cell r="G77">
            <v>2635</v>
          </cell>
          <cell r="H77">
            <v>15810</v>
          </cell>
        </row>
        <row r="78">
          <cell r="D78" t="str">
            <v xml:space="preserve">Smooth wheeled road roller 8-10 tonne </v>
          </cell>
          <cell r="E78" t="str">
            <v>hour</v>
          </cell>
          <cell r="F78">
            <v>6</v>
          </cell>
          <cell r="G78">
            <v>460</v>
          </cell>
          <cell r="H78">
            <v>2760</v>
          </cell>
        </row>
        <row r="79">
          <cell r="D79" t="str">
            <v>c)     Material</v>
          </cell>
        </row>
        <row r="80">
          <cell r="D80" t="str">
            <v>Modified binder ( CRMB )@1.96kg /sqm</v>
          </cell>
          <cell r="E80" t="str">
            <v>tonne</v>
          </cell>
          <cell r="F80">
            <v>20.58</v>
          </cell>
          <cell r="G80">
            <v>50576.625618999991</v>
          </cell>
          <cell r="H80">
            <v>1040866.9552390197</v>
          </cell>
        </row>
        <row r="81">
          <cell r="D81" t="str">
            <v>Crushed stone chipping 11.2 mm size</v>
          </cell>
          <cell r="E81" t="str">
            <v>cum</v>
          </cell>
          <cell r="F81">
            <v>105</v>
          </cell>
          <cell r="G81">
            <v>1852.4</v>
          </cell>
          <cell r="H81">
            <v>194502</v>
          </cell>
        </row>
        <row r="82">
          <cell r="D82" t="str">
            <v xml:space="preserve">d)      Overhead charges @ 10 on (a+b+c) </v>
          </cell>
          <cell r="H82">
            <v>126569.49552390199</v>
          </cell>
        </row>
        <row r="83">
          <cell r="D83" t="str">
            <v>e)      Contractor's profit @ 10 on (a+b+c+d)</v>
          </cell>
          <cell r="H83">
            <v>139226.44507629218</v>
          </cell>
        </row>
        <row r="84">
          <cell r="D84" t="str">
            <v>Cost for 10500 sqm = a+b+c+d+e</v>
          </cell>
          <cell r="H84">
            <v>1531490.8958392139</v>
          </cell>
        </row>
        <row r="85">
          <cell r="D85" t="str">
            <v>Rate per sqm = (a+b+c+d+e)/10500</v>
          </cell>
          <cell r="H85">
            <v>145.85627579421083</v>
          </cell>
        </row>
        <row r="86">
          <cell r="G86" t="str">
            <v>say</v>
          </cell>
          <cell r="H86">
            <v>145.9</v>
          </cell>
        </row>
        <row r="89">
          <cell r="B89" t="str">
            <v>JE</v>
          </cell>
          <cell r="E89" t="str">
            <v>AE</v>
          </cell>
          <cell r="G89" t="str">
            <v>EE</v>
          </cell>
        </row>
        <row r="90">
          <cell r="B90" t="str">
            <v>CD-1,PWD</v>
          </cell>
          <cell r="E90" t="str">
            <v>CD-1,PWD</v>
          </cell>
          <cell r="G90" t="str">
            <v>CD-1,PWD</v>
          </cell>
        </row>
        <row r="91">
          <cell r="B91" t="str">
            <v>Unnao</v>
          </cell>
          <cell r="E91" t="str">
            <v>Unnao</v>
          </cell>
          <cell r="G91" t="str">
            <v>Unnao</v>
          </cell>
        </row>
        <row r="95">
          <cell r="A95">
            <v>2.5</v>
          </cell>
          <cell r="B95">
            <v>202</v>
          </cell>
          <cell r="D95" t="str">
            <v>Dismantling of Flexible Pavements</v>
          </cell>
        </row>
        <row r="96">
          <cell r="D96" t="str">
            <v>Dismantling of flexible pavements and disposal of dismantled materials up to a lead of 1000 metres, stacking serviceable and unserviceable materials separately</v>
          </cell>
        </row>
        <row r="97">
          <cell r="D97" t="str">
            <v>Unit = cum</v>
          </cell>
        </row>
        <row r="98">
          <cell r="D98" t="str">
            <v>Taking output = 1 cum</v>
          </cell>
        </row>
        <row r="99">
          <cell r="C99" t="str">
            <v>I</v>
          </cell>
          <cell r="D99" t="str">
            <v>By Manual Means</v>
          </cell>
        </row>
        <row r="100">
          <cell r="C100" t="str">
            <v>A</v>
          </cell>
          <cell r="D100" t="str">
            <v>Bituminous courses</v>
          </cell>
        </row>
        <row r="101">
          <cell r="D101" t="str">
            <v>a)     Labour</v>
          </cell>
        </row>
        <row r="102">
          <cell r="D102" t="str">
            <v>Mate</v>
          </cell>
          <cell r="E102" t="str">
            <v>day</v>
          </cell>
          <cell r="F102">
            <v>0.06</v>
          </cell>
          <cell r="G102">
            <v>175</v>
          </cell>
          <cell r="H102">
            <v>10.5</v>
          </cell>
        </row>
        <row r="103">
          <cell r="D103" t="str">
            <v>Mazdoor for dismantling, loading and unloading</v>
          </cell>
          <cell r="E103" t="str">
            <v>day</v>
          </cell>
          <cell r="F103">
            <v>1.5</v>
          </cell>
          <cell r="G103">
            <v>160</v>
          </cell>
          <cell r="H103">
            <v>240</v>
          </cell>
        </row>
        <row r="104">
          <cell r="D104" t="str">
            <v xml:space="preserve">deduct loading and unloading </v>
          </cell>
          <cell r="H104">
            <v>-28.5</v>
          </cell>
        </row>
        <row r="105">
          <cell r="D105" t="str">
            <v>b)      Machinery</v>
          </cell>
        </row>
        <row r="106">
          <cell r="D106" t="str">
            <v>Tractor-trolley</v>
          </cell>
          <cell r="E106" t="str">
            <v>hour</v>
          </cell>
          <cell r="G106">
            <v>363</v>
          </cell>
          <cell r="H106">
            <v>0</v>
          </cell>
        </row>
        <row r="107">
          <cell r="D107" t="str">
            <v xml:space="preserve">c)      Overhead charges @ 10 on (a+b) </v>
          </cell>
          <cell r="H107">
            <v>22.200000000000003</v>
          </cell>
        </row>
        <row r="108">
          <cell r="D108" t="str">
            <v xml:space="preserve">d)      Contractor's profit @ 10 on (a+b+c) </v>
          </cell>
          <cell r="H108">
            <v>24.42</v>
          </cell>
        </row>
        <row r="109">
          <cell r="D109" t="str">
            <v>Rate per cum = a+b+c+d</v>
          </cell>
          <cell r="H109">
            <v>268.62</v>
          </cell>
        </row>
        <row r="110">
          <cell r="G110" t="str">
            <v>say</v>
          </cell>
          <cell r="H110">
            <v>269</v>
          </cell>
        </row>
        <row r="116">
          <cell r="A116" t="str">
            <v>Sr No</v>
          </cell>
          <cell r="B116" t="str">
            <v>Ref. to MoRTH Spec.</v>
          </cell>
          <cell r="D116" t="str">
            <v>Description</v>
          </cell>
          <cell r="E116" t="str">
            <v>Unit</v>
          </cell>
          <cell r="F116" t="str">
            <v>Quantity</v>
          </cell>
          <cell r="G116" t="str">
            <v>Rate  Rs</v>
          </cell>
          <cell r="H116" t="str">
            <v>Cost  Rs</v>
          </cell>
        </row>
        <row r="117">
          <cell r="D117" t="str">
            <v>Modified Soil</v>
          </cell>
        </row>
        <row r="118">
          <cell r="D118" t="str">
            <v xml:space="preserve">Laying and spreading available soil in the Shoulder on a prepared surface, pulverising, mixing the spread soil in place with rotavator with 2  per cent   cement with motor grader and compacting with the road roller at OMC to the desired density to form a </v>
          </cell>
        </row>
        <row r="119">
          <cell r="D119" t="str">
            <v>Unit = cum</v>
          </cell>
        </row>
        <row r="120">
          <cell r="D120" t="str">
            <v>Taking output = 300 cum (525 tonne)</v>
          </cell>
        </row>
        <row r="121">
          <cell r="C121" t="str">
            <v>A</v>
          </cell>
          <cell r="D121" t="str">
            <v>By Mechanical Means</v>
          </cell>
        </row>
        <row r="122">
          <cell r="D122" t="str">
            <v>a)     Labour</v>
          </cell>
        </row>
        <row r="123">
          <cell r="D123" t="str">
            <v xml:space="preserve">Mate </v>
          </cell>
          <cell r="E123" t="str">
            <v>day</v>
          </cell>
          <cell r="F123">
            <v>0.36</v>
          </cell>
          <cell r="G123">
            <v>175</v>
          </cell>
          <cell r="H123">
            <v>63</v>
          </cell>
        </row>
        <row r="124">
          <cell r="D124" t="str">
            <v xml:space="preserve">Skilled mazdoor for alignment and geometrics </v>
          </cell>
          <cell r="E124" t="str">
            <v>day</v>
          </cell>
          <cell r="F124">
            <v>1</v>
          </cell>
          <cell r="G124">
            <v>165</v>
          </cell>
          <cell r="H124">
            <v>165</v>
          </cell>
        </row>
        <row r="125">
          <cell r="D125" t="str">
            <v>Mazdoor for spraying lime</v>
          </cell>
          <cell r="E125" t="str">
            <v>day</v>
          </cell>
          <cell r="F125">
            <v>8</v>
          </cell>
          <cell r="G125">
            <v>160</v>
          </cell>
          <cell r="H125">
            <v>1280</v>
          </cell>
        </row>
        <row r="126">
          <cell r="D126" t="str">
            <v xml:space="preserve"> b)      Machinery</v>
          </cell>
        </row>
        <row r="127">
          <cell r="D127" t="str">
            <v>Tractor with ripper and rotavator attachments @ 60 cum per hour for ripping and 25 cum per hour for mixing</v>
          </cell>
          <cell r="E127" t="str">
            <v>hour</v>
          </cell>
          <cell r="F127">
            <v>12</v>
          </cell>
          <cell r="G127">
            <v>408</v>
          </cell>
          <cell r="H127">
            <v>4896</v>
          </cell>
        </row>
        <row r="128">
          <cell r="D128" t="str">
            <v>Motor Grader 110 HP @ 50 cum per hour</v>
          </cell>
          <cell r="E128" t="str">
            <v>hour</v>
          </cell>
          <cell r="F128">
            <v>6</v>
          </cell>
          <cell r="G128">
            <v>2395</v>
          </cell>
          <cell r="H128">
            <v>14370</v>
          </cell>
        </row>
        <row r="129">
          <cell r="D129" t="str">
            <v xml:space="preserve">Vibratory roller 8 - 10 tonne capacity </v>
          </cell>
          <cell r="E129" t="str">
            <v>hour</v>
          </cell>
          <cell r="F129" t="str">
            <v>6.00x0.65*</v>
          </cell>
          <cell r="G129">
            <v>1541</v>
          </cell>
          <cell r="H129">
            <v>6009.9000000000005</v>
          </cell>
        </row>
        <row r="130">
          <cell r="D130" t="str">
            <v>Water tanker 6 KL capacity</v>
          </cell>
          <cell r="E130" t="str">
            <v>hour</v>
          </cell>
          <cell r="F130">
            <v>12</v>
          </cell>
          <cell r="G130">
            <v>363</v>
          </cell>
          <cell r="H130">
            <v>4356</v>
          </cell>
        </row>
        <row r="131">
          <cell r="D131" t="str">
            <v>c)      Material</v>
          </cell>
        </row>
        <row r="132">
          <cell r="D132" t="str">
            <v>Slaked Lime at site</v>
          </cell>
          <cell r="E132" t="str">
            <v>tonne</v>
          </cell>
          <cell r="F132">
            <v>0</v>
          </cell>
          <cell r="G132">
            <v>6000</v>
          </cell>
          <cell r="H132">
            <v>0</v>
          </cell>
        </row>
        <row r="133">
          <cell r="D133" t="str">
            <v>Cement  at site</v>
          </cell>
          <cell r="E133" t="str">
            <v>tonne</v>
          </cell>
          <cell r="F133">
            <v>10.5</v>
          </cell>
          <cell r="G133">
            <v>6100</v>
          </cell>
          <cell r="H133">
            <v>64050</v>
          </cell>
        </row>
        <row r="134">
          <cell r="D134" t="str">
            <v>Cost of water</v>
          </cell>
          <cell r="E134" t="str">
            <v>KL</v>
          </cell>
          <cell r="F134">
            <v>72</v>
          </cell>
          <cell r="G134">
            <v>50</v>
          </cell>
          <cell r="H134">
            <v>3600</v>
          </cell>
        </row>
        <row r="135">
          <cell r="D135" t="str">
            <v xml:space="preserve">d)      Overhead charges @ 10 on (a+b+c) </v>
          </cell>
          <cell r="H135">
            <v>9878.99</v>
          </cell>
        </row>
        <row r="136">
          <cell r="D136" t="str">
            <v>e)      Contractor's profit @ 10 on (a+b+c+d)</v>
          </cell>
          <cell r="H136">
            <v>10866.889000000001</v>
          </cell>
        </row>
        <row r="137">
          <cell r="D137" t="str">
            <v>Cost for 300 cum= a+b+c+d+e</v>
          </cell>
          <cell r="H137">
            <v>119535.77899999999</v>
          </cell>
        </row>
        <row r="138">
          <cell r="D138" t="str">
            <v>Rate per cum =( a+b+c+d+e)/300</v>
          </cell>
          <cell r="H138">
            <v>398.45259666666664</v>
          </cell>
        </row>
        <row r="139">
          <cell r="G139" t="str">
            <v>say</v>
          </cell>
          <cell r="H139">
            <v>398.5</v>
          </cell>
        </row>
        <row r="143">
          <cell r="A143">
            <v>4.5</v>
          </cell>
          <cell r="B143">
            <v>403</v>
          </cell>
          <cell r="D143" t="str">
            <v>Cement Treated Soil  Base</v>
          </cell>
        </row>
        <row r="144">
          <cell r="D144" t="str">
            <v>Providing, laying and spreading soil of PI &lt;20 mixing  with designed 7% of Portland cement with water ot   on a prepared sub grade, pulverising, adding the designed quantity of cement to the spread soil, mixing in place with rotavator, grading with the mo</v>
          </cell>
        </row>
        <row r="145">
          <cell r="D145" t="str">
            <v>Unit = cum</v>
          </cell>
        </row>
        <row r="146">
          <cell r="D146" t="str">
            <v xml:space="preserve">Taking output = 300 cum (525 tonnes) </v>
          </cell>
        </row>
        <row r="147">
          <cell r="D147" t="str">
            <v>For 7 per cent quantity of cement by weight of soil</v>
          </cell>
        </row>
        <row r="148">
          <cell r="D148" t="str">
            <v>a)     Labour</v>
          </cell>
        </row>
        <row r="149">
          <cell r="D149" t="str">
            <v xml:space="preserve">Mate </v>
          </cell>
          <cell r="E149" t="str">
            <v>day</v>
          </cell>
          <cell r="F149">
            <v>0.48</v>
          </cell>
          <cell r="G149">
            <v>175</v>
          </cell>
          <cell r="H149">
            <v>84</v>
          </cell>
        </row>
        <row r="150">
          <cell r="D150" t="str">
            <v>Mazdoor skilled</v>
          </cell>
          <cell r="E150" t="str">
            <v>day</v>
          </cell>
          <cell r="F150">
            <v>2</v>
          </cell>
          <cell r="G150">
            <v>165</v>
          </cell>
          <cell r="H150">
            <v>330</v>
          </cell>
        </row>
        <row r="151">
          <cell r="D151" t="str">
            <v>Mazdoor</v>
          </cell>
          <cell r="E151" t="str">
            <v>day</v>
          </cell>
          <cell r="F151">
            <v>10</v>
          </cell>
          <cell r="G151">
            <v>160</v>
          </cell>
          <cell r="H151">
            <v>1600</v>
          </cell>
        </row>
        <row r="152">
          <cell r="D152" t="str">
            <v xml:space="preserve"> b)      Machinery</v>
          </cell>
        </row>
        <row r="153">
          <cell r="D153" t="str">
            <v xml:space="preserve">Excavator 0.90 cum bucket capacity </v>
          </cell>
          <cell r="E153" t="str">
            <v>hour</v>
          </cell>
          <cell r="F153">
            <v>6</v>
          </cell>
          <cell r="G153">
            <v>1302</v>
          </cell>
          <cell r="H153">
            <v>7812</v>
          </cell>
        </row>
        <row r="154">
          <cell r="D154" t="str">
            <v>Tipper for carriage of soil</v>
          </cell>
          <cell r="E154" t="str">
            <v>tonne.km</v>
          </cell>
          <cell r="F154" t="str">
            <v>525 x L</v>
          </cell>
          <cell r="G154">
            <v>3</v>
          </cell>
          <cell r="H154">
            <v>4725</v>
          </cell>
        </row>
        <row r="155">
          <cell r="D155" t="str">
            <v>Add 10  per cent  of cost of carriage to cover cost of loading and unloading</v>
          </cell>
          <cell r="H155">
            <v>472.5</v>
          </cell>
        </row>
        <row r="156">
          <cell r="D156" t="str">
            <v>Motor Grader 110 HP @ 50 cum per hour</v>
          </cell>
          <cell r="E156" t="str">
            <v>hour</v>
          </cell>
          <cell r="F156">
            <v>6</v>
          </cell>
          <cell r="G156">
            <v>2395</v>
          </cell>
          <cell r="H156">
            <v>14370</v>
          </cell>
        </row>
        <row r="157">
          <cell r="D157" t="str">
            <v xml:space="preserve">Vibratory roller 8 - 10 tonne </v>
          </cell>
          <cell r="E157" t="str">
            <v>hour</v>
          </cell>
          <cell r="F157">
            <v>6</v>
          </cell>
          <cell r="G157">
            <v>1541</v>
          </cell>
          <cell r="H157">
            <v>9246</v>
          </cell>
        </row>
        <row r="158">
          <cell r="D158" t="str">
            <v>Tractor with Rotavator and blade @ 25 cum per hour</v>
          </cell>
          <cell r="E158" t="str">
            <v>hour</v>
          </cell>
          <cell r="F158">
            <v>12</v>
          </cell>
          <cell r="G158">
            <v>408</v>
          </cell>
          <cell r="H158">
            <v>4896</v>
          </cell>
        </row>
        <row r="159">
          <cell r="D159" t="str">
            <v>Water tanker 6 KL capacity</v>
          </cell>
          <cell r="E159" t="str">
            <v>hour</v>
          </cell>
          <cell r="F159">
            <v>12</v>
          </cell>
          <cell r="G159">
            <v>363</v>
          </cell>
          <cell r="H159">
            <v>4356</v>
          </cell>
        </row>
        <row r="160">
          <cell r="D160" t="str">
            <v>c)      Material</v>
          </cell>
        </row>
        <row r="161">
          <cell r="D161" t="str">
            <v xml:space="preserve">soil </v>
          </cell>
          <cell r="E161" t="str">
            <v>cum</v>
          </cell>
          <cell r="F161">
            <v>187.5</v>
          </cell>
          <cell r="G161">
            <v>85</v>
          </cell>
          <cell r="H161">
            <v>15937.5</v>
          </cell>
        </row>
        <row r="162">
          <cell r="D162" t="str">
            <v>Cement at site (@ 7 per cent of 525 tonne)</v>
          </cell>
          <cell r="E162" t="str">
            <v>tonne</v>
          </cell>
          <cell r="F162">
            <v>36.75</v>
          </cell>
          <cell r="G162">
            <v>6100</v>
          </cell>
          <cell r="H162">
            <v>224175</v>
          </cell>
        </row>
        <row r="163">
          <cell r="D163" t="str">
            <v xml:space="preserve">26.5 - 9.5 mm @ 15  per cent </v>
          </cell>
          <cell r="E163" t="str">
            <v>cum</v>
          </cell>
          <cell r="F163">
            <v>105.6</v>
          </cell>
          <cell r="G163">
            <v>1663.4</v>
          </cell>
          <cell r="H163">
            <v>175655.04000000001</v>
          </cell>
        </row>
        <row r="164">
          <cell r="D164" t="str">
            <v xml:space="preserve">13.2 mm @ 20  per cent </v>
          </cell>
          <cell r="E164" t="str">
            <v>cum</v>
          </cell>
          <cell r="F164">
            <v>38.4</v>
          </cell>
          <cell r="G164">
            <v>1890.4</v>
          </cell>
          <cell r="H164">
            <v>72591.360000000001</v>
          </cell>
        </row>
        <row r="165">
          <cell r="D165" t="str">
            <v xml:space="preserve">2.36 mm to 75 micron @ 25 per cent </v>
          </cell>
          <cell r="E165" t="str">
            <v>cum</v>
          </cell>
          <cell r="F165">
            <v>48</v>
          </cell>
          <cell r="G165">
            <v>1350.4</v>
          </cell>
          <cell r="H165">
            <v>64819.200000000004</v>
          </cell>
        </row>
        <row r="166">
          <cell r="D166" t="str">
            <v>Cost of water</v>
          </cell>
          <cell r="E166" t="str">
            <v>KL</v>
          </cell>
          <cell r="F166">
            <v>72</v>
          </cell>
          <cell r="G166">
            <v>50</v>
          </cell>
          <cell r="H166">
            <v>3600</v>
          </cell>
        </row>
        <row r="167">
          <cell r="D167" t="str">
            <v xml:space="preserve">d)      Overhead charges @ 10 on (a+b+c) </v>
          </cell>
          <cell r="H167">
            <v>60466.96</v>
          </cell>
        </row>
        <row r="168">
          <cell r="D168" t="str">
            <v>e)      Contractor's profit @ 10 on (a+b+c+d)</v>
          </cell>
          <cell r="H168">
            <v>66513.656000000003</v>
          </cell>
        </row>
        <row r="169">
          <cell r="D169" t="str">
            <v>Cost for 300 cum = a+b+c+d+e</v>
          </cell>
          <cell r="H169">
            <v>731650.2159999999</v>
          </cell>
        </row>
        <row r="170">
          <cell r="D170" t="str">
            <v>Rate per cum= (a+b+c+d+e)/300</v>
          </cell>
          <cell r="H170">
            <v>2438.834053333333</v>
          </cell>
        </row>
        <row r="171">
          <cell r="G171" t="str">
            <v>say</v>
          </cell>
          <cell r="H171">
            <v>2438.8000000000002</v>
          </cell>
        </row>
        <row r="174">
          <cell r="B174" t="str">
            <v>JE</v>
          </cell>
          <cell r="E174" t="str">
            <v>AE</v>
          </cell>
          <cell r="G174" t="str">
            <v>EE</v>
          </cell>
        </row>
        <row r="175">
          <cell r="B175" t="str">
            <v>CD-1,PWD</v>
          </cell>
          <cell r="E175" t="str">
            <v>CD-1,PWD</v>
          </cell>
          <cell r="G175" t="str">
            <v>CD-1,PWD</v>
          </cell>
        </row>
        <row r="176">
          <cell r="B176" t="str">
            <v>Unnao</v>
          </cell>
          <cell r="E176" t="str">
            <v>Unnao</v>
          </cell>
          <cell r="G176" t="str">
            <v>Unnao</v>
          </cell>
        </row>
        <row r="179">
          <cell r="A179">
            <v>4.5</v>
          </cell>
          <cell r="B179">
            <v>403</v>
          </cell>
          <cell r="D179" t="str">
            <v>Cement Treated Soil Sub Base</v>
          </cell>
        </row>
        <row r="180">
          <cell r="D180" t="str">
            <v>Providing, laying and spreading soil of PI &lt;20 mixing  with designed 3% of Portland cement &amp; 2% Slaked lime with water  on a prepared sub grade, pulverising, adding the designed quantity of cement to the spread soil, mixing in place with rotavator, gradin</v>
          </cell>
        </row>
        <row r="181">
          <cell r="D181" t="str">
            <v>Unit = cum</v>
          </cell>
        </row>
        <row r="182">
          <cell r="D182" t="str">
            <v xml:space="preserve">Taking output = 300 cum (525 tonnes) </v>
          </cell>
        </row>
        <row r="183">
          <cell r="D183" t="str">
            <v>For 7 per cent quantity of cement by weight of soil</v>
          </cell>
        </row>
        <row r="184">
          <cell r="D184" t="str">
            <v>a)     Labour</v>
          </cell>
        </row>
        <row r="185">
          <cell r="D185" t="str">
            <v xml:space="preserve">Mate </v>
          </cell>
          <cell r="E185" t="str">
            <v>day</v>
          </cell>
          <cell r="F185">
            <v>0.48</v>
          </cell>
          <cell r="G185">
            <v>175</v>
          </cell>
          <cell r="H185">
            <v>84</v>
          </cell>
        </row>
        <row r="186">
          <cell r="D186" t="str">
            <v>Mazdoor skilled</v>
          </cell>
          <cell r="E186" t="str">
            <v>day</v>
          </cell>
          <cell r="F186">
            <v>2</v>
          </cell>
          <cell r="G186">
            <v>165</v>
          </cell>
          <cell r="H186">
            <v>330</v>
          </cell>
        </row>
        <row r="187">
          <cell r="D187" t="str">
            <v>Mazdoor</v>
          </cell>
          <cell r="E187" t="str">
            <v>day</v>
          </cell>
          <cell r="F187">
            <v>10</v>
          </cell>
          <cell r="G187">
            <v>160</v>
          </cell>
          <cell r="H187">
            <v>1600</v>
          </cell>
        </row>
        <row r="188">
          <cell r="D188" t="str">
            <v xml:space="preserve"> b)      Machinery</v>
          </cell>
        </row>
        <row r="189">
          <cell r="D189" t="str">
            <v xml:space="preserve">Excavator 0.90 cum bucket capacity </v>
          </cell>
          <cell r="E189" t="str">
            <v>hour</v>
          </cell>
          <cell r="F189">
            <v>6</v>
          </cell>
          <cell r="G189">
            <v>1302</v>
          </cell>
          <cell r="H189">
            <v>7812</v>
          </cell>
        </row>
        <row r="190">
          <cell r="D190" t="str">
            <v>Tipper for carriage of soil</v>
          </cell>
          <cell r="E190" t="str">
            <v>tonne.km</v>
          </cell>
          <cell r="F190" t="str">
            <v>525 x L</v>
          </cell>
          <cell r="G190">
            <v>3</v>
          </cell>
          <cell r="H190">
            <v>4725</v>
          </cell>
        </row>
        <row r="191">
          <cell r="D191" t="str">
            <v>Add 10  per cent  of cost of carriage to cover cost of loading and unloading</v>
          </cell>
          <cell r="H191">
            <v>472.5</v>
          </cell>
        </row>
        <row r="192">
          <cell r="D192" t="str">
            <v>Motor Grader 110 HP @ 50 cum per hour</v>
          </cell>
          <cell r="E192" t="str">
            <v>hour</v>
          </cell>
          <cell r="F192">
            <v>6</v>
          </cell>
          <cell r="G192">
            <v>2395</v>
          </cell>
          <cell r="H192">
            <v>14370</v>
          </cell>
        </row>
        <row r="193">
          <cell r="D193" t="str">
            <v xml:space="preserve">Vibratory roller 8 - 10 tonne </v>
          </cell>
          <cell r="E193" t="str">
            <v>hour</v>
          </cell>
          <cell r="F193">
            <v>6</v>
          </cell>
          <cell r="G193">
            <v>1541</v>
          </cell>
          <cell r="H193">
            <v>9246</v>
          </cell>
        </row>
        <row r="194">
          <cell r="D194" t="str">
            <v>Tractor with Rotavator and blade @ 25 cum per hour</v>
          </cell>
          <cell r="E194" t="str">
            <v>hour</v>
          </cell>
          <cell r="F194">
            <v>12</v>
          </cell>
          <cell r="G194">
            <v>408</v>
          </cell>
          <cell r="H194">
            <v>4896</v>
          </cell>
        </row>
        <row r="195">
          <cell r="D195" t="str">
            <v>Water tanker 6 KL capacity</v>
          </cell>
          <cell r="E195" t="str">
            <v>hour</v>
          </cell>
          <cell r="F195">
            <v>12</v>
          </cell>
          <cell r="G195">
            <v>363</v>
          </cell>
          <cell r="H195">
            <v>4356</v>
          </cell>
        </row>
        <row r="196">
          <cell r="D196" t="str">
            <v>c)      Material</v>
          </cell>
        </row>
        <row r="197">
          <cell r="D197" t="str">
            <v xml:space="preserve">soil </v>
          </cell>
          <cell r="E197" t="str">
            <v>cum</v>
          </cell>
          <cell r="F197">
            <v>300</v>
          </cell>
          <cell r="G197">
            <v>85</v>
          </cell>
          <cell r="H197">
            <v>25500</v>
          </cell>
        </row>
        <row r="198">
          <cell r="D198" t="str">
            <v>Limet at site (@2 per cent of 525 tonne)</v>
          </cell>
          <cell r="E198" t="str">
            <v>tonne</v>
          </cell>
          <cell r="F198">
            <v>10.5</v>
          </cell>
          <cell r="G198">
            <v>6000</v>
          </cell>
          <cell r="H198">
            <v>63000</v>
          </cell>
        </row>
        <row r="199">
          <cell r="D199" t="str">
            <v>Cement at site (@ 3per cent of 525 tonne)</v>
          </cell>
          <cell r="E199" t="str">
            <v>tonne</v>
          </cell>
          <cell r="F199">
            <v>15.75</v>
          </cell>
          <cell r="G199">
            <v>6100</v>
          </cell>
          <cell r="H199">
            <v>96075</v>
          </cell>
        </row>
        <row r="200">
          <cell r="D200" t="str">
            <v>Cost of water</v>
          </cell>
          <cell r="E200" t="str">
            <v>KL</v>
          </cell>
          <cell r="F200">
            <v>72</v>
          </cell>
          <cell r="G200">
            <v>50</v>
          </cell>
          <cell r="H200">
            <v>3600</v>
          </cell>
        </row>
        <row r="201">
          <cell r="D201" t="str">
            <v xml:space="preserve">d)      Overhead charges @ 10 on (a+b+c) </v>
          </cell>
          <cell r="H201">
            <v>23606.65</v>
          </cell>
        </row>
        <row r="202">
          <cell r="D202" t="str">
            <v>e)      Contractor's profit @ 10 on (a+b+c+d)</v>
          </cell>
          <cell r="H202">
            <v>25967.315000000002</v>
          </cell>
        </row>
        <row r="203">
          <cell r="D203" t="str">
            <v>Cost for 300 cum = a+b+c+d+e</v>
          </cell>
          <cell r="H203">
            <v>285640.46499999997</v>
          </cell>
        </row>
        <row r="204">
          <cell r="D204" t="str">
            <v>Rate per cum= (a+b+c+d+e)/300</v>
          </cell>
          <cell r="H204">
            <v>952.13488333333328</v>
          </cell>
        </row>
        <row r="205">
          <cell r="G205" t="str">
            <v>say</v>
          </cell>
          <cell r="H205">
            <v>952.1</v>
          </cell>
        </row>
      </sheetData>
      <sheetData sheetId="11"/>
      <sheetData sheetId="12"/>
      <sheetData sheetId="13"/>
      <sheetData sheetId="14"/>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gn"/>
      <sheetName val="PRAMDH"/>
      <sheetName val="Bitumen"/>
      <sheetName val="Sheet9"/>
      <sheetName val="SPC"/>
      <sheetName val="TRAFFIC"/>
      <sheetName val="1-KHA (mahoba)"/>
      <sheetName val="1-KHA-HMR"/>
      <sheetName val="Cover"/>
      <sheetName val="Report (-)"/>
      <sheetName val="B.P.R CR0SS-SECTIN"/>
      <sheetName val="CR0SS-SECTIN"/>
      <sheetName val="NEW KM DETAIL"/>
      <sheetName val="Analysis ALL Final "/>
      <sheetName val="D.L.C."/>
      <sheetName val="RATE-FLEXIBLE "/>
      <sheetName val="analaysis "/>
      <sheetName val="U Drain"/>
      <sheetName val="JUCTION"/>
      <sheetName val="PC GSB "/>
      <sheetName val="INDEX"/>
      <sheetName val="Spec_Barhal (5)"/>
      <sheetName val="CheckList"/>
      <sheetName val="Basic Input"/>
      <sheetName val="RMR (2)"/>
      <sheetName val="R.M.R. MAIN"/>
      <sheetName val="RMR"/>
      <sheetName val="INPUT (2)"/>
      <sheetName val="INPUT"/>
      <sheetName val="DOM(MAHOBA)"/>
      <sheetName val="1-ka-mahoba"/>
      <sheetName val="BOQ MAHOBA)"/>
      <sheetName val="Bhoomi Details "/>
      <sheetName val="1-ka-HMR"/>
      <sheetName val="DOM(HMR)"/>
      <sheetName val="BOQ (HMR)"/>
      <sheetName val="SUMMERY (2)"/>
      <sheetName val="hume pipe detials "/>
      <sheetName val="Median "/>
      <sheetName val="Sheet3"/>
      <sheetName val="Sheet1"/>
      <sheetName val="Sheet2"/>
      <sheetName val="k valuek"/>
      <sheetName val="dESIGN dATA"/>
      <sheetName val="chainge wise hume pipe "/>
      <sheetName val="xxxxx"/>
      <sheetName val="1.0 m Fina A.C. ENC"/>
      <sheetName val="2.0 m Fina A.C. ENC "/>
      <sheetName val="3.0 m Fina A.C. ENC "/>
      <sheetName val="5.0 m Fina A.C. ENC"/>
      <sheetName val="1 mtr R.CC"/>
      <sheetName val="900 mm dia new"/>
      <sheetName val="600 mm dia new )"/>
      <sheetName val="H.P"/>
      <sheetName val="GEN"/>
      <sheetName val="DIR USED ITEMS"/>
      <sheetName val="SUMMARY"/>
      <sheetName val="1"/>
      <sheetName val="7"/>
      <sheetName val="8"/>
      <sheetName val="10"/>
      <sheetName val="11"/>
      <sheetName val="13"/>
      <sheetName val="14"/>
      <sheetName val="15"/>
      <sheetName val="16"/>
      <sheetName val="Cul-350"/>
      <sheetName val="Cul-450"/>
      <sheetName val="Cul-600"/>
      <sheetName val="Cul-900"/>
      <sheetName val="Cul-100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7">
          <cell r="L7">
            <v>993.2</v>
          </cell>
        </row>
        <row r="9">
          <cell r="L9">
            <v>1361.3</v>
          </cell>
        </row>
        <row r="13">
          <cell r="L13">
            <v>1125.7</v>
          </cell>
        </row>
        <row r="21">
          <cell r="L21">
            <v>1642.2</v>
          </cell>
        </row>
        <row r="23">
          <cell r="L23">
            <v>1542.2</v>
          </cell>
        </row>
        <row r="25">
          <cell r="L25">
            <v>1192.2</v>
          </cell>
        </row>
      </sheetData>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2)"/>
      <sheetName val="Justifica06-13 (2)"/>
      <sheetName val="D.O.M (6)"/>
      <sheetName val="Summary  (3)"/>
      <sheetName val="Justifica06-13"/>
      <sheetName val="Basic Input"/>
      <sheetName val="RMR"/>
      <sheetName val="Bitumen"/>
      <sheetName val="H.P"/>
      <sheetName val="GEN"/>
      <sheetName val="INPUT"/>
      <sheetName val="DIR USED ITEMS"/>
      <sheetName val="SUMMARY"/>
      <sheetName val="1"/>
      <sheetName val="2"/>
      <sheetName val="3"/>
      <sheetName val="4"/>
      <sheetName val="5"/>
      <sheetName val="6"/>
      <sheetName val="7"/>
      <sheetName val="8"/>
      <sheetName val="10"/>
      <sheetName val="11"/>
      <sheetName val="9"/>
      <sheetName val="12"/>
      <sheetName val="Justification"/>
      <sheetName val="13"/>
      <sheetName val="14"/>
      <sheetName val="15"/>
      <sheetName val="16"/>
      <sheetName val="Cul-350"/>
      <sheetName val="Cul-450"/>
      <sheetName val="Cul-600"/>
      <sheetName val="Cul-900"/>
      <sheetName val="Cul-1000"/>
    </sheetNames>
    <sheetDataSet>
      <sheetData sheetId="0" refreshError="1"/>
      <sheetData sheetId="1" refreshError="1"/>
      <sheetData sheetId="2" refreshError="1"/>
      <sheetData sheetId="3" refreshError="1"/>
      <sheetData sheetId="4" refreshError="1"/>
      <sheetData sheetId="5" refreshError="1"/>
      <sheetData sheetId="6" refreshError="1">
        <row r="7">
          <cell r="L7">
            <v>993.2</v>
          </cell>
        </row>
        <row r="9">
          <cell r="L9">
            <v>1330.2</v>
          </cell>
        </row>
        <row r="11">
          <cell r="L11">
            <v>1400.2</v>
          </cell>
        </row>
        <row r="13">
          <cell r="L13">
            <v>1125.7</v>
          </cell>
        </row>
        <row r="21">
          <cell r="L21">
            <v>1727</v>
          </cell>
        </row>
        <row r="23">
          <cell r="L23">
            <v>1577.2</v>
          </cell>
        </row>
        <row r="25">
          <cell r="L25">
            <v>1195.2</v>
          </cell>
        </row>
        <row r="27">
          <cell r="L27">
            <v>958.7</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RMR"/>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s>
    <sheetDataSet>
      <sheetData sheetId="0"/>
      <sheetData sheetId="1"/>
      <sheetData sheetId="2" refreshError="1"/>
      <sheetData sheetId="3" refreshError="1"/>
      <sheetData sheetId="4" refreshError="1">
        <row r="92">
          <cell r="D92">
            <v>455</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s>
    <sheetDataSet>
      <sheetData sheetId="0" refreshError="1"/>
      <sheetData sheetId="1" refreshError="1"/>
      <sheetData sheetId="2" refreshError="1">
        <row r="4">
          <cell r="G4">
            <v>206</v>
          </cell>
        </row>
        <row r="10">
          <cell r="G10">
            <v>516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 C"/>
      <sheetName val="Ttl F6"/>
      <sheetName val="TitleF7"/>
      <sheetName val="TitlF8"/>
      <sheetName val="KC Drain"/>
      <sheetName val="Title-Rd"/>
      <sheetName val=" Plan"/>
      <sheetName val=" F6"/>
      <sheetName val="Gul F-7"/>
      <sheetName val="HP F-7"/>
      <sheetName val="2HPcul"/>
      <sheetName val="Bord,Km St"/>
      <sheetName val="Brick"/>
      <sheetName val="Cem.St.Bit.HP"/>
      <sheetName val="EW,CD"/>
      <sheetName val="F-8 C.C."/>
      <sheetName val="Avg RMR"/>
      <sheetName val=" RMR"/>
      <sheetName val=" F8-NDB"/>
      <sheetName val="RCC1.5M"/>
      <sheetName val="RCC3m"/>
      <sheetName val="RCC4M"/>
      <sheetName val="RCC6m"/>
      <sheetName val="Plant &amp;  Machinery"/>
      <sheetName val="Material"/>
      <sheetName val="Labou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20">
          <cell r="P20">
            <v>774.3</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dtrd1"/>
      <sheetName val="Item %"/>
      <sheetName val="Status"/>
      <sheetName val="DTF"/>
      <sheetName val="Crust"/>
      <sheetName val="Pro-c"/>
      <sheetName val="GView"/>
      <sheetName val="STS-GPS"/>
      <sheetName val="Labour"/>
      <sheetName val="Mat."/>
      <sheetName val="Mach."/>
      <sheetName val="Quarry"/>
      <sheetName val="Rt-Cartage"/>
      <sheetName val="RMR"/>
      <sheetName val="Ana.-Bitu."/>
      <sheetName val="Ana.-HPCul."/>
      <sheetName val="Ana-Gen"/>
      <sheetName val="CC-Design"/>
      <sheetName val="Junct."/>
      <sheetName val="Curves"/>
      <sheetName val="CD Repair"/>
      <sheetName val="Gul"/>
      <sheetName val="Toe+KC "/>
      <sheetName val="Ramp"/>
      <sheetName val="HP-1000"/>
      <sheetName val="RCC(1-3)"/>
      <sheetName val="RCC(4-6)"/>
      <sheetName val="F3"/>
      <sheetName val="F5"/>
      <sheetName val="RCC(1-3) up-82,83"/>
      <sheetName val="RCC(4-6) up-82"/>
      <sheetName val="Sheet1"/>
      <sheetName val="Sheet2"/>
    </sheetNames>
    <sheetDataSet>
      <sheetData sheetId="0">
        <row r="1">
          <cell r="N1">
            <v>24565650</v>
          </cell>
        </row>
      </sheetData>
      <sheetData sheetId="1"/>
      <sheetData sheetId="2"/>
      <sheetData sheetId="3"/>
      <sheetData sheetId="4"/>
      <sheetData sheetId="5"/>
      <sheetData sheetId="6"/>
      <sheetData sheetId="7"/>
      <sheetData sheetId="8">
        <row r="8">
          <cell r="D8">
            <v>115</v>
          </cell>
        </row>
      </sheetData>
      <sheetData sheetId="9">
        <row r="42">
          <cell r="E42">
            <v>38000</v>
          </cell>
        </row>
      </sheetData>
      <sheetData sheetId="10">
        <row r="5">
          <cell r="H5">
            <v>269.89999999999998</v>
          </cell>
        </row>
      </sheetData>
      <sheetData sheetId="11"/>
      <sheetData sheetId="12"/>
      <sheetData sheetId="13">
        <row r="9">
          <cell r="P9">
            <v>1236.8</v>
          </cell>
        </row>
      </sheetData>
      <sheetData sheetId="14">
        <row r="18">
          <cell r="N18">
            <v>32684</v>
          </cell>
        </row>
      </sheetData>
      <sheetData sheetId="15"/>
      <sheetData sheetId="16"/>
      <sheetData sheetId="17"/>
      <sheetData sheetId="18"/>
      <sheetData sheetId="19"/>
      <sheetData sheetId="20"/>
      <sheetData sheetId="21">
        <row r="72">
          <cell r="I72">
            <v>100.14</v>
          </cell>
        </row>
      </sheetData>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dtrd1"/>
      <sheetName val="Item %"/>
      <sheetName val="Status"/>
      <sheetName val="DTF"/>
      <sheetName val="Crust"/>
      <sheetName val="Pro-c"/>
      <sheetName val="GView"/>
      <sheetName val="STS-GPS"/>
      <sheetName val="Labour"/>
      <sheetName val="Mat."/>
      <sheetName val="Mach."/>
      <sheetName val="Quarry"/>
      <sheetName val="Rt-Cartage"/>
      <sheetName val="RMR"/>
      <sheetName val="Ana.-Bitu."/>
      <sheetName val="Ana.-HPCul."/>
      <sheetName val="Ana-Gen"/>
      <sheetName val="CC-Design"/>
      <sheetName val="Junct."/>
      <sheetName val="Curves"/>
      <sheetName val="CD Repair"/>
      <sheetName val="Gul"/>
      <sheetName val="Toe+KC "/>
      <sheetName val="Ramp"/>
      <sheetName val="HP-1000"/>
      <sheetName val="RCC(1-3)"/>
      <sheetName val="RCC(4-6)"/>
      <sheetName val="F3"/>
      <sheetName val="F5"/>
      <sheetName val="RCC(1-3) up-82,83"/>
      <sheetName val="RCC(4-6) up-82"/>
      <sheetName val="Sheet1"/>
      <sheetName val="Sheet2"/>
      <sheetName val=" RMR"/>
    </sheetNames>
    <sheetDataSet>
      <sheetData sheetId="0">
        <row r="1">
          <cell r="N1">
            <v>24565650</v>
          </cell>
        </row>
        <row r="6">
          <cell r="E6" t="str">
            <v>Mangatkheda to kantha (00-6.900)</v>
          </cell>
          <cell r="M6" t="str">
            <v>Asoha</v>
          </cell>
          <cell r="S6">
            <v>6.9</v>
          </cell>
          <cell r="T6" t="str">
            <v>L-072</v>
          </cell>
        </row>
        <row r="9">
          <cell r="N9" t="str">
            <v>Ragurampur</v>
          </cell>
          <cell r="S9">
            <v>967</v>
          </cell>
        </row>
      </sheetData>
      <sheetData sheetId="1"/>
      <sheetData sheetId="2"/>
      <sheetData sheetId="3"/>
      <sheetData sheetId="4"/>
      <sheetData sheetId="5"/>
      <sheetData sheetId="6"/>
      <sheetData sheetId="7"/>
      <sheetData sheetId="8">
        <row r="8">
          <cell r="D8">
            <v>115</v>
          </cell>
        </row>
      </sheetData>
      <sheetData sheetId="9">
        <row r="42">
          <cell r="E42">
            <v>38000</v>
          </cell>
        </row>
      </sheetData>
      <sheetData sheetId="10">
        <row r="5">
          <cell r="H5">
            <v>269.89999999999998</v>
          </cell>
        </row>
      </sheetData>
      <sheetData sheetId="11"/>
      <sheetData sheetId="12"/>
      <sheetData sheetId="13">
        <row r="9">
          <cell r="P9">
            <v>1236.8</v>
          </cell>
        </row>
        <row r="11">
          <cell r="P11">
            <v>1096.4000000000001</v>
          </cell>
        </row>
      </sheetData>
      <sheetData sheetId="14">
        <row r="18">
          <cell r="N18">
            <v>32684</v>
          </cell>
        </row>
        <row r="47">
          <cell r="N47">
            <v>30684</v>
          </cell>
        </row>
      </sheetData>
      <sheetData sheetId="15"/>
      <sheetData sheetId="16"/>
      <sheetData sheetId="17"/>
      <sheetData sheetId="18"/>
      <sheetData sheetId="19"/>
      <sheetData sheetId="20"/>
      <sheetData sheetId="21">
        <row r="72">
          <cell r="I72">
            <v>100.14</v>
          </cell>
        </row>
      </sheetData>
      <sheetData sheetId="22"/>
      <sheetData sheetId="23"/>
      <sheetData sheetId="24"/>
      <sheetData sheetId="25"/>
      <sheetData sheetId="26"/>
      <sheetData sheetId="27"/>
      <sheetData sheetId="28"/>
      <sheetData sheetId="29"/>
      <sheetData sheetId="30"/>
      <sheetData sheetId="31"/>
      <sheetData sheetId="32"/>
      <sheetData sheetId="33" refreshError="1"/>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2)"/>
      <sheetName val="Justifica06-13 (2)"/>
      <sheetName val="D.O.M (6)"/>
      <sheetName val="Summary  (3)"/>
      <sheetName val="Justifica06-13"/>
      <sheetName val="Basic Input"/>
      <sheetName val="RMR"/>
      <sheetName val="Bitumen"/>
      <sheetName val="H.P"/>
      <sheetName val="GEN"/>
      <sheetName val="INPUT"/>
      <sheetName val="DIR USED ITEMS"/>
      <sheetName val="SUMMARY"/>
      <sheetName val="1"/>
      <sheetName val="2"/>
      <sheetName val="3"/>
      <sheetName val="4"/>
      <sheetName val="5"/>
      <sheetName val="6"/>
      <sheetName val="7"/>
      <sheetName val="8"/>
      <sheetName val="10"/>
      <sheetName val="11"/>
      <sheetName val="9"/>
      <sheetName val="12"/>
      <sheetName val="Justification"/>
      <sheetName val="13"/>
      <sheetName val="14"/>
      <sheetName val="15"/>
      <sheetName val="16"/>
      <sheetName val="Cul-350"/>
      <sheetName val="Cul-450"/>
      <sheetName val="Cul-600"/>
      <sheetName val="Cul-900"/>
      <sheetName val="Cul-1000"/>
    </sheetNames>
    <sheetDataSet>
      <sheetData sheetId="0" refreshError="1"/>
      <sheetData sheetId="1" refreshError="1"/>
      <sheetData sheetId="2" refreshError="1"/>
      <sheetData sheetId="3" refreshError="1"/>
      <sheetData sheetId="4" refreshError="1"/>
      <sheetData sheetId="5" refreshError="1"/>
      <sheetData sheetId="6">
        <row r="11">
          <cell r="L11">
            <v>1400.2</v>
          </cell>
        </row>
        <row r="27">
          <cell r="L27">
            <v>958.7</v>
          </cell>
        </row>
        <row r="29">
          <cell r="L29">
            <v>1003</v>
          </cell>
        </row>
      </sheetData>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2)"/>
      <sheetName val="Justifica06-13 (2)"/>
      <sheetName val="D.O.M (6)"/>
      <sheetName val="Summary  (3)"/>
      <sheetName val="Justifica06-13"/>
      <sheetName val="Basic Input"/>
      <sheetName val="RMR"/>
      <sheetName val="Bitumen"/>
      <sheetName val="H.P"/>
      <sheetName val="GEN"/>
      <sheetName val="INPUT"/>
      <sheetName val="DIR USED ITEMS"/>
      <sheetName val="SUMMARY"/>
      <sheetName val="1"/>
      <sheetName val="2"/>
      <sheetName val="3"/>
      <sheetName val="4"/>
      <sheetName val="5"/>
      <sheetName val="6"/>
      <sheetName val="7"/>
      <sheetName val="8"/>
      <sheetName val="10"/>
      <sheetName val="11"/>
      <sheetName val="9"/>
      <sheetName val="12"/>
      <sheetName val="Justification"/>
      <sheetName val="13"/>
      <sheetName val="14"/>
      <sheetName val="15"/>
      <sheetName val="16"/>
      <sheetName val="Cul-350"/>
      <sheetName val="Cul-450"/>
      <sheetName val="Cul-600"/>
      <sheetName val="Cul-900"/>
      <sheetName val="Cul-1000"/>
    </sheetNames>
    <sheetDataSet>
      <sheetData sheetId="0" refreshError="1"/>
      <sheetData sheetId="1" refreshError="1"/>
      <sheetData sheetId="2" refreshError="1"/>
      <sheetData sheetId="3" refreshError="1"/>
      <sheetData sheetId="4" refreshError="1"/>
      <sheetData sheetId="5" refreshError="1"/>
      <sheetData sheetId="6">
        <row r="11">
          <cell r="L11">
            <v>1400.2</v>
          </cell>
        </row>
        <row r="27">
          <cell r="L27">
            <v>958.7</v>
          </cell>
        </row>
      </sheetData>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ck"/>
      <sheetName val="Sheet4"/>
      <sheetName val="R.M.R."/>
      <sheetName val="WMM"/>
      <sheetName val="GSB-1&amp; WMM-1"/>
      <sheetName val="GSB"/>
      <sheetName val="W.B.M"/>
      <sheetName val="bc"/>
      <sheetName val="dbm"/>
      <sheetName val="dbm (2)"/>
      <sheetName val="dbm (3)"/>
      <sheetName val="Anna-1"/>
      <sheetName val="Anna-3"/>
      <sheetName val="Det"/>
      <sheetName val="BoQ (E)"/>
      <sheetName val="Summ"/>
      <sheetName val="Sheet2"/>
      <sheetName val="Cover"/>
      <sheetName val="CARTED EW (2)"/>
      <sheetName val="Anna-2"/>
      <sheetName val="CRUST DESIGN"/>
      <sheetName val="CARTED EW"/>
      <sheetName val="PLANT&amp;MACH "/>
      <sheetName val="U DRAIN"/>
      <sheetName val="Sheet3"/>
      <sheetName val="Ana-Inter locking"/>
      <sheetName val="Sheet1"/>
      <sheetName val="Sheet1 (3)"/>
      <sheetName val="Sheet3 (6)"/>
      <sheetName val="Sheet3 (7)"/>
      <sheetName val="Sheet4 (2)"/>
      <sheetName val="Sheet6"/>
      <sheetName val="Sheet5"/>
      <sheetName val="Sheet7"/>
      <sheetName val="INDEX"/>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17">
          <cell r="I17">
            <v>3840</v>
          </cell>
        </row>
        <row r="35">
          <cell r="I35">
            <v>2472</v>
          </cell>
        </row>
        <row r="60">
          <cell r="I60">
            <v>1590.4</v>
          </cell>
        </row>
        <row r="61">
          <cell r="I61">
            <v>452.8</v>
          </cell>
        </row>
      </sheetData>
      <sheetData sheetId="27"/>
      <sheetData sheetId="28"/>
      <sheetData sheetId="29"/>
      <sheetData sheetId="30"/>
      <sheetData sheetId="31"/>
      <sheetData sheetId="32"/>
      <sheetData sheetId="33"/>
      <sheetData sheetId="34"/>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ur.tender"/>
      <sheetName val="EMD "/>
      <sheetName val="Scrutiny"/>
      <sheetName val="Rate List"/>
      <sheetName val="A.O.R. (2)"/>
      <sheetName val="A.O.R."/>
      <sheetName val="formwork"/>
      <sheetName val="OH"/>
      <sheetName val="Sheet1"/>
      <sheetName val="SHEET2"/>
      <sheetName val="SHEET3"/>
      <sheetName val="formwork (2)"/>
      <sheetName val="sheet4"/>
      <sheetName val="A_O_R_"/>
      <sheetName val="Intro"/>
      <sheetName val="Package-2"/>
      <sheetName val="Consum"/>
      <sheetName val="Dayworks Bill"/>
      <sheetName val="Bills of Quantities"/>
      <sheetName val="pur_tender"/>
      <sheetName val="EMD_"/>
      <sheetName val="Rate_List"/>
      <sheetName val="A_O_R__(2)"/>
      <sheetName val="A_O_R_1"/>
      <sheetName val="formwork_(2)"/>
      <sheetName val="mdtrd1"/>
      <sheetName val="RMR"/>
      <sheetName val="Ana.-Bitu."/>
      <sheetName val="Basic Rate"/>
      <sheetName val="mdata"/>
      <sheetName val="sheeet7"/>
      <sheetName val="Measurment"/>
      <sheetName val="Fee Rate Summary"/>
      <sheetName val="SOR"/>
      <sheetName val="PRECAST lightconc-II"/>
      <sheetName val="Materials "/>
      <sheetName val="GB CIVIL"/>
      <sheetName val="GB STRUCTRAL"/>
      <sheetName val="GB SPECILISED"/>
      <sheetName val="BoQ"/>
      <sheetName val="Set"/>
      <sheetName val="TBAL9697 -group wise  sdpl"/>
      <sheetName val="目录"/>
      <sheetName val="Names&amp;Cases"/>
      <sheetName val="MN T.B."/>
      <sheetName val="Summary"/>
      <sheetName val="AOR"/>
      <sheetName val="DOOR-WIND"/>
      <sheetName val="labour coef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RMR"/>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A.O.R."/>
      <sheetName val="mdtrd1"/>
      <sheetName val="Ana.-Bitu."/>
    </sheetNames>
    <sheetDataSet>
      <sheetData sheetId="0" refreshError="1"/>
      <sheetData sheetId="1" refreshError="1"/>
      <sheetData sheetId="2" refreshError="1"/>
      <sheetData sheetId="3" refreshError="1"/>
      <sheetData sheetId="4" refreshError="1">
        <row r="92">
          <cell r="D92">
            <v>455</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itle"/>
      <sheetName val="mdata"/>
      <sheetName val="Basic Rate"/>
      <sheetName val="Design"/>
      <sheetName val="Labour"/>
      <sheetName val="Material"/>
      <sheetName val="Plant &amp;  Machinery"/>
      <sheetName val="Rate-Cartage+HP"/>
      <sheetName val="RMR"/>
      <sheetName val="Ana-6942"/>
      <sheetName val="Detail Measu."/>
      <sheetName val="Bill of Qty."/>
      <sheetName val="Loading Etc."/>
      <sheetName val="Site Clea."/>
      <sheetName val="EW,Drainage"/>
      <sheetName val="GSB,Shoulder"/>
      <sheetName val="Bituminous"/>
      <sheetName val="CC.Pavement"/>
      <sheetName val="Causeway Etc."/>
      <sheetName val="Hill Roads"/>
      <sheetName val="Pipe Cul."/>
      <sheetName val="Road Signs"/>
      <sheetName val="Foundation"/>
      <sheetName val="Sub Structure"/>
      <sheetName val="Super Structure"/>
      <sheetName val="Protection"/>
      <sheetName val="Maintenance"/>
      <sheetName val="Sheet2"/>
      <sheetName val="mdtrd1"/>
      <sheetName val="Ana.-Bitu."/>
    </sheetNames>
    <sheetDataSet>
      <sheetData sheetId="0"/>
      <sheetData sheetId="1"/>
      <sheetData sheetId="2">
        <row r="3">
          <cell r="D3" t="str">
            <v>Bangarmau Sandila Road To Gauriya Kalan</v>
          </cell>
        </row>
        <row r="8">
          <cell r="D8" t="str">
            <v>R.E.S.</v>
          </cell>
        </row>
        <row r="10">
          <cell r="D10">
            <v>1425041</v>
          </cell>
        </row>
        <row r="14">
          <cell r="D14" t="str">
            <v>Shyam Lal</v>
          </cell>
        </row>
      </sheetData>
      <sheetData sheetId="3">
        <row r="3">
          <cell r="K3">
            <v>105</v>
          </cell>
        </row>
        <row r="7">
          <cell r="K7">
            <v>135</v>
          </cell>
        </row>
        <row r="8">
          <cell r="K8">
            <v>100</v>
          </cell>
        </row>
        <row r="9">
          <cell r="K9">
            <v>100</v>
          </cell>
        </row>
        <row r="11">
          <cell r="G11">
            <v>125</v>
          </cell>
        </row>
        <row r="14">
          <cell r="G14">
            <v>1423</v>
          </cell>
        </row>
        <row r="20">
          <cell r="G20">
            <v>840</v>
          </cell>
          <cell r="K20">
            <v>125</v>
          </cell>
        </row>
        <row r="45">
          <cell r="G45">
            <v>200</v>
          </cell>
        </row>
        <row r="102">
          <cell r="E102">
            <v>35</v>
          </cell>
        </row>
        <row r="103">
          <cell r="E103">
            <v>150</v>
          </cell>
        </row>
      </sheetData>
      <sheetData sheetId="4"/>
      <sheetData sheetId="5"/>
      <sheetData sheetId="6"/>
      <sheetData sheetId="7"/>
      <sheetData sheetId="8"/>
      <sheetData sheetId="9">
        <row r="13">
          <cell r="P13">
            <v>1303.7</v>
          </cell>
        </row>
        <row r="15">
          <cell r="P15">
            <v>1418.1</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kg Details"/>
      <sheetName val="Format B"/>
      <sheetName val="Title Vol-1"/>
      <sheetName val="Index"/>
      <sheetName val=" Report"/>
      <sheetName val=" Cert"/>
      <sheetName val="Consum"/>
      <sheetName val=" M1"/>
      <sheetName val=" M2"/>
      <sheetName val="F1"/>
      <sheetName val="F2A"/>
      <sheetName val="F2B"/>
      <sheetName val="F3"/>
      <sheetName val="F4"/>
      <sheetName val="F5"/>
      <sheetName val="SoilTest"/>
      <sheetName val="Traffic"/>
      <sheetName val=" Pave"/>
      <sheetName val="Titl-Vol3"/>
      <sheetName val="Basic"/>
      <sheetName val="Bk Anal"/>
      <sheetName val="Bitumen"/>
      <sheetName val="cmtSteel"/>
      <sheetName val="Annexure"/>
      <sheetName val="ENT-Bus"/>
      <sheetName val="HPSingle"/>
      <sheetName val="2HPdraw"/>
      <sheetName val="CC Layout"/>
      <sheetName val="CC Design"/>
      <sheetName val="Usage Rates"/>
      <sheetName val="Anal-EW"/>
      <sheetName val="Abstract"/>
      <sheetName val="WMM"/>
      <sheetName val="RMR"/>
      <sheetName val="Basic Rate"/>
      <sheetName val="mdata"/>
      <sheetName val="A.O.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row r="84">
          <cell r="C84">
            <v>49.6</v>
          </cell>
        </row>
        <row r="85">
          <cell r="C85">
            <v>8.9</v>
          </cell>
        </row>
        <row r="86">
          <cell r="C86">
            <v>6.3</v>
          </cell>
        </row>
        <row r="87">
          <cell r="C87">
            <v>5.2</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s>
    <sheetDataSet>
      <sheetData sheetId="0" refreshError="1"/>
      <sheetData sheetId="1" refreshError="1"/>
      <sheetData sheetId="2" refreshError="1">
        <row r="10">
          <cell r="G10">
            <v>516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tumen (2)"/>
      <sheetName val="INPUT (2)"/>
      <sheetName val="Justifica06-13 (2)"/>
      <sheetName val="D.O.M (6)"/>
      <sheetName val="Summary  (3)"/>
      <sheetName val="Justifica06-13"/>
      <sheetName val="Basic Input"/>
      <sheetName val="RMR"/>
      <sheetName val="Bitumen"/>
      <sheetName val="H.P"/>
      <sheetName val="GEN"/>
      <sheetName val="INPUT"/>
      <sheetName val="DIR USED ITEMS"/>
      <sheetName val="SUMMARY"/>
      <sheetName val="1"/>
      <sheetName val="2"/>
      <sheetName val="3"/>
      <sheetName val="4"/>
      <sheetName val="5"/>
      <sheetName val="6"/>
      <sheetName val="7"/>
      <sheetName val="8"/>
      <sheetName val="10"/>
      <sheetName val="11"/>
      <sheetName val="9"/>
      <sheetName val="12"/>
      <sheetName val="Justification"/>
      <sheetName val="13"/>
      <sheetName val="14"/>
      <sheetName val="15"/>
      <sheetName val="16"/>
      <sheetName val="Cul-350"/>
      <sheetName val="Cul-450"/>
      <sheetName val="Cul-600"/>
      <sheetName val="Cul-900"/>
      <sheetName val="Cul-1000"/>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7">
          <cell r="L7">
            <v>993.2</v>
          </cell>
        </row>
        <row r="9">
          <cell r="L9">
            <v>1444.2</v>
          </cell>
        </row>
        <row r="13">
          <cell r="L13">
            <v>0</v>
          </cell>
        </row>
        <row r="21">
          <cell r="L21">
            <v>1824.2</v>
          </cell>
        </row>
        <row r="23">
          <cell r="L23">
            <v>1724.2</v>
          </cell>
        </row>
        <row r="25">
          <cell r="L25">
            <v>1374.2</v>
          </cell>
        </row>
      </sheetData>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tumen (2)"/>
      <sheetName val="INPUT (2)"/>
      <sheetName val="Justifica06-13 (2)"/>
      <sheetName val="D.O.M (6)"/>
      <sheetName val="Summary  (3)"/>
      <sheetName val="Justifica06-13"/>
      <sheetName val="Basic Input"/>
      <sheetName val="RMR"/>
      <sheetName val="Bitumen"/>
      <sheetName val="H.P"/>
      <sheetName val="GEN"/>
      <sheetName val="INPUT"/>
      <sheetName val="DIR USED ITEMS"/>
      <sheetName val="SUMMARY"/>
      <sheetName val="1"/>
      <sheetName val="2"/>
      <sheetName val="3"/>
      <sheetName val="4"/>
      <sheetName val="5"/>
      <sheetName val="6"/>
      <sheetName val="7"/>
      <sheetName val="8"/>
      <sheetName val="10"/>
      <sheetName val="11"/>
      <sheetName val="9"/>
      <sheetName val="12"/>
      <sheetName val="Justification"/>
      <sheetName val="13"/>
      <sheetName val="14"/>
      <sheetName val="15"/>
      <sheetName val="16"/>
      <sheetName val="Cul-350"/>
      <sheetName val="Cul-450"/>
      <sheetName val="Cul-600"/>
      <sheetName val="Cul-900"/>
      <sheetName val="Cul-1000"/>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7">
          <cell r="L7">
            <v>993.2</v>
          </cell>
        </row>
        <row r="9">
          <cell r="L9">
            <v>1444.2</v>
          </cell>
        </row>
        <row r="13">
          <cell r="L13">
            <v>0</v>
          </cell>
        </row>
        <row r="21">
          <cell r="L21">
            <v>1824.2</v>
          </cell>
        </row>
        <row r="23">
          <cell r="L23">
            <v>1724.2</v>
          </cell>
        </row>
        <row r="25">
          <cell r="L25">
            <v>1374.2</v>
          </cell>
        </row>
      </sheetData>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D"/>
      <sheetName val="Scrutiny"/>
      <sheetName val="OH"/>
      <sheetName val="RateList"/>
      <sheetName val="AOR"/>
      <sheetName val="formwork"/>
      <sheetName val="Sheet5"/>
      <sheetName val="Sheet6"/>
      <sheetName val="Sheet7"/>
      <sheetName val="Sheet8"/>
      <sheetName val="Sheet9"/>
      <sheetName val="Sheet10"/>
      <sheetName val="Sheet11"/>
      <sheetName val="Sheet12"/>
      <sheetName val="Sheet13"/>
      <sheetName val="Sheet14"/>
      <sheetName val="Sheet15"/>
      <sheetName val="Sheet16"/>
      <sheetName val="Measurment"/>
      <sheetName val="A.O.R."/>
      <sheetName val="17"/>
      <sheetName val="A_O_R_"/>
      <sheetName val="Intro"/>
      <sheetName val="Basic"/>
      <sheetName val="Plant &amp;  Machinery"/>
      <sheetName val="TBAL9697 -group wise  sdpl"/>
      <sheetName val="Sheet1"/>
      <sheetName val="환율"/>
      <sheetName val="AoR Finishing"/>
      <sheetName val="BOQ Distribution"/>
      <sheetName val="Data"/>
      <sheetName val="SGS ACQ"/>
      <sheetName val="BOQ-Qty Risk"/>
      <sheetName val="BOQ"/>
      <sheetName val="Basement Budget"/>
      <sheetName val="IO LIST"/>
      <sheetName val="Staff Acco."/>
      <sheetName val="key dates"/>
      <sheetName val="Actual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Basic"/>
      <sheetName val="AOR"/>
    </sheetNames>
    <sheetDataSet>
      <sheetData sheetId="0" refreshError="1"/>
      <sheetData sheetId="1" refreshError="1"/>
      <sheetData sheetId="2" refreshError="1">
        <row r="45">
          <cell r="G45" t="str">
            <v>Input Rate</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eck"/>
      <sheetName val="WB-RD"/>
      <sheetName val="WB-F4"/>
      <sheetName val="WB-F5"/>
      <sheetName val="WB-F6"/>
      <sheetName val="WB-F7"/>
      <sheetName val="WB-F7(2)"/>
      <sheetName val="WB=F8"/>
      <sheetName val="WB-F9"/>
      <sheetName val="WB-F10"/>
      <sheetName val="WB-Annex1"/>
      <sheetName val="CensusQ"/>
      <sheetName val="Trees"/>
      <sheetName val="Sheet1"/>
      <sheetName val=" Plan"/>
      <sheetName val="KC-Drain"/>
      <sheetName val=" F6"/>
      <sheetName val="Sheet2"/>
      <sheetName val="Gul"/>
      <sheetName val="Ramp"/>
      <sheetName val="HPCul"/>
      <sheetName val="Sheet3"/>
      <sheetName val=" F8-NDB"/>
      <sheetName val="2 HPCul"/>
      <sheetName val=" RCC3MF7"/>
      <sheetName val=" Drg"/>
      <sheetName val=" Wingtrench"/>
      <sheetName val=" Steel"/>
      <sheetName val="Title-Rd"/>
      <sheetName val=" RMR"/>
      <sheetName val=" Bitumen"/>
      <sheetName val=" Rtanal"/>
      <sheetName val="BasicRatesRd"/>
      <sheetName val="1"/>
      <sheetName val="2"/>
      <sheetName val="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mr"/>
      <sheetName val="GSB"/>
      <sheetName val="GSB (2%cement)"/>
      <sheetName val="WMM"/>
      <sheetName val="sub base with aggr and soil"/>
      <sheetName val="WMM (5% cement)"/>
      <sheetName val="PRIME"/>
      <sheetName val="TACK"/>
      <sheetName val="DBM"/>
      <sheetName val="BC"/>
      <sheetName val="lime"/>
      <sheetName val="all"/>
      <sheetName val="dom (1)"/>
      <sheetName val="boq (1)"/>
      <sheetName val="AOC (1)"/>
    </sheetNames>
    <sheetDataSet>
      <sheetData sheetId="0"/>
      <sheetData sheetId="1"/>
      <sheetData sheetId="2"/>
      <sheetData sheetId="3"/>
      <sheetData sheetId="4"/>
      <sheetData sheetId="5"/>
      <sheetData sheetId="6"/>
      <sheetData sheetId="7"/>
      <sheetData sheetId="8"/>
      <sheetData sheetId="9"/>
      <sheetData sheetId="10">
        <row r="2">
          <cell r="A2" t="str">
            <v>Sr No</v>
          </cell>
          <cell r="B2" t="str">
            <v>Ref. to MoRTH Spec.</v>
          </cell>
          <cell r="D2" t="str">
            <v>Description</v>
          </cell>
          <cell r="E2" t="str">
            <v>Unit</v>
          </cell>
          <cell r="F2" t="str">
            <v>Quantity</v>
          </cell>
          <cell r="G2" t="str">
            <v>Rate  Rs</v>
          </cell>
          <cell r="H2" t="str">
            <v>Cost  Rs</v>
          </cell>
        </row>
        <row r="3">
          <cell r="A3">
            <v>4.3</v>
          </cell>
          <cell r="B3">
            <v>402</v>
          </cell>
          <cell r="D3" t="str">
            <v>Cement &amp;  Lime Stabilisation for Improving Sub-grade</v>
          </cell>
        </row>
        <row r="4">
          <cell r="D4" t="str">
            <v>Laying and spreading available soil in the sub-grade on a prepared surface, pulverising, mixing the spread soil in place with rotavator with 2  per cent  slaked lime having &amp; 1% cement  minimum content of 70 per cent  of CaO, grading with motor grader and</v>
          </cell>
        </row>
        <row r="5">
          <cell r="D5" t="str">
            <v>Unit = cum</v>
          </cell>
        </row>
        <row r="6">
          <cell r="D6" t="str">
            <v>Taking output = 300 cum (525 tonne)</v>
          </cell>
        </row>
        <row r="7">
          <cell r="C7" t="str">
            <v>A</v>
          </cell>
          <cell r="D7" t="str">
            <v>By Mechanical Means</v>
          </cell>
        </row>
        <row r="8">
          <cell r="D8" t="str">
            <v>a)     Labour</v>
          </cell>
        </row>
        <row r="9">
          <cell r="D9" t="str">
            <v xml:space="preserve">Mate </v>
          </cell>
          <cell r="E9" t="str">
            <v>day</v>
          </cell>
          <cell r="F9">
            <v>0.36</v>
          </cell>
          <cell r="G9">
            <v>175</v>
          </cell>
          <cell r="H9">
            <v>63</v>
          </cell>
        </row>
        <row r="10">
          <cell r="D10" t="str">
            <v xml:space="preserve">Skilled mazdoor for alignment and geometrics </v>
          </cell>
          <cell r="E10" t="str">
            <v>day</v>
          </cell>
          <cell r="F10">
            <v>1</v>
          </cell>
          <cell r="G10">
            <v>165</v>
          </cell>
          <cell r="H10">
            <v>165</v>
          </cell>
        </row>
        <row r="11">
          <cell r="D11" t="str">
            <v>Mazdoor for spraying lime</v>
          </cell>
          <cell r="E11" t="str">
            <v>day</v>
          </cell>
          <cell r="F11">
            <v>8</v>
          </cell>
          <cell r="G11">
            <v>160</v>
          </cell>
          <cell r="H11">
            <v>1280</v>
          </cell>
        </row>
        <row r="12">
          <cell r="D12" t="str">
            <v xml:space="preserve"> b)      Machinery</v>
          </cell>
        </row>
        <row r="13">
          <cell r="D13" t="str">
            <v>Tractor with ripper and rotavator attachments @ 60 cum per hour for ripping and 25 cum per hour for mixing</v>
          </cell>
          <cell r="E13" t="str">
            <v>hour</v>
          </cell>
          <cell r="F13">
            <v>12</v>
          </cell>
          <cell r="G13">
            <v>408</v>
          </cell>
          <cell r="H13">
            <v>4896</v>
          </cell>
        </row>
        <row r="14">
          <cell r="D14" t="str">
            <v>Motor Grader 110 HP @ 50 cum per hour</v>
          </cell>
          <cell r="E14" t="str">
            <v>hour</v>
          </cell>
          <cell r="F14">
            <v>6</v>
          </cell>
          <cell r="G14">
            <v>2395</v>
          </cell>
          <cell r="H14">
            <v>14370</v>
          </cell>
        </row>
        <row r="15">
          <cell r="D15" t="str">
            <v xml:space="preserve">Vibratory roller 8 - 10 tonne capacity </v>
          </cell>
          <cell r="E15" t="str">
            <v>hour</v>
          </cell>
          <cell r="F15" t="str">
            <v>6.00x0.65*</v>
          </cell>
          <cell r="G15">
            <v>1541</v>
          </cell>
          <cell r="H15">
            <v>6009.9000000000005</v>
          </cell>
        </row>
        <row r="16">
          <cell r="D16" t="str">
            <v>Water tanker 6 KL capacity</v>
          </cell>
          <cell r="E16" t="str">
            <v>hour</v>
          </cell>
          <cell r="F16">
            <v>12</v>
          </cell>
          <cell r="G16">
            <v>363</v>
          </cell>
          <cell r="H16">
            <v>4356</v>
          </cell>
        </row>
        <row r="17">
          <cell r="D17" t="str">
            <v>c)      Material</v>
          </cell>
        </row>
        <row r="18">
          <cell r="D18" t="str">
            <v>Slaked Lime at site</v>
          </cell>
          <cell r="E18" t="str">
            <v>tonne</v>
          </cell>
          <cell r="F18">
            <v>10.5</v>
          </cell>
          <cell r="G18">
            <v>6000</v>
          </cell>
          <cell r="H18">
            <v>63000</v>
          </cell>
        </row>
        <row r="19">
          <cell r="D19" t="str">
            <v>Cement  at site</v>
          </cell>
          <cell r="E19" t="str">
            <v>tonne</v>
          </cell>
          <cell r="F19">
            <v>5.25</v>
          </cell>
          <cell r="G19">
            <v>6100</v>
          </cell>
          <cell r="H19">
            <v>32025</v>
          </cell>
        </row>
        <row r="20">
          <cell r="D20" t="str">
            <v>Cost of water</v>
          </cell>
          <cell r="E20" t="str">
            <v>KL</v>
          </cell>
          <cell r="F20">
            <v>72</v>
          </cell>
          <cell r="G20">
            <v>50</v>
          </cell>
          <cell r="H20">
            <v>3600</v>
          </cell>
        </row>
        <row r="21">
          <cell r="D21" t="str">
            <v xml:space="preserve">d)      Overhead charges @ 10 on (a+b+c) </v>
          </cell>
          <cell r="H21">
            <v>12976.49</v>
          </cell>
        </row>
        <row r="22">
          <cell r="D22" t="str">
            <v>e)      Contractor's profit @ 10 on (a+b+c+d)</v>
          </cell>
          <cell r="H22">
            <v>14274.138999999999</v>
          </cell>
        </row>
        <row r="23">
          <cell r="D23" t="str">
            <v>Cost for 300 cum= a+b+c+d+e</v>
          </cell>
          <cell r="H23">
            <v>157015.52899999998</v>
          </cell>
        </row>
        <row r="24">
          <cell r="D24" t="str">
            <v>Rate per cum =( a+b+c+d+e)/300</v>
          </cell>
          <cell r="H24">
            <v>523.38509666666664</v>
          </cell>
        </row>
        <row r="25">
          <cell r="G25" t="str">
            <v>say</v>
          </cell>
          <cell r="H25">
            <v>523.4</v>
          </cell>
        </row>
        <row r="27">
          <cell r="A27" t="str">
            <v>Analysis of Rate</v>
          </cell>
        </row>
        <row r="28">
          <cell r="A28" t="str">
            <v>Sr.  No.</v>
          </cell>
          <cell r="B28" t="str">
            <v>Ref. to MoRT&amp;H Specification</v>
          </cell>
          <cell r="D28" t="str">
            <v>Description</v>
          </cell>
          <cell r="E28" t="str">
            <v xml:space="preserve">Unit </v>
          </cell>
          <cell r="F28" t="str">
            <v>Unit</v>
          </cell>
          <cell r="G28" t="str">
            <v>Quantity</v>
          </cell>
          <cell r="H28" t="str">
            <v>Rates Rs.</v>
          </cell>
        </row>
        <row r="29">
          <cell r="A29">
            <v>4.4000000000000004</v>
          </cell>
          <cell r="B29">
            <v>402</v>
          </cell>
          <cell r="D29" t="str">
            <v>Lime Treated Soil for Sub- Base</v>
          </cell>
        </row>
        <row r="30">
          <cell r="D30" t="str">
            <v>Providing, laying and spreading soil on a prepared sub grade, pulverising, mixing the spread soil in place with rotavator with 2  per cent  slaked lime with minimum content of 70 per cent  of CaO, grading with motor grader and compacting with the road rol</v>
          </cell>
        </row>
        <row r="31">
          <cell r="D31" t="str">
            <v>Unit = cum</v>
          </cell>
        </row>
        <row r="32">
          <cell r="D32" t="str">
            <v>Taking output = 300 cum (525 tonnes)</v>
          </cell>
        </row>
        <row r="33">
          <cell r="D33" t="str">
            <v>a)     Labour</v>
          </cell>
        </row>
        <row r="34">
          <cell r="D34" t="str">
            <v xml:space="preserve">Mate </v>
          </cell>
          <cell r="E34" t="str">
            <v>day</v>
          </cell>
          <cell r="F34">
            <v>0.48</v>
          </cell>
          <cell r="G34">
            <v>175</v>
          </cell>
          <cell r="H34">
            <v>84</v>
          </cell>
        </row>
        <row r="35">
          <cell r="D35" t="str">
            <v>Mazdoor skilled</v>
          </cell>
          <cell r="E35" t="str">
            <v>day</v>
          </cell>
          <cell r="F35">
            <v>2</v>
          </cell>
          <cell r="G35">
            <v>165</v>
          </cell>
          <cell r="H35">
            <v>330</v>
          </cell>
        </row>
        <row r="36">
          <cell r="D36" t="str">
            <v>Mazdoor</v>
          </cell>
          <cell r="E36" t="str">
            <v>day</v>
          </cell>
          <cell r="F36">
            <v>10</v>
          </cell>
          <cell r="G36">
            <v>160</v>
          </cell>
          <cell r="H36">
            <v>1600</v>
          </cell>
        </row>
        <row r="37">
          <cell r="D37" t="str">
            <v>b)      Machinery</v>
          </cell>
        </row>
        <row r="38">
          <cell r="D38" t="str">
            <v xml:space="preserve">Excavator 0.90 cum bucket capacity </v>
          </cell>
          <cell r="E38" t="str">
            <v>hour</v>
          </cell>
          <cell r="F38">
            <v>6</v>
          </cell>
          <cell r="G38">
            <v>1302</v>
          </cell>
          <cell r="H38">
            <v>7812</v>
          </cell>
        </row>
        <row r="39">
          <cell r="D39" t="str">
            <v>Tipper for carriage of soil</v>
          </cell>
          <cell r="E39" t="str">
            <v>tonne.km</v>
          </cell>
          <cell r="F39" t="str">
            <v>495 x L</v>
          </cell>
          <cell r="G39">
            <v>0</v>
          </cell>
          <cell r="H39">
            <v>0</v>
          </cell>
        </row>
        <row r="40">
          <cell r="D40" t="str">
            <v>Add 10  per cent  of cost of carriage to cover cost of loading and unloading</v>
          </cell>
          <cell r="H40">
            <v>0</v>
          </cell>
        </row>
        <row r="41">
          <cell r="D41" t="str">
            <v>Motor Grader 110 HP @ 50 cum per hour</v>
          </cell>
          <cell r="E41" t="str">
            <v>hour</v>
          </cell>
          <cell r="F41">
            <v>6</v>
          </cell>
          <cell r="G41">
            <v>2395</v>
          </cell>
          <cell r="H41">
            <v>14370</v>
          </cell>
        </row>
        <row r="42">
          <cell r="D42" t="str">
            <v xml:space="preserve">Vibratory roller 8 - 10 tonne </v>
          </cell>
          <cell r="E42" t="str">
            <v>hour</v>
          </cell>
          <cell r="F42">
            <v>6</v>
          </cell>
          <cell r="G42">
            <v>1541</v>
          </cell>
          <cell r="H42">
            <v>9246</v>
          </cell>
        </row>
        <row r="43">
          <cell r="D43" t="str">
            <v>Tractor with Rotavator and blade @ 25 cum per hour</v>
          </cell>
          <cell r="E43" t="str">
            <v>hour</v>
          </cell>
          <cell r="F43">
            <v>12</v>
          </cell>
          <cell r="G43">
            <v>380</v>
          </cell>
          <cell r="H43">
            <v>4560</v>
          </cell>
        </row>
        <row r="44">
          <cell r="D44" t="str">
            <v>Water tanker 6 KL capacity</v>
          </cell>
          <cell r="E44" t="str">
            <v>hour</v>
          </cell>
          <cell r="F44">
            <v>12</v>
          </cell>
          <cell r="G44">
            <v>363</v>
          </cell>
          <cell r="H44">
            <v>4356</v>
          </cell>
        </row>
        <row r="45">
          <cell r="D45" t="str">
            <v>c)     Material</v>
          </cell>
        </row>
        <row r="46">
          <cell r="D46" t="str">
            <v>Slaked Lime at site</v>
          </cell>
          <cell r="E46" t="str">
            <v>tonne</v>
          </cell>
          <cell r="F46">
            <v>10.5</v>
          </cell>
          <cell r="G46">
            <v>6000</v>
          </cell>
          <cell r="H46">
            <v>63000</v>
          </cell>
        </row>
        <row r="47">
          <cell r="D47" t="str">
            <v>Cost of water</v>
          </cell>
          <cell r="E47" t="str">
            <v>KL</v>
          </cell>
          <cell r="F47">
            <v>72</v>
          </cell>
          <cell r="G47">
            <v>50</v>
          </cell>
          <cell r="H47">
            <v>3600</v>
          </cell>
        </row>
        <row r="48">
          <cell r="D48" t="str">
            <v xml:space="preserve">d)      Overhead charges @ 10 on (a+b+c) </v>
          </cell>
          <cell r="H48">
            <v>10895.800000000001</v>
          </cell>
        </row>
        <row r="49">
          <cell r="D49" t="str">
            <v>e)      Contractor's profit @ 10 on (a+b+c+d)</v>
          </cell>
          <cell r="H49">
            <v>11985.380000000001</v>
          </cell>
        </row>
        <row r="50">
          <cell r="D50" t="str">
            <v>Cost for 300 cum = a+b+c+d+e</v>
          </cell>
          <cell r="H50">
            <v>131839.18</v>
          </cell>
        </row>
        <row r="51">
          <cell r="D51" t="str">
            <v>Rate per cum= (a+b+c+d+e)/300</v>
          </cell>
          <cell r="H51">
            <v>439.46393333333333</v>
          </cell>
        </row>
        <row r="52">
          <cell r="G52" t="str">
            <v>say</v>
          </cell>
          <cell r="H52">
            <v>439</v>
          </cell>
        </row>
        <row r="57">
          <cell r="B57" t="str">
            <v>JE</v>
          </cell>
          <cell r="E57" t="str">
            <v>AE</v>
          </cell>
          <cell r="G57" t="str">
            <v>EE</v>
          </cell>
        </row>
        <row r="58">
          <cell r="B58" t="str">
            <v>CD-1,PWD</v>
          </cell>
          <cell r="E58" t="str">
            <v>CD-1,PWD</v>
          </cell>
          <cell r="G58" t="str">
            <v>CD-1,PWD</v>
          </cell>
        </row>
        <row r="59">
          <cell r="B59" t="str">
            <v>Unnao</v>
          </cell>
          <cell r="E59" t="str">
            <v>Unnao</v>
          </cell>
          <cell r="G59" t="str">
            <v>Unnao</v>
          </cell>
        </row>
        <row r="63">
          <cell r="A63" t="str">
            <v>Analysis of Rate</v>
          </cell>
        </row>
        <row r="64">
          <cell r="A64" t="str">
            <v>Sr.  No.</v>
          </cell>
          <cell r="B64" t="str">
            <v>Ref. to MoRT&amp;H Specification</v>
          </cell>
          <cell r="D64" t="str">
            <v>Description</v>
          </cell>
          <cell r="E64" t="str">
            <v xml:space="preserve">Unit </v>
          </cell>
          <cell r="F64" t="str">
            <v>Unit</v>
          </cell>
          <cell r="G64" t="str">
            <v>Quantity</v>
          </cell>
          <cell r="H64" t="str">
            <v>Rates Rs.</v>
          </cell>
        </row>
        <row r="65">
          <cell r="A65" t="str">
            <v>5.21(ii)</v>
          </cell>
          <cell r="B65">
            <v>522</v>
          </cell>
          <cell r="D65" t="str">
            <v xml:space="preserve">Stress absorbing membrane InterLayer (SAMI) </v>
          </cell>
        </row>
        <row r="66">
          <cell r="D66" t="str">
            <v xml:space="preserve">Providing and laying of a stress absorbing membrane over a cracked road surface, cleaning with a mechanical broom, using modified binder ( CRMB )@ 1.96 kg/sqm  and spreading 11.2 mm crushed stone aggregates @ 0.12 cum per 10 sqm, sweeping the surface for </v>
          </cell>
        </row>
        <row r="67">
          <cell r="D67" t="str">
            <v>Unit = sqm</v>
          </cell>
        </row>
        <row r="68">
          <cell r="D68" t="str">
            <v xml:space="preserve">Taking output = 10500 sqm </v>
          </cell>
        </row>
        <row r="69">
          <cell r="D69" t="str">
            <v>a)    Labour</v>
          </cell>
        </row>
        <row r="70">
          <cell r="D70" t="str">
            <v>Mate</v>
          </cell>
          <cell r="E70" t="str">
            <v>day</v>
          </cell>
          <cell r="F70">
            <v>0.24</v>
          </cell>
          <cell r="G70">
            <v>175</v>
          </cell>
          <cell r="H70">
            <v>42</v>
          </cell>
        </row>
        <row r="71">
          <cell r="D71" t="str">
            <v>Mazdoor</v>
          </cell>
          <cell r="E71" t="str">
            <v>day</v>
          </cell>
          <cell r="F71">
            <v>6</v>
          </cell>
          <cell r="G71">
            <v>150</v>
          </cell>
          <cell r="H71">
            <v>900</v>
          </cell>
        </row>
        <row r="72">
          <cell r="D72" t="str">
            <v>Mazdoor skilled</v>
          </cell>
          <cell r="E72" t="str">
            <v>day</v>
          </cell>
          <cell r="F72">
            <v>2</v>
          </cell>
          <cell r="G72">
            <v>160</v>
          </cell>
          <cell r="H72">
            <v>320</v>
          </cell>
        </row>
        <row r="73">
          <cell r="D73" t="str">
            <v>b)     Machinery</v>
          </cell>
        </row>
        <row r="74">
          <cell r="D74" t="str">
            <v>Mechanical broom @ 1250 sqm per hour</v>
          </cell>
          <cell r="E74" t="str">
            <v>hour</v>
          </cell>
          <cell r="F74">
            <v>6</v>
          </cell>
          <cell r="G74">
            <v>357</v>
          </cell>
          <cell r="H74">
            <v>2142</v>
          </cell>
        </row>
        <row r="75">
          <cell r="D75" t="str">
            <v>Air compressor 250 cfm capacity</v>
          </cell>
          <cell r="E75" t="str">
            <v>hour</v>
          </cell>
          <cell r="F75">
            <v>6</v>
          </cell>
          <cell r="G75">
            <v>319</v>
          </cell>
          <cell r="H75">
            <v>1914</v>
          </cell>
        </row>
        <row r="76">
          <cell r="D76" t="str">
            <v>Bitumen pressure distributor @ 1750 sqm per hour</v>
          </cell>
          <cell r="E76" t="str">
            <v>hour</v>
          </cell>
          <cell r="F76">
            <v>6</v>
          </cell>
          <cell r="G76">
            <v>1073</v>
          </cell>
          <cell r="H76">
            <v>6438</v>
          </cell>
        </row>
        <row r="77">
          <cell r="D77" t="str">
            <v>Hydraulic Chip spreader</v>
          </cell>
          <cell r="E77" t="str">
            <v>hour</v>
          </cell>
          <cell r="F77">
            <v>6</v>
          </cell>
          <cell r="G77">
            <v>2635</v>
          </cell>
          <cell r="H77">
            <v>15810</v>
          </cell>
        </row>
        <row r="78">
          <cell r="D78" t="str">
            <v xml:space="preserve">Smooth wheeled road roller 8-10 tonne </v>
          </cell>
          <cell r="E78" t="str">
            <v>hour</v>
          </cell>
          <cell r="F78">
            <v>6</v>
          </cell>
          <cell r="G78">
            <v>460</v>
          </cell>
          <cell r="H78">
            <v>2760</v>
          </cell>
        </row>
        <row r="79">
          <cell r="D79" t="str">
            <v>c)     Material</v>
          </cell>
        </row>
        <row r="80">
          <cell r="D80" t="str">
            <v>Modified binder ( CRMB )@1.96kg /sqm</v>
          </cell>
          <cell r="E80" t="str">
            <v>tonne</v>
          </cell>
          <cell r="F80">
            <v>20.58</v>
          </cell>
          <cell r="G80">
            <v>50576.625618999991</v>
          </cell>
          <cell r="H80">
            <v>1040866.9552390197</v>
          </cell>
        </row>
        <row r="81">
          <cell r="D81" t="str">
            <v>Crushed stone chipping 11.2 mm size</v>
          </cell>
          <cell r="E81" t="str">
            <v>cum</v>
          </cell>
          <cell r="F81">
            <v>105</v>
          </cell>
          <cell r="G81">
            <v>1852.4</v>
          </cell>
          <cell r="H81">
            <v>194502</v>
          </cell>
        </row>
        <row r="82">
          <cell r="D82" t="str">
            <v xml:space="preserve">d)      Overhead charges @ 10 on (a+b+c) </v>
          </cell>
          <cell r="H82">
            <v>126569.49552390199</v>
          </cell>
        </row>
        <row r="83">
          <cell r="D83" t="str">
            <v>e)      Contractor's profit @ 10 on (a+b+c+d)</v>
          </cell>
          <cell r="H83">
            <v>139226.44507629218</v>
          </cell>
        </row>
        <row r="84">
          <cell r="D84" t="str">
            <v>Cost for 10500 sqm = a+b+c+d+e</v>
          </cell>
          <cell r="H84">
            <v>1531490.8958392139</v>
          </cell>
        </row>
        <row r="85">
          <cell r="D85" t="str">
            <v>Rate per sqm = (a+b+c+d+e)/10500</v>
          </cell>
          <cell r="H85">
            <v>145.85627579421083</v>
          </cell>
        </row>
        <row r="86">
          <cell r="G86" t="str">
            <v>say</v>
          </cell>
          <cell r="H86">
            <v>145.9</v>
          </cell>
        </row>
        <row r="89">
          <cell r="B89" t="str">
            <v>JE</v>
          </cell>
          <cell r="E89" t="str">
            <v>AE</v>
          </cell>
          <cell r="G89" t="str">
            <v>EE</v>
          </cell>
        </row>
        <row r="90">
          <cell r="B90" t="str">
            <v>CD-1,PWD</v>
          </cell>
          <cell r="E90" t="str">
            <v>CD-1,PWD</v>
          </cell>
          <cell r="G90" t="str">
            <v>CD-1,PWD</v>
          </cell>
        </row>
        <row r="91">
          <cell r="B91" t="str">
            <v>Unnao</v>
          </cell>
          <cell r="E91" t="str">
            <v>Unnao</v>
          </cell>
          <cell r="G91" t="str">
            <v>Unnao</v>
          </cell>
        </row>
        <row r="95">
          <cell r="A95">
            <v>2.5</v>
          </cell>
          <cell r="B95">
            <v>202</v>
          </cell>
          <cell r="D95" t="str">
            <v>Dismantling of Flexible Pavements</v>
          </cell>
        </row>
        <row r="96">
          <cell r="D96" t="str">
            <v>Dismantling of flexible pavements and disposal of dismantled materials up to a lead of 1000 metres, stacking serviceable and unserviceable materials separately</v>
          </cell>
        </row>
        <row r="97">
          <cell r="D97" t="str">
            <v>Unit = cum</v>
          </cell>
        </row>
        <row r="98">
          <cell r="D98" t="str">
            <v>Taking output = 1 cum</v>
          </cell>
        </row>
        <row r="99">
          <cell r="C99" t="str">
            <v>I</v>
          </cell>
          <cell r="D99" t="str">
            <v>By Manual Means</v>
          </cell>
        </row>
        <row r="100">
          <cell r="C100" t="str">
            <v>A</v>
          </cell>
          <cell r="D100" t="str">
            <v>Bituminous courses</v>
          </cell>
        </row>
        <row r="101">
          <cell r="D101" t="str">
            <v>a)     Labour</v>
          </cell>
        </row>
        <row r="102">
          <cell r="D102" t="str">
            <v>Mate</v>
          </cell>
          <cell r="E102" t="str">
            <v>day</v>
          </cell>
          <cell r="F102">
            <v>0.06</v>
          </cell>
          <cell r="G102">
            <v>175</v>
          </cell>
          <cell r="H102">
            <v>10.5</v>
          </cell>
        </row>
        <row r="103">
          <cell r="D103" t="str">
            <v>Mazdoor for dismantling, loading and unloading</v>
          </cell>
          <cell r="E103" t="str">
            <v>day</v>
          </cell>
          <cell r="F103">
            <v>1.5</v>
          </cell>
          <cell r="G103">
            <v>160</v>
          </cell>
          <cell r="H103">
            <v>240</v>
          </cell>
        </row>
        <row r="104">
          <cell r="D104" t="str">
            <v xml:space="preserve">deduct loading and unloading </v>
          </cell>
          <cell r="H104">
            <v>-28.5</v>
          </cell>
        </row>
        <row r="105">
          <cell r="D105" t="str">
            <v>b)      Machinery</v>
          </cell>
        </row>
        <row r="106">
          <cell r="D106" t="str">
            <v>Tractor-trolley</v>
          </cell>
          <cell r="E106" t="str">
            <v>hour</v>
          </cell>
          <cell r="G106">
            <v>363</v>
          </cell>
          <cell r="H106">
            <v>0</v>
          </cell>
        </row>
        <row r="107">
          <cell r="D107" t="str">
            <v xml:space="preserve">c)      Overhead charges @ 10 on (a+b) </v>
          </cell>
          <cell r="H107">
            <v>22.200000000000003</v>
          </cell>
        </row>
        <row r="108">
          <cell r="D108" t="str">
            <v xml:space="preserve">d)      Contractor's profit @ 10 on (a+b+c) </v>
          </cell>
          <cell r="H108">
            <v>24.42</v>
          </cell>
        </row>
        <row r="109">
          <cell r="D109" t="str">
            <v>Rate per cum = a+b+c+d</v>
          </cell>
          <cell r="H109">
            <v>268.62</v>
          </cell>
        </row>
        <row r="110">
          <cell r="G110" t="str">
            <v>say</v>
          </cell>
          <cell r="H110">
            <v>269</v>
          </cell>
        </row>
        <row r="116">
          <cell r="A116" t="str">
            <v>Sr No</v>
          </cell>
          <cell r="B116" t="str">
            <v>Ref. to MoRTH Spec.</v>
          </cell>
          <cell r="D116" t="str">
            <v>Description</v>
          </cell>
          <cell r="E116" t="str">
            <v>Unit</v>
          </cell>
          <cell r="F116" t="str">
            <v>Quantity</v>
          </cell>
          <cell r="G116" t="str">
            <v>Rate  Rs</v>
          </cell>
          <cell r="H116" t="str">
            <v>Cost  Rs</v>
          </cell>
        </row>
        <row r="117">
          <cell r="D117" t="str">
            <v>Modified Soil</v>
          </cell>
        </row>
        <row r="118">
          <cell r="D118" t="str">
            <v xml:space="preserve">Laying and spreading available soil in the Shoulder on a prepared surface, pulverising, mixing the spread soil in place with rotavator with 2  per cent   cement with motor grader and compacting with the road roller at OMC to the desired density to form a </v>
          </cell>
        </row>
        <row r="119">
          <cell r="D119" t="str">
            <v>Unit = cum</v>
          </cell>
        </row>
        <row r="120">
          <cell r="D120" t="str">
            <v>Taking output = 300 cum (525 tonne)</v>
          </cell>
        </row>
        <row r="121">
          <cell r="C121" t="str">
            <v>A</v>
          </cell>
          <cell r="D121" t="str">
            <v>By Mechanical Means</v>
          </cell>
        </row>
        <row r="122">
          <cell r="D122" t="str">
            <v>a)     Labour</v>
          </cell>
        </row>
        <row r="123">
          <cell r="D123" t="str">
            <v xml:space="preserve">Mate </v>
          </cell>
          <cell r="E123" t="str">
            <v>day</v>
          </cell>
          <cell r="F123">
            <v>0.36</v>
          </cell>
          <cell r="G123">
            <v>175</v>
          </cell>
          <cell r="H123">
            <v>63</v>
          </cell>
        </row>
        <row r="124">
          <cell r="D124" t="str">
            <v xml:space="preserve">Skilled mazdoor for alignment and geometrics </v>
          </cell>
          <cell r="E124" t="str">
            <v>day</v>
          </cell>
          <cell r="F124">
            <v>1</v>
          </cell>
          <cell r="G124">
            <v>165</v>
          </cell>
          <cell r="H124">
            <v>165</v>
          </cell>
        </row>
        <row r="125">
          <cell r="D125" t="str">
            <v>Mazdoor for spraying lime</v>
          </cell>
          <cell r="E125" t="str">
            <v>day</v>
          </cell>
          <cell r="F125">
            <v>8</v>
          </cell>
          <cell r="G125">
            <v>160</v>
          </cell>
          <cell r="H125">
            <v>1280</v>
          </cell>
        </row>
        <row r="126">
          <cell r="D126" t="str">
            <v xml:space="preserve"> b)      Machinery</v>
          </cell>
        </row>
        <row r="127">
          <cell r="D127" t="str">
            <v>Tractor with ripper and rotavator attachments @ 60 cum per hour for ripping and 25 cum per hour for mixing</v>
          </cell>
          <cell r="E127" t="str">
            <v>hour</v>
          </cell>
          <cell r="F127">
            <v>12</v>
          </cell>
          <cell r="G127">
            <v>408</v>
          </cell>
          <cell r="H127">
            <v>4896</v>
          </cell>
        </row>
        <row r="128">
          <cell r="D128" t="str">
            <v>Motor Grader 110 HP @ 50 cum per hour</v>
          </cell>
          <cell r="E128" t="str">
            <v>hour</v>
          </cell>
          <cell r="F128">
            <v>6</v>
          </cell>
          <cell r="G128">
            <v>2395</v>
          </cell>
          <cell r="H128">
            <v>14370</v>
          </cell>
        </row>
        <row r="129">
          <cell r="D129" t="str">
            <v xml:space="preserve">Vibratory roller 8 - 10 tonne capacity </v>
          </cell>
          <cell r="E129" t="str">
            <v>hour</v>
          </cell>
          <cell r="F129" t="str">
            <v>6.00x0.65*</v>
          </cell>
          <cell r="G129">
            <v>1541</v>
          </cell>
          <cell r="H129">
            <v>6009.9000000000005</v>
          </cell>
        </row>
        <row r="130">
          <cell r="D130" t="str">
            <v>Water tanker 6 KL capacity</v>
          </cell>
          <cell r="E130" t="str">
            <v>hour</v>
          </cell>
          <cell r="F130">
            <v>12</v>
          </cell>
          <cell r="G130">
            <v>363</v>
          </cell>
          <cell r="H130">
            <v>4356</v>
          </cell>
        </row>
        <row r="131">
          <cell r="D131" t="str">
            <v>c)      Material</v>
          </cell>
        </row>
        <row r="132">
          <cell r="D132" t="str">
            <v>Slaked Lime at site</v>
          </cell>
          <cell r="E132" t="str">
            <v>tonne</v>
          </cell>
          <cell r="F132">
            <v>0</v>
          </cell>
          <cell r="G132">
            <v>6000</v>
          </cell>
          <cell r="H132">
            <v>0</v>
          </cell>
        </row>
        <row r="133">
          <cell r="D133" t="str">
            <v>Cement  at site</v>
          </cell>
          <cell r="E133" t="str">
            <v>tonne</v>
          </cell>
          <cell r="F133">
            <v>10.5</v>
          </cell>
          <cell r="G133">
            <v>6100</v>
          </cell>
          <cell r="H133">
            <v>64050</v>
          </cell>
        </row>
        <row r="134">
          <cell r="D134" t="str">
            <v>Cost of water</v>
          </cell>
          <cell r="E134" t="str">
            <v>KL</v>
          </cell>
          <cell r="F134">
            <v>72</v>
          </cell>
          <cell r="G134">
            <v>50</v>
          </cell>
          <cell r="H134">
            <v>3600</v>
          </cell>
        </row>
        <row r="135">
          <cell r="D135" t="str">
            <v xml:space="preserve">d)      Overhead charges @ 10 on (a+b+c) </v>
          </cell>
          <cell r="H135">
            <v>9878.99</v>
          </cell>
        </row>
        <row r="136">
          <cell r="D136" t="str">
            <v>e)      Contractor's profit @ 10 on (a+b+c+d)</v>
          </cell>
          <cell r="H136">
            <v>10866.889000000001</v>
          </cell>
        </row>
        <row r="137">
          <cell r="D137" t="str">
            <v>Cost for 300 cum= a+b+c+d+e</v>
          </cell>
          <cell r="H137">
            <v>119535.77899999999</v>
          </cell>
        </row>
        <row r="138">
          <cell r="D138" t="str">
            <v>Rate per cum =( a+b+c+d+e)/300</v>
          </cell>
          <cell r="H138">
            <v>398.45259666666664</v>
          </cell>
        </row>
        <row r="139">
          <cell r="G139" t="str">
            <v>say</v>
          </cell>
          <cell r="H139">
            <v>398.5</v>
          </cell>
        </row>
        <row r="143">
          <cell r="A143">
            <v>4.5</v>
          </cell>
          <cell r="B143">
            <v>403</v>
          </cell>
          <cell r="D143" t="str">
            <v>Cement Treated Soil  Base</v>
          </cell>
        </row>
        <row r="144">
          <cell r="D144" t="str">
            <v>Providing, laying and spreading soil of PI &lt;20 mixing  with designed 7% of Portland cement with water ot   on a prepared sub grade, pulverising, adding the designed quantity of cement to the spread soil, mixing in place with rotavator, grading with the mo</v>
          </cell>
        </row>
        <row r="145">
          <cell r="D145" t="str">
            <v>Unit = cum</v>
          </cell>
        </row>
        <row r="146">
          <cell r="D146" t="str">
            <v xml:space="preserve">Taking output = 300 cum (525 tonnes) </v>
          </cell>
        </row>
        <row r="147">
          <cell r="D147" t="str">
            <v>For 7 per cent quantity of cement by weight of soil</v>
          </cell>
        </row>
        <row r="148">
          <cell r="D148" t="str">
            <v>a)     Labour</v>
          </cell>
        </row>
        <row r="149">
          <cell r="D149" t="str">
            <v xml:space="preserve">Mate </v>
          </cell>
          <cell r="E149" t="str">
            <v>day</v>
          </cell>
          <cell r="F149">
            <v>0.48</v>
          </cell>
          <cell r="G149">
            <v>175</v>
          </cell>
          <cell r="H149">
            <v>84</v>
          </cell>
        </row>
        <row r="150">
          <cell r="D150" t="str">
            <v>Mazdoor skilled</v>
          </cell>
          <cell r="E150" t="str">
            <v>day</v>
          </cell>
          <cell r="F150">
            <v>2</v>
          </cell>
          <cell r="G150">
            <v>165</v>
          </cell>
          <cell r="H150">
            <v>330</v>
          </cell>
        </row>
        <row r="151">
          <cell r="D151" t="str">
            <v>Mazdoor</v>
          </cell>
          <cell r="E151" t="str">
            <v>day</v>
          </cell>
          <cell r="F151">
            <v>10</v>
          </cell>
          <cell r="G151">
            <v>160</v>
          </cell>
          <cell r="H151">
            <v>1600</v>
          </cell>
        </row>
        <row r="152">
          <cell r="D152" t="str">
            <v xml:space="preserve"> b)      Machinery</v>
          </cell>
        </row>
        <row r="153">
          <cell r="D153" t="str">
            <v xml:space="preserve">Excavator 0.90 cum bucket capacity </v>
          </cell>
          <cell r="E153" t="str">
            <v>hour</v>
          </cell>
          <cell r="F153">
            <v>6</v>
          </cell>
          <cell r="G153">
            <v>1302</v>
          </cell>
          <cell r="H153">
            <v>7812</v>
          </cell>
        </row>
        <row r="154">
          <cell r="D154" t="str">
            <v>Tipper for carriage of soil</v>
          </cell>
          <cell r="E154" t="str">
            <v>tonne.km</v>
          </cell>
          <cell r="F154" t="str">
            <v>525 x L</v>
          </cell>
          <cell r="G154">
            <v>3</v>
          </cell>
          <cell r="H154">
            <v>4725</v>
          </cell>
        </row>
        <row r="155">
          <cell r="D155" t="str">
            <v>Add 10  per cent  of cost of carriage to cover cost of loading and unloading</v>
          </cell>
          <cell r="H155">
            <v>472.5</v>
          </cell>
        </row>
        <row r="156">
          <cell r="D156" t="str">
            <v>Motor Grader 110 HP @ 50 cum per hour</v>
          </cell>
          <cell r="E156" t="str">
            <v>hour</v>
          </cell>
          <cell r="F156">
            <v>6</v>
          </cell>
          <cell r="G156">
            <v>2395</v>
          </cell>
          <cell r="H156">
            <v>14370</v>
          </cell>
        </row>
        <row r="157">
          <cell r="D157" t="str">
            <v xml:space="preserve">Vibratory roller 8 - 10 tonne </v>
          </cell>
          <cell r="E157" t="str">
            <v>hour</v>
          </cell>
          <cell r="F157">
            <v>6</v>
          </cell>
          <cell r="G157">
            <v>1541</v>
          </cell>
          <cell r="H157">
            <v>9246</v>
          </cell>
        </row>
        <row r="158">
          <cell r="D158" t="str">
            <v>Tractor with Rotavator and blade @ 25 cum per hour</v>
          </cell>
          <cell r="E158" t="str">
            <v>hour</v>
          </cell>
          <cell r="F158">
            <v>12</v>
          </cell>
          <cell r="G158">
            <v>408</v>
          </cell>
          <cell r="H158">
            <v>4896</v>
          </cell>
        </row>
        <row r="159">
          <cell r="D159" t="str">
            <v>Water tanker 6 KL capacity</v>
          </cell>
          <cell r="E159" t="str">
            <v>hour</v>
          </cell>
          <cell r="F159">
            <v>12</v>
          </cell>
          <cell r="G159">
            <v>363</v>
          </cell>
          <cell r="H159">
            <v>4356</v>
          </cell>
        </row>
        <row r="160">
          <cell r="D160" t="str">
            <v>c)      Material</v>
          </cell>
        </row>
        <row r="161">
          <cell r="D161" t="str">
            <v xml:space="preserve">soil </v>
          </cell>
          <cell r="E161" t="str">
            <v>cum</v>
          </cell>
          <cell r="F161">
            <v>187.5</v>
          </cell>
          <cell r="G161">
            <v>85</v>
          </cell>
          <cell r="H161">
            <v>15937.5</v>
          </cell>
        </row>
        <row r="162">
          <cell r="D162" t="str">
            <v>Cement at site (@ 7 per cent of 525 tonne)</v>
          </cell>
          <cell r="E162" t="str">
            <v>tonne</v>
          </cell>
          <cell r="F162">
            <v>36.75</v>
          </cell>
          <cell r="G162">
            <v>6100</v>
          </cell>
          <cell r="H162">
            <v>224175</v>
          </cell>
        </row>
        <row r="163">
          <cell r="D163" t="str">
            <v xml:space="preserve">26.5 - 9.5 mm @ 15  per cent </v>
          </cell>
          <cell r="E163" t="str">
            <v>cum</v>
          </cell>
          <cell r="F163">
            <v>105.6</v>
          </cell>
          <cell r="G163">
            <v>1663.4</v>
          </cell>
          <cell r="H163">
            <v>175655.04000000001</v>
          </cell>
        </row>
        <row r="164">
          <cell r="D164" t="str">
            <v xml:space="preserve">13.2 mm @ 20  per cent </v>
          </cell>
          <cell r="E164" t="str">
            <v>cum</v>
          </cell>
          <cell r="F164">
            <v>38.4</v>
          </cell>
          <cell r="G164">
            <v>1890.4</v>
          </cell>
          <cell r="H164">
            <v>72591.360000000001</v>
          </cell>
        </row>
        <row r="165">
          <cell r="D165" t="str">
            <v xml:space="preserve">2.36 mm to 75 micron @ 25 per cent </v>
          </cell>
          <cell r="E165" t="str">
            <v>cum</v>
          </cell>
          <cell r="F165">
            <v>48</v>
          </cell>
          <cell r="G165">
            <v>1350.4</v>
          </cell>
          <cell r="H165">
            <v>64819.200000000004</v>
          </cell>
        </row>
        <row r="166">
          <cell r="D166" t="str">
            <v>Cost of water</v>
          </cell>
          <cell r="E166" t="str">
            <v>KL</v>
          </cell>
          <cell r="F166">
            <v>72</v>
          </cell>
          <cell r="G166">
            <v>50</v>
          </cell>
          <cell r="H166">
            <v>3600</v>
          </cell>
        </row>
        <row r="167">
          <cell r="D167" t="str">
            <v xml:space="preserve">d)      Overhead charges @ 10 on (a+b+c) </v>
          </cell>
          <cell r="H167">
            <v>60466.96</v>
          </cell>
        </row>
        <row r="168">
          <cell r="D168" t="str">
            <v>e)      Contractor's profit @ 10 on (a+b+c+d)</v>
          </cell>
          <cell r="H168">
            <v>66513.656000000003</v>
          </cell>
        </row>
        <row r="169">
          <cell r="D169" t="str">
            <v>Cost for 300 cum = a+b+c+d+e</v>
          </cell>
          <cell r="H169">
            <v>731650.2159999999</v>
          </cell>
        </row>
        <row r="170">
          <cell r="D170" t="str">
            <v>Rate per cum= (a+b+c+d+e)/300</v>
          </cell>
          <cell r="H170">
            <v>2438.834053333333</v>
          </cell>
        </row>
        <row r="171">
          <cell r="G171" t="str">
            <v>say</v>
          </cell>
          <cell r="H171">
            <v>2438.8000000000002</v>
          </cell>
        </row>
        <row r="174">
          <cell r="B174" t="str">
            <v>JE</v>
          </cell>
          <cell r="E174" t="str">
            <v>AE</v>
          </cell>
          <cell r="G174" t="str">
            <v>EE</v>
          </cell>
        </row>
        <row r="175">
          <cell r="B175" t="str">
            <v>CD-1,PWD</v>
          </cell>
          <cell r="E175" t="str">
            <v>CD-1,PWD</v>
          </cell>
          <cell r="G175" t="str">
            <v>CD-1,PWD</v>
          </cell>
        </row>
        <row r="176">
          <cell r="B176" t="str">
            <v>Unnao</v>
          </cell>
          <cell r="E176" t="str">
            <v>Unnao</v>
          </cell>
          <cell r="G176" t="str">
            <v>Unnao</v>
          </cell>
        </row>
        <row r="179">
          <cell r="A179">
            <v>4.5</v>
          </cell>
          <cell r="B179">
            <v>403</v>
          </cell>
          <cell r="D179" t="str">
            <v>Cement Treated Soil Sub Base</v>
          </cell>
        </row>
        <row r="180">
          <cell r="D180" t="str">
            <v>Providing, laying and spreading soil of PI &lt;20 mixing  with designed 3% of Portland cement &amp; 2% Slaked lime with water  on a prepared sub grade, pulverising, adding the designed quantity of cement to the spread soil, mixing in place with rotavator, gradin</v>
          </cell>
        </row>
        <row r="181">
          <cell r="D181" t="str">
            <v>Unit = cum</v>
          </cell>
        </row>
        <row r="182">
          <cell r="D182" t="str">
            <v xml:space="preserve">Taking output = 300 cum (525 tonnes) </v>
          </cell>
        </row>
        <row r="183">
          <cell r="D183" t="str">
            <v>For 7 per cent quantity of cement by weight of soil</v>
          </cell>
        </row>
        <row r="184">
          <cell r="D184" t="str">
            <v>a)     Labour</v>
          </cell>
        </row>
        <row r="185">
          <cell r="D185" t="str">
            <v xml:space="preserve">Mate </v>
          </cell>
          <cell r="E185" t="str">
            <v>day</v>
          </cell>
          <cell r="F185">
            <v>0.48</v>
          </cell>
          <cell r="G185">
            <v>175</v>
          </cell>
          <cell r="H185">
            <v>84</v>
          </cell>
        </row>
        <row r="186">
          <cell r="D186" t="str">
            <v>Mazdoor skilled</v>
          </cell>
          <cell r="E186" t="str">
            <v>day</v>
          </cell>
          <cell r="F186">
            <v>2</v>
          </cell>
          <cell r="G186">
            <v>165</v>
          </cell>
          <cell r="H186">
            <v>330</v>
          </cell>
        </row>
        <row r="187">
          <cell r="D187" t="str">
            <v>Mazdoor</v>
          </cell>
          <cell r="E187" t="str">
            <v>day</v>
          </cell>
          <cell r="F187">
            <v>10</v>
          </cell>
          <cell r="G187">
            <v>160</v>
          </cell>
          <cell r="H187">
            <v>1600</v>
          </cell>
        </row>
        <row r="188">
          <cell r="D188" t="str">
            <v xml:space="preserve"> b)      Machinery</v>
          </cell>
        </row>
        <row r="189">
          <cell r="D189" t="str">
            <v xml:space="preserve">Excavator 0.90 cum bucket capacity </v>
          </cell>
          <cell r="E189" t="str">
            <v>hour</v>
          </cell>
          <cell r="F189">
            <v>6</v>
          </cell>
          <cell r="G189">
            <v>1302</v>
          </cell>
          <cell r="H189">
            <v>7812</v>
          </cell>
        </row>
        <row r="190">
          <cell r="D190" t="str">
            <v>Tipper for carriage of soil</v>
          </cell>
          <cell r="E190" t="str">
            <v>tonne.km</v>
          </cell>
          <cell r="F190" t="str">
            <v>525 x L</v>
          </cell>
          <cell r="G190">
            <v>3</v>
          </cell>
          <cell r="H190">
            <v>4725</v>
          </cell>
        </row>
        <row r="191">
          <cell r="D191" t="str">
            <v>Add 10  per cent  of cost of carriage to cover cost of loading and unloading</v>
          </cell>
          <cell r="H191">
            <v>472.5</v>
          </cell>
        </row>
        <row r="192">
          <cell r="D192" t="str">
            <v>Motor Grader 110 HP @ 50 cum per hour</v>
          </cell>
          <cell r="E192" t="str">
            <v>hour</v>
          </cell>
          <cell r="F192">
            <v>6</v>
          </cell>
          <cell r="G192">
            <v>2395</v>
          </cell>
          <cell r="H192">
            <v>14370</v>
          </cell>
        </row>
        <row r="193">
          <cell r="D193" t="str">
            <v xml:space="preserve">Vibratory roller 8 - 10 tonne </v>
          </cell>
          <cell r="E193" t="str">
            <v>hour</v>
          </cell>
          <cell r="F193">
            <v>6</v>
          </cell>
          <cell r="G193">
            <v>1541</v>
          </cell>
          <cell r="H193">
            <v>9246</v>
          </cell>
        </row>
        <row r="194">
          <cell r="D194" t="str">
            <v>Tractor with Rotavator and blade @ 25 cum per hour</v>
          </cell>
          <cell r="E194" t="str">
            <v>hour</v>
          </cell>
          <cell r="F194">
            <v>12</v>
          </cell>
          <cell r="G194">
            <v>408</v>
          </cell>
          <cell r="H194">
            <v>4896</v>
          </cell>
        </row>
        <row r="195">
          <cell r="D195" t="str">
            <v>Water tanker 6 KL capacity</v>
          </cell>
          <cell r="E195" t="str">
            <v>hour</v>
          </cell>
          <cell r="F195">
            <v>12</v>
          </cell>
          <cell r="G195">
            <v>363</v>
          </cell>
          <cell r="H195">
            <v>4356</v>
          </cell>
        </row>
        <row r="196">
          <cell r="D196" t="str">
            <v>c)      Material</v>
          </cell>
        </row>
        <row r="197">
          <cell r="D197" t="str">
            <v xml:space="preserve">soil </v>
          </cell>
          <cell r="E197" t="str">
            <v>cum</v>
          </cell>
          <cell r="F197">
            <v>300</v>
          </cell>
          <cell r="G197">
            <v>85</v>
          </cell>
          <cell r="H197">
            <v>25500</v>
          </cell>
        </row>
        <row r="198">
          <cell r="D198" t="str">
            <v>Limet at site (@2 per cent of 525 tonne)</v>
          </cell>
          <cell r="E198" t="str">
            <v>tonne</v>
          </cell>
          <cell r="F198">
            <v>10.5</v>
          </cell>
          <cell r="G198">
            <v>6000</v>
          </cell>
          <cell r="H198">
            <v>63000</v>
          </cell>
        </row>
        <row r="199">
          <cell r="D199" t="str">
            <v>Cement at site (@ 3per cent of 525 tonne)</v>
          </cell>
          <cell r="E199" t="str">
            <v>tonne</v>
          </cell>
          <cell r="F199">
            <v>15.75</v>
          </cell>
          <cell r="G199">
            <v>6100</v>
          </cell>
          <cell r="H199">
            <v>96075</v>
          </cell>
        </row>
        <row r="200">
          <cell r="D200" t="str">
            <v>Cost of water</v>
          </cell>
          <cell r="E200" t="str">
            <v>KL</v>
          </cell>
          <cell r="F200">
            <v>72</v>
          </cell>
          <cell r="G200">
            <v>50</v>
          </cell>
          <cell r="H200">
            <v>3600</v>
          </cell>
        </row>
        <row r="201">
          <cell r="D201" t="str">
            <v xml:space="preserve">d)      Overhead charges @ 10 on (a+b+c) </v>
          </cell>
          <cell r="H201">
            <v>23606.65</v>
          </cell>
        </row>
        <row r="202">
          <cell r="D202" t="str">
            <v>e)      Contractor's profit @ 10 on (a+b+c+d)</v>
          </cell>
          <cell r="H202">
            <v>25967.315000000002</v>
          </cell>
        </row>
        <row r="203">
          <cell r="D203" t="str">
            <v>Cost for 300 cum = a+b+c+d+e</v>
          </cell>
          <cell r="H203">
            <v>285640.46499999997</v>
          </cell>
        </row>
        <row r="204">
          <cell r="D204" t="str">
            <v>Rate per cum= (a+b+c+d+e)/300</v>
          </cell>
          <cell r="H204">
            <v>952.13488333333328</v>
          </cell>
        </row>
        <row r="205">
          <cell r="G205" t="str">
            <v>say</v>
          </cell>
          <cell r="H205">
            <v>952.1</v>
          </cell>
        </row>
      </sheetData>
      <sheetData sheetId="11"/>
      <sheetData sheetId="12"/>
      <sheetData sheetId="13"/>
      <sheetData sheetId="14"/>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mr"/>
      <sheetName val="GSB"/>
      <sheetName val="GSB (2%cement)"/>
      <sheetName val="WMM"/>
      <sheetName val="sub base with aggr and soil"/>
      <sheetName val="WMM (5% cement)"/>
      <sheetName val="PRIME"/>
      <sheetName val="TACK"/>
      <sheetName val="DBM"/>
      <sheetName val="BC"/>
      <sheetName val="lime"/>
      <sheetName val="all"/>
      <sheetName val="dom (1)"/>
      <sheetName val="boq (1)"/>
      <sheetName val="AOC (1)"/>
    </sheetNames>
    <sheetDataSet>
      <sheetData sheetId="0"/>
      <sheetData sheetId="1"/>
      <sheetData sheetId="2"/>
      <sheetData sheetId="3"/>
      <sheetData sheetId="4"/>
      <sheetData sheetId="5"/>
      <sheetData sheetId="6"/>
      <sheetData sheetId="7"/>
      <sheetData sheetId="8"/>
      <sheetData sheetId="9"/>
      <sheetData sheetId="10">
        <row r="2">
          <cell r="A2" t="str">
            <v>Sr No</v>
          </cell>
          <cell r="B2" t="str">
            <v>Ref. to MoRTH Spec.</v>
          </cell>
          <cell r="D2" t="str">
            <v>Description</v>
          </cell>
          <cell r="E2" t="str">
            <v>Unit</v>
          </cell>
          <cell r="F2" t="str">
            <v>Quantity</v>
          </cell>
          <cell r="G2" t="str">
            <v>Rate  Rs</v>
          </cell>
          <cell r="H2" t="str">
            <v>Cost  Rs</v>
          </cell>
        </row>
        <row r="3">
          <cell r="A3">
            <v>4.3</v>
          </cell>
          <cell r="B3">
            <v>402</v>
          </cell>
          <cell r="D3" t="str">
            <v>Cement &amp;  Lime Stabilisation for Improving Sub-grade</v>
          </cell>
        </row>
        <row r="4">
          <cell r="D4" t="str">
            <v>Laying and spreading available soil in the sub-grade on a prepared surface, pulverising, mixing the spread soil in place with rotavator with 2  per cent  slaked lime having &amp; 1% cement  minimum content of 70 per cent  of CaO, grading with motor grader and</v>
          </cell>
        </row>
        <row r="5">
          <cell r="D5" t="str">
            <v>Unit = cum</v>
          </cell>
        </row>
        <row r="6">
          <cell r="D6" t="str">
            <v>Taking output = 300 cum (525 tonne)</v>
          </cell>
        </row>
        <row r="7">
          <cell r="C7" t="str">
            <v>A</v>
          </cell>
          <cell r="D7" t="str">
            <v>By Mechanical Means</v>
          </cell>
        </row>
        <row r="8">
          <cell r="D8" t="str">
            <v>a)     Labour</v>
          </cell>
        </row>
        <row r="9">
          <cell r="D9" t="str">
            <v xml:space="preserve">Mate </v>
          </cell>
          <cell r="E9" t="str">
            <v>day</v>
          </cell>
          <cell r="F9">
            <v>0.36</v>
          </cell>
          <cell r="G9">
            <v>175</v>
          </cell>
          <cell r="H9">
            <v>63</v>
          </cell>
        </row>
        <row r="10">
          <cell r="D10" t="str">
            <v xml:space="preserve">Skilled mazdoor for alignment and geometrics </v>
          </cell>
          <cell r="E10" t="str">
            <v>day</v>
          </cell>
          <cell r="F10">
            <v>1</v>
          </cell>
          <cell r="G10">
            <v>165</v>
          </cell>
          <cell r="H10">
            <v>165</v>
          </cell>
        </row>
        <row r="11">
          <cell r="D11" t="str">
            <v>Mazdoor for spraying lime</v>
          </cell>
          <cell r="E11" t="str">
            <v>day</v>
          </cell>
          <cell r="F11">
            <v>8</v>
          </cell>
          <cell r="G11">
            <v>160</v>
          </cell>
          <cell r="H11">
            <v>1280</v>
          </cell>
        </row>
        <row r="12">
          <cell r="D12" t="str">
            <v xml:space="preserve"> b)      Machinery</v>
          </cell>
        </row>
        <row r="13">
          <cell r="D13" t="str">
            <v>Tractor with ripper and rotavator attachments @ 60 cum per hour for ripping and 25 cum per hour for mixing</v>
          </cell>
          <cell r="E13" t="str">
            <v>hour</v>
          </cell>
          <cell r="F13">
            <v>12</v>
          </cell>
          <cell r="G13">
            <v>408</v>
          </cell>
          <cell r="H13">
            <v>4896</v>
          </cell>
        </row>
        <row r="14">
          <cell r="D14" t="str">
            <v>Motor Grader 110 HP @ 50 cum per hour</v>
          </cell>
          <cell r="E14" t="str">
            <v>hour</v>
          </cell>
          <cell r="F14">
            <v>6</v>
          </cell>
          <cell r="G14">
            <v>2395</v>
          </cell>
          <cell r="H14">
            <v>14370</v>
          </cell>
        </row>
        <row r="15">
          <cell r="D15" t="str">
            <v xml:space="preserve">Vibratory roller 8 - 10 tonne capacity </v>
          </cell>
          <cell r="E15" t="str">
            <v>hour</v>
          </cell>
          <cell r="F15" t="str">
            <v>6.00x0.65*</v>
          </cell>
          <cell r="G15">
            <v>1541</v>
          </cell>
          <cell r="H15">
            <v>6009.9000000000005</v>
          </cell>
        </row>
        <row r="16">
          <cell r="D16" t="str">
            <v>Water tanker 6 KL capacity</v>
          </cell>
          <cell r="E16" t="str">
            <v>hour</v>
          </cell>
          <cell r="F16">
            <v>12</v>
          </cell>
          <cell r="G16">
            <v>363</v>
          </cell>
          <cell r="H16">
            <v>4356</v>
          </cell>
        </row>
        <row r="17">
          <cell r="D17" t="str">
            <v>c)      Material</v>
          </cell>
        </row>
        <row r="18">
          <cell r="D18" t="str">
            <v>Slaked Lime at site</v>
          </cell>
          <cell r="E18" t="str">
            <v>tonne</v>
          </cell>
          <cell r="F18">
            <v>10.5</v>
          </cell>
          <cell r="G18">
            <v>6000</v>
          </cell>
          <cell r="H18">
            <v>63000</v>
          </cell>
        </row>
        <row r="19">
          <cell r="D19" t="str">
            <v>Cement  at site</v>
          </cell>
          <cell r="E19" t="str">
            <v>tonne</v>
          </cell>
          <cell r="F19">
            <v>5.25</v>
          </cell>
          <cell r="G19">
            <v>6100</v>
          </cell>
          <cell r="H19">
            <v>32025</v>
          </cell>
        </row>
        <row r="20">
          <cell r="D20" t="str">
            <v>Cost of water</v>
          </cell>
          <cell r="E20" t="str">
            <v>KL</v>
          </cell>
          <cell r="F20">
            <v>72</v>
          </cell>
          <cell r="G20">
            <v>50</v>
          </cell>
          <cell r="H20">
            <v>3600</v>
          </cell>
        </row>
        <row r="21">
          <cell r="D21" t="str">
            <v xml:space="preserve">d)      Overhead charges @ 10 on (a+b+c) </v>
          </cell>
          <cell r="H21">
            <v>12976.49</v>
          </cell>
        </row>
        <row r="22">
          <cell r="D22" t="str">
            <v>e)      Contractor's profit @ 10 on (a+b+c+d)</v>
          </cell>
          <cell r="H22">
            <v>14274.138999999999</v>
          </cell>
        </row>
        <row r="23">
          <cell r="D23" t="str">
            <v>Cost for 300 cum= a+b+c+d+e</v>
          </cell>
          <cell r="H23">
            <v>157015.52899999998</v>
          </cell>
        </row>
        <row r="24">
          <cell r="D24" t="str">
            <v>Rate per cum =( a+b+c+d+e)/300</v>
          </cell>
          <cell r="H24">
            <v>523.38509666666664</v>
          </cell>
        </row>
        <row r="25">
          <cell r="G25" t="str">
            <v>say</v>
          </cell>
          <cell r="H25">
            <v>523.4</v>
          </cell>
        </row>
        <row r="27">
          <cell r="A27" t="str">
            <v>Analysis of Rate</v>
          </cell>
        </row>
        <row r="28">
          <cell r="A28" t="str">
            <v>Sr.  No.</v>
          </cell>
          <cell r="B28" t="str">
            <v>Ref. to MoRT&amp;H Specification</v>
          </cell>
          <cell r="D28" t="str">
            <v>Description</v>
          </cell>
          <cell r="E28" t="str">
            <v xml:space="preserve">Unit </v>
          </cell>
          <cell r="F28" t="str">
            <v>Unit</v>
          </cell>
          <cell r="G28" t="str">
            <v>Quantity</v>
          </cell>
          <cell r="H28" t="str">
            <v>Rates Rs.</v>
          </cell>
        </row>
        <row r="29">
          <cell r="A29">
            <v>4.4000000000000004</v>
          </cell>
          <cell r="B29">
            <v>402</v>
          </cell>
          <cell r="D29" t="str">
            <v>Lime Treated Soil for Sub- Base</v>
          </cell>
        </row>
        <row r="30">
          <cell r="D30" t="str">
            <v>Providing, laying and spreading soil on a prepared sub grade, pulverising, mixing the spread soil in place with rotavator with 2  per cent  slaked lime with minimum content of 70 per cent  of CaO, grading with motor grader and compacting with the road rol</v>
          </cell>
        </row>
        <row r="31">
          <cell r="D31" t="str">
            <v>Unit = cum</v>
          </cell>
        </row>
        <row r="32">
          <cell r="D32" t="str">
            <v>Taking output = 300 cum (525 tonnes)</v>
          </cell>
        </row>
        <row r="33">
          <cell r="D33" t="str">
            <v>a)     Labour</v>
          </cell>
        </row>
        <row r="34">
          <cell r="D34" t="str">
            <v xml:space="preserve">Mate </v>
          </cell>
          <cell r="E34" t="str">
            <v>day</v>
          </cell>
          <cell r="F34">
            <v>0.48</v>
          </cell>
          <cell r="G34">
            <v>175</v>
          </cell>
          <cell r="H34">
            <v>84</v>
          </cell>
        </row>
        <row r="35">
          <cell r="D35" t="str">
            <v>Mazdoor skilled</v>
          </cell>
          <cell r="E35" t="str">
            <v>day</v>
          </cell>
          <cell r="F35">
            <v>2</v>
          </cell>
          <cell r="G35">
            <v>165</v>
          </cell>
          <cell r="H35">
            <v>330</v>
          </cell>
        </row>
        <row r="36">
          <cell r="D36" t="str">
            <v>Mazdoor</v>
          </cell>
          <cell r="E36" t="str">
            <v>day</v>
          </cell>
          <cell r="F36">
            <v>10</v>
          </cell>
          <cell r="G36">
            <v>160</v>
          </cell>
          <cell r="H36">
            <v>1600</v>
          </cell>
        </row>
        <row r="37">
          <cell r="D37" t="str">
            <v>b)      Machinery</v>
          </cell>
        </row>
        <row r="38">
          <cell r="D38" t="str">
            <v xml:space="preserve">Excavator 0.90 cum bucket capacity </v>
          </cell>
          <cell r="E38" t="str">
            <v>hour</v>
          </cell>
          <cell r="F38">
            <v>6</v>
          </cell>
          <cell r="G38">
            <v>1302</v>
          </cell>
          <cell r="H38">
            <v>7812</v>
          </cell>
        </row>
        <row r="39">
          <cell r="D39" t="str">
            <v>Tipper for carriage of soil</v>
          </cell>
          <cell r="E39" t="str">
            <v>tonne.km</v>
          </cell>
          <cell r="F39" t="str">
            <v>495 x L</v>
          </cell>
          <cell r="G39">
            <v>0</v>
          </cell>
          <cell r="H39">
            <v>0</v>
          </cell>
        </row>
        <row r="40">
          <cell r="D40" t="str">
            <v>Add 10  per cent  of cost of carriage to cover cost of loading and unloading</v>
          </cell>
          <cell r="H40">
            <v>0</v>
          </cell>
        </row>
        <row r="41">
          <cell r="D41" t="str">
            <v>Motor Grader 110 HP @ 50 cum per hour</v>
          </cell>
          <cell r="E41" t="str">
            <v>hour</v>
          </cell>
          <cell r="F41">
            <v>6</v>
          </cell>
          <cell r="G41">
            <v>2395</v>
          </cell>
          <cell r="H41">
            <v>14370</v>
          </cell>
        </row>
        <row r="42">
          <cell r="D42" t="str">
            <v xml:space="preserve">Vibratory roller 8 - 10 tonne </v>
          </cell>
          <cell r="E42" t="str">
            <v>hour</v>
          </cell>
          <cell r="F42">
            <v>6</v>
          </cell>
          <cell r="G42">
            <v>1541</v>
          </cell>
          <cell r="H42">
            <v>9246</v>
          </cell>
        </row>
        <row r="43">
          <cell r="D43" t="str">
            <v>Tractor with Rotavator and blade @ 25 cum per hour</v>
          </cell>
          <cell r="E43" t="str">
            <v>hour</v>
          </cell>
          <cell r="F43">
            <v>12</v>
          </cell>
          <cell r="G43">
            <v>380</v>
          </cell>
          <cell r="H43">
            <v>4560</v>
          </cell>
        </row>
        <row r="44">
          <cell r="D44" t="str">
            <v>Water tanker 6 KL capacity</v>
          </cell>
          <cell r="E44" t="str">
            <v>hour</v>
          </cell>
          <cell r="F44">
            <v>12</v>
          </cell>
          <cell r="G44">
            <v>363</v>
          </cell>
          <cell r="H44">
            <v>4356</v>
          </cell>
        </row>
        <row r="45">
          <cell r="D45" t="str">
            <v>c)     Material</v>
          </cell>
        </row>
        <row r="46">
          <cell r="D46" t="str">
            <v>Slaked Lime at site</v>
          </cell>
          <cell r="E46" t="str">
            <v>tonne</v>
          </cell>
          <cell r="F46">
            <v>10.5</v>
          </cell>
          <cell r="G46">
            <v>6000</v>
          </cell>
          <cell r="H46">
            <v>63000</v>
          </cell>
        </row>
        <row r="47">
          <cell r="D47" t="str">
            <v>Cost of water</v>
          </cell>
          <cell r="E47" t="str">
            <v>KL</v>
          </cell>
          <cell r="F47">
            <v>72</v>
          </cell>
          <cell r="G47">
            <v>50</v>
          </cell>
          <cell r="H47">
            <v>3600</v>
          </cell>
        </row>
        <row r="48">
          <cell r="D48" t="str">
            <v xml:space="preserve">d)      Overhead charges @ 10 on (a+b+c) </v>
          </cell>
          <cell r="H48">
            <v>10895.800000000001</v>
          </cell>
        </row>
        <row r="49">
          <cell r="D49" t="str">
            <v>e)      Contractor's profit @ 10 on (a+b+c+d)</v>
          </cell>
          <cell r="H49">
            <v>11985.380000000001</v>
          </cell>
        </row>
        <row r="50">
          <cell r="D50" t="str">
            <v>Cost for 300 cum = a+b+c+d+e</v>
          </cell>
          <cell r="H50">
            <v>131839.18</v>
          </cell>
        </row>
        <row r="51">
          <cell r="D51" t="str">
            <v>Rate per cum= (a+b+c+d+e)/300</v>
          </cell>
          <cell r="H51">
            <v>439.46393333333333</v>
          </cell>
        </row>
        <row r="52">
          <cell r="G52" t="str">
            <v>say</v>
          </cell>
          <cell r="H52">
            <v>439</v>
          </cell>
        </row>
        <row r="57">
          <cell r="B57" t="str">
            <v>JE</v>
          </cell>
          <cell r="E57" t="str">
            <v>AE</v>
          </cell>
          <cell r="G57" t="str">
            <v>EE</v>
          </cell>
        </row>
        <row r="58">
          <cell r="B58" t="str">
            <v>CD-1,PWD</v>
          </cell>
          <cell r="E58" t="str">
            <v>CD-1,PWD</v>
          </cell>
          <cell r="G58" t="str">
            <v>CD-1,PWD</v>
          </cell>
        </row>
        <row r="59">
          <cell r="B59" t="str">
            <v>Unnao</v>
          </cell>
          <cell r="E59" t="str">
            <v>Unnao</v>
          </cell>
          <cell r="G59" t="str">
            <v>Unnao</v>
          </cell>
        </row>
        <row r="63">
          <cell r="A63" t="str">
            <v>Analysis of Rate</v>
          </cell>
        </row>
        <row r="64">
          <cell r="A64" t="str">
            <v>Sr.  No.</v>
          </cell>
          <cell r="B64" t="str">
            <v>Ref. to MoRT&amp;H Specification</v>
          </cell>
          <cell r="D64" t="str">
            <v>Description</v>
          </cell>
          <cell r="E64" t="str">
            <v xml:space="preserve">Unit </v>
          </cell>
          <cell r="F64" t="str">
            <v>Unit</v>
          </cell>
          <cell r="G64" t="str">
            <v>Quantity</v>
          </cell>
          <cell r="H64" t="str">
            <v>Rates Rs.</v>
          </cell>
        </row>
        <row r="65">
          <cell r="A65" t="str">
            <v>5.21(ii)</v>
          </cell>
          <cell r="B65">
            <v>522</v>
          </cell>
          <cell r="D65" t="str">
            <v xml:space="preserve">Stress absorbing membrane InterLayer (SAMI) </v>
          </cell>
        </row>
        <row r="66">
          <cell r="D66" t="str">
            <v xml:space="preserve">Providing and laying of a stress absorbing membrane over a cracked road surface, cleaning with a mechanical broom, using modified binder ( CRMB )@ 1.96 kg/sqm  and spreading 11.2 mm crushed stone aggregates @ 0.12 cum per 10 sqm, sweeping the surface for </v>
          </cell>
        </row>
        <row r="67">
          <cell r="D67" t="str">
            <v>Unit = sqm</v>
          </cell>
        </row>
        <row r="68">
          <cell r="D68" t="str">
            <v xml:space="preserve">Taking output = 10500 sqm </v>
          </cell>
        </row>
        <row r="69">
          <cell r="D69" t="str">
            <v>a)    Labour</v>
          </cell>
        </row>
        <row r="70">
          <cell r="D70" t="str">
            <v>Mate</v>
          </cell>
          <cell r="E70" t="str">
            <v>day</v>
          </cell>
          <cell r="F70">
            <v>0.24</v>
          </cell>
          <cell r="G70">
            <v>175</v>
          </cell>
          <cell r="H70">
            <v>42</v>
          </cell>
        </row>
        <row r="71">
          <cell r="D71" t="str">
            <v>Mazdoor</v>
          </cell>
          <cell r="E71" t="str">
            <v>day</v>
          </cell>
          <cell r="F71">
            <v>6</v>
          </cell>
          <cell r="G71">
            <v>150</v>
          </cell>
          <cell r="H71">
            <v>900</v>
          </cell>
        </row>
        <row r="72">
          <cell r="D72" t="str">
            <v>Mazdoor skilled</v>
          </cell>
          <cell r="E72" t="str">
            <v>day</v>
          </cell>
          <cell r="F72">
            <v>2</v>
          </cell>
          <cell r="G72">
            <v>160</v>
          </cell>
          <cell r="H72">
            <v>320</v>
          </cell>
        </row>
        <row r="73">
          <cell r="D73" t="str">
            <v>b)     Machinery</v>
          </cell>
        </row>
        <row r="74">
          <cell r="D74" t="str">
            <v>Mechanical broom @ 1250 sqm per hour</v>
          </cell>
          <cell r="E74" t="str">
            <v>hour</v>
          </cell>
          <cell r="F74">
            <v>6</v>
          </cell>
          <cell r="G74">
            <v>357</v>
          </cell>
          <cell r="H74">
            <v>2142</v>
          </cell>
        </row>
        <row r="75">
          <cell r="D75" t="str">
            <v>Air compressor 250 cfm capacity</v>
          </cell>
          <cell r="E75" t="str">
            <v>hour</v>
          </cell>
          <cell r="F75">
            <v>6</v>
          </cell>
          <cell r="G75">
            <v>319</v>
          </cell>
          <cell r="H75">
            <v>1914</v>
          </cell>
        </row>
        <row r="76">
          <cell r="D76" t="str">
            <v>Bitumen pressure distributor @ 1750 sqm per hour</v>
          </cell>
          <cell r="E76" t="str">
            <v>hour</v>
          </cell>
          <cell r="F76">
            <v>6</v>
          </cell>
          <cell r="G76">
            <v>1073</v>
          </cell>
          <cell r="H76">
            <v>6438</v>
          </cell>
        </row>
        <row r="77">
          <cell r="D77" t="str">
            <v>Hydraulic Chip spreader</v>
          </cell>
          <cell r="E77" t="str">
            <v>hour</v>
          </cell>
          <cell r="F77">
            <v>6</v>
          </cell>
          <cell r="G77">
            <v>2635</v>
          </cell>
          <cell r="H77">
            <v>15810</v>
          </cell>
        </row>
        <row r="78">
          <cell r="D78" t="str">
            <v xml:space="preserve">Smooth wheeled road roller 8-10 tonne </v>
          </cell>
          <cell r="E78" t="str">
            <v>hour</v>
          </cell>
          <cell r="F78">
            <v>6</v>
          </cell>
          <cell r="G78">
            <v>460</v>
          </cell>
          <cell r="H78">
            <v>2760</v>
          </cell>
        </row>
        <row r="79">
          <cell r="D79" t="str">
            <v>c)     Material</v>
          </cell>
        </row>
        <row r="80">
          <cell r="D80" t="str">
            <v>Modified binder ( CRMB )@1.96kg /sqm</v>
          </cell>
          <cell r="E80" t="str">
            <v>tonne</v>
          </cell>
          <cell r="F80">
            <v>20.58</v>
          </cell>
          <cell r="G80">
            <v>50576.625618999991</v>
          </cell>
          <cell r="H80">
            <v>1040866.9552390197</v>
          </cell>
        </row>
        <row r="81">
          <cell r="D81" t="str">
            <v>Crushed stone chipping 11.2 mm size</v>
          </cell>
          <cell r="E81" t="str">
            <v>cum</v>
          </cell>
          <cell r="F81">
            <v>105</v>
          </cell>
          <cell r="G81">
            <v>1852.4</v>
          </cell>
          <cell r="H81">
            <v>194502</v>
          </cell>
        </row>
        <row r="82">
          <cell r="D82" t="str">
            <v xml:space="preserve">d)      Overhead charges @ 10 on (a+b+c) </v>
          </cell>
          <cell r="H82">
            <v>126569.49552390199</v>
          </cell>
        </row>
        <row r="83">
          <cell r="D83" t="str">
            <v>e)      Contractor's profit @ 10 on (a+b+c+d)</v>
          </cell>
          <cell r="H83">
            <v>139226.44507629218</v>
          </cell>
        </row>
        <row r="84">
          <cell r="D84" t="str">
            <v>Cost for 10500 sqm = a+b+c+d+e</v>
          </cell>
          <cell r="H84">
            <v>1531490.8958392139</v>
          </cell>
        </row>
        <row r="85">
          <cell r="D85" t="str">
            <v>Rate per sqm = (a+b+c+d+e)/10500</v>
          </cell>
          <cell r="H85">
            <v>145.85627579421083</v>
          </cell>
        </row>
        <row r="86">
          <cell r="G86" t="str">
            <v>say</v>
          </cell>
          <cell r="H86">
            <v>145.9</v>
          </cell>
        </row>
        <row r="89">
          <cell r="B89" t="str">
            <v>JE</v>
          </cell>
          <cell r="E89" t="str">
            <v>AE</v>
          </cell>
          <cell r="G89" t="str">
            <v>EE</v>
          </cell>
        </row>
        <row r="90">
          <cell r="B90" t="str">
            <v>CD-1,PWD</v>
          </cell>
          <cell r="E90" t="str">
            <v>CD-1,PWD</v>
          </cell>
          <cell r="G90" t="str">
            <v>CD-1,PWD</v>
          </cell>
        </row>
        <row r="91">
          <cell r="B91" t="str">
            <v>Unnao</v>
          </cell>
          <cell r="E91" t="str">
            <v>Unnao</v>
          </cell>
          <cell r="G91" t="str">
            <v>Unnao</v>
          </cell>
        </row>
        <row r="95">
          <cell r="A95">
            <v>2.5</v>
          </cell>
          <cell r="B95">
            <v>202</v>
          </cell>
          <cell r="D95" t="str">
            <v>Dismantling of Flexible Pavements</v>
          </cell>
        </row>
        <row r="96">
          <cell r="D96" t="str">
            <v>Dismantling of flexible pavements and disposal of dismantled materials up to a lead of 1000 metres, stacking serviceable and unserviceable materials separately</v>
          </cell>
        </row>
        <row r="97">
          <cell r="D97" t="str">
            <v>Unit = cum</v>
          </cell>
        </row>
        <row r="98">
          <cell r="D98" t="str">
            <v>Taking output = 1 cum</v>
          </cell>
        </row>
        <row r="99">
          <cell r="C99" t="str">
            <v>I</v>
          </cell>
          <cell r="D99" t="str">
            <v>By Manual Means</v>
          </cell>
        </row>
        <row r="100">
          <cell r="C100" t="str">
            <v>A</v>
          </cell>
          <cell r="D100" t="str">
            <v>Bituminous courses</v>
          </cell>
        </row>
        <row r="101">
          <cell r="D101" t="str">
            <v>a)     Labour</v>
          </cell>
        </row>
        <row r="102">
          <cell r="D102" t="str">
            <v>Mate</v>
          </cell>
          <cell r="E102" t="str">
            <v>day</v>
          </cell>
          <cell r="F102">
            <v>0.06</v>
          </cell>
          <cell r="G102">
            <v>175</v>
          </cell>
          <cell r="H102">
            <v>10.5</v>
          </cell>
        </row>
        <row r="103">
          <cell r="D103" t="str">
            <v>Mazdoor for dismantling, loading and unloading</v>
          </cell>
          <cell r="E103" t="str">
            <v>day</v>
          </cell>
          <cell r="F103">
            <v>1.5</v>
          </cell>
          <cell r="G103">
            <v>160</v>
          </cell>
          <cell r="H103">
            <v>240</v>
          </cell>
        </row>
        <row r="104">
          <cell r="D104" t="str">
            <v xml:space="preserve">deduct loading and unloading </v>
          </cell>
          <cell r="H104">
            <v>-28.5</v>
          </cell>
        </row>
        <row r="105">
          <cell r="D105" t="str">
            <v>b)      Machinery</v>
          </cell>
        </row>
        <row r="106">
          <cell r="D106" t="str">
            <v>Tractor-trolley</v>
          </cell>
          <cell r="E106" t="str">
            <v>hour</v>
          </cell>
          <cell r="G106">
            <v>363</v>
          </cell>
          <cell r="H106">
            <v>0</v>
          </cell>
        </row>
        <row r="107">
          <cell r="D107" t="str">
            <v xml:space="preserve">c)      Overhead charges @ 10 on (a+b) </v>
          </cell>
          <cell r="H107">
            <v>22.200000000000003</v>
          </cell>
        </row>
        <row r="108">
          <cell r="D108" t="str">
            <v xml:space="preserve">d)      Contractor's profit @ 10 on (a+b+c) </v>
          </cell>
          <cell r="H108">
            <v>24.42</v>
          </cell>
        </row>
        <row r="109">
          <cell r="D109" t="str">
            <v>Rate per cum = a+b+c+d</v>
          </cell>
          <cell r="H109">
            <v>268.62</v>
          </cell>
        </row>
        <row r="110">
          <cell r="G110" t="str">
            <v>say</v>
          </cell>
          <cell r="H110">
            <v>269</v>
          </cell>
        </row>
        <row r="116">
          <cell r="A116" t="str">
            <v>Sr No</v>
          </cell>
          <cell r="B116" t="str">
            <v>Ref. to MoRTH Spec.</v>
          </cell>
          <cell r="D116" t="str">
            <v>Description</v>
          </cell>
          <cell r="E116" t="str">
            <v>Unit</v>
          </cell>
          <cell r="F116" t="str">
            <v>Quantity</v>
          </cell>
          <cell r="G116" t="str">
            <v>Rate  Rs</v>
          </cell>
          <cell r="H116" t="str">
            <v>Cost  Rs</v>
          </cell>
        </row>
        <row r="117">
          <cell r="D117" t="str">
            <v>Modified Soil</v>
          </cell>
        </row>
        <row r="118">
          <cell r="D118" t="str">
            <v xml:space="preserve">Laying and spreading available soil in the Shoulder on a prepared surface, pulverising, mixing the spread soil in place with rotavator with 2  per cent   cement with motor grader and compacting with the road roller at OMC to the desired density to form a </v>
          </cell>
        </row>
        <row r="119">
          <cell r="D119" t="str">
            <v>Unit = cum</v>
          </cell>
        </row>
        <row r="120">
          <cell r="D120" t="str">
            <v>Taking output = 300 cum (525 tonne)</v>
          </cell>
        </row>
        <row r="121">
          <cell r="C121" t="str">
            <v>A</v>
          </cell>
          <cell r="D121" t="str">
            <v>By Mechanical Means</v>
          </cell>
        </row>
        <row r="122">
          <cell r="D122" t="str">
            <v>a)     Labour</v>
          </cell>
        </row>
        <row r="123">
          <cell r="D123" t="str">
            <v xml:space="preserve">Mate </v>
          </cell>
          <cell r="E123" t="str">
            <v>day</v>
          </cell>
          <cell r="F123">
            <v>0.36</v>
          </cell>
          <cell r="G123">
            <v>175</v>
          </cell>
          <cell r="H123">
            <v>63</v>
          </cell>
        </row>
        <row r="124">
          <cell r="D124" t="str">
            <v xml:space="preserve">Skilled mazdoor for alignment and geometrics </v>
          </cell>
          <cell r="E124" t="str">
            <v>day</v>
          </cell>
          <cell r="F124">
            <v>1</v>
          </cell>
          <cell r="G124">
            <v>165</v>
          </cell>
          <cell r="H124">
            <v>165</v>
          </cell>
        </row>
        <row r="125">
          <cell r="D125" t="str">
            <v>Mazdoor for spraying lime</v>
          </cell>
          <cell r="E125" t="str">
            <v>day</v>
          </cell>
          <cell r="F125">
            <v>8</v>
          </cell>
          <cell r="G125">
            <v>160</v>
          </cell>
          <cell r="H125">
            <v>1280</v>
          </cell>
        </row>
        <row r="126">
          <cell r="D126" t="str">
            <v xml:space="preserve"> b)      Machinery</v>
          </cell>
        </row>
        <row r="127">
          <cell r="D127" t="str">
            <v>Tractor with ripper and rotavator attachments @ 60 cum per hour for ripping and 25 cum per hour for mixing</v>
          </cell>
          <cell r="E127" t="str">
            <v>hour</v>
          </cell>
          <cell r="F127">
            <v>12</v>
          </cell>
          <cell r="G127">
            <v>408</v>
          </cell>
          <cell r="H127">
            <v>4896</v>
          </cell>
        </row>
        <row r="128">
          <cell r="D128" t="str">
            <v>Motor Grader 110 HP @ 50 cum per hour</v>
          </cell>
          <cell r="E128" t="str">
            <v>hour</v>
          </cell>
          <cell r="F128">
            <v>6</v>
          </cell>
          <cell r="G128">
            <v>2395</v>
          </cell>
          <cell r="H128">
            <v>14370</v>
          </cell>
        </row>
        <row r="129">
          <cell r="D129" t="str">
            <v xml:space="preserve">Vibratory roller 8 - 10 tonne capacity </v>
          </cell>
          <cell r="E129" t="str">
            <v>hour</v>
          </cell>
          <cell r="F129" t="str">
            <v>6.00x0.65*</v>
          </cell>
          <cell r="G129">
            <v>1541</v>
          </cell>
          <cell r="H129">
            <v>6009.9000000000005</v>
          </cell>
        </row>
        <row r="130">
          <cell r="D130" t="str">
            <v>Water tanker 6 KL capacity</v>
          </cell>
          <cell r="E130" t="str">
            <v>hour</v>
          </cell>
          <cell r="F130">
            <v>12</v>
          </cell>
          <cell r="G130">
            <v>363</v>
          </cell>
          <cell r="H130">
            <v>4356</v>
          </cell>
        </row>
        <row r="131">
          <cell r="D131" t="str">
            <v>c)      Material</v>
          </cell>
        </row>
        <row r="132">
          <cell r="D132" t="str">
            <v>Slaked Lime at site</v>
          </cell>
          <cell r="E132" t="str">
            <v>tonne</v>
          </cell>
          <cell r="F132">
            <v>0</v>
          </cell>
          <cell r="G132">
            <v>6000</v>
          </cell>
          <cell r="H132">
            <v>0</v>
          </cell>
        </row>
        <row r="133">
          <cell r="D133" t="str">
            <v>Cement  at site</v>
          </cell>
          <cell r="E133" t="str">
            <v>tonne</v>
          </cell>
          <cell r="F133">
            <v>10.5</v>
          </cell>
          <cell r="G133">
            <v>6100</v>
          </cell>
          <cell r="H133">
            <v>64050</v>
          </cell>
        </row>
        <row r="134">
          <cell r="D134" t="str">
            <v>Cost of water</v>
          </cell>
          <cell r="E134" t="str">
            <v>KL</v>
          </cell>
          <cell r="F134">
            <v>72</v>
          </cell>
          <cell r="G134">
            <v>50</v>
          </cell>
          <cell r="H134">
            <v>3600</v>
          </cell>
        </row>
        <row r="135">
          <cell r="D135" t="str">
            <v xml:space="preserve">d)      Overhead charges @ 10 on (a+b+c) </v>
          </cell>
          <cell r="H135">
            <v>9878.99</v>
          </cell>
        </row>
        <row r="136">
          <cell r="D136" t="str">
            <v>e)      Contractor's profit @ 10 on (a+b+c+d)</v>
          </cell>
          <cell r="H136">
            <v>10866.889000000001</v>
          </cell>
        </row>
        <row r="137">
          <cell r="D137" t="str">
            <v>Cost for 300 cum= a+b+c+d+e</v>
          </cell>
          <cell r="H137">
            <v>119535.77899999999</v>
          </cell>
        </row>
        <row r="138">
          <cell r="D138" t="str">
            <v>Rate per cum =( a+b+c+d+e)/300</v>
          </cell>
          <cell r="H138">
            <v>398.45259666666664</v>
          </cell>
        </row>
        <row r="139">
          <cell r="G139" t="str">
            <v>say</v>
          </cell>
          <cell r="H139">
            <v>398.5</v>
          </cell>
        </row>
        <row r="143">
          <cell r="A143">
            <v>4.5</v>
          </cell>
          <cell r="B143">
            <v>403</v>
          </cell>
          <cell r="D143" t="str">
            <v>Cement Treated Soil  Base</v>
          </cell>
        </row>
        <row r="144">
          <cell r="D144" t="str">
            <v>Providing, laying and spreading soil of PI &lt;20 mixing  with designed 7% of Portland cement with water ot   on a prepared sub grade, pulverising, adding the designed quantity of cement to the spread soil, mixing in place with rotavator, grading with the mo</v>
          </cell>
        </row>
        <row r="145">
          <cell r="D145" t="str">
            <v>Unit = cum</v>
          </cell>
        </row>
        <row r="146">
          <cell r="D146" t="str">
            <v xml:space="preserve">Taking output = 300 cum (525 tonnes) </v>
          </cell>
        </row>
        <row r="147">
          <cell r="D147" t="str">
            <v>For 7 per cent quantity of cement by weight of soil</v>
          </cell>
        </row>
        <row r="148">
          <cell r="D148" t="str">
            <v>a)     Labour</v>
          </cell>
        </row>
        <row r="149">
          <cell r="D149" t="str">
            <v xml:space="preserve">Mate </v>
          </cell>
          <cell r="E149" t="str">
            <v>day</v>
          </cell>
          <cell r="F149">
            <v>0.48</v>
          </cell>
          <cell r="G149">
            <v>175</v>
          </cell>
          <cell r="H149">
            <v>84</v>
          </cell>
        </row>
        <row r="150">
          <cell r="D150" t="str">
            <v>Mazdoor skilled</v>
          </cell>
          <cell r="E150" t="str">
            <v>day</v>
          </cell>
          <cell r="F150">
            <v>2</v>
          </cell>
          <cell r="G150">
            <v>165</v>
          </cell>
          <cell r="H150">
            <v>330</v>
          </cell>
        </row>
        <row r="151">
          <cell r="D151" t="str">
            <v>Mazdoor</v>
          </cell>
          <cell r="E151" t="str">
            <v>day</v>
          </cell>
          <cell r="F151">
            <v>10</v>
          </cell>
          <cell r="G151">
            <v>160</v>
          </cell>
          <cell r="H151">
            <v>1600</v>
          </cell>
        </row>
        <row r="152">
          <cell r="D152" t="str">
            <v xml:space="preserve"> b)      Machinery</v>
          </cell>
        </row>
        <row r="153">
          <cell r="D153" t="str">
            <v xml:space="preserve">Excavator 0.90 cum bucket capacity </v>
          </cell>
          <cell r="E153" t="str">
            <v>hour</v>
          </cell>
          <cell r="F153">
            <v>6</v>
          </cell>
          <cell r="G153">
            <v>1302</v>
          </cell>
          <cell r="H153">
            <v>7812</v>
          </cell>
        </row>
        <row r="154">
          <cell r="D154" t="str">
            <v>Tipper for carriage of soil</v>
          </cell>
          <cell r="E154" t="str">
            <v>tonne.km</v>
          </cell>
          <cell r="F154" t="str">
            <v>525 x L</v>
          </cell>
          <cell r="G154">
            <v>3</v>
          </cell>
          <cell r="H154">
            <v>4725</v>
          </cell>
        </row>
        <row r="155">
          <cell r="D155" t="str">
            <v>Add 10  per cent  of cost of carriage to cover cost of loading and unloading</v>
          </cell>
          <cell r="H155">
            <v>472.5</v>
          </cell>
        </row>
        <row r="156">
          <cell r="D156" t="str">
            <v>Motor Grader 110 HP @ 50 cum per hour</v>
          </cell>
          <cell r="E156" t="str">
            <v>hour</v>
          </cell>
          <cell r="F156">
            <v>6</v>
          </cell>
          <cell r="G156">
            <v>2395</v>
          </cell>
          <cell r="H156">
            <v>14370</v>
          </cell>
        </row>
        <row r="157">
          <cell r="D157" t="str">
            <v xml:space="preserve">Vibratory roller 8 - 10 tonne </v>
          </cell>
          <cell r="E157" t="str">
            <v>hour</v>
          </cell>
          <cell r="F157">
            <v>6</v>
          </cell>
          <cell r="G157">
            <v>1541</v>
          </cell>
          <cell r="H157">
            <v>9246</v>
          </cell>
        </row>
        <row r="158">
          <cell r="D158" t="str">
            <v>Tractor with Rotavator and blade @ 25 cum per hour</v>
          </cell>
          <cell r="E158" t="str">
            <v>hour</v>
          </cell>
          <cell r="F158">
            <v>12</v>
          </cell>
          <cell r="G158">
            <v>408</v>
          </cell>
          <cell r="H158">
            <v>4896</v>
          </cell>
        </row>
        <row r="159">
          <cell r="D159" t="str">
            <v>Water tanker 6 KL capacity</v>
          </cell>
          <cell r="E159" t="str">
            <v>hour</v>
          </cell>
          <cell r="F159">
            <v>12</v>
          </cell>
          <cell r="G159">
            <v>363</v>
          </cell>
          <cell r="H159">
            <v>4356</v>
          </cell>
        </row>
        <row r="160">
          <cell r="D160" t="str">
            <v>c)      Material</v>
          </cell>
        </row>
        <row r="161">
          <cell r="D161" t="str">
            <v xml:space="preserve">soil </v>
          </cell>
          <cell r="E161" t="str">
            <v>cum</v>
          </cell>
          <cell r="F161">
            <v>187.5</v>
          </cell>
          <cell r="G161">
            <v>85</v>
          </cell>
          <cell r="H161">
            <v>15937.5</v>
          </cell>
        </row>
        <row r="162">
          <cell r="D162" t="str">
            <v>Cement at site (@ 7 per cent of 525 tonne)</v>
          </cell>
          <cell r="E162" t="str">
            <v>tonne</v>
          </cell>
          <cell r="F162">
            <v>36.75</v>
          </cell>
          <cell r="G162">
            <v>6100</v>
          </cell>
          <cell r="H162">
            <v>224175</v>
          </cell>
        </row>
        <row r="163">
          <cell r="D163" t="str">
            <v xml:space="preserve">26.5 - 9.5 mm @ 15  per cent </v>
          </cell>
          <cell r="E163" t="str">
            <v>cum</v>
          </cell>
          <cell r="F163">
            <v>105.6</v>
          </cell>
          <cell r="G163">
            <v>1663.4</v>
          </cell>
          <cell r="H163">
            <v>175655.04000000001</v>
          </cell>
        </row>
        <row r="164">
          <cell r="D164" t="str">
            <v xml:space="preserve">13.2 mm @ 20  per cent </v>
          </cell>
          <cell r="E164" t="str">
            <v>cum</v>
          </cell>
          <cell r="F164">
            <v>38.4</v>
          </cell>
          <cell r="G164">
            <v>1890.4</v>
          </cell>
          <cell r="H164">
            <v>72591.360000000001</v>
          </cell>
        </row>
        <row r="165">
          <cell r="D165" t="str">
            <v xml:space="preserve">2.36 mm to 75 micron @ 25 per cent </v>
          </cell>
          <cell r="E165" t="str">
            <v>cum</v>
          </cell>
          <cell r="F165">
            <v>48</v>
          </cell>
          <cell r="G165">
            <v>1350.4</v>
          </cell>
          <cell r="H165">
            <v>64819.200000000004</v>
          </cell>
        </row>
        <row r="166">
          <cell r="D166" t="str">
            <v>Cost of water</v>
          </cell>
          <cell r="E166" t="str">
            <v>KL</v>
          </cell>
          <cell r="F166">
            <v>72</v>
          </cell>
          <cell r="G166">
            <v>50</v>
          </cell>
          <cell r="H166">
            <v>3600</v>
          </cell>
        </row>
        <row r="167">
          <cell r="D167" t="str">
            <v xml:space="preserve">d)      Overhead charges @ 10 on (a+b+c) </v>
          </cell>
          <cell r="H167">
            <v>60466.96</v>
          </cell>
        </row>
        <row r="168">
          <cell r="D168" t="str">
            <v>e)      Contractor's profit @ 10 on (a+b+c+d)</v>
          </cell>
          <cell r="H168">
            <v>66513.656000000003</v>
          </cell>
        </row>
        <row r="169">
          <cell r="D169" t="str">
            <v>Cost for 300 cum = a+b+c+d+e</v>
          </cell>
          <cell r="H169">
            <v>731650.2159999999</v>
          </cell>
        </row>
        <row r="170">
          <cell r="D170" t="str">
            <v>Rate per cum= (a+b+c+d+e)/300</v>
          </cell>
          <cell r="H170">
            <v>2438.834053333333</v>
          </cell>
        </row>
        <row r="171">
          <cell r="G171" t="str">
            <v>say</v>
          </cell>
          <cell r="H171">
            <v>2438.8000000000002</v>
          </cell>
        </row>
        <row r="174">
          <cell r="B174" t="str">
            <v>JE</v>
          </cell>
          <cell r="E174" t="str">
            <v>AE</v>
          </cell>
          <cell r="G174" t="str">
            <v>EE</v>
          </cell>
        </row>
        <row r="175">
          <cell r="B175" t="str">
            <v>CD-1,PWD</v>
          </cell>
          <cell r="E175" t="str">
            <v>CD-1,PWD</v>
          </cell>
          <cell r="G175" t="str">
            <v>CD-1,PWD</v>
          </cell>
        </row>
        <row r="176">
          <cell r="B176" t="str">
            <v>Unnao</v>
          </cell>
          <cell r="E176" t="str">
            <v>Unnao</v>
          </cell>
          <cell r="G176" t="str">
            <v>Unnao</v>
          </cell>
        </row>
        <row r="179">
          <cell r="A179">
            <v>4.5</v>
          </cell>
          <cell r="B179">
            <v>403</v>
          </cell>
          <cell r="D179" t="str">
            <v>Cement Treated Soil Sub Base</v>
          </cell>
        </row>
        <row r="180">
          <cell r="D180" t="str">
            <v>Providing, laying and spreading soil of PI &lt;20 mixing  with designed 3% of Portland cement &amp; 2% Slaked lime with water  on a prepared sub grade, pulverising, adding the designed quantity of cement to the spread soil, mixing in place with rotavator, gradin</v>
          </cell>
        </row>
        <row r="181">
          <cell r="D181" t="str">
            <v>Unit = cum</v>
          </cell>
        </row>
        <row r="182">
          <cell r="D182" t="str">
            <v xml:space="preserve">Taking output = 300 cum (525 tonnes) </v>
          </cell>
        </row>
        <row r="183">
          <cell r="D183" t="str">
            <v>For 7 per cent quantity of cement by weight of soil</v>
          </cell>
        </row>
        <row r="184">
          <cell r="D184" t="str">
            <v>a)     Labour</v>
          </cell>
        </row>
        <row r="185">
          <cell r="D185" t="str">
            <v xml:space="preserve">Mate </v>
          </cell>
          <cell r="E185" t="str">
            <v>day</v>
          </cell>
          <cell r="F185">
            <v>0.48</v>
          </cell>
          <cell r="G185">
            <v>175</v>
          </cell>
          <cell r="H185">
            <v>84</v>
          </cell>
        </row>
        <row r="186">
          <cell r="D186" t="str">
            <v>Mazdoor skilled</v>
          </cell>
          <cell r="E186" t="str">
            <v>day</v>
          </cell>
          <cell r="F186">
            <v>2</v>
          </cell>
          <cell r="G186">
            <v>165</v>
          </cell>
          <cell r="H186">
            <v>330</v>
          </cell>
        </row>
        <row r="187">
          <cell r="D187" t="str">
            <v>Mazdoor</v>
          </cell>
          <cell r="E187" t="str">
            <v>day</v>
          </cell>
          <cell r="F187">
            <v>10</v>
          </cell>
          <cell r="G187">
            <v>160</v>
          </cell>
          <cell r="H187">
            <v>1600</v>
          </cell>
        </row>
        <row r="188">
          <cell r="D188" t="str">
            <v xml:space="preserve"> b)      Machinery</v>
          </cell>
        </row>
        <row r="189">
          <cell r="D189" t="str">
            <v xml:space="preserve">Excavator 0.90 cum bucket capacity </v>
          </cell>
          <cell r="E189" t="str">
            <v>hour</v>
          </cell>
          <cell r="F189">
            <v>6</v>
          </cell>
          <cell r="G189">
            <v>1302</v>
          </cell>
          <cell r="H189">
            <v>7812</v>
          </cell>
        </row>
        <row r="190">
          <cell r="D190" t="str">
            <v>Tipper for carriage of soil</v>
          </cell>
          <cell r="E190" t="str">
            <v>tonne.km</v>
          </cell>
          <cell r="F190" t="str">
            <v>525 x L</v>
          </cell>
          <cell r="G190">
            <v>3</v>
          </cell>
          <cell r="H190">
            <v>4725</v>
          </cell>
        </row>
        <row r="191">
          <cell r="D191" t="str">
            <v>Add 10  per cent  of cost of carriage to cover cost of loading and unloading</v>
          </cell>
          <cell r="H191">
            <v>472.5</v>
          </cell>
        </row>
        <row r="192">
          <cell r="D192" t="str">
            <v>Motor Grader 110 HP @ 50 cum per hour</v>
          </cell>
          <cell r="E192" t="str">
            <v>hour</v>
          </cell>
          <cell r="F192">
            <v>6</v>
          </cell>
          <cell r="G192">
            <v>2395</v>
          </cell>
          <cell r="H192">
            <v>14370</v>
          </cell>
        </row>
        <row r="193">
          <cell r="D193" t="str">
            <v xml:space="preserve">Vibratory roller 8 - 10 tonne </v>
          </cell>
          <cell r="E193" t="str">
            <v>hour</v>
          </cell>
          <cell r="F193">
            <v>6</v>
          </cell>
          <cell r="G193">
            <v>1541</v>
          </cell>
          <cell r="H193">
            <v>9246</v>
          </cell>
        </row>
        <row r="194">
          <cell r="D194" t="str">
            <v>Tractor with Rotavator and blade @ 25 cum per hour</v>
          </cell>
          <cell r="E194" t="str">
            <v>hour</v>
          </cell>
          <cell r="F194">
            <v>12</v>
          </cell>
          <cell r="G194">
            <v>408</v>
          </cell>
          <cell r="H194">
            <v>4896</v>
          </cell>
        </row>
        <row r="195">
          <cell r="D195" t="str">
            <v>Water tanker 6 KL capacity</v>
          </cell>
          <cell r="E195" t="str">
            <v>hour</v>
          </cell>
          <cell r="F195">
            <v>12</v>
          </cell>
          <cell r="G195">
            <v>363</v>
          </cell>
          <cell r="H195">
            <v>4356</v>
          </cell>
        </row>
        <row r="196">
          <cell r="D196" t="str">
            <v>c)      Material</v>
          </cell>
        </row>
        <row r="197">
          <cell r="D197" t="str">
            <v xml:space="preserve">soil </v>
          </cell>
          <cell r="E197" t="str">
            <v>cum</v>
          </cell>
          <cell r="F197">
            <v>300</v>
          </cell>
          <cell r="G197">
            <v>85</v>
          </cell>
          <cell r="H197">
            <v>25500</v>
          </cell>
        </row>
        <row r="198">
          <cell r="D198" t="str">
            <v>Limet at site (@2 per cent of 525 tonne)</v>
          </cell>
          <cell r="E198" t="str">
            <v>tonne</v>
          </cell>
          <cell r="F198">
            <v>10.5</v>
          </cell>
          <cell r="G198">
            <v>6000</v>
          </cell>
          <cell r="H198">
            <v>63000</v>
          </cell>
        </row>
        <row r="199">
          <cell r="D199" t="str">
            <v>Cement at site (@ 3per cent of 525 tonne)</v>
          </cell>
          <cell r="E199" t="str">
            <v>tonne</v>
          </cell>
          <cell r="F199">
            <v>15.75</v>
          </cell>
          <cell r="G199">
            <v>6100</v>
          </cell>
          <cell r="H199">
            <v>96075</v>
          </cell>
        </row>
        <row r="200">
          <cell r="D200" t="str">
            <v>Cost of water</v>
          </cell>
          <cell r="E200" t="str">
            <v>KL</v>
          </cell>
          <cell r="F200">
            <v>72</v>
          </cell>
          <cell r="G200">
            <v>50</v>
          </cell>
          <cell r="H200">
            <v>3600</v>
          </cell>
        </row>
        <row r="201">
          <cell r="D201" t="str">
            <v xml:space="preserve">d)      Overhead charges @ 10 on (a+b+c) </v>
          </cell>
          <cell r="H201">
            <v>23606.65</v>
          </cell>
        </row>
        <row r="202">
          <cell r="D202" t="str">
            <v>e)      Contractor's profit @ 10 on (a+b+c+d)</v>
          </cell>
          <cell r="H202">
            <v>25967.315000000002</v>
          </cell>
        </row>
        <row r="203">
          <cell r="D203" t="str">
            <v>Cost for 300 cum = a+b+c+d+e</v>
          </cell>
          <cell r="H203">
            <v>285640.46499999997</v>
          </cell>
        </row>
        <row r="204">
          <cell r="D204" t="str">
            <v>Rate per cum= (a+b+c+d+e)/300</v>
          </cell>
          <cell r="H204">
            <v>952.13488333333328</v>
          </cell>
        </row>
        <row r="205">
          <cell r="G205" t="str">
            <v>say</v>
          </cell>
          <cell r="H205">
            <v>952.1</v>
          </cell>
        </row>
      </sheetData>
      <sheetData sheetId="11"/>
      <sheetData sheetId="12"/>
      <sheetData sheetId="13"/>
      <sheetData sheetId="14"/>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2.00 Duct (0.65 Mtr.)7.5mtr"/>
      <sheetName val="DOM (3)"/>
      <sheetName val="BOQ (3)"/>
      <sheetName val="DOM (2)"/>
      <sheetName val="BOQ (2)"/>
      <sheetName val="CC"/>
      <sheetName val="Duct &amp; Drain"/>
      <sheetName val="DOM"/>
      <sheetName val="BOQ"/>
      <sheetName val="Divider"/>
      <sheetName val="2 row"/>
      <sheetName val="1 row (2)"/>
      <sheetName val="AOC (3)"/>
      <sheetName val="1 x 2 row (1000 mm dia)"/>
      <sheetName val="1 row"/>
      <sheetName val="Hume Pipe Basic Rate"/>
      <sheetName val="DOM (4)"/>
      <sheetName val="BOQ (4)"/>
      <sheetName val="AOC (2)"/>
      <sheetName val="Divider (2)"/>
      <sheetName val="Divider (3)"/>
      <sheetName val="KC Drain"/>
      <sheetName val="Sheet1 (2)"/>
      <sheetName val="DOM (Cycle Track)"/>
      <sheetName val="BOQ (Cycle Track)"/>
      <sheetName val="Design"/>
      <sheetName val="Rmr-Print-2"/>
      <sheetName val="GSB (Plant MM)"/>
      <sheetName val="GSB (manual)"/>
      <sheetName val="sub base with aggr and soil"/>
      <sheetName val="GSB (2%cement)"/>
      <sheetName val="WMM (4%C.T.))"/>
      <sheetName val="WMM (2)"/>
      <sheetName val="Bitumen"/>
      <sheetName val="Prime Coat"/>
      <sheetName val="Tack Coat"/>
      <sheetName val="BM"/>
      <sheetName val="SDBC "/>
      <sheetName val="DBM"/>
      <sheetName val="BC"/>
      <sheetName val="Traffic Rate"/>
      <sheetName val="Culvert Rate"/>
      <sheetName val="Sheet7"/>
      <sheetName val="P-I"/>
      <sheetName val="Sheet2"/>
      <sheetName val="Sheet1 (4)"/>
      <sheetName val="Sheet1 (5)"/>
      <sheetName val="Sheet1 (3)"/>
      <sheetName val="EatBandh(DOM) (2)"/>
      <sheetName val="Eatbandh(BOQ)"/>
      <sheetName val="Approach"/>
      <sheetName val="1 x 6 mt. span RCC culvert"/>
      <sheetName val="2 x 6 mt. span RCC culvert"/>
      <sheetName val="DOM-S"/>
      <sheetName val="BOQ-S (2)"/>
      <sheetName val="AOC"/>
      <sheetName val="Sheet1"/>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A1" t="str">
            <v xml:space="preserve"> Analysis Of Rate</v>
          </cell>
        </row>
        <row r="2">
          <cell r="A2" t="str">
            <v xml:space="preserve">Four Laning Widening of Unnao Kanpur Road. SH-58 (Ch. 3.100 to 15.800) (Length 12.70 Km) </v>
          </cell>
        </row>
        <row r="3">
          <cell r="A3" t="str">
            <v xml:space="preserve">Granular Sub-Base </v>
          </cell>
        </row>
        <row r="4">
          <cell r="A4" t="str">
            <v xml:space="preserve"> S.NO.</v>
          </cell>
          <cell r="B4" t="str">
            <v xml:space="preserve"> Ref.to MoRT&amp;H Specifications.</v>
          </cell>
          <cell r="C4" t="str">
            <v xml:space="preserve"> Discription</v>
          </cell>
          <cell r="D4" t="str">
            <v xml:space="preserve"> Unit </v>
          </cell>
          <cell r="E4" t="str">
            <v xml:space="preserve"> Qty</v>
          </cell>
        </row>
        <row r="5">
          <cell r="A5">
            <v>1</v>
          </cell>
          <cell r="B5">
            <v>2</v>
          </cell>
          <cell r="C5">
            <v>3</v>
          </cell>
          <cell r="D5">
            <v>4</v>
          </cell>
          <cell r="E5">
            <v>5</v>
          </cell>
        </row>
        <row r="6">
          <cell r="C6" t="str">
            <v>Plant Mix Method</v>
          </cell>
        </row>
        <row r="7">
          <cell r="B7">
            <v>401</v>
          </cell>
          <cell r="C7" t="str">
            <v xml:space="preserve">Construction of granular sub base by providing close graded material,mixing in a mechanical mix plant at OMC, carriage of mixed Material to work site spreadind in uniform layer with motor grader on prepared surface and compacting with vibratory roller to </v>
          </cell>
        </row>
        <row r="8">
          <cell r="C8" t="str">
            <v>Unit=Cum</v>
          </cell>
        </row>
        <row r="9">
          <cell r="C9" t="str">
            <v>Taking output=225 Cum (450 Tonne)</v>
          </cell>
        </row>
        <row r="10">
          <cell r="C10" t="str">
            <v>A) Labour</v>
          </cell>
        </row>
        <row r="11">
          <cell r="C11" t="str">
            <v>Mate</v>
          </cell>
          <cell r="D11" t="str">
            <v>Day</v>
          </cell>
          <cell r="E11">
            <v>0.4</v>
          </cell>
        </row>
        <row r="12">
          <cell r="C12" t="str">
            <v>Mazdoor skilled</v>
          </cell>
          <cell r="D12" t="str">
            <v>Day</v>
          </cell>
          <cell r="E12">
            <v>2</v>
          </cell>
        </row>
        <row r="13">
          <cell r="C13" t="str">
            <v xml:space="preserve">Mazdoor </v>
          </cell>
          <cell r="D13" t="str">
            <v>Day</v>
          </cell>
          <cell r="E13">
            <v>8</v>
          </cell>
        </row>
        <row r="14">
          <cell r="C14" t="str">
            <v>B) Machinery</v>
          </cell>
        </row>
        <row r="15">
          <cell r="C15" t="str">
            <v>Wet Mix Plant @75 tonne capacity per hour</v>
          </cell>
          <cell r="D15" t="str">
            <v>Hour</v>
          </cell>
          <cell r="E15">
            <v>6</v>
          </cell>
        </row>
        <row r="16">
          <cell r="C16" t="str">
            <v>Electric generator Set 125KVA</v>
          </cell>
          <cell r="D16" t="str">
            <v>Hour</v>
          </cell>
          <cell r="E16">
            <v>6</v>
          </cell>
        </row>
        <row r="17">
          <cell r="C17" t="str">
            <v>Water tanker 6KL capacity 5km lead with one trip per hour</v>
          </cell>
          <cell r="D17" t="str">
            <v>Hour</v>
          </cell>
          <cell r="E17">
            <v>4.5</v>
          </cell>
        </row>
        <row r="18">
          <cell r="C18" t="str">
            <v>Front end loader 1Cum bucket capacity</v>
          </cell>
          <cell r="D18" t="str">
            <v>Hour</v>
          </cell>
          <cell r="E18">
            <v>6</v>
          </cell>
        </row>
        <row r="19">
          <cell r="C19" t="str">
            <v>Tipper  495  *  L/4</v>
          </cell>
          <cell r="D19" t="str">
            <v>t.Km.</v>
          </cell>
          <cell r="E19" t="str">
            <v>495X3.175</v>
          </cell>
        </row>
        <row r="20">
          <cell r="C20" t="str">
            <v>Add 10% of cost of carriage to cover loading and un loading</v>
          </cell>
        </row>
        <row r="21">
          <cell r="C21" t="str">
            <v>Motor Grader 110 HP</v>
          </cell>
          <cell r="D21" t="str">
            <v>Hour</v>
          </cell>
          <cell r="E21">
            <v>6</v>
          </cell>
        </row>
        <row r="22">
          <cell r="C22" t="str">
            <v>Vibratory roller 8-10 T</v>
          </cell>
          <cell r="D22" t="str">
            <v>Hour</v>
          </cell>
          <cell r="E22">
            <v>6</v>
          </cell>
        </row>
        <row r="23">
          <cell r="C23" t="str">
            <v>C) Material</v>
          </cell>
        </row>
        <row r="24">
          <cell r="C24" t="str">
            <v>For Grading-1 Material</v>
          </cell>
        </row>
        <row r="25">
          <cell r="C25" t="str">
            <v>53 mm to 9.5 mm @ 50 % (20-40mm + 13.2mm )</v>
          </cell>
          <cell r="D25" t="str">
            <v xml:space="preserve"> Cum</v>
          </cell>
          <cell r="E25">
            <v>144</v>
          </cell>
        </row>
        <row r="26">
          <cell r="C26" t="str">
            <v>9.5 mm to 2.36mm @ 20 % (11.2mm + 6.7mm)</v>
          </cell>
          <cell r="D26" t="str">
            <v xml:space="preserve"> Cum</v>
          </cell>
          <cell r="E26">
            <v>57</v>
          </cell>
        </row>
        <row r="27">
          <cell r="C27" t="str">
            <v>2.36 mm below@ 30 %</v>
          </cell>
          <cell r="D27" t="str">
            <v xml:space="preserve"> Cum</v>
          </cell>
          <cell r="E27">
            <v>86.4</v>
          </cell>
        </row>
        <row r="28">
          <cell r="C28" t="str">
            <v>Cost of water</v>
          </cell>
          <cell r="D28" t="str">
            <v>KL</v>
          </cell>
          <cell r="E28">
            <v>27</v>
          </cell>
        </row>
        <row r="29">
          <cell r="C29" t="str">
            <v>D) Overhead charges (A+B+C)8%</v>
          </cell>
        </row>
        <row r="30">
          <cell r="C30" t="str">
            <v>E) Contractor profit @(A+B+C+D)10%</v>
          </cell>
        </row>
        <row r="31">
          <cell r="C31" t="str">
            <v>Total (A+B+C+D+E)</v>
          </cell>
        </row>
        <row r="32">
          <cell r="C32" t="str">
            <v>Rate per cum =  (A+B+C+D+E)/225</v>
          </cell>
        </row>
        <row r="33">
          <cell r="C33" t="str">
            <v>Say Rs.</v>
          </cell>
        </row>
        <row r="37">
          <cell r="C37" t="str">
            <v xml:space="preserve"> J.E </v>
          </cell>
          <cell r="D37" t="str">
            <v xml:space="preserve"> A.E.</v>
          </cell>
          <cell r="F37" t="str">
            <v xml:space="preserve"> E.E.</v>
          </cell>
        </row>
        <row r="38">
          <cell r="C38" t="str">
            <v xml:space="preserve"> P.D., P.W.D.</v>
          </cell>
          <cell r="D38" t="str">
            <v xml:space="preserve"> P.D., P.W.D.</v>
          </cell>
          <cell r="F38" t="str">
            <v xml:space="preserve"> P.D., P.W.D.</v>
          </cell>
        </row>
        <row r="39">
          <cell r="C39" t="str">
            <v>Unnao</v>
          </cell>
          <cell r="D39" t="str">
            <v>Unnao</v>
          </cell>
          <cell r="F39" t="str">
            <v>Unnao</v>
          </cell>
        </row>
        <row r="42">
          <cell r="E42" t="str">
            <v>Contd. Page ……..</v>
          </cell>
        </row>
        <row r="43">
          <cell r="A43" t="str">
            <v xml:space="preserve">Granular Sub-Base </v>
          </cell>
        </row>
        <row r="44">
          <cell r="A44" t="str">
            <v xml:space="preserve"> S.NO.</v>
          </cell>
          <cell r="B44" t="str">
            <v xml:space="preserve"> Ref.to MoRT&amp;H Specifications.</v>
          </cell>
          <cell r="C44" t="str">
            <v xml:space="preserve"> Discription</v>
          </cell>
          <cell r="D44" t="str">
            <v xml:space="preserve"> Unit </v>
          </cell>
          <cell r="E44" t="str">
            <v xml:space="preserve"> Qty</v>
          </cell>
        </row>
        <row r="45">
          <cell r="A45">
            <v>1</v>
          </cell>
          <cell r="B45">
            <v>2</v>
          </cell>
          <cell r="C45">
            <v>3</v>
          </cell>
          <cell r="D45">
            <v>4</v>
          </cell>
          <cell r="E45">
            <v>5</v>
          </cell>
        </row>
        <row r="46">
          <cell r="C46" t="str">
            <v>Plant Mix Method</v>
          </cell>
        </row>
        <row r="47">
          <cell r="B47">
            <v>401</v>
          </cell>
          <cell r="C47" t="str">
            <v xml:space="preserve">Construction of granular sub base by providing close graded material,mixing in a mechanical mix plant at OMC, carriage of mixed Material to work site spreadind in uniform layer with motor grader on prepared surface and compacting with vibratory roller to </v>
          </cell>
        </row>
        <row r="48">
          <cell r="C48" t="str">
            <v>Unit=Cum</v>
          </cell>
        </row>
        <row r="49">
          <cell r="C49" t="str">
            <v>Taking output=225 Cum (450 Tonne)</v>
          </cell>
        </row>
        <row r="50">
          <cell r="C50" t="str">
            <v>A) Labour</v>
          </cell>
        </row>
        <row r="51">
          <cell r="C51" t="str">
            <v>Mate</v>
          </cell>
          <cell r="D51" t="str">
            <v>Day</v>
          </cell>
          <cell r="E51">
            <v>0.4</v>
          </cell>
        </row>
        <row r="52">
          <cell r="C52" t="str">
            <v>Mazdoor skilled</v>
          </cell>
          <cell r="D52" t="str">
            <v>Day</v>
          </cell>
          <cell r="E52">
            <v>2</v>
          </cell>
        </row>
        <row r="53">
          <cell r="C53" t="str">
            <v xml:space="preserve">Mazdoor </v>
          </cell>
          <cell r="D53" t="str">
            <v>Day</v>
          </cell>
          <cell r="E53">
            <v>8</v>
          </cell>
        </row>
        <row r="54">
          <cell r="C54" t="str">
            <v>B) Machinery</v>
          </cell>
        </row>
        <row r="55">
          <cell r="C55" t="str">
            <v>Wet Mix Plant @75 tonne capacity per hour</v>
          </cell>
          <cell r="D55" t="str">
            <v>Hour</v>
          </cell>
          <cell r="E55">
            <v>6</v>
          </cell>
        </row>
        <row r="56">
          <cell r="C56" t="str">
            <v>Electric generator Set 125KVA</v>
          </cell>
          <cell r="D56" t="str">
            <v>Hour</v>
          </cell>
          <cell r="E56">
            <v>6</v>
          </cell>
        </row>
        <row r="57">
          <cell r="C57" t="str">
            <v>Water tanker 6KL capacity 5km lead with one trip per hour</v>
          </cell>
          <cell r="D57" t="str">
            <v>Hour</v>
          </cell>
          <cell r="E57">
            <v>4.5</v>
          </cell>
        </row>
        <row r="58">
          <cell r="C58" t="str">
            <v>Front end loader 1Cum bucket capacity</v>
          </cell>
          <cell r="D58" t="str">
            <v>Hour</v>
          </cell>
          <cell r="E58">
            <v>6</v>
          </cell>
        </row>
        <row r="59">
          <cell r="C59" t="str">
            <v>Tipper  495  *  L/4</v>
          </cell>
          <cell r="D59" t="str">
            <v>t.Km.</v>
          </cell>
          <cell r="E59" t="str">
            <v>495X3.175</v>
          </cell>
        </row>
        <row r="60">
          <cell r="C60" t="str">
            <v>Add 10% of cost of carriage to cover loading and un loading</v>
          </cell>
        </row>
        <row r="61">
          <cell r="C61" t="str">
            <v>Motor Grader 110 HP</v>
          </cell>
          <cell r="D61" t="str">
            <v>Hour</v>
          </cell>
          <cell r="E61">
            <v>6</v>
          </cell>
        </row>
        <row r="62">
          <cell r="C62" t="str">
            <v>Vibratory roller 8-10 T</v>
          </cell>
          <cell r="D62" t="str">
            <v>Hour</v>
          </cell>
          <cell r="E62">
            <v>6</v>
          </cell>
        </row>
        <row r="63">
          <cell r="C63" t="str">
            <v>C) Material</v>
          </cell>
        </row>
        <row r="64">
          <cell r="C64" t="str">
            <v>For Grading-1 Material</v>
          </cell>
        </row>
        <row r="65">
          <cell r="C65" t="str">
            <v>53 mm to 9.5 mm @ 50 % (20-40mm + 13.2mm )</v>
          </cell>
          <cell r="D65" t="str">
            <v xml:space="preserve"> Cum</v>
          </cell>
          <cell r="E65">
            <v>144</v>
          </cell>
        </row>
        <row r="66">
          <cell r="C66" t="str">
            <v>9.5 mm to 2.36mm @ 20 % (11.2mm + 6.7mm)</v>
          </cell>
          <cell r="D66" t="str">
            <v xml:space="preserve"> Cum</v>
          </cell>
          <cell r="E66">
            <v>57</v>
          </cell>
        </row>
        <row r="67">
          <cell r="C67" t="str">
            <v>2.36 mm below@ 30 %</v>
          </cell>
          <cell r="D67" t="str">
            <v xml:space="preserve"> Cum</v>
          </cell>
          <cell r="E67">
            <v>86.4</v>
          </cell>
        </row>
        <row r="68">
          <cell r="C68" t="str">
            <v>Cost of water</v>
          </cell>
          <cell r="D68" t="str">
            <v>KL</v>
          </cell>
          <cell r="E68">
            <v>27</v>
          </cell>
        </row>
        <row r="69">
          <cell r="C69" t="str">
            <v>D) Overhead charges (A+B+C)8%</v>
          </cell>
        </row>
        <row r="70">
          <cell r="C70" t="str">
            <v>E) Contractor profit @(A+B+C+D)10%</v>
          </cell>
        </row>
        <row r="71">
          <cell r="C71" t="str">
            <v>Total (A+B+C+D+E)</v>
          </cell>
        </row>
        <row r="72">
          <cell r="C72" t="str">
            <v>Rate per cum =  (A+B+C+D+E)/225</v>
          </cell>
        </row>
        <row r="73">
          <cell r="C73" t="str">
            <v>Say Rs.</v>
          </cell>
        </row>
        <row r="77">
          <cell r="C77" t="str">
            <v xml:space="preserve"> J.E </v>
          </cell>
          <cell r="D77" t="str">
            <v xml:space="preserve"> A.E.</v>
          </cell>
        </row>
        <row r="78">
          <cell r="C78" t="str">
            <v xml:space="preserve"> P.D., P.W.D.</v>
          </cell>
          <cell r="D78" t="str">
            <v xml:space="preserve"> P.D., P.W.D.</v>
          </cell>
        </row>
        <row r="79">
          <cell r="C79" t="str">
            <v>Unnao</v>
          </cell>
          <cell r="D79" t="str">
            <v>Unnao</v>
          </cell>
        </row>
      </sheetData>
      <sheetData sheetId="28" refreshError="1"/>
      <sheetData sheetId="29" refreshError="1"/>
      <sheetData sheetId="30">
        <row r="1">
          <cell r="A1" t="str">
            <v xml:space="preserve"> Analysis Of Rate</v>
          </cell>
        </row>
        <row r="2">
          <cell r="A2" t="str">
            <v xml:space="preserve">Four Laning Widening of Unnao Kanpur Road. SH-58 (Ch. 3.100 to 15.800) (Length 12.70 Km) </v>
          </cell>
        </row>
        <row r="3">
          <cell r="A3" t="str">
            <v>Cemented Sub-Base (Aggregate+Cement)</v>
          </cell>
        </row>
        <row r="4">
          <cell r="A4" t="str">
            <v xml:space="preserve"> S.NO.</v>
          </cell>
          <cell r="B4" t="str">
            <v xml:space="preserve"> Ref.to MoRT&amp;H Specifications.</v>
          </cell>
          <cell r="C4" t="str">
            <v xml:space="preserve"> Discription</v>
          </cell>
          <cell r="D4" t="str">
            <v xml:space="preserve"> Unit </v>
          </cell>
          <cell r="E4" t="str">
            <v xml:space="preserve"> Qty</v>
          </cell>
        </row>
        <row r="5">
          <cell r="A5">
            <v>1</v>
          </cell>
          <cell r="B5">
            <v>2</v>
          </cell>
          <cell r="C5">
            <v>3</v>
          </cell>
          <cell r="D5">
            <v>4</v>
          </cell>
          <cell r="E5">
            <v>5</v>
          </cell>
        </row>
        <row r="6">
          <cell r="C6" t="str">
            <v>Cemented Sub-base</v>
          </cell>
        </row>
        <row r="7">
          <cell r="B7">
            <v>401</v>
          </cell>
          <cell r="C7" t="str">
            <v>Construction of granular sub base by providing close graded material, spreadind in uniform layer with motor grader on prepared surface, mixing by mix in place method with rotavator after mixing with 2% portland  cement with water at OMC and with cement co</v>
          </cell>
        </row>
        <row r="8">
          <cell r="C8" t="str">
            <v>Unit=Cum</v>
          </cell>
        </row>
        <row r="9">
          <cell r="C9" t="str">
            <v>Taking output=300 cum</v>
          </cell>
        </row>
        <row r="10">
          <cell r="C10" t="str">
            <v>A) Labour</v>
          </cell>
        </row>
        <row r="11">
          <cell r="C11" t="str">
            <v>Mate</v>
          </cell>
          <cell r="D11" t="str">
            <v>Day</v>
          </cell>
          <cell r="E11">
            <v>0.48</v>
          </cell>
        </row>
        <row r="12">
          <cell r="C12" t="str">
            <v>Mazdoor skilled</v>
          </cell>
          <cell r="D12" t="str">
            <v>Day</v>
          </cell>
          <cell r="E12">
            <v>2</v>
          </cell>
        </row>
        <row r="13">
          <cell r="C13" t="str">
            <v xml:space="preserve">Mazdoor </v>
          </cell>
          <cell r="D13" t="str">
            <v>Day</v>
          </cell>
          <cell r="E13">
            <v>10</v>
          </cell>
        </row>
        <row r="14">
          <cell r="C14" t="str">
            <v>B) Machinery</v>
          </cell>
        </row>
        <row r="15">
          <cell r="C15" t="str">
            <v>Motor Grader 110 HP @ 50 Cum</v>
          </cell>
          <cell r="D15" t="str">
            <v>Hour</v>
          </cell>
          <cell r="E15">
            <v>6</v>
          </cell>
        </row>
        <row r="16">
          <cell r="C16" t="str">
            <v>Vibratory roller 8-10 tonne</v>
          </cell>
          <cell r="D16" t="str">
            <v>Hour</v>
          </cell>
          <cell r="E16">
            <v>6</v>
          </cell>
        </row>
        <row r="17">
          <cell r="C17" t="str">
            <v>Tractor - Rotavator</v>
          </cell>
          <cell r="D17" t="str">
            <v>Hour</v>
          </cell>
          <cell r="E17">
            <v>12</v>
          </cell>
        </row>
        <row r="18">
          <cell r="C18" t="str">
            <v>Water tanker 6KL capacity</v>
          </cell>
          <cell r="D18" t="str">
            <v>Hour</v>
          </cell>
          <cell r="E18">
            <v>3</v>
          </cell>
        </row>
        <row r="19">
          <cell r="C19" t="str">
            <v>C) Material</v>
          </cell>
        </row>
        <row r="20">
          <cell r="C20" t="str">
            <v>Cement at site @ 2 per cent  by weight of crusht aggregate (600 tonne)</v>
          </cell>
          <cell r="D20" t="str">
            <v>tonne</v>
          </cell>
          <cell r="E20">
            <v>12</v>
          </cell>
        </row>
        <row r="21">
          <cell r="C21" t="str">
            <v>53 mm to 9.5 mm @ 50 %</v>
          </cell>
          <cell r="D21" t="str">
            <v xml:space="preserve"> Cum</v>
          </cell>
          <cell r="E21">
            <v>192</v>
          </cell>
        </row>
        <row r="22">
          <cell r="C22" t="str">
            <v xml:space="preserve">9.5 mm to 2.36mm @ 20 % </v>
          </cell>
          <cell r="D22" t="str">
            <v xml:space="preserve"> Cum</v>
          </cell>
          <cell r="E22">
            <v>76</v>
          </cell>
        </row>
        <row r="23">
          <cell r="C23" t="str">
            <v>2.36 mm below@ 28 %</v>
          </cell>
          <cell r="D23" t="str">
            <v xml:space="preserve"> Cum</v>
          </cell>
          <cell r="E23">
            <v>107.52</v>
          </cell>
        </row>
        <row r="24">
          <cell r="C24" t="str">
            <v>Cost of water</v>
          </cell>
          <cell r="D24" t="str">
            <v>KL</v>
          </cell>
          <cell r="E24">
            <v>18</v>
          </cell>
        </row>
        <row r="25">
          <cell r="C25" t="str">
            <v>D) Overhead charges (A+B+C) 8%</v>
          </cell>
        </row>
        <row r="26">
          <cell r="C26" t="str">
            <v>E) Contractor profit @(A+B+C+D)10%</v>
          </cell>
        </row>
        <row r="27">
          <cell r="C27" t="str">
            <v>Total (A+B+C+D+E)</v>
          </cell>
        </row>
        <row r="28">
          <cell r="C28" t="str">
            <v>Rate per cum =  (A+B+C+D+E)/300</v>
          </cell>
        </row>
        <row r="29">
          <cell r="C29" t="str">
            <v>Say Rs.</v>
          </cell>
        </row>
        <row r="33">
          <cell r="C33" t="str">
            <v xml:space="preserve"> J.E </v>
          </cell>
          <cell r="D33" t="str">
            <v xml:space="preserve"> A.E.</v>
          </cell>
          <cell r="F33" t="str">
            <v xml:space="preserve"> E.E.</v>
          </cell>
        </row>
        <row r="34">
          <cell r="C34" t="str">
            <v xml:space="preserve"> P.D., P.W.D.</v>
          </cell>
          <cell r="D34" t="str">
            <v xml:space="preserve"> P.D., P.W.D.</v>
          </cell>
          <cell r="F34" t="str">
            <v xml:space="preserve"> P.D., P.W.D.</v>
          </cell>
        </row>
        <row r="35">
          <cell r="C35" t="str">
            <v>Unnao</v>
          </cell>
          <cell r="D35" t="str">
            <v>Unnao</v>
          </cell>
          <cell r="F35" t="str">
            <v>Unnao</v>
          </cell>
        </row>
        <row r="36">
          <cell r="E36" t="str">
            <v>Contd. Page ……..</v>
          </cell>
        </row>
        <row r="37">
          <cell r="A37" t="str">
            <v>Cemented Sub-Base (Aggregate+Cement)</v>
          </cell>
        </row>
        <row r="38">
          <cell r="A38" t="str">
            <v xml:space="preserve"> S.NO.</v>
          </cell>
          <cell r="B38" t="str">
            <v xml:space="preserve"> Ref.to MoRT&amp;H Specifications.</v>
          </cell>
          <cell r="C38" t="str">
            <v xml:space="preserve"> Discription</v>
          </cell>
          <cell r="D38" t="str">
            <v xml:space="preserve"> Unit </v>
          </cell>
          <cell r="E38" t="str">
            <v xml:space="preserve"> Qty</v>
          </cell>
        </row>
        <row r="39">
          <cell r="A39">
            <v>1</v>
          </cell>
          <cell r="B39">
            <v>2</v>
          </cell>
          <cell r="C39">
            <v>3</v>
          </cell>
          <cell r="D39">
            <v>4</v>
          </cell>
          <cell r="E39">
            <v>5</v>
          </cell>
        </row>
        <row r="40">
          <cell r="C40" t="str">
            <v>Cemented Sub-base</v>
          </cell>
        </row>
        <row r="41">
          <cell r="B41">
            <v>401</v>
          </cell>
          <cell r="C41" t="str">
            <v>Construction of granular sub base by providing close graded material, spreadind in uniform layer with motor grader on prepared surface, mixing by mix in place method with rotavator after mixing with 2% portland  cement with water at OMC and with cement co</v>
          </cell>
        </row>
        <row r="42">
          <cell r="C42" t="str">
            <v>Unit=Cum</v>
          </cell>
        </row>
        <row r="43">
          <cell r="C43" t="str">
            <v>Taking output=300 cum</v>
          </cell>
        </row>
        <row r="44">
          <cell r="C44" t="str">
            <v>A) Labour</v>
          </cell>
        </row>
        <row r="45">
          <cell r="C45" t="str">
            <v>Mate</v>
          </cell>
          <cell r="D45" t="str">
            <v>Day</v>
          </cell>
          <cell r="E45">
            <v>0.48</v>
          </cell>
        </row>
        <row r="46">
          <cell r="C46" t="str">
            <v>Mazdoor skilled</v>
          </cell>
          <cell r="D46" t="str">
            <v>Day</v>
          </cell>
          <cell r="E46">
            <v>2</v>
          </cell>
        </row>
        <row r="47">
          <cell r="C47" t="str">
            <v xml:space="preserve">Mazdoor </v>
          </cell>
          <cell r="D47" t="str">
            <v>Day</v>
          </cell>
          <cell r="E47">
            <v>10</v>
          </cell>
        </row>
        <row r="48">
          <cell r="C48" t="str">
            <v>B) Machinery</v>
          </cell>
        </row>
        <row r="49">
          <cell r="C49" t="str">
            <v>Motor Grader 110 HP @ 50 Cum</v>
          </cell>
          <cell r="D49" t="str">
            <v>Hour</v>
          </cell>
          <cell r="E49">
            <v>6</v>
          </cell>
        </row>
        <row r="50">
          <cell r="C50" t="str">
            <v>Vibratory roller 8-10 tonne</v>
          </cell>
          <cell r="D50" t="str">
            <v>Hour</v>
          </cell>
          <cell r="E50">
            <v>6</v>
          </cell>
        </row>
        <row r="51">
          <cell r="C51" t="str">
            <v>Tractor - Rotavator</v>
          </cell>
          <cell r="D51" t="str">
            <v>Hour</v>
          </cell>
          <cell r="E51">
            <v>12</v>
          </cell>
        </row>
        <row r="52">
          <cell r="C52" t="str">
            <v>Water tanker 6KL capacity</v>
          </cell>
          <cell r="D52" t="str">
            <v>Hour</v>
          </cell>
          <cell r="E52">
            <v>3</v>
          </cell>
        </row>
        <row r="53">
          <cell r="C53" t="str">
            <v>C) Material</v>
          </cell>
        </row>
        <row r="54">
          <cell r="C54" t="str">
            <v>Cement at site @ 2 per cent  by weight of crushed aggregate (600 tonne)</v>
          </cell>
          <cell r="D54" t="str">
            <v>tonne</v>
          </cell>
          <cell r="E54">
            <v>12</v>
          </cell>
        </row>
        <row r="55">
          <cell r="C55" t="str">
            <v>53 mm to 9.5 mm @ 50 %</v>
          </cell>
          <cell r="D55" t="str">
            <v xml:space="preserve"> Cum</v>
          </cell>
          <cell r="E55">
            <v>192</v>
          </cell>
        </row>
        <row r="56">
          <cell r="C56" t="str">
            <v xml:space="preserve">9.5 mm to 2.36mm @ 20 % </v>
          </cell>
          <cell r="D56" t="str">
            <v xml:space="preserve"> Cum</v>
          </cell>
          <cell r="E56">
            <v>76</v>
          </cell>
        </row>
        <row r="57">
          <cell r="C57" t="str">
            <v>2.36 mm below@ 28 %</v>
          </cell>
          <cell r="D57" t="str">
            <v xml:space="preserve"> Cum</v>
          </cell>
          <cell r="E57">
            <v>107.52</v>
          </cell>
        </row>
        <row r="58">
          <cell r="C58" t="str">
            <v>Cost of water</v>
          </cell>
          <cell r="D58" t="str">
            <v>KL</v>
          </cell>
          <cell r="E58">
            <v>18</v>
          </cell>
        </row>
        <row r="59">
          <cell r="C59" t="str">
            <v>D) Overhead charges (A+B+C)8%</v>
          </cell>
        </row>
        <row r="60">
          <cell r="C60" t="str">
            <v>E) Contractor profit @(A+B+C+D)10%</v>
          </cell>
        </row>
        <row r="61">
          <cell r="C61" t="str">
            <v>Total (A+B+C+D+E)</v>
          </cell>
        </row>
        <row r="62">
          <cell r="C62" t="str">
            <v>Rate per cum =  (A+B+C+D+E)/300</v>
          </cell>
        </row>
        <row r="63">
          <cell r="C63" t="str">
            <v>Say Rs.</v>
          </cell>
        </row>
        <row r="67">
          <cell r="C67" t="str">
            <v xml:space="preserve"> J.E </v>
          </cell>
          <cell r="D67" t="str">
            <v xml:space="preserve"> A.E.</v>
          </cell>
        </row>
        <row r="68">
          <cell r="C68" t="str">
            <v xml:space="preserve"> P.D., P.W.D.</v>
          </cell>
          <cell r="D68" t="str">
            <v xml:space="preserve"> P.D., P.W.D.</v>
          </cell>
        </row>
        <row r="69">
          <cell r="C69" t="str">
            <v>Unnao</v>
          </cell>
          <cell r="D69" t="str">
            <v>Unnao</v>
          </cell>
        </row>
      </sheetData>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2.00 Duct (0.65 Mtr.)7.5mtr"/>
      <sheetName val="DOM (3)"/>
      <sheetName val="BOQ (3)"/>
      <sheetName val="DOM (2)"/>
      <sheetName val="BOQ (2)"/>
      <sheetName val="CC"/>
      <sheetName val="Duct &amp; Drain"/>
      <sheetName val="DOM"/>
      <sheetName val="BOQ"/>
      <sheetName val="Divider"/>
      <sheetName val="2 row"/>
      <sheetName val="1 row (2)"/>
      <sheetName val="AOC (3)"/>
      <sheetName val="1 x 2 row (1000 mm dia)"/>
      <sheetName val="1 row"/>
      <sheetName val="Hume Pipe Basic Rate"/>
      <sheetName val="DOM (4)"/>
      <sheetName val="BOQ (4)"/>
      <sheetName val="AOC (2)"/>
      <sheetName val="Divider (2)"/>
      <sheetName val="Divider (3)"/>
      <sheetName val="KC Drain"/>
      <sheetName val="Sheet1 (2)"/>
      <sheetName val="DOM (Cycle Track)"/>
      <sheetName val="BOQ (Cycle Track)"/>
      <sheetName val="Design"/>
      <sheetName val="Rmr-Print-2"/>
      <sheetName val="GSB (Plant MM)"/>
      <sheetName val="GSB (manual)"/>
      <sheetName val="sub base with aggr and soil"/>
      <sheetName val="GSB (2%cement)"/>
      <sheetName val="WMM (4%C.T.))"/>
      <sheetName val="WMM (2)"/>
      <sheetName val="Bitumen"/>
      <sheetName val="Prime Coat"/>
      <sheetName val="Tack Coat"/>
      <sheetName val="BM"/>
      <sheetName val="SDBC "/>
      <sheetName val="DBM"/>
      <sheetName val="BC"/>
      <sheetName val="Traffic Rate"/>
      <sheetName val="Culvert Rate"/>
      <sheetName val="Sheet7"/>
      <sheetName val="P-I"/>
      <sheetName val="Sheet2"/>
      <sheetName val="Sheet1 (4)"/>
      <sheetName val="Sheet1 (5)"/>
      <sheetName val="Sheet1 (3)"/>
      <sheetName val="EatBandh(DOM) (2)"/>
      <sheetName val="Eatbandh(BOQ)"/>
      <sheetName val="Approach"/>
      <sheetName val="1 x 6 mt. span RCC culvert"/>
      <sheetName val="2 x 6 mt. span RCC culvert"/>
      <sheetName val="DOM-S"/>
      <sheetName val="BOQ-S (2)"/>
      <sheetName val="AOC"/>
      <sheetName val="Sheet1"/>
    </sheetNames>
    <sheetDataSet>
      <sheetData sheetId="0" refreshError="1"/>
      <sheetData sheetId="1" refreshError="1"/>
      <sheetData sheetId="2" refreshError="1"/>
      <sheetData sheetId="3" refreshError="1"/>
      <sheetData sheetId="4" refreshError="1"/>
      <sheetData sheetId="5" refreshError="1"/>
      <sheetData sheetId="6">
        <row r="36">
          <cell r="K36">
            <v>240.2</v>
          </cell>
        </row>
      </sheetData>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A1" t="str">
            <v xml:space="preserve"> Analysis Of Rate</v>
          </cell>
        </row>
        <row r="2">
          <cell r="A2" t="str">
            <v xml:space="preserve">Four Laning Widening of Unnao Kanpur Road. SH-58 (Ch. 3.100 to 15.800) (Length 12.70 Km) </v>
          </cell>
        </row>
        <row r="3">
          <cell r="A3" t="str">
            <v xml:space="preserve">Granular Sub-Base </v>
          </cell>
        </row>
        <row r="4">
          <cell r="A4" t="str">
            <v xml:space="preserve"> S.NO.</v>
          </cell>
          <cell r="B4" t="str">
            <v xml:space="preserve"> Ref.to MoRT&amp;H Specifications.</v>
          </cell>
          <cell r="C4" t="str">
            <v xml:space="preserve"> Discription</v>
          </cell>
          <cell r="D4" t="str">
            <v xml:space="preserve"> Unit </v>
          </cell>
          <cell r="E4" t="str">
            <v xml:space="preserve"> Qty</v>
          </cell>
        </row>
        <row r="5">
          <cell r="A5">
            <v>1</v>
          </cell>
          <cell r="B5">
            <v>2</v>
          </cell>
          <cell r="C5">
            <v>3</v>
          </cell>
          <cell r="D5">
            <v>4</v>
          </cell>
          <cell r="E5">
            <v>5</v>
          </cell>
        </row>
        <row r="6">
          <cell r="C6" t="str">
            <v>Plant Mix Method</v>
          </cell>
        </row>
        <row r="7">
          <cell r="B7">
            <v>401</v>
          </cell>
          <cell r="C7" t="str">
            <v xml:space="preserve">Construction of granular sub base by providing close graded material,mixing in a mechanical mix plant at OMC, carriage of mixed Material to work site spreadind in uniform layer with motor grader on prepared surface and compacting with vibratory roller to </v>
          </cell>
        </row>
        <row r="8">
          <cell r="C8" t="str">
            <v>Unit=Cum</v>
          </cell>
        </row>
        <row r="9">
          <cell r="C9" t="str">
            <v>Taking output=225 Cum (450 Tonne)</v>
          </cell>
        </row>
        <row r="10">
          <cell r="C10" t="str">
            <v>A) Labour</v>
          </cell>
        </row>
        <row r="11">
          <cell r="C11" t="str">
            <v>Mate</v>
          </cell>
          <cell r="D11" t="str">
            <v>Day</v>
          </cell>
          <cell r="E11">
            <v>0.4</v>
          </cell>
        </row>
        <row r="12">
          <cell r="C12" t="str">
            <v>Mazdoor skilled</v>
          </cell>
          <cell r="D12" t="str">
            <v>Day</v>
          </cell>
          <cell r="E12">
            <v>2</v>
          </cell>
        </row>
        <row r="13">
          <cell r="C13" t="str">
            <v xml:space="preserve">Mazdoor </v>
          </cell>
          <cell r="D13" t="str">
            <v>Day</v>
          </cell>
          <cell r="E13">
            <v>8</v>
          </cell>
        </row>
        <row r="14">
          <cell r="C14" t="str">
            <v>B) Machinery</v>
          </cell>
        </row>
        <row r="15">
          <cell r="C15" t="str">
            <v>Wet Mix Plant @75 tonne capacity per hour</v>
          </cell>
          <cell r="D15" t="str">
            <v>Hour</v>
          </cell>
          <cell r="E15">
            <v>6</v>
          </cell>
        </row>
        <row r="16">
          <cell r="C16" t="str">
            <v>Electric generator Set 125KVA</v>
          </cell>
          <cell r="D16" t="str">
            <v>Hour</v>
          </cell>
          <cell r="E16">
            <v>6</v>
          </cell>
        </row>
        <row r="17">
          <cell r="C17" t="str">
            <v>Water tanker 6KL capacity 5km lead with one trip per hour</v>
          </cell>
          <cell r="D17" t="str">
            <v>Hour</v>
          </cell>
          <cell r="E17">
            <v>4.5</v>
          </cell>
        </row>
        <row r="18">
          <cell r="C18" t="str">
            <v>Front end loader 1Cum bucket capacity</v>
          </cell>
          <cell r="D18" t="str">
            <v>Hour</v>
          </cell>
          <cell r="E18">
            <v>6</v>
          </cell>
        </row>
        <row r="19">
          <cell r="C19" t="str">
            <v>Tipper  495  *  L/4</v>
          </cell>
          <cell r="D19" t="str">
            <v>t.Km.</v>
          </cell>
          <cell r="E19" t="str">
            <v>495X3.175</v>
          </cell>
        </row>
        <row r="20">
          <cell r="C20" t="str">
            <v>Add 10% of cost of carriage to cover loading and un loading</v>
          </cell>
        </row>
        <row r="21">
          <cell r="C21" t="str">
            <v>Motor Grader 110 HP</v>
          </cell>
          <cell r="D21" t="str">
            <v>Hour</v>
          </cell>
          <cell r="E21">
            <v>6</v>
          </cell>
        </row>
        <row r="22">
          <cell r="C22" t="str">
            <v>Vibratory roller 8-10 T</v>
          </cell>
          <cell r="D22" t="str">
            <v>Hour</v>
          </cell>
          <cell r="E22">
            <v>6</v>
          </cell>
        </row>
        <row r="23">
          <cell r="C23" t="str">
            <v>C) Material</v>
          </cell>
        </row>
        <row r="24">
          <cell r="C24" t="str">
            <v>For Grading-1 Material</v>
          </cell>
        </row>
        <row r="25">
          <cell r="C25" t="str">
            <v>53 mm to 9.5 mm @ 50 % (20-40mm + 13.2mm )</v>
          </cell>
          <cell r="D25" t="str">
            <v xml:space="preserve"> Cum</v>
          </cell>
          <cell r="E25">
            <v>144</v>
          </cell>
        </row>
        <row r="26">
          <cell r="C26" t="str">
            <v>9.5 mm to 2.36mm @ 20 % (11.2mm + 6.7mm)</v>
          </cell>
          <cell r="D26" t="str">
            <v xml:space="preserve"> Cum</v>
          </cell>
          <cell r="E26">
            <v>57</v>
          </cell>
        </row>
        <row r="27">
          <cell r="C27" t="str">
            <v>2.36 mm below@ 30 %</v>
          </cell>
          <cell r="D27" t="str">
            <v xml:space="preserve"> Cum</v>
          </cell>
          <cell r="E27">
            <v>86.4</v>
          </cell>
        </row>
        <row r="28">
          <cell r="C28" t="str">
            <v>Cost of water</v>
          </cell>
          <cell r="D28" t="str">
            <v>KL</v>
          </cell>
          <cell r="E28">
            <v>27</v>
          </cell>
        </row>
        <row r="29">
          <cell r="C29" t="str">
            <v>D) Overhead charges (A+B+C)8%</v>
          </cell>
        </row>
        <row r="30">
          <cell r="C30" t="str">
            <v>E) Contractor profit @(A+B+C+D)10%</v>
          </cell>
        </row>
        <row r="31">
          <cell r="C31" t="str">
            <v>Total (A+B+C+D+E)</v>
          </cell>
        </row>
        <row r="32">
          <cell r="C32" t="str">
            <v>Rate per cum =  (A+B+C+D+E)/225</v>
          </cell>
        </row>
        <row r="33">
          <cell r="C33" t="str">
            <v>Say Rs.</v>
          </cell>
        </row>
        <row r="37">
          <cell r="C37" t="str">
            <v xml:space="preserve"> J.E </v>
          </cell>
          <cell r="D37" t="str">
            <v xml:space="preserve"> A.E.</v>
          </cell>
          <cell r="F37" t="str">
            <v xml:space="preserve"> E.E.</v>
          </cell>
        </row>
        <row r="38">
          <cell r="C38" t="str">
            <v xml:space="preserve"> P.D., P.W.D.</v>
          </cell>
          <cell r="D38" t="str">
            <v xml:space="preserve"> P.D., P.W.D.</v>
          </cell>
          <cell r="F38" t="str">
            <v xml:space="preserve"> P.D., P.W.D.</v>
          </cell>
        </row>
        <row r="39">
          <cell r="C39" t="str">
            <v>Unnao</v>
          </cell>
          <cell r="D39" t="str">
            <v>Unnao</v>
          </cell>
          <cell r="F39" t="str">
            <v>Unnao</v>
          </cell>
        </row>
        <row r="42">
          <cell r="E42" t="str">
            <v>Contd. Page ……..</v>
          </cell>
        </row>
        <row r="43">
          <cell r="A43" t="str">
            <v xml:space="preserve">Granular Sub-Base </v>
          </cell>
        </row>
        <row r="44">
          <cell r="A44" t="str">
            <v xml:space="preserve"> S.NO.</v>
          </cell>
          <cell r="B44" t="str">
            <v xml:space="preserve"> Ref.to MoRT&amp;H Specifications.</v>
          </cell>
          <cell r="C44" t="str">
            <v xml:space="preserve"> Discription</v>
          </cell>
          <cell r="D44" t="str">
            <v xml:space="preserve"> Unit </v>
          </cell>
          <cell r="E44" t="str">
            <v xml:space="preserve"> Qty</v>
          </cell>
        </row>
        <row r="45">
          <cell r="A45">
            <v>1</v>
          </cell>
          <cell r="B45">
            <v>2</v>
          </cell>
          <cell r="C45">
            <v>3</v>
          </cell>
          <cell r="D45">
            <v>4</v>
          </cell>
          <cell r="E45">
            <v>5</v>
          </cell>
        </row>
        <row r="46">
          <cell r="C46" t="str">
            <v>Plant Mix Method</v>
          </cell>
        </row>
        <row r="47">
          <cell r="B47">
            <v>401</v>
          </cell>
          <cell r="C47" t="str">
            <v xml:space="preserve">Construction of granular sub base by providing close graded material,mixing in a mechanical mix plant at OMC, carriage of mixed Material to work site spreadind in uniform layer with motor grader on prepared surface and compacting with vibratory roller to </v>
          </cell>
        </row>
        <row r="48">
          <cell r="C48" t="str">
            <v>Unit=Cum</v>
          </cell>
        </row>
        <row r="49">
          <cell r="C49" t="str">
            <v>Taking output=225 Cum (450 Tonne)</v>
          </cell>
        </row>
        <row r="50">
          <cell r="C50" t="str">
            <v>A) Labour</v>
          </cell>
        </row>
        <row r="51">
          <cell r="C51" t="str">
            <v>Mate</v>
          </cell>
          <cell r="D51" t="str">
            <v>Day</v>
          </cell>
          <cell r="E51">
            <v>0.4</v>
          </cell>
        </row>
        <row r="52">
          <cell r="C52" t="str">
            <v>Mazdoor skilled</v>
          </cell>
          <cell r="D52" t="str">
            <v>Day</v>
          </cell>
          <cell r="E52">
            <v>2</v>
          </cell>
        </row>
        <row r="53">
          <cell r="C53" t="str">
            <v xml:space="preserve">Mazdoor </v>
          </cell>
          <cell r="D53" t="str">
            <v>Day</v>
          </cell>
          <cell r="E53">
            <v>8</v>
          </cell>
        </row>
        <row r="54">
          <cell r="C54" t="str">
            <v>B) Machinery</v>
          </cell>
        </row>
        <row r="55">
          <cell r="C55" t="str">
            <v>Wet Mix Plant @75 tonne capacity per hour</v>
          </cell>
          <cell r="D55" t="str">
            <v>Hour</v>
          </cell>
          <cell r="E55">
            <v>6</v>
          </cell>
        </row>
        <row r="56">
          <cell r="C56" t="str">
            <v>Electric generator Set 125KVA</v>
          </cell>
          <cell r="D56" t="str">
            <v>Hour</v>
          </cell>
          <cell r="E56">
            <v>6</v>
          </cell>
        </row>
        <row r="57">
          <cell r="C57" t="str">
            <v>Water tanker 6KL capacity 5km lead with one trip per hour</v>
          </cell>
          <cell r="D57" t="str">
            <v>Hour</v>
          </cell>
          <cell r="E57">
            <v>4.5</v>
          </cell>
        </row>
        <row r="58">
          <cell r="C58" t="str">
            <v>Front end loader 1Cum bucket capacity</v>
          </cell>
          <cell r="D58" t="str">
            <v>Hour</v>
          </cell>
          <cell r="E58">
            <v>6</v>
          </cell>
        </row>
        <row r="59">
          <cell r="C59" t="str">
            <v>Tipper  495  *  L/4</v>
          </cell>
          <cell r="D59" t="str">
            <v>t.Km.</v>
          </cell>
          <cell r="E59" t="str">
            <v>495X3.175</v>
          </cell>
        </row>
        <row r="60">
          <cell r="C60" t="str">
            <v>Add 10% of cost of carriage to cover loading and un loading</v>
          </cell>
        </row>
        <row r="61">
          <cell r="C61" t="str">
            <v>Motor Grader 110 HP</v>
          </cell>
          <cell r="D61" t="str">
            <v>Hour</v>
          </cell>
          <cell r="E61">
            <v>6</v>
          </cell>
        </row>
        <row r="62">
          <cell r="C62" t="str">
            <v>Vibratory roller 8-10 T</v>
          </cell>
          <cell r="D62" t="str">
            <v>Hour</v>
          </cell>
          <cell r="E62">
            <v>6</v>
          </cell>
        </row>
        <row r="63">
          <cell r="C63" t="str">
            <v>C) Material</v>
          </cell>
        </row>
        <row r="64">
          <cell r="C64" t="str">
            <v>For Grading-1 Material</v>
          </cell>
        </row>
        <row r="65">
          <cell r="C65" t="str">
            <v>53 mm to 9.5 mm @ 50 % (20-40mm + 13.2mm )</v>
          </cell>
          <cell r="D65" t="str">
            <v xml:space="preserve"> Cum</v>
          </cell>
          <cell r="E65">
            <v>144</v>
          </cell>
        </row>
        <row r="66">
          <cell r="C66" t="str">
            <v>9.5 mm to 2.36mm @ 20 % (11.2mm + 6.7mm)</v>
          </cell>
          <cell r="D66" t="str">
            <v xml:space="preserve"> Cum</v>
          </cell>
          <cell r="E66">
            <v>57</v>
          </cell>
        </row>
        <row r="67">
          <cell r="C67" t="str">
            <v>2.36 mm below@ 30 %</v>
          </cell>
          <cell r="D67" t="str">
            <v xml:space="preserve"> Cum</v>
          </cell>
          <cell r="E67">
            <v>86.4</v>
          </cell>
        </row>
        <row r="68">
          <cell r="C68" t="str">
            <v>Cost of water</v>
          </cell>
          <cell r="D68" t="str">
            <v>KL</v>
          </cell>
          <cell r="E68">
            <v>27</v>
          </cell>
        </row>
        <row r="69">
          <cell r="C69" t="str">
            <v>D) Overhead charges (A+B+C)8%</v>
          </cell>
        </row>
        <row r="70">
          <cell r="C70" t="str">
            <v>E) Contractor profit @(A+B+C+D)10%</v>
          </cell>
        </row>
        <row r="71">
          <cell r="C71" t="str">
            <v>Total (A+B+C+D+E)</v>
          </cell>
        </row>
        <row r="72">
          <cell r="C72" t="str">
            <v>Rate per cum =  (A+B+C+D+E)/225</v>
          </cell>
        </row>
        <row r="73">
          <cell r="C73" t="str">
            <v>Say Rs.</v>
          </cell>
        </row>
        <row r="77">
          <cell r="C77" t="str">
            <v xml:space="preserve"> J.E </v>
          </cell>
          <cell r="D77" t="str">
            <v xml:space="preserve"> A.E.</v>
          </cell>
        </row>
        <row r="78">
          <cell r="C78" t="str">
            <v xml:space="preserve"> P.D., P.W.D.</v>
          </cell>
          <cell r="D78" t="str">
            <v xml:space="preserve"> P.D., P.W.D.</v>
          </cell>
        </row>
        <row r="79">
          <cell r="C79" t="str">
            <v>Unnao</v>
          </cell>
          <cell r="D79" t="str">
            <v>Unnao</v>
          </cell>
        </row>
      </sheetData>
      <sheetData sheetId="28" refreshError="1"/>
      <sheetData sheetId="29" refreshError="1"/>
      <sheetData sheetId="30">
        <row r="1">
          <cell r="A1" t="str">
            <v xml:space="preserve"> Analysis Of Rate</v>
          </cell>
        </row>
        <row r="2">
          <cell r="A2" t="str">
            <v xml:space="preserve">Four Laning Widening of Unnao Kanpur Road. SH-58 (Ch. 3.100 to 15.800) (Length 12.70 Km) </v>
          </cell>
        </row>
        <row r="3">
          <cell r="A3" t="str">
            <v>Cemented Sub-Base (Aggregate+Cement)</v>
          </cell>
        </row>
        <row r="4">
          <cell r="A4" t="str">
            <v xml:space="preserve"> S.NO.</v>
          </cell>
          <cell r="B4" t="str">
            <v xml:space="preserve"> Ref.to MoRT&amp;H Specifications.</v>
          </cell>
          <cell r="C4" t="str">
            <v xml:space="preserve"> Discription</v>
          </cell>
          <cell r="D4" t="str">
            <v xml:space="preserve"> Unit </v>
          </cell>
          <cell r="E4" t="str">
            <v xml:space="preserve"> Qty</v>
          </cell>
        </row>
        <row r="5">
          <cell r="A5">
            <v>1</v>
          </cell>
          <cell r="B5">
            <v>2</v>
          </cell>
          <cell r="C5">
            <v>3</v>
          </cell>
          <cell r="D5">
            <v>4</v>
          </cell>
          <cell r="E5">
            <v>5</v>
          </cell>
        </row>
        <row r="6">
          <cell r="C6" t="str">
            <v>Cemented Sub-base</v>
          </cell>
        </row>
        <row r="7">
          <cell r="B7">
            <v>401</v>
          </cell>
          <cell r="C7" t="str">
            <v>Construction of granular sub base by providing close graded material, spreadind in uniform layer with motor grader on prepared surface, mixing by mix in place method with rotavator after mixing with 2% portland  cement with water at OMC and with cement co</v>
          </cell>
        </row>
        <row r="8">
          <cell r="C8" t="str">
            <v>Unit=Cum</v>
          </cell>
        </row>
        <row r="9">
          <cell r="C9" t="str">
            <v>Taking output=300 cum</v>
          </cell>
        </row>
        <row r="10">
          <cell r="C10" t="str">
            <v>A) Labour</v>
          </cell>
        </row>
        <row r="11">
          <cell r="C11" t="str">
            <v>Mate</v>
          </cell>
          <cell r="D11" t="str">
            <v>Day</v>
          </cell>
          <cell r="E11">
            <v>0.48</v>
          </cell>
        </row>
        <row r="12">
          <cell r="C12" t="str">
            <v>Mazdoor skilled</v>
          </cell>
          <cell r="D12" t="str">
            <v>Day</v>
          </cell>
          <cell r="E12">
            <v>2</v>
          </cell>
        </row>
        <row r="13">
          <cell r="C13" t="str">
            <v xml:space="preserve">Mazdoor </v>
          </cell>
          <cell r="D13" t="str">
            <v>Day</v>
          </cell>
          <cell r="E13">
            <v>10</v>
          </cell>
        </row>
        <row r="14">
          <cell r="C14" t="str">
            <v>B) Machinery</v>
          </cell>
        </row>
        <row r="15">
          <cell r="C15" t="str">
            <v>Motor Grader 110 HP @ 50 Cum</v>
          </cell>
          <cell r="D15" t="str">
            <v>Hour</v>
          </cell>
          <cell r="E15">
            <v>6</v>
          </cell>
        </row>
        <row r="16">
          <cell r="C16" t="str">
            <v>Vibratory roller 8-10 tonne</v>
          </cell>
          <cell r="D16" t="str">
            <v>Hour</v>
          </cell>
          <cell r="E16">
            <v>6</v>
          </cell>
        </row>
        <row r="17">
          <cell r="C17" t="str">
            <v>Tractor - Rotavator</v>
          </cell>
          <cell r="D17" t="str">
            <v>Hour</v>
          </cell>
          <cell r="E17">
            <v>12</v>
          </cell>
        </row>
        <row r="18">
          <cell r="C18" t="str">
            <v>Water tanker 6KL capacity</v>
          </cell>
          <cell r="D18" t="str">
            <v>Hour</v>
          </cell>
          <cell r="E18">
            <v>3</v>
          </cell>
        </row>
        <row r="19">
          <cell r="C19" t="str">
            <v>C) Material</v>
          </cell>
        </row>
        <row r="20">
          <cell r="C20" t="str">
            <v>Cement at site @ 2 per cent  by weight of crusht aggregate (600 tonne)</v>
          </cell>
          <cell r="D20" t="str">
            <v>tonne</v>
          </cell>
          <cell r="E20">
            <v>12</v>
          </cell>
        </row>
        <row r="21">
          <cell r="C21" t="str">
            <v>53 mm to 9.5 mm @ 50 %</v>
          </cell>
          <cell r="D21" t="str">
            <v xml:space="preserve"> Cum</v>
          </cell>
          <cell r="E21">
            <v>192</v>
          </cell>
        </row>
        <row r="22">
          <cell r="C22" t="str">
            <v xml:space="preserve">9.5 mm to 2.36mm @ 20 % </v>
          </cell>
          <cell r="D22" t="str">
            <v xml:space="preserve"> Cum</v>
          </cell>
          <cell r="E22">
            <v>76</v>
          </cell>
        </row>
        <row r="23">
          <cell r="C23" t="str">
            <v>2.36 mm below@ 28 %</v>
          </cell>
          <cell r="D23" t="str">
            <v xml:space="preserve"> Cum</v>
          </cell>
          <cell r="E23">
            <v>107.52</v>
          </cell>
        </row>
        <row r="24">
          <cell r="C24" t="str">
            <v>Cost of water</v>
          </cell>
          <cell r="D24" t="str">
            <v>KL</v>
          </cell>
          <cell r="E24">
            <v>18</v>
          </cell>
        </row>
        <row r="25">
          <cell r="C25" t="str">
            <v>D) Overhead charges (A+B+C) 8%</v>
          </cell>
        </row>
        <row r="26">
          <cell r="C26" t="str">
            <v>E) Contractor profit @(A+B+C+D)10%</v>
          </cell>
        </row>
        <row r="27">
          <cell r="C27" t="str">
            <v>Total (A+B+C+D+E)</v>
          </cell>
        </row>
        <row r="28">
          <cell r="C28" t="str">
            <v>Rate per cum =  (A+B+C+D+E)/300</v>
          </cell>
        </row>
        <row r="29">
          <cell r="C29" t="str">
            <v>Say Rs.</v>
          </cell>
        </row>
        <row r="33">
          <cell r="C33" t="str">
            <v xml:space="preserve"> J.E </v>
          </cell>
          <cell r="D33" t="str">
            <v xml:space="preserve"> A.E.</v>
          </cell>
          <cell r="F33" t="str">
            <v xml:space="preserve"> E.E.</v>
          </cell>
        </row>
        <row r="34">
          <cell r="C34" t="str">
            <v xml:space="preserve"> P.D., P.W.D.</v>
          </cell>
          <cell r="D34" t="str">
            <v xml:space="preserve"> P.D., P.W.D.</v>
          </cell>
          <cell r="F34" t="str">
            <v xml:space="preserve"> P.D., P.W.D.</v>
          </cell>
        </row>
        <row r="35">
          <cell r="C35" t="str">
            <v>Unnao</v>
          </cell>
          <cell r="D35" t="str">
            <v>Unnao</v>
          </cell>
          <cell r="F35" t="str">
            <v>Unnao</v>
          </cell>
        </row>
        <row r="36">
          <cell r="E36" t="str">
            <v>Contd. Page ……..</v>
          </cell>
        </row>
        <row r="37">
          <cell r="A37" t="str">
            <v>Cemented Sub-Base (Aggregate+Cement)</v>
          </cell>
        </row>
        <row r="38">
          <cell r="A38" t="str">
            <v xml:space="preserve"> S.NO.</v>
          </cell>
          <cell r="B38" t="str">
            <v xml:space="preserve"> Ref.to MoRT&amp;H Specifications.</v>
          </cell>
          <cell r="C38" t="str">
            <v xml:space="preserve"> Discription</v>
          </cell>
          <cell r="D38" t="str">
            <v xml:space="preserve"> Unit </v>
          </cell>
          <cell r="E38" t="str">
            <v xml:space="preserve"> Qty</v>
          </cell>
        </row>
        <row r="39">
          <cell r="A39">
            <v>1</v>
          </cell>
          <cell r="B39">
            <v>2</v>
          </cell>
          <cell r="C39">
            <v>3</v>
          </cell>
          <cell r="D39">
            <v>4</v>
          </cell>
          <cell r="E39">
            <v>5</v>
          </cell>
        </row>
        <row r="40">
          <cell r="C40" t="str">
            <v>Cemented Sub-base</v>
          </cell>
        </row>
        <row r="41">
          <cell r="B41">
            <v>401</v>
          </cell>
          <cell r="C41" t="str">
            <v>Construction of granular sub base by providing close graded material, spreadind in uniform layer with motor grader on prepared surface, mixing by mix in place method with rotavator after mixing with 2% portland  cement with water at OMC and with cement co</v>
          </cell>
        </row>
        <row r="42">
          <cell r="C42" t="str">
            <v>Unit=Cum</v>
          </cell>
        </row>
        <row r="43">
          <cell r="C43" t="str">
            <v>Taking output=300 cum</v>
          </cell>
        </row>
        <row r="44">
          <cell r="C44" t="str">
            <v>A) Labour</v>
          </cell>
        </row>
        <row r="45">
          <cell r="C45" t="str">
            <v>Mate</v>
          </cell>
          <cell r="D45" t="str">
            <v>Day</v>
          </cell>
          <cell r="E45">
            <v>0.48</v>
          </cell>
        </row>
        <row r="46">
          <cell r="C46" t="str">
            <v>Mazdoor skilled</v>
          </cell>
          <cell r="D46" t="str">
            <v>Day</v>
          </cell>
          <cell r="E46">
            <v>2</v>
          </cell>
        </row>
        <row r="47">
          <cell r="C47" t="str">
            <v xml:space="preserve">Mazdoor </v>
          </cell>
          <cell r="D47" t="str">
            <v>Day</v>
          </cell>
          <cell r="E47">
            <v>10</v>
          </cell>
        </row>
        <row r="48">
          <cell r="C48" t="str">
            <v>B) Machinery</v>
          </cell>
        </row>
        <row r="49">
          <cell r="C49" t="str">
            <v>Motor Grader 110 HP @ 50 Cum</v>
          </cell>
          <cell r="D49" t="str">
            <v>Hour</v>
          </cell>
          <cell r="E49">
            <v>6</v>
          </cell>
        </row>
        <row r="50">
          <cell r="C50" t="str">
            <v>Vibratory roller 8-10 tonne</v>
          </cell>
          <cell r="D50" t="str">
            <v>Hour</v>
          </cell>
          <cell r="E50">
            <v>6</v>
          </cell>
        </row>
        <row r="51">
          <cell r="C51" t="str">
            <v>Tractor - Rotavator</v>
          </cell>
          <cell r="D51" t="str">
            <v>Hour</v>
          </cell>
          <cell r="E51">
            <v>12</v>
          </cell>
        </row>
        <row r="52">
          <cell r="C52" t="str">
            <v>Water tanker 6KL capacity</v>
          </cell>
          <cell r="D52" t="str">
            <v>Hour</v>
          </cell>
          <cell r="E52">
            <v>3</v>
          </cell>
        </row>
        <row r="53">
          <cell r="C53" t="str">
            <v>C) Material</v>
          </cell>
        </row>
        <row r="54">
          <cell r="C54" t="str">
            <v>Cement at site @ 2 per cent  by weight of crushed aggregate (600 tonne)</v>
          </cell>
          <cell r="D54" t="str">
            <v>tonne</v>
          </cell>
          <cell r="E54">
            <v>12</v>
          </cell>
        </row>
        <row r="55">
          <cell r="C55" t="str">
            <v>53 mm to 9.5 mm @ 50 %</v>
          </cell>
          <cell r="D55" t="str">
            <v xml:space="preserve"> Cum</v>
          </cell>
          <cell r="E55">
            <v>192</v>
          </cell>
        </row>
        <row r="56">
          <cell r="C56" t="str">
            <v xml:space="preserve">9.5 mm to 2.36mm @ 20 % </v>
          </cell>
          <cell r="D56" t="str">
            <v xml:space="preserve"> Cum</v>
          </cell>
          <cell r="E56">
            <v>76</v>
          </cell>
        </row>
        <row r="57">
          <cell r="C57" t="str">
            <v>2.36 mm below@ 28 %</v>
          </cell>
          <cell r="D57" t="str">
            <v xml:space="preserve"> Cum</v>
          </cell>
          <cell r="E57">
            <v>107.52</v>
          </cell>
        </row>
        <row r="58">
          <cell r="C58" t="str">
            <v>Cost of water</v>
          </cell>
          <cell r="D58" t="str">
            <v>KL</v>
          </cell>
          <cell r="E58">
            <v>18</v>
          </cell>
        </row>
        <row r="59">
          <cell r="C59" t="str">
            <v>D) Overhead charges (A+B+C)8%</v>
          </cell>
        </row>
        <row r="60">
          <cell r="C60" t="str">
            <v>E) Contractor profit @(A+B+C+D)10%</v>
          </cell>
        </row>
        <row r="61">
          <cell r="C61" t="str">
            <v>Total (A+B+C+D+E)</v>
          </cell>
        </row>
        <row r="62">
          <cell r="C62" t="str">
            <v>Rate per cum =  (A+B+C+D+E)/300</v>
          </cell>
        </row>
        <row r="63">
          <cell r="C63" t="str">
            <v>Say Rs.</v>
          </cell>
        </row>
        <row r="67">
          <cell r="C67" t="str">
            <v xml:space="preserve"> J.E </v>
          </cell>
          <cell r="D67" t="str">
            <v xml:space="preserve"> A.E.</v>
          </cell>
        </row>
        <row r="68">
          <cell r="C68" t="str">
            <v xml:space="preserve"> P.D., P.W.D.</v>
          </cell>
          <cell r="D68" t="str">
            <v xml:space="preserve"> P.D., P.W.D.</v>
          </cell>
        </row>
        <row r="69">
          <cell r="C69" t="str">
            <v>Unnao</v>
          </cell>
          <cell r="D69" t="str">
            <v>Unnao</v>
          </cell>
        </row>
      </sheetData>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ow r="506">
          <cell r="AG506">
            <v>63970.140959999997</v>
          </cell>
        </row>
      </sheetData>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dtrd1"/>
      <sheetName val="Item %"/>
      <sheetName val="Status"/>
      <sheetName val="DTF"/>
      <sheetName val="Crust"/>
      <sheetName val="Pro-c"/>
      <sheetName val="GView"/>
      <sheetName val="STS-GPS"/>
      <sheetName val="Labour"/>
      <sheetName val="Mat."/>
      <sheetName val="Mach."/>
      <sheetName val="Quarry"/>
      <sheetName val="Rt-Cartage"/>
      <sheetName val="RMR"/>
      <sheetName val="Ana.-Bitu."/>
      <sheetName val="Ana.-HPCul."/>
      <sheetName val="Ana-Gen"/>
      <sheetName val="CC-Design"/>
      <sheetName val="Junct."/>
      <sheetName val="Curves"/>
      <sheetName val="CD Repair"/>
      <sheetName val="Gul"/>
      <sheetName val="Toe+KC "/>
      <sheetName val="Ramp"/>
      <sheetName val="HP-1000"/>
      <sheetName val="RCC(1-3)"/>
      <sheetName val="RCC(4-6)"/>
      <sheetName val="F3"/>
      <sheetName val="F5"/>
      <sheetName val="RCC(1-3) up-82,83"/>
      <sheetName val="RCC(4-6) up-82"/>
      <sheetName val="Sheet1"/>
      <sheetName val="Sheet2"/>
      <sheetName val="Plant &amp;  Machinery"/>
    </sheetNames>
    <sheetDataSet>
      <sheetData sheetId="0">
        <row r="1">
          <cell r="N1">
            <v>24565650</v>
          </cell>
        </row>
        <row r="6">
          <cell r="E6" t="str">
            <v>Mangatkheda to kantha (00-6.900)</v>
          </cell>
          <cell r="M6" t="str">
            <v>Asoha</v>
          </cell>
          <cell r="S6">
            <v>6.9</v>
          </cell>
          <cell r="T6" t="str">
            <v>L-072</v>
          </cell>
        </row>
        <row r="9">
          <cell r="N9" t="str">
            <v>Ragurampur</v>
          </cell>
          <cell r="S9">
            <v>967</v>
          </cell>
        </row>
      </sheetData>
      <sheetData sheetId="1"/>
      <sheetData sheetId="2"/>
      <sheetData sheetId="3"/>
      <sheetData sheetId="4"/>
      <sheetData sheetId="5"/>
      <sheetData sheetId="6"/>
      <sheetData sheetId="7"/>
      <sheetData sheetId="8">
        <row r="8">
          <cell r="D8">
            <v>115</v>
          </cell>
        </row>
      </sheetData>
      <sheetData sheetId="9">
        <row r="42">
          <cell r="E42">
            <v>38000</v>
          </cell>
        </row>
      </sheetData>
      <sheetData sheetId="10">
        <row r="5">
          <cell r="H5">
            <v>269.89999999999998</v>
          </cell>
        </row>
      </sheetData>
      <sheetData sheetId="11"/>
      <sheetData sheetId="12"/>
      <sheetData sheetId="13">
        <row r="9">
          <cell r="P9">
            <v>1236.8</v>
          </cell>
        </row>
        <row r="11">
          <cell r="P11">
            <v>1096.4000000000001</v>
          </cell>
        </row>
      </sheetData>
      <sheetData sheetId="14">
        <row r="18">
          <cell r="N18">
            <v>32684</v>
          </cell>
        </row>
        <row r="47">
          <cell r="N47">
            <v>30684</v>
          </cell>
        </row>
      </sheetData>
      <sheetData sheetId="15"/>
      <sheetData sheetId="16"/>
      <sheetData sheetId="17"/>
      <sheetData sheetId="18"/>
      <sheetData sheetId="19"/>
      <sheetData sheetId="20"/>
      <sheetData sheetId="21">
        <row r="72">
          <cell r="I72">
            <v>100.14</v>
          </cell>
        </row>
      </sheetData>
      <sheetData sheetId="22"/>
      <sheetData sheetId="23"/>
      <sheetData sheetId="24"/>
      <sheetData sheetId="25"/>
      <sheetData sheetId="26"/>
      <sheetData sheetId="27"/>
      <sheetData sheetId="28"/>
      <sheetData sheetId="29"/>
      <sheetData sheetId="30"/>
      <sheetData sheetId="31"/>
      <sheetData sheetId="32"/>
      <sheetData sheetId="33"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s>
    <sheetDataSet>
      <sheetData sheetId="0" refreshError="1"/>
      <sheetData sheetId="1" refreshError="1"/>
      <sheetData sheetId="2" refreshError="1">
        <row r="10">
          <cell r="G10">
            <v>516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tumen (2)"/>
      <sheetName val="INPUT (2)"/>
      <sheetName val="Justifica06-13 (2)"/>
      <sheetName val="D.O.M (6)"/>
      <sheetName val="Summary  (3)"/>
      <sheetName val="Justifica06-13"/>
      <sheetName val="Basic Input"/>
      <sheetName val="RMR"/>
      <sheetName val="Bitumen"/>
      <sheetName val="H.P"/>
      <sheetName val="GEN"/>
      <sheetName val="INPUT"/>
      <sheetName val="DIR USED ITEMS"/>
      <sheetName val="SUMMARY"/>
      <sheetName val="1"/>
      <sheetName val="2"/>
      <sheetName val="3"/>
      <sheetName val="4"/>
      <sheetName val="5"/>
      <sheetName val="6"/>
      <sheetName val="7"/>
      <sheetName val="8"/>
      <sheetName val="10"/>
      <sheetName val="11"/>
      <sheetName val="9"/>
      <sheetName val="12"/>
      <sheetName val="Justification"/>
      <sheetName val="13"/>
      <sheetName val="14"/>
      <sheetName val="15"/>
      <sheetName val="16"/>
      <sheetName val="Cul-350"/>
      <sheetName val="Cul-450"/>
      <sheetName val="Cul-600"/>
      <sheetName val="Cul-900"/>
      <sheetName val="Cul-1000"/>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7">
          <cell r="L7">
            <v>993.2</v>
          </cell>
        </row>
        <row r="9">
          <cell r="L9">
            <v>1444.2</v>
          </cell>
        </row>
        <row r="13">
          <cell r="L13">
            <v>0</v>
          </cell>
        </row>
        <row r="21">
          <cell r="L21">
            <v>1824.2</v>
          </cell>
        </row>
        <row r="23">
          <cell r="L23">
            <v>1724.2</v>
          </cell>
        </row>
        <row r="25">
          <cell r="L25">
            <v>1374.2</v>
          </cell>
        </row>
      </sheetData>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ck"/>
      <sheetName val="Sheet4"/>
      <sheetName val="R.M.R."/>
      <sheetName val="WMM"/>
      <sheetName val="GSB-1&amp; WMM-1"/>
      <sheetName val="GSB"/>
      <sheetName val="W.B.M"/>
      <sheetName val="bc"/>
      <sheetName val="dbm"/>
      <sheetName val="dbm (2)"/>
      <sheetName val="dbm (3)"/>
      <sheetName val="Anna-1"/>
      <sheetName val="Anna-3"/>
      <sheetName val="Det"/>
      <sheetName val="BoQ (E)"/>
      <sheetName val="Summ"/>
      <sheetName val="Sheet2"/>
      <sheetName val="Cover"/>
      <sheetName val="CARTED EW (2)"/>
      <sheetName val="Anna-2"/>
      <sheetName val="CRUST DESIGN"/>
      <sheetName val="CARTED EW"/>
      <sheetName val="PLANT&amp;MACH "/>
      <sheetName val="U DRAIN"/>
      <sheetName val="Sheet3"/>
      <sheetName val="Ana-Inter locking"/>
      <sheetName val="Sheet1"/>
      <sheetName val="Sheet1 (3)"/>
      <sheetName val="Sheet3 (6)"/>
      <sheetName val="Sheet3 (7)"/>
      <sheetName val="Sheet4 (2)"/>
      <sheetName val="Sheet6"/>
      <sheetName val="Sheet5"/>
      <sheetName val="Sheet7"/>
      <sheetName val="INDEX"/>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60">
          <cell r="I60">
            <v>1590.4</v>
          </cell>
        </row>
        <row r="61">
          <cell r="I61">
            <v>452.8</v>
          </cell>
        </row>
      </sheetData>
      <sheetData sheetId="27"/>
      <sheetData sheetId="28"/>
      <sheetData sheetId="29"/>
      <sheetData sheetId="30"/>
      <sheetData sheetId="31"/>
      <sheetData sheetId="32"/>
      <sheetData sheetId="33"/>
      <sheetData sheetId="34"/>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Data"/>
      <sheetName val="RES-PLANNING"/>
      <sheetName val="INPUT SHEET"/>
      <sheetName val="steam table"/>
      <sheetName val="labour rates"/>
      <sheetName val="Assumptions"/>
      <sheetName val="basement budget"/>
      <sheetName val="Sum"/>
      <sheetName val="boq-alarm"/>
      <sheetName val="BOQ "/>
      <sheetName val="Material "/>
      <sheetName val="Plant_&amp;__Machinery"/>
      <sheetName val="Summary_of_Rates"/>
      <sheetName val="Basic_Approach"/>
      <sheetName val="INPUT_SHEET"/>
      <sheetName val="steam_table"/>
      <sheetName val="labour_rates"/>
      <sheetName val="basement_budget"/>
      <sheetName val="BOQ_"/>
      <sheetName val="Labour &amp; Plant"/>
      <sheetName val="Detail"/>
    </sheetNames>
    <sheetDataSet>
      <sheetData sheetId="0" refreshError="1"/>
      <sheetData sheetId="1" refreshError="1"/>
      <sheetData sheetId="2" refreshError="1"/>
      <sheetData sheetId="3" refreshError="1">
        <row r="4">
          <cell r="D4">
            <v>140</v>
          </cell>
        </row>
        <row r="8">
          <cell r="D8" t="str">
            <v>Input Rate</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ow r="4">
          <cell r="G4">
            <v>210</v>
          </cell>
        </row>
      </sheetData>
      <sheetData sheetId="53"/>
      <sheetData sheetId="54"/>
      <sheetData sheetId="55"/>
      <sheetData sheetId="56"/>
      <sheetData sheetId="57"/>
      <sheetData sheetId="58"/>
      <sheetData sheetId="59"/>
      <sheetData sheetId="60" refreshError="1"/>
      <sheetData sheetId="61" refreshError="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
      <sheetName val="AoR Finishing"/>
      <sheetName val="Revised BoQ Str"/>
      <sheetName val="oH(Str+finishing)"/>
      <sheetName val="oHS+F Ex Alu.+actual staff"/>
      <sheetName val="oHS+F Ex Alu. (trial)"/>
      <sheetName val="Ex aluminium"/>
      <sheetName val="oH(mc purchase)"/>
      <sheetName val="Sheet2"/>
      <sheetName val="Plang.1pour"/>
      <sheetName val="Plang.3pour"/>
      <sheetName val="Manpower"/>
      <sheetName val="Machine Schedule "/>
      <sheetName val="Sheet3"/>
      <sheetName val="Staff Schedule"/>
      <sheetName val="Sheet1"/>
      <sheetName val="oH(Str+finhrhing)"/>
      <sheetName val="Manpnwer"/>
      <sheetName val="sheeet7"/>
      <sheetName val="Measurment"/>
      <sheetName val="abst-of -cost"/>
      <sheetName val="A.O.R."/>
      <sheetName val="A.O.R r1Str"/>
      <sheetName val="A.O.R r1"/>
      <sheetName val="A.O.R (2)"/>
      <sheetName val="INTSHEET"/>
      <sheetName val="INTSHEET3"/>
      <sheetName val="AOR"/>
      <sheetName val="A.O.R"/>
      <sheetName val="Consum"/>
      <sheetName val="Intro"/>
      <sheetName val="AoR_Finishing"/>
      <sheetName val="Revised_BoQ_Str"/>
      <sheetName val="oHS+F_Ex_Alu_+actual_staff"/>
      <sheetName val="oHS+F_Ex_Alu__(trial)"/>
      <sheetName val="Ex_aluminium"/>
      <sheetName val="oH(mc_purchase)"/>
      <sheetName val="Plang_1pour"/>
      <sheetName val="Plang_3pour"/>
      <sheetName val="Machine_Schedule_"/>
      <sheetName val="Staff_Schedule"/>
      <sheetName val="abst-of_-cost"/>
      <sheetName val="A_O_R_"/>
      <sheetName val="A_O_R_r1Str"/>
      <sheetName val="A_O_R_r1"/>
      <sheetName val="A_O_R_(2)"/>
      <sheetName val="A_O_R"/>
      <sheetName val="SITE DATA"/>
      <sheetName val="Bar Budget"/>
      <sheetName val="Final Qty"/>
      <sheetName val="Machine HC - 19.08 "/>
      <sheetName val="PNM Justi"/>
      <sheetName val="Bar"/>
      <sheetName val="Analysed rate"/>
      <sheetName val="BOQ Backup"/>
      <sheetName val="heeru paints"/>
      <sheetName val="CLIENTS VS SUB CON RECON FINAL"/>
      <sheetName val="PIVT-3"/>
      <sheetName val="PIVT-2"/>
      <sheetName val="PIVT-1"/>
      <sheetName val="ITEMCODE SORT"/>
      <sheetName val="RAJU ASSO"/>
      <sheetName val="CONTRACT WISE"/>
      <sheetName val="BBI"/>
      <sheetName val="PTPL"/>
      <sheetName val="ALIPURAM"/>
      <sheetName val="HEERU MECH"/>
      <sheetName val="ismail"/>
      <sheetName val="CALCUTTA TEST"/>
      <sheetName val="RAI CONST"/>
      <sheetName val="RAMJU"/>
      <sheetName val="HERITAGE TIKKO"/>
      <sheetName val="HEERU CIVIL"/>
      <sheetName val="PEST CON ENTRE"/>
      <sheetName val="GYP BOARD TIKKO"/>
      <sheetName val="RAMANBHAI"/>
      <sheetName val="WATER SPRAY NEW FIRE"/>
      <sheetName val="MANUROOP"/>
      <sheetName val="VK MEHTA"/>
      <sheetName val="MOON"/>
      <sheetName val="LOOYDS"/>
      <sheetName val="MAESTRO"/>
      <sheetName val="GLAZE ENGINEER"/>
      <sheetName val="RAJMOHAN "/>
      <sheetName val="DADABHAI"/>
      <sheetName val="MANISH "/>
      <sheetName val="b.j.shah"/>
      <sheetName val="P.R.RAUL"/>
      <sheetName val="DEVASHISH"/>
      <sheetName val="RAJ SHAKTI"/>
      <sheetName val="GOVIND"/>
      <sheetName val="SC BILL ABSTRACT FINAL"/>
      <sheetName val="SIEVE ANALYSIS_Sand"/>
      <sheetName val="VARIABLE"/>
      <sheetName val="1"/>
      <sheetName val="Rate Analysis"/>
      <sheetName val="Package-2"/>
    </sheetNames>
    <sheetDataSet>
      <sheetData sheetId="0" refreshError="1"/>
      <sheetData sheetId="1" refreshError="1">
        <row r="309">
          <cell r="J309">
            <v>18938673.800000001</v>
          </cell>
        </row>
      </sheetData>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mr"/>
      <sheetName val="GSB"/>
      <sheetName val="GSB (2%cement)"/>
      <sheetName val="WMM"/>
      <sheetName val="sub base with aggr and soil"/>
      <sheetName val="WMM (5% cement)"/>
      <sheetName val="PRIME"/>
      <sheetName val="TACK"/>
      <sheetName val="DBM"/>
      <sheetName val="BC"/>
      <sheetName val="lime"/>
      <sheetName val="all"/>
      <sheetName val="dom (1)"/>
      <sheetName val="boq (1)"/>
      <sheetName val="AOC (1)"/>
    </sheetNames>
    <sheetDataSet>
      <sheetData sheetId="0"/>
      <sheetData sheetId="1"/>
      <sheetData sheetId="2"/>
      <sheetData sheetId="3"/>
      <sheetData sheetId="4"/>
      <sheetData sheetId="5"/>
      <sheetData sheetId="6"/>
      <sheetData sheetId="7"/>
      <sheetData sheetId="8"/>
      <sheetData sheetId="9"/>
      <sheetData sheetId="10">
        <row r="2">
          <cell r="A2" t="str">
            <v>Sr No</v>
          </cell>
          <cell r="B2" t="str">
            <v>Ref. to MoRTH Spec.</v>
          </cell>
          <cell r="D2" t="str">
            <v>Description</v>
          </cell>
          <cell r="E2" t="str">
            <v>Unit</v>
          </cell>
          <cell r="F2" t="str">
            <v>Quantity</v>
          </cell>
          <cell r="G2" t="str">
            <v>Rate  Rs</v>
          </cell>
          <cell r="H2" t="str">
            <v>Cost  Rs</v>
          </cell>
        </row>
        <row r="3">
          <cell r="A3">
            <v>4.3</v>
          </cell>
          <cell r="B3">
            <v>402</v>
          </cell>
          <cell r="D3" t="str">
            <v>Cement &amp;  Lime Stabilisation for Improving Sub-grade</v>
          </cell>
        </row>
        <row r="4">
          <cell r="D4" t="str">
            <v>Laying and spreading available soil in the sub-grade on a prepared surface, pulverising, mixing the spread soil in place with rotavator with 2  per cent  slaked lime having &amp; 1% cement  minimum content of 70 per cent  of CaO, grading with motor grader and</v>
          </cell>
        </row>
        <row r="5">
          <cell r="D5" t="str">
            <v>Unit = cum</v>
          </cell>
        </row>
        <row r="6">
          <cell r="D6" t="str">
            <v>Taking output = 300 cum (525 tonne)</v>
          </cell>
        </row>
        <row r="7">
          <cell r="C7" t="str">
            <v>A</v>
          </cell>
          <cell r="D7" t="str">
            <v>By Mechanical Means</v>
          </cell>
        </row>
        <row r="8">
          <cell r="D8" t="str">
            <v>a)     Labour</v>
          </cell>
        </row>
        <row r="9">
          <cell r="D9" t="str">
            <v xml:space="preserve">Mate </v>
          </cell>
          <cell r="E9" t="str">
            <v>day</v>
          </cell>
          <cell r="F9">
            <v>0.36</v>
          </cell>
          <cell r="G9">
            <v>175</v>
          </cell>
          <cell r="H9">
            <v>63</v>
          </cell>
        </row>
        <row r="10">
          <cell r="D10" t="str">
            <v xml:space="preserve">Skilled mazdoor for alignment and geometrics </v>
          </cell>
          <cell r="E10" t="str">
            <v>day</v>
          </cell>
          <cell r="F10">
            <v>1</v>
          </cell>
          <cell r="G10">
            <v>165</v>
          </cell>
          <cell r="H10">
            <v>165</v>
          </cell>
        </row>
        <row r="11">
          <cell r="D11" t="str">
            <v>Mazdoor for spraying lime</v>
          </cell>
          <cell r="E11" t="str">
            <v>day</v>
          </cell>
          <cell r="F11">
            <v>8</v>
          </cell>
          <cell r="G11">
            <v>160</v>
          </cell>
          <cell r="H11">
            <v>1280</v>
          </cell>
        </row>
        <row r="12">
          <cell r="D12" t="str">
            <v xml:space="preserve"> b)      Machinery</v>
          </cell>
        </row>
        <row r="13">
          <cell r="D13" t="str">
            <v>Tractor with ripper and rotavator attachments @ 60 cum per hour for ripping and 25 cum per hour for mixing</v>
          </cell>
          <cell r="E13" t="str">
            <v>hour</v>
          </cell>
          <cell r="F13">
            <v>12</v>
          </cell>
          <cell r="G13">
            <v>408</v>
          </cell>
          <cell r="H13">
            <v>4896</v>
          </cell>
        </row>
        <row r="14">
          <cell r="D14" t="str">
            <v>Motor Grader 110 HP @ 50 cum per hour</v>
          </cell>
          <cell r="E14" t="str">
            <v>hour</v>
          </cell>
          <cell r="F14">
            <v>6</v>
          </cell>
          <cell r="G14">
            <v>2395</v>
          </cell>
          <cell r="H14">
            <v>14370</v>
          </cell>
        </row>
        <row r="15">
          <cell r="D15" t="str">
            <v xml:space="preserve">Vibratory roller 8 - 10 tonne capacity </v>
          </cell>
          <cell r="E15" t="str">
            <v>hour</v>
          </cell>
          <cell r="F15" t="str">
            <v>6.00x0.65*</v>
          </cell>
          <cell r="G15">
            <v>1541</v>
          </cell>
          <cell r="H15">
            <v>6009.9000000000005</v>
          </cell>
        </row>
        <row r="16">
          <cell r="D16" t="str">
            <v>Water tanker 6 KL capacity</v>
          </cell>
          <cell r="E16" t="str">
            <v>hour</v>
          </cell>
          <cell r="F16">
            <v>12</v>
          </cell>
          <cell r="G16">
            <v>363</v>
          </cell>
          <cell r="H16">
            <v>4356</v>
          </cell>
        </row>
        <row r="17">
          <cell r="D17" t="str">
            <v>c)      Material</v>
          </cell>
        </row>
        <row r="18">
          <cell r="D18" t="str">
            <v>Slaked Lime at site</v>
          </cell>
          <cell r="E18" t="str">
            <v>tonne</v>
          </cell>
          <cell r="F18">
            <v>10.5</v>
          </cell>
          <cell r="G18">
            <v>6000</v>
          </cell>
          <cell r="H18">
            <v>63000</v>
          </cell>
        </row>
        <row r="19">
          <cell r="D19" t="str">
            <v>Cement  at site</v>
          </cell>
          <cell r="E19" t="str">
            <v>tonne</v>
          </cell>
          <cell r="F19">
            <v>5.25</v>
          </cell>
          <cell r="G19">
            <v>6100</v>
          </cell>
          <cell r="H19">
            <v>32025</v>
          </cell>
        </row>
        <row r="20">
          <cell r="D20" t="str">
            <v>Cost of water</v>
          </cell>
          <cell r="E20" t="str">
            <v>KL</v>
          </cell>
          <cell r="F20">
            <v>72</v>
          </cell>
          <cell r="G20">
            <v>50</v>
          </cell>
          <cell r="H20">
            <v>3600</v>
          </cell>
        </row>
        <row r="21">
          <cell r="D21" t="str">
            <v xml:space="preserve">d)      Overhead charges @ 10 on (a+b+c) </v>
          </cell>
          <cell r="H21">
            <v>12976.49</v>
          </cell>
        </row>
        <row r="22">
          <cell r="D22" t="str">
            <v>e)      Contractor's profit @ 10 on (a+b+c+d)</v>
          </cell>
          <cell r="H22">
            <v>14274.138999999999</v>
          </cell>
        </row>
        <row r="23">
          <cell r="D23" t="str">
            <v>Cost for 300 cum= a+b+c+d+e</v>
          </cell>
          <cell r="H23">
            <v>157015.52899999998</v>
          </cell>
        </row>
        <row r="24">
          <cell r="D24" t="str">
            <v>Rate per cum =( a+b+c+d+e)/300</v>
          </cell>
          <cell r="H24">
            <v>523.38509666666664</v>
          </cell>
        </row>
        <row r="25">
          <cell r="G25" t="str">
            <v>say</v>
          </cell>
          <cell r="H25">
            <v>523.4</v>
          </cell>
        </row>
        <row r="27">
          <cell r="A27" t="str">
            <v>Analysis of Rate</v>
          </cell>
        </row>
        <row r="28">
          <cell r="A28" t="str">
            <v>Sr.  No.</v>
          </cell>
          <cell r="B28" t="str">
            <v>Ref. to MoRT&amp;H Specification</v>
          </cell>
          <cell r="D28" t="str">
            <v>Description</v>
          </cell>
          <cell r="E28" t="str">
            <v xml:space="preserve">Unit </v>
          </cell>
          <cell r="F28" t="str">
            <v>Unit</v>
          </cell>
          <cell r="G28" t="str">
            <v>Quantity</v>
          </cell>
          <cell r="H28" t="str">
            <v>Rates Rs.</v>
          </cell>
        </row>
        <row r="29">
          <cell r="A29">
            <v>4.4000000000000004</v>
          </cell>
          <cell r="B29">
            <v>402</v>
          </cell>
          <cell r="D29" t="str">
            <v>Lime Treated Soil for Sub- Base</v>
          </cell>
        </row>
        <row r="30">
          <cell r="D30" t="str">
            <v>Providing, laying and spreading soil on a prepared sub grade, pulverising, mixing the spread soil in place with rotavator with 2  per cent  slaked lime with minimum content of 70 per cent  of CaO, grading with motor grader and compacting with the road rol</v>
          </cell>
        </row>
        <row r="31">
          <cell r="D31" t="str">
            <v>Unit = cum</v>
          </cell>
        </row>
        <row r="32">
          <cell r="D32" t="str">
            <v>Taking output = 300 cum (525 tonnes)</v>
          </cell>
        </row>
        <row r="33">
          <cell r="D33" t="str">
            <v>a)     Labour</v>
          </cell>
        </row>
        <row r="34">
          <cell r="D34" t="str">
            <v xml:space="preserve">Mate </v>
          </cell>
          <cell r="E34" t="str">
            <v>day</v>
          </cell>
          <cell r="F34">
            <v>0.48</v>
          </cell>
          <cell r="G34">
            <v>175</v>
          </cell>
          <cell r="H34">
            <v>84</v>
          </cell>
        </row>
        <row r="35">
          <cell r="D35" t="str">
            <v>Mazdoor skilled</v>
          </cell>
          <cell r="E35" t="str">
            <v>day</v>
          </cell>
          <cell r="F35">
            <v>2</v>
          </cell>
          <cell r="G35">
            <v>165</v>
          </cell>
          <cell r="H35">
            <v>330</v>
          </cell>
        </row>
        <row r="36">
          <cell r="D36" t="str">
            <v>Mazdoor</v>
          </cell>
          <cell r="E36" t="str">
            <v>day</v>
          </cell>
          <cell r="F36">
            <v>10</v>
          </cell>
          <cell r="G36">
            <v>160</v>
          </cell>
          <cell r="H36">
            <v>1600</v>
          </cell>
        </row>
        <row r="37">
          <cell r="D37" t="str">
            <v>b)      Machinery</v>
          </cell>
        </row>
        <row r="38">
          <cell r="D38" t="str">
            <v xml:space="preserve">Excavator 0.90 cum bucket capacity </v>
          </cell>
          <cell r="E38" t="str">
            <v>hour</v>
          </cell>
          <cell r="F38">
            <v>6</v>
          </cell>
          <cell r="G38">
            <v>1302</v>
          </cell>
          <cell r="H38">
            <v>7812</v>
          </cell>
        </row>
        <row r="39">
          <cell r="D39" t="str">
            <v>Tipper for carriage of soil</v>
          </cell>
          <cell r="E39" t="str">
            <v>tonne.km</v>
          </cell>
          <cell r="F39" t="str">
            <v>495 x L</v>
          </cell>
          <cell r="G39">
            <v>0</v>
          </cell>
          <cell r="H39">
            <v>0</v>
          </cell>
        </row>
        <row r="40">
          <cell r="D40" t="str">
            <v>Add 10  per cent  of cost of carriage to cover cost of loading and unloading</v>
          </cell>
          <cell r="H40">
            <v>0</v>
          </cell>
        </row>
        <row r="41">
          <cell r="D41" t="str">
            <v>Motor Grader 110 HP @ 50 cum per hour</v>
          </cell>
          <cell r="E41" t="str">
            <v>hour</v>
          </cell>
          <cell r="F41">
            <v>6</v>
          </cell>
          <cell r="G41">
            <v>2395</v>
          </cell>
          <cell r="H41">
            <v>14370</v>
          </cell>
        </row>
        <row r="42">
          <cell r="D42" t="str">
            <v xml:space="preserve">Vibratory roller 8 - 10 tonne </v>
          </cell>
          <cell r="E42" t="str">
            <v>hour</v>
          </cell>
          <cell r="F42">
            <v>6</v>
          </cell>
          <cell r="G42">
            <v>1541</v>
          </cell>
          <cell r="H42">
            <v>9246</v>
          </cell>
        </row>
        <row r="43">
          <cell r="D43" t="str">
            <v>Tractor with Rotavator and blade @ 25 cum per hour</v>
          </cell>
          <cell r="E43" t="str">
            <v>hour</v>
          </cell>
          <cell r="F43">
            <v>12</v>
          </cell>
          <cell r="G43">
            <v>380</v>
          </cell>
          <cell r="H43">
            <v>4560</v>
          </cell>
        </row>
        <row r="44">
          <cell r="D44" t="str">
            <v>Water tanker 6 KL capacity</v>
          </cell>
          <cell r="E44" t="str">
            <v>hour</v>
          </cell>
          <cell r="F44">
            <v>12</v>
          </cell>
          <cell r="G44">
            <v>363</v>
          </cell>
          <cell r="H44">
            <v>4356</v>
          </cell>
        </row>
        <row r="45">
          <cell r="D45" t="str">
            <v>c)     Material</v>
          </cell>
        </row>
        <row r="46">
          <cell r="D46" t="str">
            <v>Slaked Lime at site</v>
          </cell>
          <cell r="E46" t="str">
            <v>tonne</v>
          </cell>
          <cell r="F46">
            <v>10.5</v>
          </cell>
          <cell r="G46">
            <v>6000</v>
          </cell>
          <cell r="H46">
            <v>63000</v>
          </cell>
        </row>
        <row r="47">
          <cell r="D47" t="str">
            <v>Cost of water</v>
          </cell>
          <cell r="E47" t="str">
            <v>KL</v>
          </cell>
          <cell r="F47">
            <v>72</v>
          </cell>
          <cell r="G47">
            <v>50</v>
          </cell>
          <cell r="H47">
            <v>3600</v>
          </cell>
        </row>
        <row r="48">
          <cell r="D48" t="str">
            <v xml:space="preserve">d)      Overhead charges @ 10 on (a+b+c) </v>
          </cell>
          <cell r="H48">
            <v>10895.800000000001</v>
          </cell>
        </row>
        <row r="49">
          <cell r="D49" t="str">
            <v>e)      Contractor's profit @ 10 on (a+b+c+d)</v>
          </cell>
          <cell r="H49">
            <v>11985.380000000001</v>
          </cell>
        </row>
        <row r="50">
          <cell r="D50" t="str">
            <v>Cost for 300 cum = a+b+c+d+e</v>
          </cell>
          <cell r="H50">
            <v>131839.18</v>
          </cell>
        </row>
        <row r="51">
          <cell r="D51" t="str">
            <v>Rate per cum= (a+b+c+d+e)/300</v>
          </cell>
          <cell r="H51">
            <v>439.46393333333333</v>
          </cell>
        </row>
        <row r="52">
          <cell r="G52" t="str">
            <v>say</v>
          </cell>
          <cell r="H52">
            <v>439</v>
          </cell>
        </row>
        <row r="57">
          <cell r="B57" t="str">
            <v>JE</v>
          </cell>
          <cell r="E57" t="str">
            <v>AE</v>
          </cell>
          <cell r="G57" t="str">
            <v>EE</v>
          </cell>
        </row>
        <row r="58">
          <cell r="B58" t="str">
            <v>CD-1,PWD</v>
          </cell>
          <cell r="E58" t="str">
            <v>CD-1,PWD</v>
          </cell>
          <cell r="G58" t="str">
            <v>CD-1,PWD</v>
          </cell>
        </row>
        <row r="59">
          <cell r="B59" t="str">
            <v>Unnao</v>
          </cell>
          <cell r="E59" t="str">
            <v>Unnao</v>
          </cell>
          <cell r="G59" t="str">
            <v>Unnao</v>
          </cell>
        </row>
        <row r="63">
          <cell r="A63" t="str">
            <v>Analysis of Rate</v>
          </cell>
        </row>
        <row r="64">
          <cell r="A64" t="str">
            <v>Sr.  No.</v>
          </cell>
          <cell r="B64" t="str">
            <v>Ref. to MoRT&amp;H Specification</v>
          </cell>
          <cell r="D64" t="str">
            <v>Description</v>
          </cell>
          <cell r="E64" t="str">
            <v xml:space="preserve">Unit </v>
          </cell>
          <cell r="F64" t="str">
            <v>Unit</v>
          </cell>
          <cell r="G64" t="str">
            <v>Quantity</v>
          </cell>
          <cell r="H64" t="str">
            <v>Rates Rs.</v>
          </cell>
        </row>
        <row r="65">
          <cell r="A65" t="str">
            <v>5.21(ii)</v>
          </cell>
          <cell r="B65">
            <v>522</v>
          </cell>
          <cell r="D65" t="str">
            <v xml:space="preserve">Stress absorbing membrane InterLayer (SAMI) </v>
          </cell>
        </row>
        <row r="66">
          <cell r="D66" t="str">
            <v xml:space="preserve">Providing and laying of a stress absorbing membrane over a cracked road surface, cleaning with a mechanical broom, using modified binder ( CRMB )@ 1.96 kg/sqm  and spreading 11.2 mm crushed stone aggregates @ 0.12 cum per 10 sqm, sweeping the surface for </v>
          </cell>
        </row>
        <row r="67">
          <cell r="D67" t="str">
            <v>Unit = sqm</v>
          </cell>
        </row>
        <row r="68">
          <cell r="D68" t="str">
            <v xml:space="preserve">Taking output = 10500 sqm </v>
          </cell>
        </row>
        <row r="69">
          <cell r="D69" t="str">
            <v>a)    Labour</v>
          </cell>
        </row>
        <row r="70">
          <cell r="D70" t="str">
            <v>Mate</v>
          </cell>
          <cell r="E70" t="str">
            <v>day</v>
          </cell>
          <cell r="F70">
            <v>0.24</v>
          </cell>
          <cell r="G70">
            <v>175</v>
          </cell>
          <cell r="H70">
            <v>42</v>
          </cell>
        </row>
        <row r="71">
          <cell r="D71" t="str">
            <v>Mazdoor</v>
          </cell>
          <cell r="E71" t="str">
            <v>day</v>
          </cell>
          <cell r="F71">
            <v>6</v>
          </cell>
          <cell r="G71">
            <v>150</v>
          </cell>
          <cell r="H71">
            <v>900</v>
          </cell>
        </row>
        <row r="72">
          <cell r="D72" t="str">
            <v>Mazdoor skilled</v>
          </cell>
          <cell r="E72" t="str">
            <v>day</v>
          </cell>
          <cell r="F72">
            <v>2</v>
          </cell>
          <cell r="G72">
            <v>160</v>
          </cell>
          <cell r="H72">
            <v>320</v>
          </cell>
        </row>
        <row r="73">
          <cell r="D73" t="str">
            <v>b)     Machinery</v>
          </cell>
        </row>
        <row r="74">
          <cell r="D74" t="str">
            <v>Mechanical broom @ 1250 sqm per hour</v>
          </cell>
          <cell r="E74" t="str">
            <v>hour</v>
          </cell>
          <cell r="F74">
            <v>6</v>
          </cell>
          <cell r="G74">
            <v>357</v>
          </cell>
          <cell r="H74">
            <v>2142</v>
          </cell>
        </row>
        <row r="75">
          <cell r="D75" t="str">
            <v>Air compressor 250 cfm capacity</v>
          </cell>
          <cell r="E75" t="str">
            <v>hour</v>
          </cell>
          <cell r="F75">
            <v>6</v>
          </cell>
          <cell r="G75">
            <v>319</v>
          </cell>
          <cell r="H75">
            <v>1914</v>
          </cell>
        </row>
        <row r="76">
          <cell r="D76" t="str">
            <v>Bitumen pressure distributor @ 1750 sqm per hour</v>
          </cell>
          <cell r="E76" t="str">
            <v>hour</v>
          </cell>
          <cell r="F76">
            <v>6</v>
          </cell>
          <cell r="G76">
            <v>1073</v>
          </cell>
          <cell r="H76">
            <v>6438</v>
          </cell>
        </row>
        <row r="77">
          <cell r="D77" t="str">
            <v>Hydraulic Chip spreader</v>
          </cell>
          <cell r="E77" t="str">
            <v>hour</v>
          </cell>
          <cell r="F77">
            <v>6</v>
          </cell>
          <cell r="G77">
            <v>2635</v>
          </cell>
          <cell r="H77">
            <v>15810</v>
          </cell>
        </row>
        <row r="78">
          <cell r="D78" t="str">
            <v xml:space="preserve">Smooth wheeled road roller 8-10 tonne </v>
          </cell>
          <cell r="E78" t="str">
            <v>hour</v>
          </cell>
          <cell r="F78">
            <v>6</v>
          </cell>
          <cell r="G78">
            <v>460</v>
          </cell>
          <cell r="H78">
            <v>2760</v>
          </cell>
        </row>
        <row r="79">
          <cell r="D79" t="str">
            <v>c)     Material</v>
          </cell>
        </row>
        <row r="80">
          <cell r="D80" t="str">
            <v>Modified binder ( CRMB )@1.96kg /sqm</v>
          </cell>
          <cell r="E80" t="str">
            <v>tonne</v>
          </cell>
          <cell r="F80">
            <v>20.58</v>
          </cell>
          <cell r="G80">
            <v>50576.625618999991</v>
          </cell>
          <cell r="H80">
            <v>1040866.9552390197</v>
          </cell>
        </row>
        <row r="81">
          <cell r="D81" t="str">
            <v>Crushed stone chipping 11.2 mm size</v>
          </cell>
          <cell r="E81" t="str">
            <v>cum</v>
          </cell>
          <cell r="F81">
            <v>105</v>
          </cell>
          <cell r="G81">
            <v>1852.4</v>
          </cell>
          <cell r="H81">
            <v>194502</v>
          </cell>
        </row>
        <row r="82">
          <cell r="D82" t="str">
            <v xml:space="preserve">d)      Overhead charges @ 10 on (a+b+c) </v>
          </cell>
          <cell r="H82">
            <v>126569.49552390199</v>
          </cell>
        </row>
        <row r="83">
          <cell r="D83" t="str">
            <v>e)      Contractor's profit @ 10 on (a+b+c+d)</v>
          </cell>
          <cell r="H83">
            <v>139226.44507629218</v>
          </cell>
        </row>
        <row r="84">
          <cell r="D84" t="str">
            <v>Cost for 10500 sqm = a+b+c+d+e</v>
          </cell>
          <cell r="H84">
            <v>1531490.8958392139</v>
          </cell>
        </row>
        <row r="85">
          <cell r="D85" t="str">
            <v>Rate per sqm = (a+b+c+d+e)/10500</v>
          </cell>
          <cell r="H85">
            <v>145.85627579421083</v>
          </cell>
        </row>
        <row r="86">
          <cell r="G86" t="str">
            <v>say</v>
          </cell>
          <cell r="H86">
            <v>145.9</v>
          </cell>
        </row>
        <row r="89">
          <cell r="B89" t="str">
            <v>JE</v>
          </cell>
          <cell r="E89" t="str">
            <v>AE</v>
          </cell>
          <cell r="G89" t="str">
            <v>EE</v>
          </cell>
        </row>
        <row r="90">
          <cell r="B90" t="str">
            <v>CD-1,PWD</v>
          </cell>
          <cell r="E90" t="str">
            <v>CD-1,PWD</v>
          </cell>
          <cell r="G90" t="str">
            <v>CD-1,PWD</v>
          </cell>
        </row>
        <row r="91">
          <cell r="B91" t="str">
            <v>Unnao</v>
          </cell>
          <cell r="E91" t="str">
            <v>Unnao</v>
          </cell>
          <cell r="G91" t="str">
            <v>Unnao</v>
          </cell>
        </row>
        <row r="95">
          <cell r="A95">
            <v>2.5</v>
          </cell>
          <cell r="B95">
            <v>202</v>
          </cell>
          <cell r="D95" t="str">
            <v>Dismantling of Flexible Pavements</v>
          </cell>
        </row>
        <row r="96">
          <cell r="D96" t="str">
            <v>Dismantling of flexible pavements and disposal of dismantled materials up to a lead of 1000 metres, stacking serviceable and unserviceable materials separately</v>
          </cell>
        </row>
        <row r="97">
          <cell r="D97" t="str">
            <v>Unit = cum</v>
          </cell>
        </row>
        <row r="98">
          <cell r="D98" t="str">
            <v>Taking output = 1 cum</v>
          </cell>
        </row>
        <row r="99">
          <cell r="C99" t="str">
            <v>I</v>
          </cell>
          <cell r="D99" t="str">
            <v>By Manual Means</v>
          </cell>
        </row>
        <row r="100">
          <cell r="C100" t="str">
            <v>A</v>
          </cell>
          <cell r="D100" t="str">
            <v>Bituminous courses</v>
          </cell>
        </row>
        <row r="101">
          <cell r="D101" t="str">
            <v>a)     Labour</v>
          </cell>
        </row>
        <row r="102">
          <cell r="D102" t="str">
            <v>Mate</v>
          </cell>
          <cell r="E102" t="str">
            <v>day</v>
          </cell>
          <cell r="F102">
            <v>0.06</v>
          </cell>
          <cell r="G102">
            <v>175</v>
          </cell>
          <cell r="H102">
            <v>10.5</v>
          </cell>
        </row>
        <row r="103">
          <cell r="D103" t="str">
            <v>Mazdoor for dismantling, loading and unloading</v>
          </cell>
          <cell r="E103" t="str">
            <v>day</v>
          </cell>
          <cell r="F103">
            <v>1.5</v>
          </cell>
          <cell r="G103">
            <v>160</v>
          </cell>
          <cell r="H103">
            <v>240</v>
          </cell>
        </row>
        <row r="104">
          <cell r="D104" t="str">
            <v xml:space="preserve">deduct loading and unloading </v>
          </cell>
          <cell r="H104">
            <v>-28.5</v>
          </cell>
        </row>
        <row r="105">
          <cell r="D105" t="str">
            <v>b)      Machinery</v>
          </cell>
        </row>
        <row r="106">
          <cell r="D106" t="str">
            <v>Tractor-trolley</v>
          </cell>
          <cell r="E106" t="str">
            <v>hour</v>
          </cell>
          <cell r="G106">
            <v>363</v>
          </cell>
          <cell r="H106">
            <v>0</v>
          </cell>
        </row>
        <row r="107">
          <cell r="D107" t="str">
            <v xml:space="preserve">c)      Overhead charges @ 10 on (a+b) </v>
          </cell>
          <cell r="H107">
            <v>22.200000000000003</v>
          </cell>
        </row>
        <row r="108">
          <cell r="D108" t="str">
            <v xml:space="preserve">d)      Contractor's profit @ 10 on (a+b+c) </v>
          </cell>
          <cell r="H108">
            <v>24.42</v>
          </cell>
        </row>
        <row r="109">
          <cell r="D109" t="str">
            <v>Rate per cum = a+b+c+d</v>
          </cell>
          <cell r="H109">
            <v>268.62</v>
          </cell>
        </row>
        <row r="110">
          <cell r="G110" t="str">
            <v>say</v>
          </cell>
          <cell r="H110">
            <v>269</v>
          </cell>
        </row>
        <row r="116">
          <cell r="A116" t="str">
            <v>Sr No</v>
          </cell>
          <cell r="B116" t="str">
            <v>Ref. to MoRTH Spec.</v>
          </cell>
          <cell r="D116" t="str">
            <v>Description</v>
          </cell>
          <cell r="E116" t="str">
            <v>Unit</v>
          </cell>
          <cell r="F116" t="str">
            <v>Quantity</v>
          </cell>
          <cell r="G116" t="str">
            <v>Rate  Rs</v>
          </cell>
          <cell r="H116" t="str">
            <v>Cost  Rs</v>
          </cell>
        </row>
        <row r="117">
          <cell r="D117" t="str">
            <v>Modified Soil</v>
          </cell>
        </row>
        <row r="118">
          <cell r="D118" t="str">
            <v xml:space="preserve">Laying and spreading available soil in the Shoulder on a prepared surface, pulverising, mixing the spread soil in place with rotavator with 2  per cent   cement with motor grader and compacting with the road roller at OMC to the desired density to form a </v>
          </cell>
        </row>
        <row r="119">
          <cell r="D119" t="str">
            <v>Unit = cum</v>
          </cell>
        </row>
        <row r="120">
          <cell r="D120" t="str">
            <v>Taking output = 300 cum (525 tonne)</v>
          </cell>
        </row>
        <row r="121">
          <cell r="C121" t="str">
            <v>A</v>
          </cell>
          <cell r="D121" t="str">
            <v>By Mechanical Means</v>
          </cell>
        </row>
        <row r="122">
          <cell r="D122" t="str">
            <v>a)     Labour</v>
          </cell>
        </row>
        <row r="123">
          <cell r="D123" t="str">
            <v xml:space="preserve">Mate </v>
          </cell>
          <cell r="E123" t="str">
            <v>day</v>
          </cell>
          <cell r="F123">
            <v>0.36</v>
          </cell>
          <cell r="G123">
            <v>175</v>
          </cell>
          <cell r="H123">
            <v>63</v>
          </cell>
        </row>
        <row r="124">
          <cell r="D124" t="str">
            <v xml:space="preserve">Skilled mazdoor for alignment and geometrics </v>
          </cell>
          <cell r="E124" t="str">
            <v>day</v>
          </cell>
          <cell r="F124">
            <v>1</v>
          </cell>
          <cell r="G124">
            <v>165</v>
          </cell>
          <cell r="H124">
            <v>165</v>
          </cell>
        </row>
        <row r="125">
          <cell r="D125" t="str">
            <v>Mazdoor for spraying lime</v>
          </cell>
          <cell r="E125" t="str">
            <v>day</v>
          </cell>
          <cell r="F125">
            <v>8</v>
          </cell>
          <cell r="G125">
            <v>160</v>
          </cell>
          <cell r="H125">
            <v>1280</v>
          </cell>
        </row>
        <row r="126">
          <cell r="D126" t="str">
            <v xml:space="preserve"> b)      Machinery</v>
          </cell>
        </row>
        <row r="127">
          <cell r="D127" t="str">
            <v>Tractor with ripper and rotavator attachments @ 60 cum per hour for ripping and 25 cum per hour for mixing</v>
          </cell>
          <cell r="E127" t="str">
            <v>hour</v>
          </cell>
          <cell r="F127">
            <v>12</v>
          </cell>
          <cell r="G127">
            <v>408</v>
          </cell>
          <cell r="H127">
            <v>4896</v>
          </cell>
        </row>
        <row r="128">
          <cell r="D128" t="str">
            <v>Motor Grader 110 HP @ 50 cum per hour</v>
          </cell>
          <cell r="E128" t="str">
            <v>hour</v>
          </cell>
          <cell r="F128">
            <v>6</v>
          </cell>
          <cell r="G128">
            <v>2395</v>
          </cell>
          <cell r="H128">
            <v>14370</v>
          </cell>
        </row>
        <row r="129">
          <cell r="D129" t="str">
            <v xml:space="preserve">Vibratory roller 8 - 10 tonne capacity </v>
          </cell>
          <cell r="E129" t="str">
            <v>hour</v>
          </cell>
          <cell r="F129" t="str">
            <v>6.00x0.65*</v>
          </cell>
          <cell r="G129">
            <v>1541</v>
          </cell>
          <cell r="H129">
            <v>6009.9000000000005</v>
          </cell>
        </row>
        <row r="130">
          <cell r="D130" t="str">
            <v>Water tanker 6 KL capacity</v>
          </cell>
          <cell r="E130" t="str">
            <v>hour</v>
          </cell>
          <cell r="F130">
            <v>12</v>
          </cell>
          <cell r="G130">
            <v>363</v>
          </cell>
          <cell r="H130">
            <v>4356</v>
          </cell>
        </row>
        <row r="131">
          <cell r="D131" t="str">
            <v>c)      Material</v>
          </cell>
        </row>
        <row r="132">
          <cell r="D132" t="str">
            <v>Slaked Lime at site</v>
          </cell>
          <cell r="E132" t="str">
            <v>tonne</v>
          </cell>
          <cell r="F132">
            <v>0</v>
          </cell>
          <cell r="G132">
            <v>6000</v>
          </cell>
          <cell r="H132">
            <v>0</v>
          </cell>
        </row>
        <row r="133">
          <cell r="D133" t="str">
            <v>Cement  at site</v>
          </cell>
          <cell r="E133" t="str">
            <v>tonne</v>
          </cell>
          <cell r="F133">
            <v>10.5</v>
          </cell>
          <cell r="G133">
            <v>6100</v>
          </cell>
          <cell r="H133">
            <v>64050</v>
          </cell>
        </row>
        <row r="134">
          <cell r="D134" t="str">
            <v>Cost of water</v>
          </cell>
          <cell r="E134" t="str">
            <v>KL</v>
          </cell>
          <cell r="F134">
            <v>72</v>
          </cell>
          <cell r="G134">
            <v>50</v>
          </cell>
          <cell r="H134">
            <v>3600</v>
          </cell>
        </row>
        <row r="135">
          <cell r="D135" t="str">
            <v xml:space="preserve">d)      Overhead charges @ 10 on (a+b+c) </v>
          </cell>
          <cell r="H135">
            <v>9878.99</v>
          </cell>
        </row>
        <row r="136">
          <cell r="D136" t="str">
            <v>e)      Contractor's profit @ 10 on (a+b+c+d)</v>
          </cell>
          <cell r="H136">
            <v>10866.889000000001</v>
          </cell>
        </row>
        <row r="137">
          <cell r="D137" t="str">
            <v>Cost for 300 cum= a+b+c+d+e</v>
          </cell>
          <cell r="H137">
            <v>119535.77899999999</v>
          </cell>
        </row>
        <row r="138">
          <cell r="D138" t="str">
            <v>Rate per cum =( a+b+c+d+e)/300</v>
          </cell>
          <cell r="H138">
            <v>398.45259666666664</v>
          </cell>
        </row>
        <row r="139">
          <cell r="G139" t="str">
            <v>say</v>
          </cell>
          <cell r="H139">
            <v>398.5</v>
          </cell>
        </row>
        <row r="143">
          <cell r="A143">
            <v>4.5</v>
          </cell>
          <cell r="B143">
            <v>403</v>
          </cell>
          <cell r="D143" t="str">
            <v>Cement Treated Soil  Base</v>
          </cell>
        </row>
        <row r="144">
          <cell r="D144" t="str">
            <v>Providing, laying and spreading soil of PI &lt;20 mixing  with designed 7% of Portland cement with water ot   on a prepared sub grade, pulverising, adding the designed quantity of cement to the spread soil, mixing in place with rotavator, grading with the mo</v>
          </cell>
        </row>
        <row r="145">
          <cell r="D145" t="str">
            <v>Unit = cum</v>
          </cell>
        </row>
        <row r="146">
          <cell r="D146" t="str">
            <v xml:space="preserve">Taking output = 300 cum (525 tonnes) </v>
          </cell>
        </row>
        <row r="147">
          <cell r="D147" t="str">
            <v>For 7 per cent quantity of cement by weight of soil</v>
          </cell>
        </row>
        <row r="148">
          <cell r="D148" t="str">
            <v>a)     Labour</v>
          </cell>
        </row>
        <row r="149">
          <cell r="D149" t="str">
            <v xml:space="preserve">Mate </v>
          </cell>
          <cell r="E149" t="str">
            <v>day</v>
          </cell>
          <cell r="F149">
            <v>0.48</v>
          </cell>
          <cell r="G149">
            <v>175</v>
          </cell>
          <cell r="H149">
            <v>84</v>
          </cell>
        </row>
        <row r="150">
          <cell r="D150" t="str">
            <v>Mazdoor skilled</v>
          </cell>
          <cell r="E150" t="str">
            <v>day</v>
          </cell>
          <cell r="F150">
            <v>2</v>
          </cell>
          <cell r="G150">
            <v>165</v>
          </cell>
          <cell r="H150">
            <v>330</v>
          </cell>
        </row>
        <row r="151">
          <cell r="D151" t="str">
            <v>Mazdoor</v>
          </cell>
          <cell r="E151" t="str">
            <v>day</v>
          </cell>
          <cell r="F151">
            <v>10</v>
          </cell>
          <cell r="G151">
            <v>160</v>
          </cell>
          <cell r="H151">
            <v>1600</v>
          </cell>
        </row>
        <row r="152">
          <cell r="D152" t="str">
            <v xml:space="preserve"> b)      Machinery</v>
          </cell>
        </row>
        <row r="153">
          <cell r="D153" t="str">
            <v xml:space="preserve">Excavator 0.90 cum bucket capacity </v>
          </cell>
          <cell r="E153" t="str">
            <v>hour</v>
          </cell>
          <cell r="F153">
            <v>6</v>
          </cell>
          <cell r="G153">
            <v>1302</v>
          </cell>
          <cell r="H153">
            <v>7812</v>
          </cell>
        </row>
        <row r="154">
          <cell r="D154" t="str">
            <v>Tipper for carriage of soil</v>
          </cell>
          <cell r="E154" t="str">
            <v>tonne.km</v>
          </cell>
          <cell r="F154" t="str">
            <v>525 x L</v>
          </cell>
          <cell r="G154">
            <v>3</v>
          </cell>
          <cell r="H154">
            <v>4725</v>
          </cell>
        </row>
        <row r="155">
          <cell r="D155" t="str">
            <v>Add 10  per cent  of cost of carriage to cover cost of loading and unloading</v>
          </cell>
          <cell r="H155">
            <v>472.5</v>
          </cell>
        </row>
        <row r="156">
          <cell r="D156" t="str">
            <v>Motor Grader 110 HP @ 50 cum per hour</v>
          </cell>
          <cell r="E156" t="str">
            <v>hour</v>
          </cell>
          <cell r="F156">
            <v>6</v>
          </cell>
          <cell r="G156">
            <v>2395</v>
          </cell>
          <cell r="H156">
            <v>14370</v>
          </cell>
        </row>
        <row r="157">
          <cell r="D157" t="str">
            <v xml:space="preserve">Vibratory roller 8 - 10 tonne </v>
          </cell>
          <cell r="E157" t="str">
            <v>hour</v>
          </cell>
          <cell r="F157">
            <v>6</v>
          </cell>
          <cell r="G157">
            <v>1541</v>
          </cell>
          <cell r="H157">
            <v>9246</v>
          </cell>
        </row>
        <row r="158">
          <cell r="D158" t="str">
            <v>Tractor with Rotavator and blade @ 25 cum per hour</v>
          </cell>
          <cell r="E158" t="str">
            <v>hour</v>
          </cell>
          <cell r="F158">
            <v>12</v>
          </cell>
          <cell r="G158">
            <v>408</v>
          </cell>
          <cell r="H158">
            <v>4896</v>
          </cell>
        </row>
        <row r="159">
          <cell r="D159" t="str">
            <v>Water tanker 6 KL capacity</v>
          </cell>
          <cell r="E159" t="str">
            <v>hour</v>
          </cell>
          <cell r="F159">
            <v>12</v>
          </cell>
          <cell r="G159">
            <v>363</v>
          </cell>
          <cell r="H159">
            <v>4356</v>
          </cell>
        </row>
        <row r="160">
          <cell r="D160" t="str">
            <v>c)      Material</v>
          </cell>
        </row>
        <row r="161">
          <cell r="D161" t="str">
            <v xml:space="preserve">soil </v>
          </cell>
          <cell r="E161" t="str">
            <v>cum</v>
          </cell>
          <cell r="F161">
            <v>187.5</v>
          </cell>
          <cell r="G161">
            <v>85</v>
          </cell>
          <cell r="H161">
            <v>15937.5</v>
          </cell>
        </row>
        <row r="162">
          <cell r="D162" t="str">
            <v>Cement at site (@ 7 per cent of 525 tonne)</v>
          </cell>
          <cell r="E162" t="str">
            <v>tonne</v>
          </cell>
          <cell r="F162">
            <v>36.75</v>
          </cell>
          <cell r="G162">
            <v>6100</v>
          </cell>
          <cell r="H162">
            <v>224175</v>
          </cell>
        </row>
        <row r="163">
          <cell r="D163" t="str">
            <v xml:space="preserve">26.5 - 9.5 mm @ 15  per cent </v>
          </cell>
          <cell r="E163" t="str">
            <v>cum</v>
          </cell>
          <cell r="F163">
            <v>105.6</v>
          </cell>
          <cell r="G163">
            <v>1663.4</v>
          </cell>
          <cell r="H163">
            <v>175655.04000000001</v>
          </cell>
        </row>
        <row r="164">
          <cell r="D164" t="str">
            <v xml:space="preserve">13.2 mm @ 20  per cent </v>
          </cell>
          <cell r="E164" t="str">
            <v>cum</v>
          </cell>
          <cell r="F164">
            <v>38.4</v>
          </cell>
          <cell r="G164">
            <v>1890.4</v>
          </cell>
          <cell r="H164">
            <v>72591.360000000001</v>
          </cell>
        </row>
        <row r="165">
          <cell r="D165" t="str">
            <v xml:space="preserve">2.36 mm to 75 micron @ 25 per cent </v>
          </cell>
          <cell r="E165" t="str">
            <v>cum</v>
          </cell>
          <cell r="F165">
            <v>48</v>
          </cell>
          <cell r="G165">
            <v>1350.4</v>
          </cell>
          <cell r="H165">
            <v>64819.200000000004</v>
          </cell>
        </row>
        <row r="166">
          <cell r="D166" t="str">
            <v>Cost of water</v>
          </cell>
          <cell r="E166" t="str">
            <v>KL</v>
          </cell>
          <cell r="F166">
            <v>72</v>
          </cell>
          <cell r="G166">
            <v>50</v>
          </cell>
          <cell r="H166">
            <v>3600</v>
          </cell>
        </row>
        <row r="167">
          <cell r="D167" t="str">
            <v xml:space="preserve">d)      Overhead charges @ 10 on (a+b+c) </v>
          </cell>
          <cell r="H167">
            <v>60466.96</v>
          </cell>
        </row>
        <row r="168">
          <cell r="D168" t="str">
            <v>e)      Contractor's profit @ 10 on (a+b+c+d)</v>
          </cell>
          <cell r="H168">
            <v>66513.656000000003</v>
          </cell>
        </row>
        <row r="169">
          <cell r="D169" t="str">
            <v>Cost for 300 cum = a+b+c+d+e</v>
          </cell>
          <cell r="H169">
            <v>731650.2159999999</v>
          </cell>
        </row>
        <row r="170">
          <cell r="D170" t="str">
            <v>Rate per cum= (a+b+c+d+e)/300</v>
          </cell>
          <cell r="H170">
            <v>2438.834053333333</v>
          </cell>
        </row>
        <row r="171">
          <cell r="G171" t="str">
            <v>say</v>
          </cell>
          <cell r="H171">
            <v>2438.8000000000002</v>
          </cell>
        </row>
        <row r="174">
          <cell r="B174" t="str">
            <v>JE</v>
          </cell>
          <cell r="E174" t="str">
            <v>AE</v>
          </cell>
          <cell r="G174" t="str">
            <v>EE</v>
          </cell>
        </row>
        <row r="175">
          <cell r="B175" t="str">
            <v>CD-1,PWD</v>
          </cell>
          <cell r="E175" t="str">
            <v>CD-1,PWD</v>
          </cell>
          <cell r="G175" t="str">
            <v>CD-1,PWD</v>
          </cell>
        </row>
        <row r="176">
          <cell r="B176" t="str">
            <v>Unnao</v>
          </cell>
          <cell r="E176" t="str">
            <v>Unnao</v>
          </cell>
          <cell r="G176" t="str">
            <v>Unnao</v>
          </cell>
        </row>
        <row r="179">
          <cell r="A179">
            <v>4.5</v>
          </cell>
          <cell r="B179">
            <v>403</v>
          </cell>
          <cell r="D179" t="str">
            <v>Cement Treated Soil Sub Base</v>
          </cell>
        </row>
        <row r="180">
          <cell r="D180" t="str">
            <v>Providing, laying and spreading soil of PI &lt;20 mixing  with designed 3% of Portland cement &amp; 2% Slaked lime with water  on a prepared sub grade, pulverising, adding the designed quantity of cement to the spread soil, mixing in place with rotavator, gradin</v>
          </cell>
        </row>
        <row r="181">
          <cell r="D181" t="str">
            <v>Unit = cum</v>
          </cell>
        </row>
        <row r="182">
          <cell r="D182" t="str">
            <v xml:space="preserve">Taking output = 300 cum (525 tonnes) </v>
          </cell>
        </row>
        <row r="183">
          <cell r="D183" t="str">
            <v>For 7 per cent quantity of cement by weight of soil</v>
          </cell>
        </row>
        <row r="184">
          <cell r="D184" t="str">
            <v>a)     Labour</v>
          </cell>
        </row>
        <row r="185">
          <cell r="D185" t="str">
            <v xml:space="preserve">Mate </v>
          </cell>
          <cell r="E185" t="str">
            <v>day</v>
          </cell>
          <cell r="F185">
            <v>0.48</v>
          </cell>
          <cell r="G185">
            <v>175</v>
          </cell>
          <cell r="H185">
            <v>84</v>
          </cell>
        </row>
        <row r="186">
          <cell r="D186" t="str">
            <v>Mazdoor skilled</v>
          </cell>
          <cell r="E186" t="str">
            <v>day</v>
          </cell>
          <cell r="F186">
            <v>2</v>
          </cell>
          <cell r="G186">
            <v>165</v>
          </cell>
          <cell r="H186">
            <v>330</v>
          </cell>
        </row>
        <row r="187">
          <cell r="D187" t="str">
            <v>Mazdoor</v>
          </cell>
          <cell r="E187" t="str">
            <v>day</v>
          </cell>
          <cell r="F187">
            <v>10</v>
          </cell>
          <cell r="G187">
            <v>160</v>
          </cell>
          <cell r="H187">
            <v>1600</v>
          </cell>
        </row>
        <row r="188">
          <cell r="D188" t="str">
            <v xml:space="preserve"> b)      Machinery</v>
          </cell>
        </row>
        <row r="189">
          <cell r="D189" t="str">
            <v xml:space="preserve">Excavator 0.90 cum bucket capacity </v>
          </cell>
          <cell r="E189" t="str">
            <v>hour</v>
          </cell>
          <cell r="F189">
            <v>6</v>
          </cell>
          <cell r="G189">
            <v>1302</v>
          </cell>
          <cell r="H189">
            <v>7812</v>
          </cell>
        </row>
        <row r="190">
          <cell r="D190" t="str">
            <v>Tipper for carriage of soil</v>
          </cell>
          <cell r="E190" t="str">
            <v>tonne.km</v>
          </cell>
          <cell r="F190" t="str">
            <v>525 x L</v>
          </cell>
          <cell r="G190">
            <v>3</v>
          </cell>
          <cell r="H190">
            <v>4725</v>
          </cell>
        </row>
        <row r="191">
          <cell r="D191" t="str">
            <v>Add 10  per cent  of cost of carriage to cover cost of loading and unloading</v>
          </cell>
          <cell r="H191">
            <v>472.5</v>
          </cell>
        </row>
        <row r="192">
          <cell r="D192" t="str">
            <v>Motor Grader 110 HP @ 50 cum per hour</v>
          </cell>
          <cell r="E192" t="str">
            <v>hour</v>
          </cell>
          <cell r="F192">
            <v>6</v>
          </cell>
          <cell r="G192">
            <v>2395</v>
          </cell>
          <cell r="H192">
            <v>14370</v>
          </cell>
        </row>
        <row r="193">
          <cell r="D193" t="str">
            <v xml:space="preserve">Vibratory roller 8 - 10 tonne </v>
          </cell>
          <cell r="E193" t="str">
            <v>hour</v>
          </cell>
          <cell r="F193">
            <v>6</v>
          </cell>
          <cell r="G193">
            <v>1541</v>
          </cell>
          <cell r="H193">
            <v>9246</v>
          </cell>
        </row>
        <row r="194">
          <cell r="D194" t="str">
            <v>Tractor with Rotavator and blade @ 25 cum per hour</v>
          </cell>
          <cell r="E194" t="str">
            <v>hour</v>
          </cell>
          <cell r="F194">
            <v>12</v>
          </cell>
          <cell r="G194">
            <v>408</v>
          </cell>
          <cell r="H194">
            <v>4896</v>
          </cell>
        </row>
        <row r="195">
          <cell r="D195" t="str">
            <v>Water tanker 6 KL capacity</v>
          </cell>
          <cell r="E195" t="str">
            <v>hour</v>
          </cell>
          <cell r="F195">
            <v>12</v>
          </cell>
          <cell r="G195">
            <v>363</v>
          </cell>
          <cell r="H195">
            <v>4356</v>
          </cell>
        </row>
        <row r="196">
          <cell r="D196" t="str">
            <v>c)      Material</v>
          </cell>
        </row>
        <row r="197">
          <cell r="D197" t="str">
            <v xml:space="preserve">soil </v>
          </cell>
          <cell r="E197" t="str">
            <v>cum</v>
          </cell>
          <cell r="F197">
            <v>300</v>
          </cell>
          <cell r="G197">
            <v>85</v>
          </cell>
          <cell r="H197">
            <v>25500</v>
          </cell>
        </row>
        <row r="198">
          <cell r="D198" t="str">
            <v>Limet at site (@2 per cent of 525 tonne)</v>
          </cell>
          <cell r="E198" t="str">
            <v>tonne</v>
          </cell>
          <cell r="F198">
            <v>10.5</v>
          </cell>
          <cell r="G198">
            <v>6000</v>
          </cell>
          <cell r="H198">
            <v>63000</v>
          </cell>
        </row>
        <row r="199">
          <cell r="D199" t="str">
            <v>Cement at site (@ 3per cent of 525 tonne)</v>
          </cell>
          <cell r="E199" t="str">
            <v>tonne</v>
          </cell>
          <cell r="F199">
            <v>15.75</v>
          </cell>
          <cell r="G199">
            <v>6100</v>
          </cell>
          <cell r="H199">
            <v>96075</v>
          </cell>
        </row>
        <row r="200">
          <cell r="D200" t="str">
            <v>Cost of water</v>
          </cell>
          <cell r="E200" t="str">
            <v>KL</v>
          </cell>
          <cell r="F200">
            <v>72</v>
          </cell>
          <cell r="G200">
            <v>50</v>
          </cell>
          <cell r="H200">
            <v>3600</v>
          </cell>
        </row>
        <row r="201">
          <cell r="D201" t="str">
            <v xml:space="preserve">d)      Overhead charges @ 10 on (a+b+c) </v>
          </cell>
          <cell r="H201">
            <v>23606.65</v>
          </cell>
        </row>
        <row r="202">
          <cell r="D202" t="str">
            <v>e)      Contractor's profit @ 10 on (a+b+c+d)</v>
          </cell>
          <cell r="H202">
            <v>25967.315000000002</v>
          </cell>
        </row>
        <row r="203">
          <cell r="D203" t="str">
            <v>Cost for 300 cum = a+b+c+d+e</v>
          </cell>
          <cell r="H203">
            <v>285640.46499999997</v>
          </cell>
        </row>
        <row r="204">
          <cell r="D204" t="str">
            <v>Rate per cum= (a+b+c+d+e)/300</v>
          </cell>
          <cell r="H204">
            <v>952.13488333333328</v>
          </cell>
        </row>
        <row r="205">
          <cell r="G205" t="str">
            <v>say</v>
          </cell>
          <cell r="H205">
            <v>952.1</v>
          </cell>
        </row>
      </sheetData>
      <sheetData sheetId="11"/>
      <sheetData sheetId="12"/>
      <sheetData sheetId="13"/>
      <sheetData sheetId="14"/>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mr"/>
      <sheetName val="GSB"/>
      <sheetName val="GSB (2%cement)"/>
      <sheetName val="WMM"/>
      <sheetName val="sub base with aggr and soil"/>
      <sheetName val="WMM (5% cement)"/>
      <sheetName val="PRIME"/>
      <sheetName val="TACK"/>
      <sheetName val="DBM"/>
      <sheetName val="BC"/>
      <sheetName val="lime"/>
      <sheetName val="all"/>
      <sheetName val="dom (1)"/>
      <sheetName val="boq (1)"/>
      <sheetName val="AOC (1)"/>
    </sheetNames>
    <sheetDataSet>
      <sheetData sheetId="0"/>
      <sheetData sheetId="1"/>
      <sheetData sheetId="2"/>
      <sheetData sheetId="3"/>
      <sheetData sheetId="4"/>
      <sheetData sheetId="5"/>
      <sheetData sheetId="6"/>
      <sheetData sheetId="7"/>
      <sheetData sheetId="8"/>
      <sheetData sheetId="9"/>
      <sheetData sheetId="10">
        <row r="2">
          <cell r="A2" t="str">
            <v>Sr No</v>
          </cell>
          <cell r="B2" t="str">
            <v>Ref. to MoRTH Spec.</v>
          </cell>
          <cell r="D2" t="str">
            <v>Description</v>
          </cell>
          <cell r="E2" t="str">
            <v>Unit</v>
          </cell>
          <cell r="F2" t="str">
            <v>Quantity</v>
          </cell>
          <cell r="G2" t="str">
            <v>Rate  Rs</v>
          </cell>
          <cell r="H2" t="str">
            <v>Cost  Rs</v>
          </cell>
        </row>
        <row r="3">
          <cell r="A3">
            <v>4.3</v>
          </cell>
          <cell r="B3">
            <v>402</v>
          </cell>
          <cell r="D3" t="str">
            <v>Cement &amp;  Lime Stabilisation for Improving Sub-grade</v>
          </cell>
        </row>
        <row r="4">
          <cell r="D4" t="str">
            <v>Laying and spreading available soil in the sub-grade on a prepared surface, pulverising, mixing the spread soil in place with rotavator with 2  per cent  slaked lime having &amp; 1% cement  minimum content of 70 per cent  of CaO, grading with motor grader and</v>
          </cell>
        </row>
        <row r="5">
          <cell r="D5" t="str">
            <v>Unit = cum</v>
          </cell>
        </row>
        <row r="6">
          <cell r="D6" t="str">
            <v>Taking output = 300 cum (525 tonne)</v>
          </cell>
        </row>
        <row r="7">
          <cell r="C7" t="str">
            <v>A</v>
          </cell>
          <cell r="D7" t="str">
            <v>By Mechanical Means</v>
          </cell>
        </row>
        <row r="8">
          <cell r="D8" t="str">
            <v>a)     Labour</v>
          </cell>
        </row>
        <row r="9">
          <cell r="D9" t="str">
            <v xml:space="preserve">Mate </v>
          </cell>
          <cell r="E9" t="str">
            <v>day</v>
          </cell>
          <cell r="F9">
            <v>0.36</v>
          </cell>
          <cell r="G9">
            <v>175</v>
          </cell>
          <cell r="H9">
            <v>63</v>
          </cell>
        </row>
        <row r="10">
          <cell r="D10" t="str">
            <v xml:space="preserve">Skilled mazdoor for alignment and geometrics </v>
          </cell>
          <cell r="E10" t="str">
            <v>day</v>
          </cell>
          <cell r="F10">
            <v>1</v>
          </cell>
          <cell r="G10">
            <v>165</v>
          </cell>
          <cell r="H10">
            <v>165</v>
          </cell>
        </row>
        <row r="11">
          <cell r="D11" t="str">
            <v>Mazdoor for spraying lime</v>
          </cell>
          <cell r="E11" t="str">
            <v>day</v>
          </cell>
          <cell r="F11">
            <v>8</v>
          </cell>
          <cell r="G11">
            <v>160</v>
          </cell>
          <cell r="H11">
            <v>1280</v>
          </cell>
        </row>
        <row r="12">
          <cell r="D12" t="str">
            <v xml:space="preserve"> b)      Machinery</v>
          </cell>
        </row>
        <row r="13">
          <cell r="D13" t="str">
            <v>Tractor with ripper and rotavator attachments @ 60 cum per hour for ripping and 25 cum per hour for mixing</v>
          </cell>
          <cell r="E13" t="str">
            <v>hour</v>
          </cell>
          <cell r="F13">
            <v>12</v>
          </cell>
          <cell r="G13">
            <v>408</v>
          </cell>
          <cell r="H13">
            <v>4896</v>
          </cell>
        </row>
        <row r="14">
          <cell r="D14" t="str">
            <v>Motor Grader 110 HP @ 50 cum per hour</v>
          </cell>
          <cell r="E14" t="str">
            <v>hour</v>
          </cell>
          <cell r="F14">
            <v>6</v>
          </cell>
          <cell r="G14">
            <v>2395</v>
          </cell>
          <cell r="H14">
            <v>14370</v>
          </cell>
        </row>
        <row r="15">
          <cell r="D15" t="str">
            <v xml:space="preserve">Vibratory roller 8 - 10 tonne capacity </v>
          </cell>
          <cell r="E15" t="str">
            <v>hour</v>
          </cell>
          <cell r="F15" t="str">
            <v>6.00x0.65*</v>
          </cell>
          <cell r="G15">
            <v>1541</v>
          </cell>
          <cell r="H15">
            <v>6009.9000000000005</v>
          </cell>
        </row>
        <row r="16">
          <cell r="D16" t="str">
            <v>Water tanker 6 KL capacity</v>
          </cell>
          <cell r="E16" t="str">
            <v>hour</v>
          </cell>
          <cell r="F16">
            <v>12</v>
          </cell>
          <cell r="G16">
            <v>363</v>
          </cell>
          <cell r="H16">
            <v>4356</v>
          </cell>
        </row>
        <row r="17">
          <cell r="D17" t="str">
            <v>c)      Material</v>
          </cell>
        </row>
        <row r="18">
          <cell r="D18" t="str">
            <v>Slaked Lime at site</v>
          </cell>
          <cell r="E18" t="str">
            <v>tonne</v>
          </cell>
          <cell r="F18">
            <v>10.5</v>
          </cell>
          <cell r="G18">
            <v>6000</v>
          </cell>
          <cell r="H18">
            <v>63000</v>
          </cell>
        </row>
        <row r="19">
          <cell r="D19" t="str">
            <v>Cement  at site</v>
          </cell>
          <cell r="E19" t="str">
            <v>tonne</v>
          </cell>
          <cell r="F19">
            <v>5.25</v>
          </cell>
          <cell r="G19">
            <v>6100</v>
          </cell>
          <cell r="H19">
            <v>32025</v>
          </cell>
        </row>
        <row r="20">
          <cell r="D20" t="str">
            <v>Cost of water</v>
          </cell>
          <cell r="E20" t="str">
            <v>KL</v>
          </cell>
          <cell r="F20">
            <v>72</v>
          </cell>
          <cell r="G20">
            <v>50</v>
          </cell>
          <cell r="H20">
            <v>3600</v>
          </cell>
        </row>
        <row r="21">
          <cell r="D21" t="str">
            <v xml:space="preserve">d)      Overhead charges @ 10 on (a+b+c) </v>
          </cell>
          <cell r="H21">
            <v>12976.49</v>
          </cell>
        </row>
        <row r="22">
          <cell r="D22" t="str">
            <v>e)      Contractor's profit @ 10 on (a+b+c+d)</v>
          </cell>
          <cell r="H22">
            <v>14274.138999999999</v>
          </cell>
        </row>
        <row r="23">
          <cell r="D23" t="str">
            <v>Cost for 300 cum= a+b+c+d+e</v>
          </cell>
          <cell r="H23">
            <v>157015.52899999998</v>
          </cell>
        </row>
        <row r="24">
          <cell r="D24" t="str">
            <v>Rate per cum =( a+b+c+d+e)/300</v>
          </cell>
          <cell r="H24">
            <v>523.38509666666664</v>
          </cell>
        </row>
        <row r="25">
          <cell r="G25" t="str">
            <v>say</v>
          </cell>
          <cell r="H25">
            <v>523.4</v>
          </cell>
        </row>
        <row r="27">
          <cell r="A27" t="str">
            <v>Analysis of Rate</v>
          </cell>
        </row>
        <row r="28">
          <cell r="A28" t="str">
            <v>Sr.  No.</v>
          </cell>
          <cell r="B28" t="str">
            <v>Ref. to MoRT&amp;H Specification</v>
          </cell>
          <cell r="D28" t="str">
            <v>Description</v>
          </cell>
          <cell r="E28" t="str">
            <v xml:space="preserve">Unit </v>
          </cell>
          <cell r="F28" t="str">
            <v>Unit</v>
          </cell>
          <cell r="G28" t="str">
            <v>Quantity</v>
          </cell>
          <cell r="H28" t="str">
            <v>Rates Rs.</v>
          </cell>
        </row>
        <row r="29">
          <cell r="A29">
            <v>4.4000000000000004</v>
          </cell>
          <cell r="B29">
            <v>402</v>
          </cell>
          <cell r="D29" t="str">
            <v>Lime Treated Soil for Sub- Base</v>
          </cell>
        </row>
        <row r="30">
          <cell r="D30" t="str">
            <v>Providing, laying and spreading soil on a prepared sub grade, pulverising, mixing the spread soil in place with rotavator with 2  per cent  slaked lime with minimum content of 70 per cent  of CaO, grading with motor grader and compacting with the road rol</v>
          </cell>
        </row>
        <row r="31">
          <cell r="D31" t="str">
            <v>Unit = cum</v>
          </cell>
        </row>
        <row r="32">
          <cell r="D32" t="str">
            <v>Taking output = 300 cum (525 tonnes)</v>
          </cell>
        </row>
        <row r="33">
          <cell r="D33" t="str">
            <v>a)     Labour</v>
          </cell>
        </row>
        <row r="34">
          <cell r="D34" t="str">
            <v xml:space="preserve">Mate </v>
          </cell>
          <cell r="E34" t="str">
            <v>day</v>
          </cell>
          <cell r="F34">
            <v>0.48</v>
          </cell>
          <cell r="G34">
            <v>175</v>
          </cell>
          <cell r="H34">
            <v>84</v>
          </cell>
        </row>
        <row r="35">
          <cell r="D35" t="str">
            <v>Mazdoor skilled</v>
          </cell>
          <cell r="E35" t="str">
            <v>day</v>
          </cell>
          <cell r="F35">
            <v>2</v>
          </cell>
          <cell r="G35">
            <v>165</v>
          </cell>
          <cell r="H35">
            <v>330</v>
          </cell>
        </row>
        <row r="36">
          <cell r="D36" t="str">
            <v>Mazdoor</v>
          </cell>
          <cell r="E36" t="str">
            <v>day</v>
          </cell>
          <cell r="F36">
            <v>10</v>
          </cell>
          <cell r="G36">
            <v>160</v>
          </cell>
          <cell r="H36">
            <v>1600</v>
          </cell>
        </row>
        <row r="37">
          <cell r="D37" t="str">
            <v>b)      Machinery</v>
          </cell>
        </row>
        <row r="38">
          <cell r="D38" t="str">
            <v xml:space="preserve">Excavator 0.90 cum bucket capacity </v>
          </cell>
          <cell r="E38" t="str">
            <v>hour</v>
          </cell>
          <cell r="F38">
            <v>6</v>
          </cell>
          <cell r="G38">
            <v>1302</v>
          </cell>
          <cell r="H38">
            <v>7812</v>
          </cell>
        </row>
        <row r="39">
          <cell r="D39" t="str">
            <v>Tipper for carriage of soil</v>
          </cell>
          <cell r="E39" t="str">
            <v>tonne.km</v>
          </cell>
          <cell r="F39" t="str">
            <v>495 x L</v>
          </cell>
          <cell r="G39">
            <v>0</v>
          </cell>
          <cell r="H39">
            <v>0</v>
          </cell>
        </row>
        <row r="40">
          <cell r="D40" t="str">
            <v>Add 10  per cent  of cost of carriage to cover cost of loading and unloading</v>
          </cell>
          <cell r="H40">
            <v>0</v>
          </cell>
        </row>
        <row r="41">
          <cell r="D41" t="str">
            <v>Motor Grader 110 HP @ 50 cum per hour</v>
          </cell>
          <cell r="E41" t="str">
            <v>hour</v>
          </cell>
          <cell r="F41">
            <v>6</v>
          </cell>
          <cell r="G41">
            <v>2395</v>
          </cell>
          <cell r="H41">
            <v>14370</v>
          </cell>
        </row>
        <row r="42">
          <cell r="D42" t="str">
            <v xml:space="preserve">Vibratory roller 8 - 10 tonne </v>
          </cell>
          <cell r="E42" t="str">
            <v>hour</v>
          </cell>
          <cell r="F42">
            <v>6</v>
          </cell>
          <cell r="G42">
            <v>1541</v>
          </cell>
          <cell r="H42">
            <v>9246</v>
          </cell>
        </row>
        <row r="43">
          <cell r="D43" t="str">
            <v>Tractor with Rotavator and blade @ 25 cum per hour</v>
          </cell>
          <cell r="E43" t="str">
            <v>hour</v>
          </cell>
          <cell r="F43">
            <v>12</v>
          </cell>
          <cell r="G43">
            <v>380</v>
          </cell>
          <cell r="H43">
            <v>4560</v>
          </cell>
        </row>
        <row r="44">
          <cell r="D44" t="str">
            <v>Water tanker 6 KL capacity</v>
          </cell>
          <cell r="E44" t="str">
            <v>hour</v>
          </cell>
          <cell r="F44">
            <v>12</v>
          </cell>
          <cell r="G44">
            <v>363</v>
          </cell>
          <cell r="H44">
            <v>4356</v>
          </cell>
        </row>
        <row r="45">
          <cell r="D45" t="str">
            <v>c)     Material</v>
          </cell>
        </row>
        <row r="46">
          <cell r="D46" t="str">
            <v>Slaked Lime at site</v>
          </cell>
          <cell r="E46" t="str">
            <v>tonne</v>
          </cell>
          <cell r="F46">
            <v>10.5</v>
          </cell>
          <cell r="G46">
            <v>6000</v>
          </cell>
          <cell r="H46">
            <v>63000</v>
          </cell>
        </row>
        <row r="47">
          <cell r="D47" t="str">
            <v>Cost of water</v>
          </cell>
          <cell r="E47" t="str">
            <v>KL</v>
          </cell>
          <cell r="F47">
            <v>72</v>
          </cell>
          <cell r="G47">
            <v>50</v>
          </cell>
          <cell r="H47">
            <v>3600</v>
          </cell>
        </row>
        <row r="48">
          <cell r="D48" t="str">
            <v xml:space="preserve">d)      Overhead charges @ 10 on (a+b+c) </v>
          </cell>
          <cell r="H48">
            <v>10895.800000000001</v>
          </cell>
        </row>
        <row r="49">
          <cell r="D49" t="str">
            <v>e)      Contractor's profit @ 10 on (a+b+c+d)</v>
          </cell>
          <cell r="H49">
            <v>11985.380000000001</v>
          </cell>
        </row>
        <row r="50">
          <cell r="D50" t="str">
            <v>Cost for 300 cum = a+b+c+d+e</v>
          </cell>
          <cell r="H50">
            <v>131839.18</v>
          </cell>
        </row>
        <row r="51">
          <cell r="D51" t="str">
            <v>Rate per cum= (a+b+c+d+e)/300</v>
          </cell>
          <cell r="H51">
            <v>439.46393333333333</v>
          </cell>
        </row>
        <row r="52">
          <cell r="G52" t="str">
            <v>say</v>
          </cell>
          <cell r="H52">
            <v>439</v>
          </cell>
        </row>
        <row r="57">
          <cell r="B57" t="str">
            <v>JE</v>
          </cell>
          <cell r="E57" t="str">
            <v>AE</v>
          </cell>
          <cell r="G57" t="str">
            <v>EE</v>
          </cell>
        </row>
        <row r="58">
          <cell r="B58" t="str">
            <v>CD-1,PWD</v>
          </cell>
          <cell r="E58" t="str">
            <v>CD-1,PWD</v>
          </cell>
          <cell r="G58" t="str">
            <v>CD-1,PWD</v>
          </cell>
        </row>
        <row r="59">
          <cell r="B59" t="str">
            <v>Unnao</v>
          </cell>
          <cell r="E59" t="str">
            <v>Unnao</v>
          </cell>
          <cell r="G59" t="str">
            <v>Unnao</v>
          </cell>
        </row>
        <row r="63">
          <cell r="A63" t="str">
            <v>Analysis of Rate</v>
          </cell>
        </row>
        <row r="64">
          <cell r="A64" t="str">
            <v>Sr.  No.</v>
          </cell>
          <cell r="B64" t="str">
            <v>Ref. to MoRT&amp;H Specification</v>
          </cell>
          <cell r="D64" t="str">
            <v>Description</v>
          </cell>
          <cell r="E64" t="str">
            <v xml:space="preserve">Unit </v>
          </cell>
          <cell r="F64" t="str">
            <v>Unit</v>
          </cell>
          <cell r="G64" t="str">
            <v>Quantity</v>
          </cell>
          <cell r="H64" t="str">
            <v>Rates Rs.</v>
          </cell>
        </row>
        <row r="65">
          <cell r="A65" t="str">
            <v>5.21(ii)</v>
          </cell>
          <cell r="B65">
            <v>522</v>
          </cell>
          <cell r="D65" t="str">
            <v xml:space="preserve">Stress absorbing membrane InterLayer (SAMI) </v>
          </cell>
        </row>
        <row r="66">
          <cell r="D66" t="str">
            <v xml:space="preserve">Providing and laying of a stress absorbing membrane over a cracked road surface, cleaning with a mechanical broom, using modified binder ( CRMB )@ 1.96 kg/sqm  and spreading 11.2 mm crushed stone aggregates @ 0.12 cum per 10 sqm, sweeping the surface for </v>
          </cell>
        </row>
        <row r="67">
          <cell r="D67" t="str">
            <v>Unit = sqm</v>
          </cell>
        </row>
        <row r="68">
          <cell r="D68" t="str">
            <v xml:space="preserve">Taking output = 10500 sqm </v>
          </cell>
        </row>
        <row r="69">
          <cell r="D69" t="str">
            <v>a)    Labour</v>
          </cell>
        </row>
        <row r="70">
          <cell r="D70" t="str">
            <v>Mate</v>
          </cell>
          <cell r="E70" t="str">
            <v>day</v>
          </cell>
          <cell r="F70">
            <v>0.24</v>
          </cell>
          <cell r="G70">
            <v>175</v>
          </cell>
          <cell r="H70">
            <v>42</v>
          </cell>
        </row>
        <row r="71">
          <cell r="D71" t="str">
            <v>Mazdoor</v>
          </cell>
          <cell r="E71" t="str">
            <v>day</v>
          </cell>
          <cell r="F71">
            <v>6</v>
          </cell>
          <cell r="G71">
            <v>150</v>
          </cell>
          <cell r="H71">
            <v>900</v>
          </cell>
        </row>
        <row r="72">
          <cell r="D72" t="str">
            <v>Mazdoor skilled</v>
          </cell>
          <cell r="E72" t="str">
            <v>day</v>
          </cell>
          <cell r="F72">
            <v>2</v>
          </cell>
          <cell r="G72">
            <v>160</v>
          </cell>
          <cell r="H72">
            <v>320</v>
          </cell>
        </row>
        <row r="73">
          <cell r="D73" t="str">
            <v>b)     Machinery</v>
          </cell>
        </row>
        <row r="74">
          <cell r="D74" t="str">
            <v>Mechanical broom @ 1250 sqm per hour</v>
          </cell>
          <cell r="E74" t="str">
            <v>hour</v>
          </cell>
          <cell r="F74">
            <v>6</v>
          </cell>
          <cell r="G74">
            <v>357</v>
          </cell>
          <cell r="H74">
            <v>2142</v>
          </cell>
        </row>
        <row r="75">
          <cell r="D75" t="str">
            <v>Air compressor 250 cfm capacity</v>
          </cell>
          <cell r="E75" t="str">
            <v>hour</v>
          </cell>
          <cell r="F75">
            <v>6</v>
          </cell>
          <cell r="G75">
            <v>319</v>
          </cell>
          <cell r="H75">
            <v>1914</v>
          </cell>
        </row>
        <row r="76">
          <cell r="D76" t="str">
            <v>Bitumen pressure distributor @ 1750 sqm per hour</v>
          </cell>
          <cell r="E76" t="str">
            <v>hour</v>
          </cell>
          <cell r="F76">
            <v>6</v>
          </cell>
          <cell r="G76">
            <v>1073</v>
          </cell>
          <cell r="H76">
            <v>6438</v>
          </cell>
        </row>
        <row r="77">
          <cell r="D77" t="str">
            <v>Hydraulic Chip spreader</v>
          </cell>
          <cell r="E77" t="str">
            <v>hour</v>
          </cell>
          <cell r="F77">
            <v>6</v>
          </cell>
          <cell r="G77">
            <v>2635</v>
          </cell>
          <cell r="H77">
            <v>15810</v>
          </cell>
        </row>
        <row r="78">
          <cell r="D78" t="str">
            <v xml:space="preserve">Smooth wheeled road roller 8-10 tonne </v>
          </cell>
          <cell r="E78" t="str">
            <v>hour</v>
          </cell>
          <cell r="F78">
            <v>6</v>
          </cell>
          <cell r="G78">
            <v>460</v>
          </cell>
          <cell r="H78">
            <v>2760</v>
          </cell>
        </row>
        <row r="79">
          <cell r="D79" t="str">
            <v>c)     Material</v>
          </cell>
        </row>
        <row r="80">
          <cell r="D80" t="str">
            <v>Modified binder ( CRMB )@1.96kg /sqm</v>
          </cell>
          <cell r="E80" t="str">
            <v>tonne</v>
          </cell>
          <cell r="F80">
            <v>20.58</v>
          </cell>
          <cell r="G80">
            <v>50576.625618999991</v>
          </cell>
          <cell r="H80">
            <v>1040866.9552390197</v>
          </cell>
        </row>
        <row r="81">
          <cell r="D81" t="str">
            <v>Crushed stone chipping 11.2 mm size</v>
          </cell>
          <cell r="E81" t="str">
            <v>cum</v>
          </cell>
          <cell r="F81">
            <v>105</v>
          </cell>
          <cell r="G81">
            <v>1852.4</v>
          </cell>
          <cell r="H81">
            <v>194502</v>
          </cell>
        </row>
        <row r="82">
          <cell r="D82" t="str">
            <v xml:space="preserve">d)      Overhead charges @ 10 on (a+b+c) </v>
          </cell>
          <cell r="H82">
            <v>126569.49552390199</v>
          </cell>
        </row>
        <row r="83">
          <cell r="D83" t="str">
            <v>e)      Contractor's profit @ 10 on (a+b+c+d)</v>
          </cell>
          <cell r="H83">
            <v>139226.44507629218</v>
          </cell>
        </row>
        <row r="84">
          <cell r="D84" t="str">
            <v>Cost for 10500 sqm = a+b+c+d+e</v>
          </cell>
          <cell r="H84">
            <v>1531490.8958392139</v>
          </cell>
        </row>
        <row r="85">
          <cell r="D85" t="str">
            <v>Rate per sqm = (a+b+c+d+e)/10500</v>
          </cell>
          <cell r="H85">
            <v>145.85627579421083</v>
          </cell>
        </row>
        <row r="86">
          <cell r="G86" t="str">
            <v>say</v>
          </cell>
          <cell r="H86">
            <v>145.9</v>
          </cell>
        </row>
        <row r="89">
          <cell r="B89" t="str">
            <v>JE</v>
          </cell>
          <cell r="E89" t="str">
            <v>AE</v>
          </cell>
          <cell r="G89" t="str">
            <v>EE</v>
          </cell>
        </row>
        <row r="90">
          <cell r="B90" t="str">
            <v>CD-1,PWD</v>
          </cell>
          <cell r="E90" t="str">
            <v>CD-1,PWD</v>
          </cell>
          <cell r="G90" t="str">
            <v>CD-1,PWD</v>
          </cell>
        </row>
        <row r="91">
          <cell r="B91" t="str">
            <v>Unnao</v>
          </cell>
          <cell r="E91" t="str">
            <v>Unnao</v>
          </cell>
          <cell r="G91" t="str">
            <v>Unnao</v>
          </cell>
        </row>
        <row r="95">
          <cell r="A95">
            <v>2.5</v>
          </cell>
          <cell r="B95">
            <v>202</v>
          </cell>
          <cell r="D95" t="str">
            <v>Dismantling of Flexible Pavements</v>
          </cell>
        </row>
        <row r="96">
          <cell r="D96" t="str">
            <v>Dismantling of flexible pavements and disposal of dismantled materials up to a lead of 1000 metres, stacking serviceable and unserviceable materials separately</v>
          </cell>
        </row>
        <row r="97">
          <cell r="D97" t="str">
            <v>Unit = cum</v>
          </cell>
        </row>
        <row r="98">
          <cell r="D98" t="str">
            <v>Taking output = 1 cum</v>
          </cell>
        </row>
        <row r="99">
          <cell r="C99" t="str">
            <v>I</v>
          </cell>
          <cell r="D99" t="str">
            <v>By Manual Means</v>
          </cell>
        </row>
        <row r="100">
          <cell r="C100" t="str">
            <v>A</v>
          </cell>
          <cell r="D100" t="str">
            <v>Bituminous courses</v>
          </cell>
        </row>
        <row r="101">
          <cell r="D101" t="str">
            <v>a)     Labour</v>
          </cell>
        </row>
        <row r="102">
          <cell r="D102" t="str">
            <v>Mate</v>
          </cell>
          <cell r="E102" t="str">
            <v>day</v>
          </cell>
          <cell r="F102">
            <v>0.06</v>
          </cell>
          <cell r="G102">
            <v>175</v>
          </cell>
          <cell r="H102">
            <v>10.5</v>
          </cell>
        </row>
        <row r="103">
          <cell r="D103" t="str">
            <v>Mazdoor for dismantling, loading and unloading</v>
          </cell>
          <cell r="E103" t="str">
            <v>day</v>
          </cell>
          <cell r="F103">
            <v>1.5</v>
          </cell>
          <cell r="G103">
            <v>160</v>
          </cell>
          <cell r="H103">
            <v>240</v>
          </cell>
        </row>
        <row r="104">
          <cell r="D104" t="str">
            <v xml:space="preserve">deduct loading and unloading </v>
          </cell>
          <cell r="H104">
            <v>-28.5</v>
          </cell>
        </row>
        <row r="105">
          <cell r="D105" t="str">
            <v>b)      Machinery</v>
          </cell>
        </row>
        <row r="106">
          <cell r="D106" t="str">
            <v>Tractor-trolley</v>
          </cell>
          <cell r="E106" t="str">
            <v>hour</v>
          </cell>
          <cell r="G106">
            <v>363</v>
          </cell>
          <cell r="H106">
            <v>0</v>
          </cell>
        </row>
        <row r="107">
          <cell r="D107" t="str">
            <v xml:space="preserve">c)      Overhead charges @ 10 on (a+b) </v>
          </cell>
          <cell r="H107">
            <v>22.200000000000003</v>
          </cell>
        </row>
        <row r="108">
          <cell r="D108" t="str">
            <v xml:space="preserve">d)      Contractor's profit @ 10 on (a+b+c) </v>
          </cell>
          <cell r="H108">
            <v>24.42</v>
          </cell>
        </row>
        <row r="109">
          <cell r="D109" t="str">
            <v>Rate per cum = a+b+c+d</v>
          </cell>
          <cell r="H109">
            <v>268.62</v>
          </cell>
        </row>
        <row r="110">
          <cell r="G110" t="str">
            <v>say</v>
          </cell>
          <cell r="H110">
            <v>269</v>
          </cell>
        </row>
        <row r="116">
          <cell r="A116" t="str">
            <v>Sr No</v>
          </cell>
          <cell r="B116" t="str">
            <v>Ref. to MoRTH Spec.</v>
          </cell>
          <cell r="D116" t="str">
            <v>Description</v>
          </cell>
          <cell r="E116" t="str">
            <v>Unit</v>
          </cell>
          <cell r="F116" t="str">
            <v>Quantity</v>
          </cell>
          <cell r="G116" t="str">
            <v>Rate  Rs</v>
          </cell>
          <cell r="H116" t="str">
            <v>Cost  Rs</v>
          </cell>
        </row>
        <row r="117">
          <cell r="D117" t="str">
            <v>Modified Soil</v>
          </cell>
        </row>
        <row r="118">
          <cell r="D118" t="str">
            <v xml:space="preserve">Laying and spreading available soil in the Shoulder on a prepared surface, pulverising, mixing the spread soil in place with rotavator with 2  per cent   cement with motor grader and compacting with the road roller at OMC to the desired density to form a </v>
          </cell>
        </row>
        <row r="119">
          <cell r="D119" t="str">
            <v>Unit = cum</v>
          </cell>
        </row>
        <row r="120">
          <cell r="D120" t="str">
            <v>Taking output = 300 cum (525 tonne)</v>
          </cell>
        </row>
        <row r="121">
          <cell r="C121" t="str">
            <v>A</v>
          </cell>
          <cell r="D121" t="str">
            <v>By Mechanical Means</v>
          </cell>
        </row>
        <row r="122">
          <cell r="D122" t="str">
            <v>a)     Labour</v>
          </cell>
        </row>
        <row r="123">
          <cell r="D123" t="str">
            <v xml:space="preserve">Mate </v>
          </cell>
          <cell r="E123" t="str">
            <v>day</v>
          </cell>
          <cell r="F123">
            <v>0.36</v>
          </cell>
          <cell r="G123">
            <v>175</v>
          </cell>
          <cell r="H123">
            <v>63</v>
          </cell>
        </row>
        <row r="124">
          <cell r="D124" t="str">
            <v xml:space="preserve">Skilled mazdoor for alignment and geometrics </v>
          </cell>
          <cell r="E124" t="str">
            <v>day</v>
          </cell>
          <cell r="F124">
            <v>1</v>
          </cell>
          <cell r="G124">
            <v>165</v>
          </cell>
          <cell r="H124">
            <v>165</v>
          </cell>
        </row>
        <row r="125">
          <cell r="D125" t="str">
            <v>Mazdoor for spraying lime</v>
          </cell>
          <cell r="E125" t="str">
            <v>day</v>
          </cell>
          <cell r="F125">
            <v>8</v>
          </cell>
          <cell r="G125">
            <v>160</v>
          </cell>
          <cell r="H125">
            <v>1280</v>
          </cell>
        </row>
        <row r="126">
          <cell r="D126" t="str">
            <v xml:space="preserve"> b)      Machinery</v>
          </cell>
        </row>
        <row r="127">
          <cell r="D127" t="str">
            <v>Tractor with ripper and rotavator attachments @ 60 cum per hour for ripping and 25 cum per hour for mixing</v>
          </cell>
          <cell r="E127" t="str">
            <v>hour</v>
          </cell>
          <cell r="F127">
            <v>12</v>
          </cell>
          <cell r="G127">
            <v>408</v>
          </cell>
          <cell r="H127">
            <v>4896</v>
          </cell>
        </row>
        <row r="128">
          <cell r="D128" t="str">
            <v>Motor Grader 110 HP @ 50 cum per hour</v>
          </cell>
          <cell r="E128" t="str">
            <v>hour</v>
          </cell>
          <cell r="F128">
            <v>6</v>
          </cell>
          <cell r="G128">
            <v>2395</v>
          </cell>
          <cell r="H128">
            <v>14370</v>
          </cell>
        </row>
        <row r="129">
          <cell r="D129" t="str">
            <v xml:space="preserve">Vibratory roller 8 - 10 tonne capacity </v>
          </cell>
          <cell r="E129" t="str">
            <v>hour</v>
          </cell>
          <cell r="F129" t="str">
            <v>6.00x0.65*</v>
          </cell>
          <cell r="G129">
            <v>1541</v>
          </cell>
          <cell r="H129">
            <v>6009.9000000000005</v>
          </cell>
        </row>
        <row r="130">
          <cell r="D130" t="str">
            <v>Water tanker 6 KL capacity</v>
          </cell>
          <cell r="E130" t="str">
            <v>hour</v>
          </cell>
          <cell r="F130">
            <v>12</v>
          </cell>
          <cell r="G130">
            <v>363</v>
          </cell>
          <cell r="H130">
            <v>4356</v>
          </cell>
        </row>
        <row r="131">
          <cell r="D131" t="str">
            <v>c)      Material</v>
          </cell>
        </row>
        <row r="132">
          <cell r="D132" t="str">
            <v>Slaked Lime at site</v>
          </cell>
          <cell r="E132" t="str">
            <v>tonne</v>
          </cell>
          <cell r="F132">
            <v>0</v>
          </cell>
          <cell r="G132">
            <v>6000</v>
          </cell>
          <cell r="H132">
            <v>0</v>
          </cell>
        </row>
        <row r="133">
          <cell r="D133" t="str">
            <v>Cement  at site</v>
          </cell>
          <cell r="E133" t="str">
            <v>tonne</v>
          </cell>
          <cell r="F133">
            <v>10.5</v>
          </cell>
          <cell r="G133">
            <v>6100</v>
          </cell>
          <cell r="H133">
            <v>64050</v>
          </cell>
        </row>
        <row r="134">
          <cell r="D134" t="str">
            <v>Cost of water</v>
          </cell>
          <cell r="E134" t="str">
            <v>KL</v>
          </cell>
          <cell r="F134">
            <v>72</v>
          </cell>
          <cell r="G134">
            <v>50</v>
          </cell>
          <cell r="H134">
            <v>3600</v>
          </cell>
        </row>
        <row r="135">
          <cell r="D135" t="str">
            <v xml:space="preserve">d)      Overhead charges @ 10 on (a+b+c) </v>
          </cell>
          <cell r="H135">
            <v>9878.99</v>
          </cell>
        </row>
        <row r="136">
          <cell r="D136" t="str">
            <v>e)      Contractor's profit @ 10 on (a+b+c+d)</v>
          </cell>
          <cell r="H136">
            <v>10866.889000000001</v>
          </cell>
        </row>
        <row r="137">
          <cell r="D137" t="str">
            <v>Cost for 300 cum= a+b+c+d+e</v>
          </cell>
          <cell r="H137">
            <v>119535.77899999999</v>
          </cell>
        </row>
        <row r="138">
          <cell r="D138" t="str">
            <v>Rate per cum =( a+b+c+d+e)/300</v>
          </cell>
          <cell r="H138">
            <v>398.45259666666664</v>
          </cell>
        </row>
        <row r="139">
          <cell r="G139" t="str">
            <v>say</v>
          </cell>
          <cell r="H139">
            <v>398.5</v>
          </cell>
        </row>
        <row r="143">
          <cell r="A143">
            <v>4.5</v>
          </cell>
          <cell r="B143">
            <v>403</v>
          </cell>
          <cell r="D143" t="str">
            <v>Cement Treated Soil  Base</v>
          </cell>
        </row>
        <row r="144">
          <cell r="D144" t="str">
            <v>Providing, laying and spreading soil of PI &lt;20 mixing  with designed 7% of Portland cement with water ot   on a prepared sub grade, pulverising, adding the designed quantity of cement to the spread soil, mixing in place with rotavator, grading with the mo</v>
          </cell>
        </row>
        <row r="145">
          <cell r="D145" t="str">
            <v>Unit = cum</v>
          </cell>
        </row>
        <row r="146">
          <cell r="D146" t="str">
            <v xml:space="preserve">Taking output = 300 cum (525 tonnes) </v>
          </cell>
        </row>
        <row r="147">
          <cell r="D147" t="str">
            <v>For 7 per cent quantity of cement by weight of soil</v>
          </cell>
        </row>
        <row r="148">
          <cell r="D148" t="str">
            <v>a)     Labour</v>
          </cell>
        </row>
        <row r="149">
          <cell r="D149" t="str">
            <v xml:space="preserve">Mate </v>
          </cell>
          <cell r="E149" t="str">
            <v>day</v>
          </cell>
          <cell r="F149">
            <v>0.48</v>
          </cell>
          <cell r="G149">
            <v>175</v>
          </cell>
          <cell r="H149">
            <v>84</v>
          </cell>
        </row>
        <row r="150">
          <cell r="D150" t="str">
            <v>Mazdoor skilled</v>
          </cell>
          <cell r="E150" t="str">
            <v>day</v>
          </cell>
          <cell r="F150">
            <v>2</v>
          </cell>
          <cell r="G150">
            <v>165</v>
          </cell>
          <cell r="H150">
            <v>330</v>
          </cell>
        </row>
        <row r="151">
          <cell r="D151" t="str">
            <v>Mazdoor</v>
          </cell>
          <cell r="E151" t="str">
            <v>day</v>
          </cell>
          <cell r="F151">
            <v>10</v>
          </cell>
          <cell r="G151">
            <v>160</v>
          </cell>
          <cell r="H151">
            <v>1600</v>
          </cell>
        </row>
        <row r="152">
          <cell r="D152" t="str">
            <v xml:space="preserve"> b)      Machinery</v>
          </cell>
        </row>
        <row r="153">
          <cell r="D153" t="str">
            <v xml:space="preserve">Excavator 0.90 cum bucket capacity </v>
          </cell>
          <cell r="E153" t="str">
            <v>hour</v>
          </cell>
          <cell r="F153">
            <v>6</v>
          </cell>
          <cell r="G153">
            <v>1302</v>
          </cell>
          <cell r="H153">
            <v>7812</v>
          </cell>
        </row>
        <row r="154">
          <cell r="D154" t="str">
            <v>Tipper for carriage of soil</v>
          </cell>
          <cell r="E154" t="str">
            <v>tonne.km</v>
          </cell>
          <cell r="F154" t="str">
            <v>525 x L</v>
          </cell>
          <cell r="G154">
            <v>3</v>
          </cell>
          <cell r="H154">
            <v>4725</v>
          </cell>
        </row>
        <row r="155">
          <cell r="D155" t="str">
            <v>Add 10  per cent  of cost of carriage to cover cost of loading and unloading</v>
          </cell>
          <cell r="H155">
            <v>472.5</v>
          </cell>
        </row>
        <row r="156">
          <cell r="D156" t="str">
            <v>Motor Grader 110 HP @ 50 cum per hour</v>
          </cell>
          <cell r="E156" t="str">
            <v>hour</v>
          </cell>
          <cell r="F156">
            <v>6</v>
          </cell>
          <cell r="G156">
            <v>2395</v>
          </cell>
          <cell r="H156">
            <v>14370</v>
          </cell>
        </row>
        <row r="157">
          <cell r="D157" t="str">
            <v xml:space="preserve">Vibratory roller 8 - 10 tonne </v>
          </cell>
          <cell r="E157" t="str">
            <v>hour</v>
          </cell>
          <cell r="F157">
            <v>6</v>
          </cell>
          <cell r="G157">
            <v>1541</v>
          </cell>
          <cell r="H157">
            <v>9246</v>
          </cell>
        </row>
        <row r="158">
          <cell r="D158" t="str">
            <v>Tractor with Rotavator and blade @ 25 cum per hour</v>
          </cell>
          <cell r="E158" t="str">
            <v>hour</v>
          </cell>
          <cell r="F158">
            <v>12</v>
          </cell>
          <cell r="G158">
            <v>408</v>
          </cell>
          <cell r="H158">
            <v>4896</v>
          </cell>
        </row>
        <row r="159">
          <cell r="D159" t="str">
            <v>Water tanker 6 KL capacity</v>
          </cell>
          <cell r="E159" t="str">
            <v>hour</v>
          </cell>
          <cell r="F159">
            <v>12</v>
          </cell>
          <cell r="G159">
            <v>363</v>
          </cell>
          <cell r="H159">
            <v>4356</v>
          </cell>
        </row>
        <row r="160">
          <cell r="D160" t="str">
            <v>c)      Material</v>
          </cell>
        </row>
        <row r="161">
          <cell r="D161" t="str">
            <v xml:space="preserve">soil </v>
          </cell>
          <cell r="E161" t="str">
            <v>cum</v>
          </cell>
          <cell r="F161">
            <v>187.5</v>
          </cell>
          <cell r="G161">
            <v>85</v>
          </cell>
          <cell r="H161">
            <v>15937.5</v>
          </cell>
        </row>
        <row r="162">
          <cell r="D162" t="str">
            <v>Cement at site (@ 7 per cent of 525 tonne)</v>
          </cell>
          <cell r="E162" t="str">
            <v>tonne</v>
          </cell>
          <cell r="F162">
            <v>36.75</v>
          </cell>
          <cell r="G162">
            <v>6100</v>
          </cell>
          <cell r="H162">
            <v>224175</v>
          </cell>
        </row>
        <row r="163">
          <cell r="D163" t="str">
            <v xml:space="preserve">26.5 - 9.5 mm @ 15  per cent </v>
          </cell>
          <cell r="E163" t="str">
            <v>cum</v>
          </cell>
          <cell r="F163">
            <v>105.6</v>
          </cell>
          <cell r="G163">
            <v>1663.4</v>
          </cell>
          <cell r="H163">
            <v>175655.04000000001</v>
          </cell>
        </row>
        <row r="164">
          <cell r="D164" t="str">
            <v xml:space="preserve">13.2 mm @ 20  per cent </v>
          </cell>
          <cell r="E164" t="str">
            <v>cum</v>
          </cell>
          <cell r="F164">
            <v>38.4</v>
          </cell>
          <cell r="G164">
            <v>1890.4</v>
          </cell>
          <cell r="H164">
            <v>72591.360000000001</v>
          </cell>
        </row>
        <row r="165">
          <cell r="D165" t="str">
            <v xml:space="preserve">2.36 mm to 75 micron @ 25 per cent </v>
          </cell>
          <cell r="E165" t="str">
            <v>cum</v>
          </cell>
          <cell r="F165">
            <v>48</v>
          </cell>
          <cell r="G165">
            <v>1350.4</v>
          </cell>
          <cell r="H165">
            <v>64819.200000000004</v>
          </cell>
        </row>
        <row r="166">
          <cell r="D166" t="str">
            <v>Cost of water</v>
          </cell>
          <cell r="E166" t="str">
            <v>KL</v>
          </cell>
          <cell r="F166">
            <v>72</v>
          </cell>
          <cell r="G166">
            <v>50</v>
          </cell>
          <cell r="H166">
            <v>3600</v>
          </cell>
        </row>
        <row r="167">
          <cell r="D167" t="str">
            <v xml:space="preserve">d)      Overhead charges @ 10 on (a+b+c) </v>
          </cell>
          <cell r="H167">
            <v>60466.96</v>
          </cell>
        </row>
        <row r="168">
          <cell r="D168" t="str">
            <v>e)      Contractor's profit @ 10 on (a+b+c+d)</v>
          </cell>
          <cell r="H168">
            <v>66513.656000000003</v>
          </cell>
        </row>
        <row r="169">
          <cell r="D169" t="str">
            <v>Cost for 300 cum = a+b+c+d+e</v>
          </cell>
          <cell r="H169">
            <v>731650.2159999999</v>
          </cell>
        </row>
        <row r="170">
          <cell r="D170" t="str">
            <v>Rate per cum= (a+b+c+d+e)/300</v>
          </cell>
          <cell r="H170">
            <v>2438.834053333333</v>
          </cell>
        </row>
        <row r="171">
          <cell r="G171" t="str">
            <v>say</v>
          </cell>
          <cell r="H171">
            <v>2438.8000000000002</v>
          </cell>
        </row>
        <row r="174">
          <cell r="B174" t="str">
            <v>JE</v>
          </cell>
          <cell r="E174" t="str">
            <v>AE</v>
          </cell>
          <cell r="G174" t="str">
            <v>EE</v>
          </cell>
        </row>
        <row r="175">
          <cell r="B175" t="str">
            <v>CD-1,PWD</v>
          </cell>
          <cell r="E175" t="str">
            <v>CD-1,PWD</v>
          </cell>
          <cell r="G175" t="str">
            <v>CD-1,PWD</v>
          </cell>
        </row>
        <row r="176">
          <cell r="B176" t="str">
            <v>Unnao</v>
          </cell>
          <cell r="E176" t="str">
            <v>Unnao</v>
          </cell>
          <cell r="G176" t="str">
            <v>Unnao</v>
          </cell>
        </row>
        <row r="179">
          <cell r="A179">
            <v>4.5</v>
          </cell>
          <cell r="B179">
            <v>403</v>
          </cell>
          <cell r="D179" t="str">
            <v>Cement Treated Soil Sub Base</v>
          </cell>
        </row>
        <row r="180">
          <cell r="D180" t="str">
            <v>Providing, laying and spreading soil of PI &lt;20 mixing  with designed 3% of Portland cement &amp; 2% Slaked lime with water  on a prepared sub grade, pulverising, adding the designed quantity of cement to the spread soil, mixing in place with rotavator, gradin</v>
          </cell>
        </row>
        <row r="181">
          <cell r="D181" t="str">
            <v>Unit = cum</v>
          </cell>
        </row>
        <row r="182">
          <cell r="D182" t="str">
            <v xml:space="preserve">Taking output = 300 cum (525 tonnes) </v>
          </cell>
        </row>
        <row r="183">
          <cell r="D183" t="str">
            <v>For 7 per cent quantity of cement by weight of soil</v>
          </cell>
        </row>
        <row r="184">
          <cell r="D184" t="str">
            <v>a)     Labour</v>
          </cell>
        </row>
        <row r="185">
          <cell r="D185" t="str">
            <v xml:space="preserve">Mate </v>
          </cell>
          <cell r="E185" t="str">
            <v>day</v>
          </cell>
          <cell r="F185">
            <v>0.48</v>
          </cell>
          <cell r="G185">
            <v>175</v>
          </cell>
          <cell r="H185">
            <v>84</v>
          </cell>
        </row>
        <row r="186">
          <cell r="D186" t="str">
            <v>Mazdoor skilled</v>
          </cell>
          <cell r="E186" t="str">
            <v>day</v>
          </cell>
          <cell r="F186">
            <v>2</v>
          </cell>
          <cell r="G186">
            <v>165</v>
          </cell>
          <cell r="H186">
            <v>330</v>
          </cell>
        </row>
        <row r="187">
          <cell r="D187" t="str">
            <v>Mazdoor</v>
          </cell>
          <cell r="E187" t="str">
            <v>day</v>
          </cell>
          <cell r="F187">
            <v>10</v>
          </cell>
          <cell r="G187">
            <v>160</v>
          </cell>
          <cell r="H187">
            <v>1600</v>
          </cell>
        </row>
        <row r="188">
          <cell r="D188" t="str">
            <v xml:space="preserve"> b)      Machinery</v>
          </cell>
        </row>
        <row r="189">
          <cell r="D189" t="str">
            <v xml:space="preserve">Excavator 0.90 cum bucket capacity </v>
          </cell>
          <cell r="E189" t="str">
            <v>hour</v>
          </cell>
          <cell r="F189">
            <v>6</v>
          </cell>
          <cell r="G189">
            <v>1302</v>
          </cell>
          <cell r="H189">
            <v>7812</v>
          </cell>
        </row>
        <row r="190">
          <cell r="D190" t="str">
            <v>Tipper for carriage of soil</v>
          </cell>
          <cell r="E190" t="str">
            <v>tonne.km</v>
          </cell>
          <cell r="F190" t="str">
            <v>525 x L</v>
          </cell>
          <cell r="G190">
            <v>3</v>
          </cell>
          <cell r="H190">
            <v>4725</v>
          </cell>
        </row>
        <row r="191">
          <cell r="D191" t="str">
            <v>Add 10  per cent  of cost of carriage to cover cost of loading and unloading</v>
          </cell>
          <cell r="H191">
            <v>472.5</v>
          </cell>
        </row>
        <row r="192">
          <cell r="D192" t="str">
            <v>Motor Grader 110 HP @ 50 cum per hour</v>
          </cell>
          <cell r="E192" t="str">
            <v>hour</v>
          </cell>
          <cell r="F192">
            <v>6</v>
          </cell>
          <cell r="G192">
            <v>2395</v>
          </cell>
          <cell r="H192">
            <v>14370</v>
          </cell>
        </row>
        <row r="193">
          <cell r="D193" t="str">
            <v xml:space="preserve">Vibratory roller 8 - 10 tonne </v>
          </cell>
          <cell r="E193" t="str">
            <v>hour</v>
          </cell>
          <cell r="F193">
            <v>6</v>
          </cell>
          <cell r="G193">
            <v>1541</v>
          </cell>
          <cell r="H193">
            <v>9246</v>
          </cell>
        </row>
        <row r="194">
          <cell r="D194" t="str">
            <v>Tractor with Rotavator and blade @ 25 cum per hour</v>
          </cell>
          <cell r="E194" t="str">
            <v>hour</v>
          </cell>
          <cell r="F194">
            <v>12</v>
          </cell>
          <cell r="G194">
            <v>408</v>
          </cell>
          <cell r="H194">
            <v>4896</v>
          </cell>
        </row>
        <row r="195">
          <cell r="D195" t="str">
            <v>Water tanker 6 KL capacity</v>
          </cell>
          <cell r="E195" t="str">
            <v>hour</v>
          </cell>
          <cell r="F195">
            <v>12</v>
          </cell>
          <cell r="G195">
            <v>363</v>
          </cell>
          <cell r="H195">
            <v>4356</v>
          </cell>
        </row>
        <row r="196">
          <cell r="D196" t="str">
            <v>c)      Material</v>
          </cell>
        </row>
        <row r="197">
          <cell r="D197" t="str">
            <v xml:space="preserve">soil </v>
          </cell>
          <cell r="E197" t="str">
            <v>cum</v>
          </cell>
          <cell r="F197">
            <v>300</v>
          </cell>
          <cell r="G197">
            <v>85</v>
          </cell>
          <cell r="H197">
            <v>25500</v>
          </cell>
        </row>
        <row r="198">
          <cell r="D198" t="str">
            <v>Limet at site (@2 per cent of 525 tonne)</v>
          </cell>
          <cell r="E198" t="str">
            <v>tonne</v>
          </cell>
          <cell r="F198">
            <v>10.5</v>
          </cell>
          <cell r="G198">
            <v>6000</v>
          </cell>
          <cell r="H198">
            <v>63000</v>
          </cell>
        </row>
        <row r="199">
          <cell r="D199" t="str">
            <v>Cement at site (@ 3per cent of 525 tonne)</v>
          </cell>
          <cell r="E199" t="str">
            <v>tonne</v>
          </cell>
          <cell r="F199">
            <v>15.75</v>
          </cell>
          <cell r="G199">
            <v>6100</v>
          </cell>
          <cell r="H199">
            <v>96075</v>
          </cell>
        </row>
        <row r="200">
          <cell r="D200" t="str">
            <v>Cost of water</v>
          </cell>
          <cell r="E200" t="str">
            <v>KL</v>
          </cell>
          <cell r="F200">
            <v>72</v>
          </cell>
          <cell r="G200">
            <v>50</v>
          </cell>
          <cell r="H200">
            <v>3600</v>
          </cell>
        </row>
        <row r="201">
          <cell r="D201" t="str">
            <v xml:space="preserve">d)      Overhead charges @ 10 on (a+b+c) </v>
          </cell>
          <cell r="H201">
            <v>23606.65</v>
          </cell>
        </row>
        <row r="202">
          <cell r="D202" t="str">
            <v>e)      Contractor's profit @ 10 on (a+b+c+d)</v>
          </cell>
          <cell r="H202">
            <v>25967.315000000002</v>
          </cell>
        </row>
        <row r="203">
          <cell r="D203" t="str">
            <v>Cost for 300 cum = a+b+c+d+e</v>
          </cell>
          <cell r="H203">
            <v>285640.46499999997</v>
          </cell>
        </row>
        <row r="204">
          <cell r="D204" t="str">
            <v>Rate per cum= (a+b+c+d+e)/300</v>
          </cell>
          <cell r="H204">
            <v>952.13488333333328</v>
          </cell>
        </row>
        <row r="205">
          <cell r="G205" t="str">
            <v>say</v>
          </cell>
          <cell r="H205">
            <v>952.1</v>
          </cell>
        </row>
      </sheetData>
      <sheetData sheetId="11"/>
      <sheetData sheetId="12"/>
      <sheetData sheetId="13"/>
      <sheetData sheetId="14"/>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C"/>
      <sheetName val="Shuttering"/>
      <sheetName val="Misc. points"/>
      <sheetName val="qty abst"/>
      <sheetName val="Programe"/>
      <sheetName val="boq"/>
      <sheetName val="P&amp;M"/>
      <sheetName val="LABOUR"/>
      <sheetName val="histogram"/>
      <sheetName val="basic "/>
      <sheetName val="bua"/>
      <sheetName val="topsheet"/>
      <sheetName val="Rate Analysis"/>
      <sheetName val="Iron Steel &amp; handrails"/>
      <sheetName val="ANALYSIS"/>
      <sheetName val="Top Sheet"/>
      <sheetName val="Publicbuilding"/>
      <sheetName val="S1BOQ"/>
      <sheetName val="STRUC"/>
      <sheetName val="DOOR-WIND"/>
      <sheetName val="STEEL"/>
      <sheetName val="ROOFING"/>
      <sheetName val="FLOORING"/>
      <sheetName val="MR"/>
      <sheetName val="1"/>
      <sheetName val="VARIABLE"/>
      <sheetName val="TTL"/>
      <sheetName val="IS Summary"/>
      <sheetName val="BASIC"/>
      <sheetName val="Basis"/>
      <sheetName val="STAFFSCHED "/>
      <sheetName val="WPR-IV"/>
      <sheetName val="Civil Boq"/>
      <sheetName val="Work Done Bill (2)"/>
      <sheetName val="sept-plan"/>
      <sheetName val="Assumptions"/>
      <sheetName val="girder"/>
      <sheetName val="VENDOR CODE WO NO"/>
      <sheetName val="Master Item List"/>
      <sheetName val="VENDER DETAIL"/>
      <sheetName val="Data"/>
      <sheetName val="1-BOQ_Civil"/>
      <sheetName val="Concrete"/>
      <sheetName val="Reinf"/>
      <sheetName val="Main Summary"/>
      <sheetName val="Summary (G.H.Bachlor C)"/>
      <sheetName val="General preliminaries"/>
      <sheetName val="Site Dev BOQ"/>
      <sheetName val="Ref_Lists_SER"/>
      <sheetName val="pol-60"/>
      <sheetName val="Misc__points"/>
      <sheetName val="qty_abst"/>
      <sheetName val="basic_"/>
      <sheetName val="Rate_Analysis"/>
      <sheetName val="Top_Sheet"/>
      <sheetName val="Misc__points2"/>
      <sheetName val="qty_abst2"/>
      <sheetName val="basic_2"/>
      <sheetName val="Rate_Analysis2"/>
      <sheetName val="Top_Sheet2"/>
      <sheetName val="Iron_Steel_&amp;_handrails2"/>
      <sheetName val="Iron_Steel_&amp;_handrails"/>
      <sheetName val="Misc__points1"/>
      <sheetName val="qty_abst1"/>
      <sheetName val="basic_1"/>
      <sheetName val="Rate_Analysis1"/>
      <sheetName val="Top_Sheet1"/>
      <sheetName val="Iron_Steel_&amp;_handrails1"/>
      <sheetName val="WAGES"/>
      <sheetName val="MORGACTS"/>
      <sheetName val="IO List"/>
      <sheetName val="Steel Summary"/>
      <sheetName val="Misc__points3"/>
      <sheetName val="qty_abst3"/>
      <sheetName val="basic_3"/>
      <sheetName val="Rate_Analysis3"/>
      <sheetName val="Top_Sheet3"/>
      <sheetName val="Iron_Steel_&amp;_handrails3"/>
      <sheetName val="VENDOR_CODE_WO_NO"/>
      <sheetName val="Master_Item_List"/>
      <sheetName val="Steel_Summary"/>
      <sheetName val="Civil_Boq"/>
      <sheetName val="Main_Summary"/>
      <sheetName val="Summary_(G_H_Bachlor_C)"/>
      <sheetName val="General_preliminaries"/>
      <sheetName val="VENDER_DETAIL"/>
      <sheetName val="Drain Work"/>
      <sheetName val="Non-BOQ summary"/>
      <sheetName val="Curing Bund for Sep'13"/>
      <sheetName val="GBW"/>
      <sheetName val="Basic Rate"/>
      <sheetName val="INFLUENCES ON GM"/>
      <sheetName val="acevsSp (ABC)"/>
      <sheetName val="BOQ_(2)"/>
      <sheetName val="SPT_vs_PHI1"/>
      <sheetName val="Stress_Calculation"/>
      <sheetName val="CABLERET"/>
      <sheetName val="FINOLEX"/>
      <sheetName val="TBAL9697_-group_wise__sdpl"/>
      <sheetName val="PRECAST_lightconc-II2"/>
      <sheetName val="main"/>
      <sheetName val="switch"/>
      <sheetName val="Civil_Boq1"/>
      <sheetName val="Progress"/>
      <sheetName val="Stress Calculation"/>
      <sheetName val="Rates"/>
      <sheetName val="Lead"/>
      <sheetName val="dummy"/>
      <sheetName val="Unit Rate"/>
      <sheetName val="Ph 1 -ESM Pipe, Bitumen"/>
      <sheetName val="PointNo.5"/>
      <sheetName val="PRECAST lightconc-II"/>
      <sheetName val="2gii"/>
      <sheetName val="Assumption Inputs"/>
      <sheetName val="E &amp; R"/>
      <sheetName val="Design"/>
      <sheetName val="P4-B"/>
      <sheetName val="d-safe DELUXE"/>
      <sheetName val="Legal Risk Analysis"/>
      <sheetName val="RA Format"/>
      <sheetName val="Measurement-ID works"/>
      <sheetName val="int hire"/>
      <sheetName val="BPL"/>
      <sheetName val="Monthly Format.ATH (ro)revised"/>
      <sheetName val="ASCE"/>
      <sheetName val="DBCA"/>
      <sheetName val="Abs Sheet(Fuel oil area)JAN"/>
      <sheetName val="WDA_Sept'13"/>
      <sheetName val="경비공통"/>
      <sheetName val="BOQ_Direct_selling cost"/>
      <sheetName val="Drop Down (Fixed)"/>
      <sheetName val="Master"/>
      <sheetName val="Drop Down"/>
      <sheetName val="BLK2"/>
      <sheetName val="BLK3"/>
      <sheetName val="radar"/>
      <sheetName val="UG"/>
      <sheetName val="Main_Summary1"/>
      <sheetName val="Summary_(G_H_Bachlor_C)1"/>
      <sheetName val="Monthly_Format_ATH_(ro)revised"/>
      <sheetName val="Abs_Sheet(Fuel_oil_area)JAN"/>
      <sheetName val="Site_Dev_BOQ"/>
      <sheetName val="IS_Summary"/>
      <sheetName val="Work_Done_Bill_(2)"/>
      <sheetName val="Basic_Rate"/>
      <sheetName val="INFLUENCES_ON_GM"/>
      <sheetName val="acevsSp_(ABC)"/>
      <sheetName val="ISRO"/>
      <sheetName val="IIST (2)"/>
      <sheetName val="IRIS"/>
      <sheetName val="spre"/>
      <sheetName val="TMLB-II"/>
      <sheetName val="IIST (3)"/>
      <sheetName val="IRISMAY13"/>
      <sheetName val="TMLB II MAY13"/>
      <sheetName val="isro JUL13"/>
      <sheetName val="IRIS Jul13"/>
      <sheetName val="IRS 2 jul13"/>
      <sheetName val="isro aug13"/>
      <sheetName val="IRIS augg13"/>
      <sheetName val="SPRE WORKING"/>
      <sheetName val="IRS 2augg 13"/>
      <sheetName val="iist sept13"/>
      <sheetName val="IRIS SEPT13"/>
      <sheetName val="SPRE SEPT"/>
      <sheetName val="IRS2 SEPT 13"/>
      <sheetName val="iist OCT 13"/>
      <sheetName val="IRIS OCT13"/>
      <sheetName val="IRIS2 OCT13"/>
      <sheetName val="iist nov13"/>
      <sheetName val="iris nov13"/>
      <sheetName val="spre nov13"/>
      <sheetName val="isro dec13"/>
      <sheetName val="IRIS DEC13"/>
      <sheetName val="isro jan 14"/>
      <sheetName val="isro feb14"/>
      <sheetName val="IRIS FEB-14"/>
      <sheetName val="TMLB-II FEB-14"/>
      <sheetName val="#REF"/>
      <sheetName val="gen"/>
      <sheetName val="ABP inputs"/>
      <sheetName val="Synergy Sales Budget"/>
      <sheetName val="Main-Material"/>
      <sheetName val="SPT vs PHI"/>
      <sheetName val="Misc__points4"/>
      <sheetName val="qty_abst4"/>
      <sheetName val="basic_4"/>
      <sheetName val="Rate_Analysis4"/>
      <sheetName val="Iron_Steel_&amp;_handrails4"/>
      <sheetName val="Top_Sheet4"/>
      <sheetName val="IS_Summary1"/>
      <sheetName val="STAFFSCHED_"/>
      <sheetName val="Civil_Boq2"/>
      <sheetName val="Work_Done_Bill_(2)1"/>
      <sheetName val="VENDOR_CODE_WO_NO1"/>
      <sheetName val="Master_Item_List1"/>
      <sheetName val="VENDER_DETAIL1"/>
      <sheetName val="Main_Summary2"/>
      <sheetName val="Summary_(G_H_Bachlor_C)2"/>
      <sheetName val="General_preliminaries1"/>
      <sheetName val="Site_Dev_BOQ1"/>
      <sheetName val="IO_List"/>
      <sheetName val="Steel_Summary1"/>
      <sheetName val="Drain_Work"/>
      <sheetName val="Non-BOQ_summary"/>
      <sheetName val="Curing_Bund_for_Sep'13"/>
      <sheetName val="Basic_Rate1"/>
      <sheetName val="INFLUENCES_ON_GM1"/>
      <sheetName val="acevsSp_(ABC)1"/>
      <sheetName val="Stress_Calculation1"/>
      <sheetName val="Unit_Rate"/>
      <sheetName val="Ph_1_-ESM_Pipe,_Bitumen"/>
      <sheetName val="PointNo_5"/>
      <sheetName val="PRECAST_lightconc-II"/>
      <sheetName val="Assumption_Inputs"/>
      <sheetName val="E_&amp;_R"/>
      <sheetName val="d-safe_DELUXE"/>
      <sheetName val="Legal_Risk_Analysis"/>
      <sheetName val="RA_Format"/>
      <sheetName val="Measurement-ID_works"/>
      <sheetName val="int_hire"/>
      <sheetName val="Monthly_Format_ATH_(ro)revised1"/>
      <sheetName val="Abs_Sheet(Fuel_oil_area)JAN1"/>
      <sheetName val="BOQ_Direct_selling_cost"/>
      <sheetName val="Drop_Down_(Fixed)"/>
      <sheetName val="Drop_Down"/>
      <sheetName val="IIST_(2)"/>
      <sheetName val="IIST_(3)"/>
      <sheetName val="TMLB_II_MAY13"/>
      <sheetName val="isro_JUL13"/>
      <sheetName val="IRIS_Jul13"/>
      <sheetName val="IRS_2_jul13"/>
      <sheetName val="isro_aug13"/>
      <sheetName val="IRIS_augg13"/>
      <sheetName val="SPRE_WORKING"/>
      <sheetName val="IRS_2augg_13"/>
      <sheetName val="iist_sept13"/>
      <sheetName val="IRIS_SEPT13"/>
      <sheetName val="SPRE_SEPT"/>
      <sheetName val="IRS2_SEPT_13"/>
      <sheetName val="iist_OCT_13"/>
      <sheetName val="IRIS_OCT13"/>
      <sheetName val="IRIS2_OCT13"/>
      <sheetName val="iist_nov13"/>
      <sheetName val="iris_nov13"/>
      <sheetName val="spre_nov13"/>
      <sheetName val="isro_dec13"/>
      <sheetName val="IRIS_DEC13"/>
      <sheetName val="isro_jan_14"/>
      <sheetName val="isro_feb14"/>
      <sheetName val="IRIS_FEB-14"/>
      <sheetName val="TMLB-II_FEB-14"/>
      <sheetName val="ABP_inputs"/>
      <sheetName val="Synergy_Sales_Budget"/>
      <sheetName val="SPT_vs_PHI"/>
      <sheetName val="Misc__points5"/>
      <sheetName val="qty_abst5"/>
      <sheetName val="basic_5"/>
      <sheetName val="Rate_Analysis5"/>
      <sheetName val="Iron_Steel_&amp;_handrails5"/>
      <sheetName val="Top_Sheet5"/>
      <sheetName val="IS_Summary2"/>
      <sheetName val="STAFFSCHED_1"/>
      <sheetName val="Civil_Boq3"/>
      <sheetName val="Work_Done_Bill_(2)2"/>
      <sheetName val="VENDOR_CODE_WO_NO2"/>
      <sheetName val="Master_Item_List2"/>
      <sheetName val="VENDER_DETAIL2"/>
      <sheetName val="Main_Summary3"/>
      <sheetName val="Summary_(G_H_Bachlor_C)3"/>
      <sheetName val="General_preliminaries2"/>
      <sheetName val="Site_Dev_BOQ2"/>
      <sheetName val="IO_List1"/>
      <sheetName val="Steel_Summary2"/>
      <sheetName val="Drain_Work1"/>
      <sheetName val="Non-BOQ_summary1"/>
      <sheetName val="Curing_Bund_for_Sep'131"/>
      <sheetName val="Basic_Rate2"/>
      <sheetName val="INFLUENCES_ON_GM2"/>
      <sheetName val="acevsSp_(ABC)2"/>
      <sheetName val="Stress_Calculation2"/>
      <sheetName val="Unit_Rate1"/>
      <sheetName val="Ph_1_-ESM_Pipe,_Bitumen1"/>
      <sheetName val="PointNo_51"/>
      <sheetName val="PRECAST_lightconc-II1"/>
      <sheetName val="Assumption_Inputs1"/>
      <sheetName val="E_&amp;_R1"/>
      <sheetName val="d-safe_DELUXE1"/>
      <sheetName val="Legal_Risk_Analysis1"/>
      <sheetName val="RA_Format1"/>
      <sheetName val="Measurement-ID_works1"/>
      <sheetName val="int_hire1"/>
      <sheetName val="Monthly_Format_ATH_(ro)revised2"/>
      <sheetName val="Abs_Sheet(Fuel_oil_area)JAN2"/>
      <sheetName val="BOQ_Direct_selling_cost1"/>
      <sheetName val="Drop_Down_(Fixed)1"/>
      <sheetName val="Drop_Down1"/>
      <sheetName val="IIST_(2)1"/>
      <sheetName val="IIST_(3)1"/>
      <sheetName val="TMLB_II_MAY131"/>
      <sheetName val="isro_JUL131"/>
      <sheetName val="IRIS_Jul131"/>
      <sheetName val="IRS_2_jul131"/>
      <sheetName val="isro_aug131"/>
      <sheetName val="IRIS_augg131"/>
      <sheetName val="SPRE_WORKING1"/>
      <sheetName val="IRS_2augg_131"/>
      <sheetName val="iist_sept131"/>
      <sheetName val="IRIS_SEPT131"/>
      <sheetName val="SPRE_SEPT1"/>
      <sheetName val="IRS2_SEPT_131"/>
      <sheetName val="iist_OCT_131"/>
      <sheetName val="IRIS_OCT131"/>
      <sheetName val="IRIS2_OCT131"/>
      <sheetName val="iist_nov131"/>
      <sheetName val="iris_nov131"/>
      <sheetName val="spre_nov131"/>
      <sheetName val="isro_dec131"/>
      <sheetName val="IRIS_DEC131"/>
      <sheetName val="isro_jan_141"/>
      <sheetName val="isro_feb141"/>
      <sheetName val="IRIS_FEB-141"/>
      <sheetName val="TMLB-II_FEB-141"/>
      <sheetName val="ABP_inputs1"/>
      <sheetName val="Synergy_Sales_Budget1"/>
      <sheetName val="SPT_vs_PHI2"/>
      <sheetName val="CORRECTION"/>
      <sheetName val="major qty"/>
      <sheetName val="Major P&amp;M deployment"/>
      <sheetName val="p&amp;m L&amp;T Hire"/>
      <sheetName val="Data 1"/>
      <sheetName val="A6"/>
      <sheetName val="ETC Panorama"/>
      <sheetName val="Sheet2"/>
      <sheetName val="Input"/>
      <sheetName val="Dropdown"/>
      <sheetName val="Rehab podium footing"/>
      <sheetName val="AoR Finishing"/>
      <sheetName val="3cd Annexure"/>
      <sheetName val="omm-add"/>
      <sheetName val="STAFFSCHED_2"/>
      <sheetName val="Drain_Work2"/>
      <sheetName val="Non-BOQ_summary2"/>
      <sheetName val="Curing_Bund_for_Sep'132"/>
      <sheetName val="Assumption_Inputs2"/>
      <sheetName val="Misc__points6"/>
      <sheetName val="qty_abst6"/>
      <sheetName val="basic_6"/>
      <sheetName val="Rate_Analysis6"/>
      <sheetName val="Top_Sheet6"/>
      <sheetName val="Iron_Steel_&amp;_handrails6"/>
      <sheetName val="STAFFSCHED_3"/>
      <sheetName val="IS_Summary3"/>
      <sheetName val="Work_Done_Bill_(2)3"/>
      <sheetName val="VENDOR_CODE_WO_NO3"/>
      <sheetName val="Master_Item_List3"/>
      <sheetName val="VENDER_DETAIL3"/>
      <sheetName val="General_preliminaries3"/>
      <sheetName val="Drain_Work3"/>
      <sheetName val="Non-BOQ_summary3"/>
      <sheetName val="Curing_Bund_for_Sep'133"/>
      <sheetName val="Site_Dev_BOQ3"/>
      <sheetName val="Assumption_Inputs3"/>
      <sheetName val="Stress_Calculation3"/>
      <sheetName val="Misc__points7"/>
      <sheetName val="qty_abst7"/>
      <sheetName val="basic_7"/>
      <sheetName val="Rate_Analysis7"/>
      <sheetName val="Top_Sheet7"/>
      <sheetName val="Iron_Steel_&amp;_handrails7"/>
      <sheetName val="STAFFSCHED_4"/>
      <sheetName val="IS_Summary4"/>
      <sheetName val="Civil_Boq4"/>
      <sheetName val="Work_Done_Bill_(2)4"/>
      <sheetName val="VENDOR_CODE_WO_NO4"/>
      <sheetName val="Master_Item_List4"/>
      <sheetName val="VENDER_DETAIL4"/>
      <sheetName val="Main_Summary4"/>
      <sheetName val="Summary_(G_H_Bachlor_C)4"/>
      <sheetName val="General_preliminaries4"/>
      <sheetName val="Drain_Work4"/>
      <sheetName val="Non-BOQ_summary4"/>
      <sheetName val="Curing_Bund_for_Sep'134"/>
      <sheetName val="Site_Dev_BOQ4"/>
      <sheetName val="Assumption_Inputs4"/>
      <sheetName val="Stress_Calculation4"/>
      <sheetName val="major_qty"/>
      <sheetName val="Major_P&amp;M_deployment"/>
      <sheetName val="p&amp;m_L&amp;T_Hire"/>
      <sheetName val="Misc__points8"/>
      <sheetName val="qty_abst8"/>
      <sheetName val="basic_8"/>
      <sheetName val="Rate_Analysis8"/>
      <sheetName val="Top_Sheet8"/>
      <sheetName val="Iron_Steel_&amp;_handrails8"/>
      <sheetName val="STAFFSCHED_5"/>
      <sheetName val="IS_Summary5"/>
      <sheetName val="Civil_Boq5"/>
      <sheetName val="Work_Done_Bill_(2)5"/>
      <sheetName val="VENDOR_CODE_WO_NO5"/>
      <sheetName val="Master_Item_List5"/>
      <sheetName val="VENDER_DETAIL5"/>
      <sheetName val="Main_Summary5"/>
      <sheetName val="Summary_(G_H_Bachlor_C)5"/>
      <sheetName val="General_preliminaries5"/>
      <sheetName val="Drain_Work5"/>
      <sheetName val="Non-BOQ_summary5"/>
      <sheetName val="Curing_Bund_for_Sep'135"/>
      <sheetName val="Site_Dev_BOQ5"/>
      <sheetName val="Assumption_Inputs5"/>
      <sheetName val="Stress_Calculation5"/>
      <sheetName val="major_qty1"/>
      <sheetName val="Major_P&amp;M_deployment1"/>
      <sheetName val="p&amp;m_L&amp;T_Hire1"/>
      <sheetName val="Misc__points9"/>
      <sheetName val="qty_abst9"/>
      <sheetName val="basic_9"/>
      <sheetName val="Rate_Analysis9"/>
      <sheetName val="Top_Sheet9"/>
      <sheetName val="Iron_Steel_&amp;_handrails9"/>
      <sheetName val="STAFFSCHED_6"/>
      <sheetName val="IS_Summary6"/>
      <sheetName val="Civil_Boq6"/>
      <sheetName val="Work_Done_Bill_(2)6"/>
      <sheetName val="VENDOR_CODE_WO_NO6"/>
      <sheetName val="Master_Item_List6"/>
      <sheetName val="VENDER_DETAIL6"/>
      <sheetName val="Main_Summary6"/>
      <sheetName val="Summary_(G_H_Bachlor_C)6"/>
      <sheetName val="General_preliminaries6"/>
      <sheetName val="Drain_Work6"/>
      <sheetName val="Non-BOQ_summary6"/>
      <sheetName val="Curing_Bund_for_Sep'136"/>
      <sheetName val="Site_Dev_BOQ6"/>
      <sheetName val="Assumption_Inputs6"/>
      <sheetName val="Stress_Calculation6"/>
      <sheetName val="Ph_1_-ESM_Pipe,_Bitumen2"/>
      <sheetName val="Basic_Rate3"/>
      <sheetName val="INFLUENCES_ON_GM3"/>
      <sheetName val="acevsSp_(ABC)3"/>
      <sheetName val="Legal_Risk_Analysis2"/>
      <sheetName val="Steel_Summary3"/>
      <sheetName val="RA_Format2"/>
      <sheetName val="Measurement-ID_works2"/>
      <sheetName val="int_hire2"/>
      <sheetName val="IO_List2"/>
      <sheetName val="major_qty2"/>
      <sheetName val="Major_P&amp;M_deployment2"/>
      <sheetName val="p&amp;m_L&amp;T_Hire2"/>
      <sheetName val="PRECAST_lightconc-II3"/>
      <sheetName val="Unit_Rate2"/>
      <sheetName val="PointNo_52"/>
      <sheetName val="Monthly_Format_ATH_(ro)revised3"/>
      <sheetName val="Abs_Sheet(Fuel_oil_area)JAN3"/>
      <sheetName val="BOQ_Direct_selling_cost2"/>
      <sheetName val="Drop_Down_(Fixed)2"/>
      <sheetName val="Drop_Down2"/>
      <sheetName val="E_&amp;_R2"/>
      <sheetName val="IIST_(2)2"/>
      <sheetName val="IIST_(3)2"/>
      <sheetName val="TMLB_II_MAY132"/>
      <sheetName val="isro_JUL132"/>
      <sheetName val="IRIS_Jul132"/>
      <sheetName val="IRS_2_jul132"/>
      <sheetName val="isro_aug132"/>
      <sheetName val="IRIS_augg132"/>
      <sheetName val="SPRE_WORKING2"/>
      <sheetName val="IRS_2augg_132"/>
      <sheetName val="iist_sept132"/>
      <sheetName val="IRIS_SEPT132"/>
      <sheetName val="SPRE_SEPT2"/>
      <sheetName val="IRS2_SEPT_132"/>
      <sheetName val="iist_OCT_132"/>
      <sheetName val="IRIS_OCT132"/>
      <sheetName val="IRIS2_OCT132"/>
      <sheetName val="iist_nov132"/>
      <sheetName val="iris_nov132"/>
      <sheetName val="spre_nov132"/>
      <sheetName val="isro_dec132"/>
      <sheetName val="IRIS_DEC132"/>
      <sheetName val="isro_jan_142"/>
      <sheetName val="isro_feb142"/>
      <sheetName val="IRIS_FEB-142"/>
      <sheetName val="TMLB-II_FEB-142"/>
      <sheetName val="d-safe_DELUXE2"/>
      <sheetName val="ABP_inputs2"/>
      <sheetName val="Synergy_Sales_Budget2"/>
      <sheetName val="std.wt."/>
      <sheetName val="P+M - Tower Crane"/>
      <sheetName val="FitOutConfCentre"/>
      <sheetName val="合成単価作成表-BLDG"/>
      <sheetName val="Code"/>
      <sheetName val="Sheet1"/>
      <sheetName val="MLAP"/>
      <sheetName val="Staff Forecast spread"/>
      <sheetName val="Fill this out first..."/>
      <sheetName val="Calc_ISC"/>
      <sheetName val="Fill_this_out_first___"/>
      <sheetName val="Fill_this_out_first___1"/>
      <sheetName val="upa"/>
      <sheetName val="Voucher"/>
      <sheetName val="20 mm aggregates "/>
      <sheetName val="Boulevard I Summary"/>
      <sheetName val="B-I Blockwork "/>
      <sheetName val="B-II-summary sheet "/>
      <sheetName val="B-II Blockwork  (2)"/>
      <sheetName val="B - III - Summary Sheet (2)"/>
      <sheetName val="B - III - Blockwork"/>
      <sheetName val="Hold Amount"/>
      <sheetName val="V-I Summary Sheet "/>
      <sheetName val="V-I Blockwork"/>
      <sheetName val="Detail"/>
      <sheetName val="V-II Blockwork"/>
      <sheetName val="V-III- Blockwork"/>
      <sheetName val="Panorama -Summary-dwg"/>
      <sheetName val="NTA - 02 summary sheet (2)"/>
      <sheetName val="NTA-12-Summary"/>
      <sheetName val="NTA-13-Summary "/>
      <sheetName val="NTA-14-Summary "/>
      <sheetName val="NTA-21-Summary (2)"/>
      <sheetName val="Sludge Cal"/>
      <sheetName val="11-hsd"/>
      <sheetName val="13-septic"/>
      <sheetName val="7-ug"/>
      <sheetName val="2-utility"/>
      <sheetName val="18-misc"/>
      <sheetName val="5-pipe"/>
      <sheetName val="77S(O)"/>
      <sheetName val="factors"/>
      <sheetName val="ABSTRACT"/>
      <sheetName val="Shuttering Abstract"/>
      <sheetName val="Name Manager"/>
      <sheetName val="Input Rates"/>
      <sheetName val="Detailed Areas"/>
      <sheetName val="Breakdown"/>
      <sheetName val="Cover"/>
      <sheetName val="Total Amount"/>
      <sheetName val="Build-up"/>
      <sheetName val="Fill_this_out_first___2"/>
      <sheetName val="Revised Summary"/>
      <sheetName val="RMC April 16"/>
      <sheetName val="Abs_Sheet(Fuel_oil_area)JAN4"/>
      <sheetName val="Monthly_Format_ATH_(ro)revised4"/>
      <sheetName val="BOQ_Direct_selling_cost3"/>
      <sheetName val="int_hire3"/>
      <sheetName val="Steel_Summary4"/>
      <sheetName val="Basic_Rate4"/>
      <sheetName val="INFLUENCES_ON_GM4"/>
      <sheetName val="acevsSp_(ABC)4"/>
      <sheetName val="Drop_Down3"/>
      <sheetName val="Drop_Down_(Fixed)3"/>
      <sheetName val="E_&amp;_R3"/>
      <sheetName val="Legal_Risk_Analysis3"/>
      <sheetName val="PointNo_53"/>
      <sheetName val="IIST_(2)3"/>
      <sheetName val="IIST_(3)3"/>
      <sheetName val="TMLB_II_MAY133"/>
      <sheetName val="isro_JUL133"/>
      <sheetName val="IRIS_Jul133"/>
      <sheetName val="IRS_2_jul133"/>
      <sheetName val="isro_aug133"/>
      <sheetName val="IRIS_augg133"/>
      <sheetName val="SPRE_WORKING3"/>
      <sheetName val="IRS_2augg_133"/>
      <sheetName val="iist_sept133"/>
      <sheetName val="IRIS_SEPT133"/>
      <sheetName val="SPRE_SEPT3"/>
      <sheetName val="IRS2_SEPT_133"/>
      <sheetName val="iist_OCT_133"/>
      <sheetName val="IRIS_OCT133"/>
      <sheetName val="IRIS2_OCT133"/>
      <sheetName val="iist_nov133"/>
      <sheetName val="iris_nov133"/>
      <sheetName val="spre_nov133"/>
      <sheetName val="isro_dec133"/>
      <sheetName val="IRIS_DEC133"/>
      <sheetName val="isro_jan_143"/>
      <sheetName val="isro_feb143"/>
      <sheetName val="IRIS_FEB-143"/>
      <sheetName val="TMLB-II_FEB-143"/>
      <sheetName val="Fill_this_out_first___3"/>
      <sheetName val="Staff_Forecast_spread"/>
      <sheetName val="RATE ANALYSIS."/>
      <sheetName val="COMPLEXALL"/>
      <sheetName val=""/>
      <sheetName val="Civil Works"/>
      <sheetName val="beam-reinft-IIInd floor"/>
      <sheetName val="REL"/>
      <sheetName val="horizontal"/>
      <sheetName val="beam-reinft-IIInd_floor"/>
      <sheetName val="beam-reinft-IIInd_floor1"/>
      <sheetName val="beam-reinft-IIInd_floor2"/>
      <sheetName val="beam-reinft-IIInd_floor3"/>
      <sheetName val="beam-reinft-IIInd_floor4"/>
      <sheetName val="beam-reinft-IIInd_floor5"/>
      <sheetName val="beam-reinft-IIInd_floor6"/>
      <sheetName val="beam-reinft-machine rm"/>
      <sheetName val="Process"/>
      <sheetName val="On-Costs"/>
      <sheetName val="石炭性状"/>
      <sheetName val="예가표"/>
      <sheetName val="손익현황"/>
      <sheetName val="현황CODE"/>
      <sheetName val="제출계산서"/>
      <sheetName val="당초"/>
      <sheetName val="Joints"/>
      <sheetName val="具志川H社"/>
      <sheetName val="자재단가"/>
      <sheetName val="수량 총괄표"/>
      <sheetName val="품질관리비 산출"/>
      <sheetName val="BQMPALOC"/>
      <sheetName val="Waste Wtr Drg"/>
      <sheetName val="BOQ-Sum"/>
      <sheetName val="목표세부명세"/>
      <sheetName val="Sheet5"/>
      <sheetName val="Lup"/>
      <sheetName val="Onerous Terms"/>
      <sheetName val="jyp"/>
      <sheetName val="Back"/>
      <sheetName val="22-SHUTTERING"/>
      <sheetName val="Activity List"/>
      <sheetName val="SUMM_ACTI. DISTRIBUTION"/>
      <sheetName val="PO Status"/>
      <sheetName val="Layout"/>
      <sheetName val="A.O.R r1Str"/>
      <sheetName val="A.O.R r1"/>
      <sheetName val="A.O.R (2)"/>
      <sheetName val="Summary"/>
      <sheetName val="dlvoid"/>
      <sheetName val="LMR PF"/>
      <sheetName val="BOQ FORM FOR INQUIRY"/>
      <sheetName val="FORM OF PROPOSAL RFP-003"/>
      <sheetName val="뜃맟뭁돽띿맟?-BLDG"/>
      <sheetName val="合成??作成表-BLDG"/>
      <sheetName val="合成単価作成表_BLDG"/>
      <sheetName val="3M_WP"/>
      <sheetName val="Input Data R"/>
      <sheetName val="Input Data70+100MSA"/>
      <sheetName val="Input Data F"/>
      <sheetName val="ENCL9"/>
      <sheetName val="Cement Price Variation"/>
      <sheetName val="Recon"/>
      <sheetName val="Drop-Downs"/>
      <sheetName val="Vendor"/>
      <sheetName val="Material List "/>
      <sheetName val="Labour Rate "/>
      <sheetName val="(M+L)"/>
      <sheetName val="TAV ANALIZ"/>
      <sheetName val="입찰내역 발주처 양식"/>
      <sheetName val="Data_1"/>
      <sheetName val="Rehab_podium_footing"/>
      <sheetName val="Exp. Villa  R2B 216"/>
      <sheetName val="Productivity"/>
      <sheetName val="Material"/>
      <sheetName val="Labour rate"/>
      <sheetName val="Reinforcement"/>
      <sheetName val="Formwork"/>
      <sheetName val="Block work"/>
      <sheetName val="Plaster"/>
      <sheetName val="RR masonry"/>
      <sheetName val="Concrete for arch."/>
      <sheetName val="Labour productivity"/>
      <sheetName val="Item Master"/>
      <sheetName val="para"/>
      <sheetName val="kppl pl"/>
      <sheetName val="ETC Plant Cost"/>
      <sheetName val="Piling - Winch"/>
      <sheetName val="Basic Rates"/>
      <sheetName val="Qty. Abs"/>
      <sheetName val="Pile Liner &amp; Rebar"/>
      <sheetName val="BP"/>
      <sheetName val="Pile Conc."/>
      <sheetName val="Deck - Insitu Conc."/>
      <sheetName val="Precast Placing"/>
      <sheetName val="SS Rein"/>
      <sheetName val="Casting Yard"/>
      <sheetName val="Shutter"/>
      <sheetName val="Piling - Rig"/>
      <sheetName val="P&amp;M List"/>
      <sheetName val="Pile Cycle Time"/>
      <sheetName val="Enabling Structure"/>
      <sheetName val="BQ202 -App. Bridge"/>
      <sheetName val="BOQ 201&amp;203-Cont. Berth"/>
      <sheetName val="Lists"/>
      <sheetName val="가격분석@1100(990104)"/>
      <sheetName val="Escalation"/>
      <sheetName val="ELECTRICAL"/>
      <sheetName val="A"/>
      <sheetName val="AB.SOW"/>
      <sheetName val="Valid Data"/>
      <sheetName val="Sheet3"/>
      <sheetName val="갑지(추정)"/>
      <sheetName val="WORK"/>
      <sheetName val="3. Elemental Summary"/>
      <sheetName val="13. Steel - Ratio"/>
      <sheetName val="뜃맟뭁돽띿맟_-BLDG"/>
      <sheetName val="合成__作成表-BLDG"/>
      <sheetName val="Bank Guarantee"/>
      <sheetName val="CASHFLOWS"/>
      <sheetName val="MG"/>
      <sheetName val="India F&amp;S Template"/>
      <sheetName val="Demand"/>
      <sheetName val="Occ"/>
      <sheetName val="level"/>
      <sheetName val="Headings"/>
      <sheetName val="Schedule(4)"/>
      <sheetName val="Shor &amp; Shuter"/>
      <sheetName val="sheet6"/>
      <sheetName val="CASH-FLOW"/>
      <sheetName val="Cash Flow Input Data_ISC"/>
      <sheetName val="Interface_SC"/>
      <sheetName val="Calc_SC"/>
      <sheetName val="Interface_ISC"/>
      <sheetName val="GD"/>
      <sheetName val="hist&amp;proj"/>
      <sheetName val="Administrative Prices"/>
      <sheetName val="Assumption For Collection"/>
      <sheetName val="2 BHK"/>
      <sheetName val="Sec-I"/>
      <sheetName val="AC"/>
      <sheetName val="Set"/>
      <sheetName val="col-reinft1"/>
      <sheetName val="Sump"/>
      <sheetName val="Electrical "/>
      <sheetName val="ETC_Panorama"/>
      <sheetName val="Sludge_Cal"/>
      <sheetName val="Form 6"/>
      <sheetName val="office"/>
      <sheetName val="Lab"/>
      <sheetName val="PRL"/>
      <sheetName val="PLUMBING &amp; SANITORY"/>
      <sheetName val="SCHEDULE"/>
      <sheetName val="Database"/>
      <sheetName val="schedule nos"/>
      <sheetName val="Settings"/>
      <sheetName val="STEEL STRUCTURE"/>
      <sheetName val="Load Details(B1)"/>
      <sheetName val="FORM7"/>
      <sheetName val="Total Debtors Ageing Sheet"/>
      <sheetName val="VCH-SLC"/>
      <sheetName val="Item- Compact"/>
      <sheetName val="Supplier"/>
      <sheetName val="Ins &amp; Bonds"/>
      <sheetName val="YN"/>
      <sheetName val="DetEst"/>
      <sheetName val="dummy2"/>
      <sheetName val="BLOCK-A (MEA.SHEET)"/>
      <sheetName val="MASTER COMPONENT VIEW"/>
      <sheetName val="FIXING DETAILS"/>
      <sheetName val="Wall"/>
      <sheetName val="Labour Report Drop Down"/>
      <sheetName val="HWDG"/>
      <sheetName val="Démol."/>
      <sheetName val="Basic_Rate5"/>
      <sheetName val="INFLUENCES_ON_GM5"/>
      <sheetName val="acevsSp_(ABC)5"/>
      <sheetName val="Monthly_Format_ATH_(ro)revised5"/>
      <sheetName val="Abs_Sheet(Fuel_oil_area)JAN5"/>
      <sheetName val="Steel_Summary5"/>
      <sheetName val="int_hire4"/>
      <sheetName val="Drop_Down_(Fixed)4"/>
      <sheetName val="Drop_Down4"/>
      <sheetName val="BOQ_Direct_selling_cost4"/>
      <sheetName val="E_&amp;_R4"/>
      <sheetName val="Legal_Risk_Analysis4"/>
      <sheetName val="Data_11"/>
      <sheetName val="Rehab_podium_footing1"/>
      <sheetName val="PointNo_54"/>
      <sheetName val="Staff_Forecast_spread1"/>
      <sheetName val="IIST_(2)4"/>
      <sheetName val="IIST_(3)4"/>
      <sheetName val="TMLB_II_MAY134"/>
      <sheetName val="isro_JUL134"/>
      <sheetName val="IRIS_Jul134"/>
      <sheetName val="IRS_2_jul134"/>
      <sheetName val="isro_aug134"/>
      <sheetName val="IRIS_augg134"/>
      <sheetName val="SPRE_WORKING4"/>
      <sheetName val="IRS_2augg_134"/>
      <sheetName val="iist_sept134"/>
      <sheetName val="IRIS_SEPT134"/>
      <sheetName val="SPRE_SEPT4"/>
      <sheetName val="IRS2_SEPT_134"/>
      <sheetName val="iist_OCT_134"/>
      <sheetName val="IRIS_OCT134"/>
      <sheetName val="IRIS2_OCT134"/>
      <sheetName val="iist_nov134"/>
      <sheetName val="iris_nov134"/>
      <sheetName val="spre_nov134"/>
      <sheetName val="isro_dec134"/>
      <sheetName val="IRIS_DEC134"/>
      <sheetName val="isro_jan_144"/>
      <sheetName val="isro_feb144"/>
      <sheetName val="IRIS_FEB-144"/>
      <sheetName val="TMLB-II_FEB-144"/>
      <sheetName val="TAV_ANALIZ"/>
      <sheetName val="Shuttering_Abstract"/>
      <sheetName val="Total_Amount"/>
      <sheetName val="Fill_this_out_first___4"/>
      <sheetName val="A_O_R_r1Str"/>
      <sheetName val="A_O_R_r1"/>
      <sheetName val="A_O_R_(2)"/>
      <sheetName val="입찰내역_발주처_양식"/>
      <sheetName val="Boulevard_I_Summary"/>
      <sheetName val="B-I_Blockwork_"/>
      <sheetName val="B-II-summary_sheet_"/>
      <sheetName val="B-II_Blockwork__(2)"/>
      <sheetName val="B_-_III_-_Summary_Sheet_(2)"/>
      <sheetName val="B_-_III_-_Blockwork"/>
      <sheetName val="Hold_Amount"/>
      <sheetName val="V-I_Summary_Sheet_"/>
      <sheetName val="V-I_Blockwork"/>
      <sheetName val="V-II_Blockwork"/>
      <sheetName val="V-III-_Blockwork"/>
      <sheetName val="Panorama_-Summary-dwg"/>
      <sheetName val="NTA_-_02_summary_sheet_(2)"/>
      <sheetName val="NTA-13-Summary_"/>
      <sheetName val="NTA-14-Summary_"/>
      <sheetName val="NTA-21-Summary_(2)"/>
      <sheetName val="std_wt_"/>
      <sheetName val="BOQ_FORM_FOR_INQUIRY"/>
      <sheetName val="FORM_OF_PROPOSAL_RFP-003"/>
      <sheetName val="Revised_Summary"/>
      <sheetName val="RATE_ANALYSIS_"/>
      <sheetName val="Civil_Boq7"/>
      <sheetName val="Main_Summary7"/>
      <sheetName val="Summary_(G_H_Bachlor_C)7"/>
      <sheetName val="Basic_Rate6"/>
      <sheetName val="INFLUENCES_ON_GM6"/>
      <sheetName val="acevsSp_(ABC)6"/>
      <sheetName val="Monthly_Format_ATH_(ro)revised6"/>
      <sheetName val="Abs_Sheet(Fuel_oil_area)JAN6"/>
      <sheetName val="Steel_Summary6"/>
      <sheetName val="int_hire5"/>
      <sheetName val="Drop_Down_(Fixed)5"/>
      <sheetName val="Drop_Down5"/>
      <sheetName val="BOQ_Direct_selling_cost5"/>
      <sheetName val="E_&amp;_R5"/>
      <sheetName val="Legal_Risk_Analysis5"/>
      <sheetName val="RA_Format3"/>
      <sheetName val="Measurement-ID_works3"/>
      <sheetName val="Ph_1_-ESM_Pipe,_Bitumen3"/>
      <sheetName val="Data_12"/>
      <sheetName val="Rehab_podium_footing2"/>
      <sheetName val="PointNo_55"/>
      <sheetName val="Staff_Forecast_spread2"/>
      <sheetName val="IIST_(2)5"/>
      <sheetName val="IIST_(3)5"/>
      <sheetName val="TMLB_II_MAY135"/>
      <sheetName val="isro_JUL135"/>
      <sheetName val="IRIS_Jul135"/>
      <sheetName val="IRS_2_jul135"/>
      <sheetName val="isro_aug135"/>
      <sheetName val="IRIS_augg135"/>
      <sheetName val="SPRE_WORKING5"/>
      <sheetName val="IRS_2augg_135"/>
      <sheetName val="iist_sept135"/>
      <sheetName val="IRIS_SEPT135"/>
      <sheetName val="SPRE_SEPT5"/>
      <sheetName val="IRS2_SEPT_135"/>
      <sheetName val="iist_OCT_135"/>
      <sheetName val="IRIS_OCT135"/>
      <sheetName val="IRIS2_OCT135"/>
      <sheetName val="iist_nov135"/>
      <sheetName val="iris_nov135"/>
      <sheetName val="spre_nov135"/>
      <sheetName val="isro_dec135"/>
      <sheetName val="IRIS_DEC135"/>
      <sheetName val="isro_jan_145"/>
      <sheetName val="isro_feb145"/>
      <sheetName val="IRIS_FEB-145"/>
      <sheetName val="TMLB-II_FEB-145"/>
      <sheetName val="ETC_Panorama1"/>
      <sheetName val="TAV_ANALIZ1"/>
      <sheetName val="Sludge_Cal1"/>
      <sheetName val="Shuttering_Abstract1"/>
      <sheetName val="Total_Amount1"/>
      <sheetName val="Fill_this_out_first___5"/>
      <sheetName val="A_O_R_r1Str1"/>
      <sheetName val="A_O_R_r11"/>
      <sheetName val="A_O_R_(2)1"/>
      <sheetName val="입찰내역_발주처_양식1"/>
      <sheetName val="Boulevard_I_Summary1"/>
      <sheetName val="B-I_Blockwork_1"/>
      <sheetName val="B-II-summary_sheet_1"/>
      <sheetName val="B-II_Blockwork__(2)1"/>
      <sheetName val="B_-_III_-_Summary_Sheet_(2)1"/>
      <sheetName val="B_-_III_-_Blockwork1"/>
      <sheetName val="Hold_Amount1"/>
      <sheetName val="V-I_Summary_Sheet_1"/>
      <sheetName val="V-I_Blockwork1"/>
      <sheetName val="V-II_Blockwork1"/>
      <sheetName val="V-III-_Blockwork1"/>
      <sheetName val="Panorama_-Summary-dwg1"/>
      <sheetName val="NTA_-_02_summary_sheet_(2)1"/>
      <sheetName val="NTA-13-Summary_1"/>
      <sheetName val="NTA-14-Summary_1"/>
      <sheetName val="NTA-21-Summary_(2)1"/>
      <sheetName val="std_wt_1"/>
      <sheetName val="BOQ_FORM_FOR_INQUIRY1"/>
      <sheetName val="FORM_OF_PROPOSAL_RFP-0031"/>
      <sheetName val="Revised_Summary1"/>
      <sheetName val="RATE_ANALYSIS_1"/>
      <sheetName val="Misc__points11"/>
      <sheetName val="qty_abst11"/>
      <sheetName val="basic_11"/>
      <sheetName val="Rate_Analysis11"/>
      <sheetName val="Top_Sheet11"/>
      <sheetName val="Iron_Steel_&amp;_handrails11"/>
      <sheetName val="Civil_Boq9"/>
      <sheetName val="VENDOR_CODE_WO_NO8"/>
      <sheetName val="Master_Item_List8"/>
      <sheetName val="VENDER_DETAIL8"/>
      <sheetName val="Main_Summary9"/>
      <sheetName val="Summary_(G_H_Bachlor_C)9"/>
      <sheetName val="General_preliminaries8"/>
      <sheetName val="Work_Done_Bill_(2)8"/>
      <sheetName val="Drain_Work7"/>
      <sheetName val="Non-BOQ_summary7"/>
      <sheetName val="Curing_Bund_for_Sep'137"/>
      <sheetName val="IS_Summary8"/>
      <sheetName val="Basic_Rate8"/>
      <sheetName val="INFLUENCES_ON_GM8"/>
      <sheetName val="acevsSp_(ABC)8"/>
      <sheetName val="Monthly_Format_ATH_(ro)revised8"/>
      <sheetName val="Abs_Sheet(Fuel_oil_area)JAN8"/>
      <sheetName val="Site_Dev_BOQ8"/>
      <sheetName val="Steel_Summary8"/>
      <sheetName val="int_hire7"/>
      <sheetName val="Drop_Down_(Fixed)7"/>
      <sheetName val="Drop_Down7"/>
      <sheetName val="BOQ_Direct_selling_cost7"/>
      <sheetName val="STAFFSCHED_7"/>
      <sheetName val="E_&amp;_R7"/>
      <sheetName val="Legal_Risk_Analysis7"/>
      <sheetName val="RA_Format5"/>
      <sheetName val="Measurement-ID_works5"/>
      <sheetName val="IO_List4"/>
      <sheetName val="Ph_1_-ESM_Pipe,_Bitumen5"/>
      <sheetName val="major_qty4"/>
      <sheetName val="Major_P&amp;M_deployment4"/>
      <sheetName val="p&amp;m_L&amp;T_Hire4"/>
      <sheetName val="Data_14"/>
      <sheetName val="Rehab_podium_footing4"/>
      <sheetName val="PointNo_57"/>
      <sheetName val="Staff_Forecast_spread4"/>
      <sheetName val="IIST_(2)7"/>
      <sheetName val="IIST_(3)7"/>
      <sheetName val="TMLB_II_MAY137"/>
      <sheetName val="isro_JUL137"/>
      <sheetName val="IRIS_Jul137"/>
      <sheetName val="IRS_2_jul137"/>
      <sheetName val="isro_aug137"/>
      <sheetName val="IRIS_augg137"/>
      <sheetName val="SPRE_WORKING7"/>
      <sheetName val="IRS_2augg_137"/>
      <sheetName val="iist_sept137"/>
      <sheetName val="IRIS_SEPT137"/>
      <sheetName val="SPRE_SEPT7"/>
      <sheetName val="IRS2_SEPT_137"/>
      <sheetName val="iist_OCT_137"/>
      <sheetName val="IRIS_OCT137"/>
      <sheetName val="IRIS2_OCT137"/>
      <sheetName val="iist_nov137"/>
      <sheetName val="iris_nov137"/>
      <sheetName val="spre_nov137"/>
      <sheetName val="isro_dec137"/>
      <sheetName val="IRIS_DEC137"/>
      <sheetName val="isro_jan_147"/>
      <sheetName val="isro_feb147"/>
      <sheetName val="IRIS_FEB-147"/>
      <sheetName val="TMLB-II_FEB-147"/>
      <sheetName val="Unit_Rate3"/>
      <sheetName val="ETC_Panorama3"/>
      <sheetName val="PRECAST_lightconc-II4"/>
      <sheetName val="TAV_ANALIZ3"/>
      <sheetName val="Sludge_Cal3"/>
      <sheetName val="Shuttering_Abstract3"/>
      <sheetName val="SPT_vs_PHI4"/>
      <sheetName val="Total_Amount3"/>
      <sheetName val="Fill_this_out_first___7"/>
      <sheetName val="A_O_R_r1Str3"/>
      <sheetName val="A_O_R_r13"/>
      <sheetName val="A_O_R_(2)3"/>
      <sheetName val="입찰내역_발주처_양식3"/>
      <sheetName val="ABP_inputs3"/>
      <sheetName val="Synergy_Sales_Budget3"/>
      <sheetName val="Boulevard_I_Summary3"/>
      <sheetName val="B-I_Blockwork_3"/>
      <sheetName val="B-II-summary_sheet_3"/>
      <sheetName val="B-II_Blockwork__(2)3"/>
      <sheetName val="B_-_III_-_Summary_Sheet_(2)3"/>
      <sheetName val="B_-_III_-_Blockwork3"/>
      <sheetName val="Hold_Amount3"/>
      <sheetName val="V-I_Summary_Sheet_3"/>
      <sheetName val="V-I_Blockwork3"/>
      <sheetName val="V-II_Blockwork3"/>
      <sheetName val="V-III-_Blockwork3"/>
      <sheetName val="Panorama_-Summary-dwg3"/>
      <sheetName val="NTA_-_02_summary_sheet_(2)3"/>
      <sheetName val="NTA-13-Summary_3"/>
      <sheetName val="NTA-14-Summary_3"/>
      <sheetName val="NTA-21-Summary_(2)3"/>
      <sheetName val="std_wt_3"/>
      <sheetName val="BOQ_FORM_FOR_INQUIRY3"/>
      <sheetName val="FORM_OF_PROPOSAL_RFP-0033"/>
      <sheetName val="Revised_Summary3"/>
      <sheetName val="d-safe_DELUXE3"/>
      <sheetName val="RATE_ANALYSIS_3"/>
      <sheetName val="Misc__points10"/>
      <sheetName val="qty_abst10"/>
      <sheetName val="basic_10"/>
      <sheetName val="Rate_Analysis10"/>
      <sheetName val="Top_Sheet10"/>
      <sheetName val="Iron_Steel_&amp;_handrails10"/>
      <sheetName val="Civil_Boq8"/>
      <sheetName val="VENDOR_CODE_WO_NO7"/>
      <sheetName val="Master_Item_List7"/>
      <sheetName val="VENDER_DETAIL7"/>
      <sheetName val="Main_Summary8"/>
      <sheetName val="Summary_(G_H_Bachlor_C)8"/>
      <sheetName val="General_preliminaries7"/>
      <sheetName val="Work_Done_Bill_(2)7"/>
      <sheetName val="IS_Summary7"/>
      <sheetName val="Basic_Rate7"/>
      <sheetName val="INFLUENCES_ON_GM7"/>
      <sheetName val="acevsSp_(ABC)7"/>
      <sheetName val="Monthly_Format_ATH_(ro)revised7"/>
      <sheetName val="Abs_Sheet(Fuel_oil_area)JAN7"/>
      <sheetName val="Site_Dev_BOQ7"/>
      <sheetName val="Steel_Summary7"/>
      <sheetName val="int_hire6"/>
      <sheetName val="Drop_Down_(Fixed)6"/>
      <sheetName val="Drop_Down6"/>
      <sheetName val="BOQ_Direct_selling_cost6"/>
      <sheetName val="E_&amp;_R6"/>
      <sheetName val="Legal_Risk_Analysis6"/>
      <sheetName val="RA_Format4"/>
      <sheetName val="Measurement-ID_works4"/>
      <sheetName val="IO_List3"/>
      <sheetName val="Ph_1_-ESM_Pipe,_Bitumen4"/>
      <sheetName val="major_qty3"/>
      <sheetName val="Major_P&amp;M_deployment3"/>
      <sheetName val="p&amp;m_L&amp;T_Hire3"/>
      <sheetName val="Data_13"/>
      <sheetName val="Rehab_podium_footing3"/>
      <sheetName val="PointNo_56"/>
      <sheetName val="Staff_Forecast_spread3"/>
      <sheetName val="IIST_(2)6"/>
      <sheetName val="IIST_(3)6"/>
      <sheetName val="TMLB_II_MAY136"/>
      <sheetName val="isro_JUL136"/>
      <sheetName val="IRIS_Jul136"/>
      <sheetName val="IRS_2_jul136"/>
      <sheetName val="isro_aug136"/>
      <sheetName val="IRIS_augg136"/>
      <sheetName val="SPRE_WORKING6"/>
      <sheetName val="IRS_2augg_136"/>
      <sheetName val="iist_sept136"/>
      <sheetName val="IRIS_SEPT136"/>
      <sheetName val="SPRE_SEPT6"/>
      <sheetName val="IRS2_SEPT_136"/>
      <sheetName val="iist_OCT_136"/>
      <sheetName val="IRIS_OCT136"/>
      <sheetName val="IRIS2_OCT136"/>
      <sheetName val="iist_nov136"/>
      <sheetName val="iris_nov136"/>
      <sheetName val="spre_nov136"/>
      <sheetName val="isro_dec136"/>
      <sheetName val="IRIS_DEC136"/>
      <sheetName val="isro_jan_146"/>
      <sheetName val="isro_feb146"/>
      <sheetName val="IRIS_FEB-146"/>
      <sheetName val="TMLB-II_FEB-146"/>
      <sheetName val="ETC_Panorama2"/>
      <sheetName val="TAV_ANALIZ2"/>
      <sheetName val="Sludge_Cal2"/>
      <sheetName val="Shuttering_Abstract2"/>
      <sheetName val="SPT_vs_PHI3"/>
      <sheetName val="Total_Amount2"/>
      <sheetName val="Fill_this_out_first___6"/>
      <sheetName val="A_O_R_r1Str2"/>
      <sheetName val="A_O_R_r12"/>
      <sheetName val="A_O_R_(2)2"/>
      <sheetName val="입찰내역_발주처_양식2"/>
      <sheetName val="Boulevard_I_Summary2"/>
      <sheetName val="B-I_Blockwork_2"/>
      <sheetName val="B-II-summary_sheet_2"/>
      <sheetName val="B-II_Blockwork__(2)2"/>
      <sheetName val="B_-_III_-_Summary_Sheet_(2)2"/>
      <sheetName val="B_-_III_-_Blockwork2"/>
      <sheetName val="Hold_Amount2"/>
      <sheetName val="V-I_Summary_Sheet_2"/>
      <sheetName val="V-I_Blockwork2"/>
      <sheetName val="V-II_Blockwork2"/>
      <sheetName val="V-III-_Blockwork2"/>
      <sheetName val="Panorama_-Summary-dwg2"/>
      <sheetName val="NTA_-_02_summary_sheet_(2)2"/>
      <sheetName val="NTA-13-Summary_2"/>
      <sheetName val="NTA-14-Summary_2"/>
      <sheetName val="NTA-21-Summary_(2)2"/>
      <sheetName val="std_wt_2"/>
      <sheetName val="BOQ_FORM_FOR_INQUIRY2"/>
      <sheetName val="FORM_OF_PROPOSAL_RFP-0032"/>
      <sheetName val="Revised_Summary2"/>
      <sheetName val="RATE_ANALYSIS_2"/>
      <sheetName val="Stress_Calculation7"/>
      <sheetName val="Assumption_Inputs7"/>
      <sheetName val="AoR_Finishing"/>
      <sheetName val="P+M_-_Tower_Crane"/>
      <sheetName val="RMC_April_16"/>
      <sheetName val="LMR_PF"/>
      <sheetName val="Cement_Price_Variation"/>
      <sheetName val="Fee Rate Summary"/>
      <sheetName val="Costing"/>
      <sheetName val="Cash2"/>
      <sheetName val="Z"/>
      <sheetName val="Calendar"/>
      <sheetName val="banilad"/>
      <sheetName val="inWords"/>
      <sheetName val="dBase"/>
      <sheetName val="labour_coeff"/>
      <sheetName val="item"/>
      <sheetName val="Material&amp;equipment"/>
      <sheetName val="Mactan"/>
      <sheetName val="Mandaue"/>
      <sheetName val="AOR"/>
      <sheetName val="RateAnalysis"/>
      <sheetName val="Wordsdata"/>
      <sheetName val="細目"/>
      <sheetName val=" RMR"/>
      <sheetName val="Expenditure plan"/>
      <sheetName val="30.12.2015"/>
      <sheetName val="Est To comp-KTRP"/>
      <sheetName val="JCR TOP(ITEM)-KTRP"/>
      <sheetName val="INDEX"/>
      <sheetName val="AREAS"/>
      <sheetName val="Name List"/>
      <sheetName val="Activity_List"/>
      <sheetName val="SUMM_ACTI__DISTRIBUTION"/>
      <sheetName val="Sign Boards"/>
      <sheetName val="FRL Shan"/>
      <sheetName val="COLUMN"/>
      <sheetName val="Rates Basic"/>
      <sheetName val="UNP-NCW "/>
      <sheetName val="FT-05-02IsoBOM"/>
      <sheetName val="sof"/>
      <sheetName val="Comparison"/>
      <sheetName val="unit table"/>
      <sheetName val="pricing"/>
      <sheetName val="SC list"/>
      <sheetName val="drg"/>
      <sheetName val="07"/>
      <sheetName val="S1BOQ &amp; Workplan"/>
      <sheetName val="CS Appl Summary"/>
      <sheetName val="PROCTOR"/>
      <sheetName val="pile Fabrication"/>
      <sheetName val="Filter"/>
      <sheetName val="BHANDUP"/>
      <sheetName val="Title"/>
      <sheetName val="LINE#1,BAY#01"/>
      <sheetName val="LINE#2,BAY#03"/>
      <sheetName val="TIE#1,BAY#02"/>
      <sheetName val="TIE#3,BAY#08"/>
      <sheetName val="TIE#4,BAY#11"/>
      <sheetName val="TIE#5,BAY#14"/>
      <sheetName val="TIE#6,BAY#17"/>
      <sheetName val="ICT#1,BAY#07"/>
      <sheetName val="ICT#2,BAY#09"/>
      <sheetName val="SRT#1,BAY#15"/>
      <sheetName val="SRT#2,BAY#13"/>
      <sheetName val="GT#1,BAY#10"/>
      <sheetName val="GT#2,BAY#12"/>
      <sheetName val="GT#3,BAY#16"/>
      <sheetName val="GT#4,BAY#18"/>
      <sheetName val="Jindal-Control Cable Sch- 400KV"/>
      <sheetName val="Cul_detail"/>
      <sheetName val="analysis-superstructure"/>
      <sheetName val="M+MC"/>
      <sheetName val="Intro"/>
      <sheetName val="MFG"/>
      <sheetName val="Civil_Works"/>
      <sheetName val="beam-reinft-IIInd_floor7"/>
      <sheetName val="3cd_Annexure"/>
      <sheetName val="beam-reinft-machine_rm"/>
      <sheetName val="20_mm_aggregates_"/>
      <sheetName val="수량_총괄표"/>
      <sheetName val="품질관리비_산출"/>
      <sheetName val="Waste_Wtr_Drg"/>
      <sheetName val="Onerous_Terms"/>
      <sheetName val="Name_Manager"/>
      <sheetName val="Input_Rates"/>
      <sheetName val="Detailed_Areas"/>
      <sheetName val="Exp__Villa__R2B_216"/>
      <sheetName val="AB_SOW"/>
      <sheetName val="Valid_Data"/>
      <sheetName val="Assumption_For_Collection"/>
      <sheetName val="Material_List_"/>
      <sheetName val="Labour_Rate_"/>
      <sheetName val="Labour_productivity"/>
      <sheetName val="Item_Master"/>
      <sheetName val="kppl_pl"/>
      <sheetName val="2_BHK"/>
      <sheetName val="Cash_Flow_Input_Data_ISC"/>
      <sheetName val="PO_Status"/>
      <sheetName val="Status Summary"/>
      <sheetName val="Detail In Door Stad"/>
      <sheetName val="Period"/>
      <sheetName val="Slope area"/>
      <sheetName val="Rev P&amp;M"/>
      <sheetName val="Section_by_layers_old"/>
      <sheetName val="XL4Test5"/>
      <sheetName val=" "/>
      <sheetName val="REFERENCE"/>
      <sheetName val="sheeet7"/>
      <sheetName val="SSR _ NSSR Market final"/>
      <sheetName val="NPV"/>
      <sheetName val="BOQ (2)"/>
      <sheetName val="Wag&amp;Sal"/>
      <sheetName val="Architect"/>
      <sheetName val="Filters"/>
      <sheetName val="Debtors analysis"/>
      <sheetName val="Sheet3 (2)"/>
      <sheetName val="bill 2"/>
      <sheetName val="DISCOUNT"/>
      <sheetName val="Vind-BtB"/>
      <sheetName val="13__Steel_-_Ratio"/>
      <sheetName val="Labour_rate"/>
      <sheetName val="Block_work"/>
      <sheetName val="RR_masonry"/>
      <sheetName val="Concrete_for_arch_"/>
      <sheetName val="Administrative_Prices"/>
      <sheetName val="Bank_Guarantee"/>
      <sheetName val="STEEL_STRUCTURE"/>
      <sheetName val="Load_Details(B1)"/>
      <sheetName val="India_F&amp;S_Template"/>
      <sheetName val="Shor_&amp;_Shuter"/>
      <sheetName val="BLOCK-A_(MEA_SHEET)"/>
      <sheetName val="Electrical_"/>
      <sheetName val="Form_6"/>
      <sheetName val="Input_Data_R"/>
      <sheetName val="Input_Data70+100MSA"/>
      <sheetName val="Input_Data_F"/>
      <sheetName val="3__Elemental_Summary"/>
      <sheetName val="ETC_Plant_Cost"/>
      <sheetName val="Piling_-_Winch"/>
      <sheetName val="Basic_Rates"/>
      <sheetName val="Qty__Abs"/>
      <sheetName val="Pile_Liner_&amp;_Rebar"/>
      <sheetName val="Pile_Conc_"/>
      <sheetName val="Deck_-_Insitu_Conc_"/>
      <sheetName val="Precast_Placing"/>
      <sheetName val="SS_Rein"/>
      <sheetName val="Casting_Yard"/>
      <sheetName val="Piling_-_Rig"/>
      <sheetName val="P&amp;M_List"/>
      <sheetName val="Pile_Cycle_Time"/>
      <sheetName val="Enabling_Structure"/>
      <sheetName val="BQ202_-App__Bridge"/>
      <sheetName val="BOQ_201&amp;203-Cont__Berth"/>
      <sheetName val="Total_Debtors_Ageing_Sheet"/>
      <sheetName val="WBS"/>
      <sheetName val="Vendor Details"/>
      <sheetName val="TRIAL BALANCE"/>
      <sheetName val="Pile cap"/>
      <sheetName val="총괄표"/>
      <sheetName val="Micro"/>
      <sheetName val="Macro"/>
      <sheetName val="Scaff-Rose"/>
      <sheetName val="loadcal"/>
      <sheetName val="Internet"/>
      <sheetName val="Misc__points12"/>
      <sheetName val="qty_abst12"/>
      <sheetName val="basic_12"/>
      <sheetName val="Rate_Analysis12"/>
      <sheetName val="Iron_Steel_&amp;_handrails12"/>
      <sheetName val="Top_Sheet12"/>
      <sheetName val="IS_Summary9"/>
      <sheetName val="VENDOR_CODE_WO_NO9"/>
      <sheetName val="Master_Item_List9"/>
      <sheetName val="VENDER_DETAIL9"/>
      <sheetName val="Civil_Boq10"/>
      <sheetName val="Main_Summary10"/>
      <sheetName val="Summary_(G_H_Bachlor_C)10"/>
      <sheetName val="General_preliminaries9"/>
      <sheetName val="Work_Done_Bill_(2)9"/>
      <sheetName val="Basic_Rate9"/>
      <sheetName val="INFLUENCES_ON_GM9"/>
      <sheetName val="acevsSp_(ABC)9"/>
      <sheetName val="Drain_Work8"/>
      <sheetName val="Non-BOQ_summary8"/>
      <sheetName val="Curing_Bund_for_Sep'138"/>
      <sheetName val="Legal_Risk_Analysis8"/>
      <sheetName val="STAFFSCHED_8"/>
      <sheetName val="Ph_1_-ESM_Pipe,_Bitumen6"/>
      <sheetName val="Steel_Summary9"/>
      <sheetName val="RA_Format6"/>
      <sheetName val="Measurement-ID_works6"/>
      <sheetName val="Site_Dev_BOQ9"/>
      <sheetName val="Monthly_Format_ATH_(ro)revised9"/>
      <sheetName val="major_qty5"/>
      <sheetName val="Major_P&amp;M_deployment5"/>
      <sheetName val="p&amp;m_L&amp;T_Hire5"/>
      <sheetName val="Data_15"/>
      <sheetName val="int_hire8"/>
      <sheetName val="IO_List5"/>
      <sheetName val="Abs_Sheet(Fuel_oil_area)JAN9"/>
      <sheetName val="BOQ_Direct_selling_cost8"/>
      <sheetName val="Drop_Down_(Fixed)8"/>
      <sheetName val="Drop_Down8"/>
      <sheetName val="E_&amp;_R8"/>
      <sheetName val="PointNo_58"/>
      <sheetName val="PRECAST_lightconc-II5"/>
      <sheetName val="Stress_Calculation8"/>
      <sheetName val="Assumption_Inputs8"/>
      <sheetName val="Unit_Rate4"/>
      <sheetName val="IIST_(2)8"/>
      <sheetName val="IIST_(3)8"/>
      <sheetName val="TMLB_II_MAY138"/>
      <sheetName val="isro_JUL138"/>
      <sheetName val="IRIS_Jul138"/>
      <sheetName val="IRS_2_jul138"/>
      <sheetName val="isro_aug138"/>
      <sheetName val="IRIS_augg138"/>
      <sheetName val="SPRE_WORKING8"/>
      <sheetName val="IRS_2augg_138"/>
      <sheetName val="iist_sept138"/>
      <sheetName val="IRIS_SEPT138"/>
      <sheetName val="SPRE_SEPT8"/>
      <sheetName val="IRS2_SEPT_138"/>
      <sheetName val="iist_OCT_138"/>
      <sheetName val="IRIS_OCT138"/>
      <sheetName val="IRIS2_OCT138"/>
      <sheetName val="iist_nov138"/>
      <sheetName val="iris_nov138"/>
      <sheetName val="spre_nov138"/>
      <sheetName val="isro_dec138"/>
      <sheetName val="IRIS_DEC138"/>
      <sheetName val="isro_jan_148"/>
      <sheetName val="isro_feb148"/>
      <sheetName val="IRIS_FEB-148"/>
      <sheetName val="TMLB-II_FEB-148"/>
      <sheetName val="d-safe_DELUXE4"/>
      <sheetName val="ABP_inputs4"/>
      <sheetName val="Synergy_Sales_Budget4"/>
      <sheetName val="ETC_Panorama4"/>
      <sheetName val="Rehab_podium_footing5"/>
      <sheetName val="Sludge_Cal4"/>
      <sheetName val="AoR_Finishing1"/>
      <sheetName val="P+M_-_Tower_Crane1"/>
      <sheetName val="Fill_this_out_first___8"/>
      <sheetName val="Total_Amount4"/>
      <sheetName val="Revised_Summary4"/>
      <sheetName val="RMC_April_161"/>
      <sheetName val="Boulevard_I_Summary4"/>
      <sheetName val="B-I_Blockwork_4"/>
      <sheetName val="B-II-summary_sheet_4"/>
      <sheetName val="B-II_Blockwork__(2)4"/>
      <sheetName val="B_-_III_-_Summary_Sheet_(2)4"/>
      <sheetName val="B_-_III_-_Blockwork4"/>
      <sheetName val="Hold_Amount4"/>
      <sheetName val="V-I_Summary_Sheet_4"/>
      <sheetName val="V-I_Blockwork4"/>
      <sheetName val="V-II_Blockwork4"/>
      <sheetName val="V-III-_Blockwork4"/>
      <sheetName val="Panorama_-Summary-dwg4"/>
      <sheetName val="NTA_-_02_summary_sheet_(2)4"/>
      <sheetName val="NTA-13-Summary_4"/>
      <sheetName val="NTA-14-Summary_4"/>
      <sheetName val="NTA-21-Summary_(2)4"/>
      <sheetName val="Staff_Forecast_spread5"/>
      <sheetName val="beam-reinft-IIInd_floor8"/>
      <sheetName val="std_wt_4"/>
      <sheetName val="RATE_ANALYSIS_4"/>
      <sheetName val="A_O_R_r1Str4"/>
      <sheetName val="A_O_R_r14"/>
      <sheetName val="A_O_R_(2)4"/>
      <sheetName val="3cd_Annexure1"/>
      <sheetName val="beam-reinft-machine_rm1"/>
      <sheetName val="20_mm_aggregates_1"/>
      <sheetName val="SPT_vs_PHI5"/>
      <sheetName val="수량_총괄표1"/>
      <sheetName val="품질관리비_산출1"/>
      <sheetName val="Waste_Wtr_Drg1"/>
      <sheetName val="Onerous_Terms1"/>
      <sheetName val="Civil_Works1"/>
      <sheetName val="Activity_List1"/>
      <sheetName val="SUMM_ACTI__DISTRIBUTION1"/>
      <sheetName val="PO_Status1"/>
      <sheetName val="Shuttering_Abstract4"/>
      <sheetName val="Name_Manager1"/>
      <sheetName val="Input_Rates1"/>
      <sheetName val="Detailed_Areas1"/>
      <sheetName val="LMR_PF1"/>
      <sheetName val="BOQ_FORM_FOR_INQUIRY4"/>
      <sheetName val="FORM_OF_PROPOSAL_RFP-0034"/>
      <sheetName val="Cement_Price_Variation1"/>
      <sheetName val="Material_List_1"/>
      <sheetName val="Labour_Rate_1"/>
      <sheetName val="TAV_ANALIZ4"/>
      <sheetName val="입찰내역_발주처_양식4"/>
      <sheetName val="Exp__Villa__R2B_2161"/>
      <sheetName val="Labour_productivity1"/>
      <sheetName val="Item_Master1"/>
      <sheetName val="kppl_pl1"/>
      <sheetName val="AB_SOW1"/>
      <sheetName val="Valid_Data1"/>
      <sheetName val="Cash_Flow_Input_Data_ISC1"/>
      <sheetName val="2_BHK1"/>
      <sheetName val="Est_To_comp-KTRP"/>
      <sheetName val="JCR_TOP(ITEM)-KTRP"/>
      <sheetName val="Assumption_For_Collection1"/>
      <sheetName val="Name_List"/>
      <sheetName val="schedule_nos"/>
      <sheetName val="Sign_Boards"/>
      <sheetName val="FRL_Shan"/>
      <sheetName val="Rates_Basic"/>
      <sheetName val="UNP-NCW_"/>
      <sheetName val="unit_table"/>
      <sheetName val="SC_list"/>
      <sheetName val="S1BOQ_&amp;_Workplan"/>
      <sheetName val="CS_Appl_Summary"/>
      <sheetName val="pile_Fabrication"/>
      <sheetName val="Jindal-Control_Cable_Sch-_400KV"/>
      <sheetName val="Ins_&amp;_Bonds"/>
      <sheetName val="PLUMBING_&amp;_SANITORY"/>
      <sheetName val="Status_Summary"/>
      <sheetName val="Detail_In_Door_Stad"/>
      <sheetName val="Slope_area"/>
      <sheetName val="Rev_P&amp;M"/>
      <sheetName val="Fee_Rate_Summary"/>
      <sheetName val="_"/>
      <sheetName val="SSR___NSSR_Market_final"/>
      <sheetName val="MASTER_COMPONENT_VIEW"/>
      <sheetName val="BOQ_(2)1"/>
      <sheetName val="Debtors_analysis"/>
      <sheetName val="BOD_PL_NEW"/>
      <sheetName val="Sheet01S"/>
      <sheetName val="Site_List"/>
      <sheetName val="Details"/>
      <sheetName val="12_Directors_remuneration_(2)"/>
      <sheetName val="FR FAB"/>
      <sheetName val="HALA 3G"/>
      <sheetName val="3ZEE 3G"/>
      <sheetName val="Manoj 3G"/>
      <sheetName val="cost summary"/>
      <sheetName val="Elec Summ"/>
      <sheetName val="ELEC BOQ"/>
      <sheetName val="TRACK BUSWAY"/>
      <sheetName val="BBT"/>
      <sheetName val="LIGHTING"/>
      <sheetName val="LMS"/>
      <sheetName val="Indices"/>
      <sheetName val="XREF"/>
      <sheetName val="labour rates"/>
      <sheetName val="Construction"/>
      <sheetName val="TB"/>
      <sheetName val="BS"/>
      <sheetName val="RA"/>
      <sheetName val="Core Data"/>
      <sheetName val="Manpower Histogram"/>
      <sheetName val="ABST"/>
      <sheetName val="AR"/>
      <sheetName val="Sheet4"/>
      <sheetName val="Debit Notes"/>
      <sheetName val="PriceSummary"/>
      <sheetName val="MN T.B."/>
      <sheetName val="Setup"/>
      <sheetName val="Checklist"/>
      <sheetName val="Track-01"/>
      <sheetName val="PC 01"/>
      <sheetName val="PC (2)"/>
      <sheetName val="Track"/>
      <sheetName val="Debit Abstract"/>
      <sheetName val="Terrace"/>
      <sheetName val="Irrigation"/>
      <sheetName val="Balcony"/>
      <sheetName val="Kitchen"/>
      <sheetName val="Amendment"/>
      <sheetName val="Club house"/>
      <sheetName val="Shaft"/>
      <sheetName val="T-1 Internal"/>
      <sheetName val="T-2 Internal "/>
      <sheetName val="T-3 Internal  "/>
      <sheetName val="T-4 Internal "/>
      <sheetName val="T-5 Internal "/>
      <sheetName val="Core Cutting"/>
      <sheetName val="External"/>
      <sheetName val="list"/>
      <sheetName val="Labour_rate1"/>
      <sheetName val="Block_work1"/>
      <sheetName val="RR_masonry1"/>
      <sheetName val="Concrete_for_arch_1"/>
      <sheetName val="Pile_cap"/>
      <sheetName val="Rate analysis- BOQ 1 "/>
      <sheetName val="TBAL9697 -group wise  sdpl"/>
      <sheetName val="S &amp; A"/>
      <sheetName val="OC 17-04-06"/>
      <sheetName val="RA-markate"/>
      <sheetName val="01 ID Code Index"/>
      <sheetName val="01 Code Index"/>
      <sheetName val="BOM"/>
      <sheetName val="Truss Section"/>
      <sheetName val="Materials Cost(PCC)"/>
      <sheetName val="fin stmt"/>
      <sheetName val="Codes"/>
      <sheetName val="P&amp;L"/>
      <sheetName val="Coalmine"/>
      <sheetName val="Data Input"/>
      <sheetName val="Costc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row r="10">
          <cell r="D10">
            <v>1500</v>
          </cell>
        </row>
      </sheetData>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sheetData sheetId="341"/>
      <sheetData sheetId="342"/>
      <sheetData sheetId="343"/>
      <sheetData sheetId="344"/>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sheetData sheetId="432"/>
      <sheetData sheetId="433"/>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sheetData sheetId="473"/>
      <sheetData sheetId="474"/>
      <sheetData sheetId="475"/>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sheetData sheetId="498"/>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sheetData sheetId="532"/>
      <sheetData sheetId="533"/>
      <sheetData sheetId="534"/>
      <sheetData sheetId="535"/>
      <sheetData sheetId="536"/>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sheetData sheetId="631"/>
      <sheetData sheetId="632" refreshError="1"/>
      <sheetData sheetId="633" refreshError="1"/>
      <sheetData sheetId="634"/>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ow r="10">
          <cell r="D10">
            <v>1500</v>
          </cell>
        </row>
      </sheetData>
      <sheetData sheetId="650">
        <row r="10">
          <cell r="D10">
            <v>1500</v>
          </cell>
        </row>
      </sheetData>
      <sheetData sheetId="651" refreshError="1"/>
      <sheetData sheetId="652">
        <row r="10">
          <cell r="D10">
            <v>1500</v>
          </cell>
        </row>
      </sheetData>
      <sheetData sheetId="653">
        <row r="10">
          <cell r="D10">
            <v>1500</v>
          </cell>
        </row>
      </sheetData>
      <sheetData sheetId="654">
        <row r="10">
          <cell r="D10">
            <v>1500</v>
          </cell>
        </row>
      </sheetData>
      <sheetData sheetId="655">
        <row r="10">
          <cell r="D10">
            <v>1500</v>
          </cell>
        </row>
      </sheetData>
      <sheetData sheetId="656">
        <row r="10">
          <cell r="D10">
            <v>1500</v>
          </cell>
        </row>
      </sheetData>
      <sheetData sheetId="657">
        <row r="10">
          <cell r="D10">
            <v>1500</v>
          </cell>
        </row>
      </sheetData>
      <sheetData sheetId="658">
        <row r="10">
          <cell r="D10">
            <v>1500</v>
          </cell>
        </row>
      </sheetData>
      <sheetData sheetId="659">
        <row r="10">
          <cell r="D10">
            <v>1500</v>
          </cell>
        </row>
      </sheetData>
      <sheetData sheetId="660">
        <row r="10">
          <cell r="D10">
            <v>1500</v>
          </cell>
        </row>
      </sheetData>
      <sheetData sheetId="661" refreshError="1"/>
      <sheetData sheetId="662" refreshError="1"/>
      <sheetData sheetId="663" refreshError="1"/>
      <sheetData sheetId="664" refreshError="1"/>
      <sheetData sheetId="665" refreshError="1"/>
      <sheetData sheetId="666">
        <row r="10">
          <cell r="D10">
            <v>1500</v>
          </cell>
        </row>
      </sheetData>
      <sheetData sheetId="667">
        <row r="10">
          <cell r="D10">
            <v>1500</v>
          </cell>
        </row>
      </sheetData>
      <sheetData sheetId="668">
        <row r="10">
          <cell r="D10">
            <v>1500</v>
          </cell>
        </row>
      </sheetData>
      <sheetData sheetId="669">
        <row r="1">
          <cell r="D1">
            <v>0</v>
          </cell>
        </row>
      </sheetData>
      <sheetData sheetId="670">
        <row r="1">
          <cell r="D1">
            <v>0</v>
          </cell>
        </row>
      </sheetData>
      <sheetData sheetId="671">
        <row r="1">
          <cell r="D1">
            <v>0</v>
          </cell>
        </row>
      </sheetData>
      <sheetData sheetId="672">
        <row r="1">
          <cell r="D1">
            <v>0</v>
          </cell>
        </row>
      </sheetData>
      <sheetData sheetId="673">
        <row r="10">
          <cell r="D10">
            <v>1500</v>
          </cell>
        </row>
      </sheetData>
      <sheetData sheetId="674"/>
      <sheetData sheetId="675"/>
      <sheetData sheetId="676">
        <row r="10">
          <cell r="D10">
            <v>1500</v>
          </cell>
        </row>
      </sheetData>
      <sheetData sheetId="677">
        <row r="10">
          <cell r="D10">
            <v>1500</v>
          </cell>
        </row>
      </sheetData>
      <sheetData sheetId="678">
        <row r="10">
          <cell r="D10">
            <v>1500</v>
          </cell>
        </row>
      </sheetData>
      <sheetData sheetId="679">
        <row r="1">
          <cell r="D1">
            <v>0</v>
          </cell>
        </row>
      </sheetData>
      <sheetData sheetId="680">
        <row r="1">
          <cell r="D1">
            <v>0</v>
          </cell>
        </row>
      </sheetData>
      <sheetData sheetId="681">
        <row r="1">
          <cell r="D1">
            <v>0</v>
          </cell>
        </row>
      </sheetData>
      <sheetData sheetId="682">
        <row r="1">
          <cell r="D1">
            <v>0</v>
          </cell>
        </row>
      </sheetData>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sheetData sheetId="725">
        <row r="10">
          <cell r="D10">
            <v>1500</v>
          </cell>
        </row>
      </sheetData>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row r="10">
          <cell r="D10">
            <v>1500</v>
          </cell>
        </row>
      </sheetData>
      <sheetData sheetId="779">
        <row r="10">
          <cell r="D10">
            <v>1500</v>
          </cell>
        </row>
      </sheetData>
      <sheetData sheetId="780">
        <row r="10">
          <cell r="D10">
            <v>1500</v>
          </cell>
        </row>
      </sheetData>
      <sheetData sheetId="781">
        <row r="10">
          <cell r="D10">
            <v>1500</v>
          </cell>
        </row>
      </sheetData>
      <sheetData sheetId="782">
        <row r="10">
          <cell r="D10">
            <v>1500</v>
          </cell>
        </row>
      </sheetData>
      <sheetData sheetId="783">
        <row r="10">
          <cell r="D10">
            <v>1500</v>
          </cell>
        </row>
      </sheetData>
      <sheetData sheetId="784">
        <row r="10">
          <cell r="D10">
            <v>1500</v>
          </cell>
        </row>
      </sheetData>
      <sheetData sheetId="785">
        <row r="10">
          <cell r="D10">
            <v>1500</v>
          </cell>
        </row>
      </sheetData>
      <sheetData sheetId="786">
        <row r="10">
          <cell r="D10">
            <v>1500</v>
          </cell>
        </row>
      </sheetData>
      <sheetData sheetId="787"/>
      <sheetData sheetId="788"/>
      <sheetData sheetId="789"/>
      <sheetData sheetId="790"/>
      <sheetData sheetId="791"/>
      <sheetData sheetId="792"/>
      <sheetData sheetId="793">
        <row r="10">
          <cell r="D10">
            <v>1500</v>
          </cell>
        </row>
      </sheetData>
      <sheetData sheetId="794">
        <row r="10">
          <cell r="D10">
            <v>1500</v>
          </cell>
        </row>
      </sheetData>
      <sheetData sheetId="795">
        <row r="10">
          <cell r="D10">
            <v>1500</v>
          </cell>
        </row>
      </sheetData>
      <sheetData sheetId="796">
        <row r="10">
          <cell r="D10">
            <v>1500</v>
          </cell>
        </row>
      </sheetData>
      <sheetData sheetId="797">
        <row r="10">
          <cell r="D10">
            <v>1500</v>
          </cell>
        </row>
      </sheetData>
      <sheetData sheetId="798">
        <row r="10">
          <cell r="D10">
            <v>1500</v>
          </cell>
        </row>
      </sheetData>
      <sheetData sheetId="799"/>
      <sheetData sheetId="800">
        <row r="10">
          <cell r="D10">
            <v>1500</v>
          </cell>
        </row>
      </sheetData>
      <sheetData sheetId="801"/>
      <sheetData sheetId="802"/>
      <sheetData sheetId="803">
        <row r="10">
          <cell r="D10">
            <v>1500</v>
          </cell>
        </row>
      </sheetData>
      <sheetData sheetId="804">
        <row r="10">
          <cell r="D10">
            <v>1500</v>
          </cell>
        </row>
      </sheetData>
      <sheetData sheetId="805">
        <row r="10">
          <cell r="D10">
            <v>1500</v>
          </cell>
        </row>
      </sheetData>
      <sheetData sheetId="806">
        <row r="10">
          <cell r="D10">
            <v>1500</v>
          </cell>
        </row>
      </sheetData>
      <sheetData sheetId="807">
        <row r="10">
          <cell r="D10">
            <v>1500</v>
          </cell>
        </row>
      </sheetData>
      <sheetData sheetId="808">
        <row r="1">
          <cell r="D1">
            <v>0</v>
          </cell>
        </row>
      </sheetData>
      <sheetData sheetId="809">
        <row r="10">
          <cell r="D10">
            <v>1500</v>
          </cell>
        </row>
      </sheetData>
      <sheetData sheetId="810">
        <row r="10">
          <cell r="D10">
            <v>1500</v>
          </cell>
        </row>
      </sheetData>
      <sheetData sheetId="811">
        <row r="10">
          <cell r="D10">
            <v>1500</v>
          </cell>
        </row>
      </sheetData>
      <sheetData sheetId="812">
        <row r="10">
          <cell r="D10">
            <v>1500</v>
          </cell>
        </row>
      </sheetData>
      <sheetData sheetId="813">
        <row r="10">
          <cell r="D10">
            <v>1500</v>
          </cell>
        </row>
      </sheetData>
      <sheetData sheetId="814">
        <row r="10">
          <cell r="D10">
            <v>1500</v>
          </cell>
        </row>
      </sheetData>
      <sheetData sheetId="815">
        <row r="10">
          <cell r="D10">
            <v>1500</v>
          </cell>
        </row>
      </sheetData>
      <sheetData sheetId="816">
        <row r="10">
          <cell r="D10">
            <v>1500</v>
          </cell>
        </row>
      </sheetData>
      <sheetData sheetId="817"/>
      <sheetData sheetId="818">
        <row r="10">
          <cell r="D10">
            <v>1500</v>
          </cell>
        </row>
      </sheetData>
      <sheetData sheetId="819"/>
      <sheetData sheetId="820"/>
      <sheetData sheetId="821"/>
      <sheetData sheetId="822"/>
      <sheetData sheetId="823">
        <row r="10">
          <cell r="D10">
            <v>1500</v>
          </cell>
        </row>
      </sheetData>
      <sheetData sheetId="824">
        <row r="10">
          <cell r="D10">
            <v>1500</v>
          </cell>
        </row>
      </sheetData>
      <sheetData sheetId="825">
        <row r="10">
          <cell r="D10">
            <v>1500</v>
          </cell>
        </row>
      </sheetData>
      <sheetData sheetId="826">
        <row r="10">
          <cell r="D10">
            <v>1500</v>
          </cell>
        </row>
      </sheetData>
      <sheetData sheetId="827"/>
      <sheetData sheetId="828"/>
      <sheetData sheetId="829">
        <row r="10">
          <cell r="D10">
            <v>1500</v>
          </cell>
        </row>
      </sheetData>
      <sheetData sheetId="830">
        <row r="10">
          <cell r="D10">
            <v>1500</v>
          </cell>
        </row>
      </sheetData>
      <sheetData sheetId="831">
        <row r="10">
          <cell r="D10">
            <v>1500</v>
          </cell>
        </row>
      </sheetData>
      <sheetData sheetId="832">
        <row r="10">
          <cell r="D10">
            <v>1500</v>
          </cell>
        </row>
      </sheetData>
      <sheetData sheetId="833">
        <row r="10">
          <cell r="D10">
            <v>1500</v>
          </cell>
        </row>
      </sheetData>
      <sheetData sheetId="834">
        <row r="10">
          <cell r="D10">
            <v>1500</v>
          </cell>
        </row>
      </sheetData>
      <sheetData sheetId="835">
        <row r="10">
          <cell r="D10">
            <v>1500</v>
          </cell>
        </row>
      </sheetData>
      <sheetData sheetId="836">
        <row r="10">
          <cell r="D10">
            <v>1500</v>
          </cell>
        </row>
      </sheetData>
      <sheetData sheetId="837">
        <row r="10">
          <cell r="D10">
            <v>1500</v>
          </cell>
        </row>
      </sheetData>
      <sheetData sheetId="838">
        <row r="10">
          <cell r="D10">
            <v>1500</v>
          </cell>
        </row>
      </sheetData>
      <sheetData sheetId="839"/>
      <sheetData sheetId="840">
        <row r="1">
          <cell r="D1">
            <v>0</v>
          </cell>
        </row>
      </sheetData>
      <sheetData sheetId="841"/>
      <sheetData sheetId="842">
        <row r="10">
          <cell r="D10">
            <v>1500</v>
          </cell>
        </row>
      </sheetData>
      <sheetData sheetId="843">
        <row r="10">
          <cell r="D10">
            <v>1500</v>
          </cell>
        </row>
      </sheetData>
      <sheetData sheetId="844">
        <row r="10">
          <cell r="D10">
            <v>1500</v>
          </cell>
        </row>
      </sheetData>
      <sheetData sheetId="845">
        <row r="10">
          <cell r="D10">
            <v>1500</v>
          </cell>
        </row>
      </sheetData>
      <sheetData sheetId="846">
        <row r="10">
          <cell r="D10">
            <v>1500</v>
          </cell>
        </row>
      </sheetData>
      <sheetData sheetId="847">
        <row r="10">
          <cell r="D10">
            <v>1500</v>
          </cell>
        </row>
      </sheetData>
      <sheetData sheetId="848"/>
      <sheetData sheetId="849"/>
      <sheetData sheetId="850"/>
      <sheetData sheetId="851"/>
      <sheetData sheetId="852"/>
      <sheetData sheetId="853">
        <row r="10">
          <cell r="D10">
            <v>1500</v>
          </cell>
        </row>
      </sheetData>
      <sheetData sheetId="854">
        <row r="10">
          <cell r="D10">
            <v>1500</v>
          </cell>
        </row>
      </sheetData>
      <sheetData sheetId="855">
        <row r="10">
          <cell r="D10">
            <v>1500</v>
          </cell>
        </row>
      </sheetData>
      <sheetData sheetId="856">
        <row r="10">
          <cell r="D10">
            <v>1500</v>
          </cell>
        </row>
      </sheetData>
      <sheetData sheetId="857">
        <row r="10">
          <cell r="D10">
            <v>1500</v>
          </cell>
        </row>
      </sheetData>
      <sheetData sheetId="858">
        <row r="10">
          <cell r="D10">
            <v>1500</v>
          </cell>
        </row>
      </sheetData>
      <sheetData sheetId="859">
        <row r="10">
          <cell r="D10">
            <v>1500</v>
          </cell>
        </row>
      </sheetData>
      <sheetData sheetId="860">
        <row r="10">
          <cell r="D10">
            <v>1500</v>
          </cell>
        </row>
      </sheetData>
      <sheetData sheetId="861">
        <row r="10">
          <cell r="D10">
            <v>1500</v>
          </cell>
        </row>
      </sheetData>
      <sheetData sheetId="862"/>
      <sheetData sheetId="863"/>
      <sheetData sheetId="864"/>
      <sheetData sheetId="865">
        <row r="10">
          <cell r="D10">
            <v>1500</v>
          </cell>
        </row>
      </sheetData>
      <sheetData sheetId="866">
        <row r="10">
          <cell r="D10">
            <v>1500</v>
          </cell>
        </row>
      </sheetData>
      <sheetData sheetId="867"/>
      <sheetData sheetId="868">
        <row r="10">
          <cell r="D10">
            <v>1500</v>
          </cell>
        </row>
      </sheetData>
      <sheetData sheetId="869">
        <row r="10">
          <cell r="D10">
            <v>1500</v>
          </cell>
        </row>
      </sheetData>
      <sheetData sheetId="870"/>
      <sheetData sheetId="871">
        <row r="10">
          <cell r="D10">
            <v>1500</v>
          </cell>
        </row>
      </sheetData>
      <sheetData sheetId="872">
        <row r="10">
          <cell r="D10">
            <v>1500</v>
          </cell>
        </row>
      </sheetData>
      <sheetData sheetId="873"/>
      <sheetData sheetId="874">
        <row r="10">
          <cell r="D10">
            <v>1500</v>
          </cell>
        </row>
      </sheetData>
      <sheetData sheetId="875">
        <row r="10">
          <cell r="D10">
            <v>1500</v>
          </cell>
        </row>
      </sheetData>
      <sheetData sheetId="876">
        <row r="10">
          <cell r="D10">
            <v>1500</v>
          </cell>
        </row>
      </sheetData>
      <sheetData sheetId="877">
        <row r="10">
          <cell r="D10">
            <v>1500</v>
          </cell>
        </row>
      </sheetData>
      <sheetData sheetId="878"/>
      <sheetData sheetId="879"/>
      <sheetData sheetId="880">
        <row r="10">
          <cell r="D10">
            <v>1500</v>
          </cell>
        </row>
      </sheetData>
      <sheetData sheetId="881"/>
      <sheetData sheetId="882"/>
      <sheetData sheetId="883">
        <row r="10">
          <cell r="D10">
            <v>1500</v>
          </cell>
        </row>
      </sheetData>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row r="10">
          <cell r="D10">
            <v>1500</v>
          </cell>
        </row>
      </sheetData>
      <sheetData sheetId="902">
        <row r="10">
          <cell r="D10">
            <v>1500</v>
          </cell>
        </row>
      </sheetData>
      <sheetData sheetId="903">
        <row r="10">
          <cell r="D10">
            <v>1500</v>
          </cell>
        </row>
      </sheetData>
      <sheetData sheetId="904">
        <row r="10">
          <cell r="D10">
            <v>1500</v>
          </cell>
        </row>
      </sheetData>
      <sheetData sheetId="905">
        <row r="10">
          <cell r="D10">
            <v>1500</v>
          </cell>
        </row>
      </sheetData>
      <sheetData sheetId="906">
        <row r="10">
          <cell r="D10">
            <v>1500</v>
          </cell>
        </row>
      </sheetData>
      <sheetData sheetId="907"/>
      <sheetData sheetId="908"/>
      <sheetData sheetId="909"/>
      <sheetData sheetId="910"/>
      <sheetData sheetId="911"/>
      <sheetData sheetId="912"/>
      <sheetData sheetId="913"/>
      <sheetData sheetId="914"/>
      <sheetData sheetId="915"/>
      <sheetData sheetId="916"/>
      <sheetData sheetId="917">
        <row r="10">
          <cell r="D10">
            <v>1500</v>
          </cell>
        </row>
      </sheetData>
      <sheetData sheetId="918">
        <row r="10">
          <cell r="D10">
            <v>1500</v>
          </cell>
        </row>
      </sheetData>
      <sheetData sheetId="919">
        <row r="10">
          <cell r="D10">
            <v>1500</v>
          </cell>
        </row>
      </sheetData>
      <sheetData sheetId="920"/>
      <sheetData sheetId="921"/>
      <sheetData sheetId="922"/>
      <sheetData sheetId="923"/>
      <sheetData sheetId="924"/>
      <sheetData sheetId="925"/>
      <sheetData sheetId="926"/>
      <sheetData sheetId="927"/>
      <sheetData sheetId="928"/>
      <sheetData sheetId="929"/>
      <sheetData sheetId="930"/>
      <sheetData sheetId="931"/>
      <sheetData sheetId="932">
        <row r="10">
          <cell r="D10">
            <v>1500</v>
          </cell>
        </row>
      </sheetData>
      <sheetData sheetId="933"/>
      <sheetData sheetId="934"/>
      <sheetData sheetId="935"/>
      <sheetData sheetId="936"/>
      <sheetData sheetId="937"/>
      <sheetData sheetId="938"/>
      <sheetData sheetId="939"/>
      <sheetData sheetId="940"/>
      <sheetData sheetId="941">
        <row r="10">
          <cell r="D10">
            <v>1500</v>
          </cell>
        </row>
      </sheetData>
      <sheetData sheetId="942"/>
      <sheetData sheetId="943"/>
      <sheetData sheetId="944">
        <row r="10">
          <cell r="D10">
            <v>1500</v>
          </cell>
        </row>
      </sheetData>
      <sheetData sheetId="945"/>
      <sheetData sheetId="946"/>
      <sheetData sheetId="947">
        <row r="10">
          <cell r="D10">
            <v>1500</v>
          </cell>
        </row>
      </sheetData>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row r="10">
          <cell r="D10">
            <v>1500</v>
          </cell>
        </row>
      </sheetData>
      <sheetData sheetId="970">
        <row r="10">
          <cell r="D10">
            <v>1500</v>
          </cell>
        </row>
      </sheetData>
      <sheetData sheetId="971"/>
      <sheetData sheetId="972">
        <row r="10">
          <cell r="D10">
            <v>1500</v>
          </cell>
        </row>
      </sheetData>
      <sheetData sheetId="973"/>
      <sheetData sheetId="974"/>
      <sheetData sheetId="975"/>
      <sheetData sheetId="976"/>
      <sheetData sheetId="977"/>
      <sheetData sheetId="978">
        <row r="1">
          <cell r="D1">
            <v>0</v>
          </cell>
        </row>
      </sheetData>
      <sheetData sheetId="979"/>
      <sheetData sheetId="980"/>
      <sheetData sheetId="981">
        <row r="1">
          <cell r="D1">
            <v>0</v>
          </cell>
        </row>
      </sheetData>
      <sheetData sheetId="982">
        <row r="10">
          <cell r="D10">
            <v>1500</v>
          </cell>
        </row>
      </sheetData>
      <sheetData sheetId="983">
        <row r="10">
          <cell r="D10">
            <v>1500</v>
          </cell>
        </row>
      </sheetData>
      <sheetData sheetId="984"/>
      <sheetData sheetId="985">
        <row r="10">
          <cell r="D10">
            <v>1500</v>
          </cell>
        </row>
      </sheetData>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row r="10">
          <cell r="D10">
            <v>1500</v>
          </cell>
        </row>
      </sheetData>
      <sheetData sheetId="1011">
        <row r="10">
          <cell r="D10">
            <v>1500</v>
          </cell>
        </row>
      </sheetData>
      <sheetData sheetId="1012">
        <row r="10">
          <cell r="D10">
            <v>1500</v>
          </cell>
        </row>
      </sheetData>
      <sheetData sheetId="1013">
        <row r="10">
          <cell r="D10">
            <v>1500</v>
          </cell>
        </row>
      </sheetData>
      <sheetData sheetId="1014">
        <row r="10">
          <cell r="D10">
            <v>1500</v>
          </cell>
        </row>
      </sheetData>
      <sheetData sheetId="1015"/>
      <sheetData sheetId="1016">
        <row r="10">
          <cell r="D10">
            <v>1500</v>
          </cell>
        </row>
      </sheetData>
      <sheetData sheetId="1017">
        <row r="10">
          <cell r="D10">
            <v>1500</v>
          </cell>
        </row>
      </sheetData>
      <sheetData sheetId="1018">
        <row r="10">
          <cell r="D10">
            <v>1500</v>
          </cell>
        </row>
      </sheetData>
      <sheetData sheetId="1019"/>
      <sheetData sheetId="1020"/>
      <sheetData sheetId="1021">
        <row r="10">
          <cell r="D10">
            <v>1500</v>
          </cell>
        </row>
      </sheetData>
      <sheetData sheetId="1022"/>
      <sheetData sheetId="1023">
        <row r="10">
          <cell r="D10">
            <v>1500</v>
          </cell>
        </row>
      </sheetData>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row r="10">
          <cell r="D10">
            <v>1500</v>
          </cell>
        </row>
      </sheetData>
      <sheetData sheetId="1041">
        <row r="10">
          <cell r="D10">
            <v>1500</v>
          </cell>
        </row>
      </sheetData>
      <sheetData sheetId="1042">
        <row r="10">
          <cell r="D10">
            <v>1500</v>
          </cell>
        </row>
      </sheetData>
      <sheetData sheetId="1043">
        <row r="10">
          <cell r="D10">
            <v>1500</v>
          </cell>
        </row>
      </sheetData>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efreshError="1"/>
      <sheetData sheetId="1114" refreshError="1"/>
      <sheetData sheetId="1115" refreshError="1"/>
      <sheetData sheetId="1116" refreshError="1"/>
      <sheetData sheetId="1117" refreshError="1"/>
      <sheetData sheetId="1118"/>
      <sheetData sheetId="1119"/>
      <sheetData sheetId="1120"/>
      <sheetData sheetId="1121">
        <row r="1">
          <cell r="D1">
            <v>0</v>
          </cell>
        </row>
      </sheetData>
      <sheetData sheetId="1122">
        <row r="1">
          <cell r="D1">
            <v>0</v>
          </cell>
        </row>
      </sheetData>
      <sheetData sheetId="1123">
        <row r="1">
          <cell r="D1">
            <v>0</v>
          </cell>
        </row>
      </sheetData>
      <sheetData sheetId="1124">
        <row r="1">
          <cell r="D1">
            <v>0</v>
          </cell>
        </row>
      </sheetData>
      <sheetData sheetId="1125">
        <row r="1">
          <cell r="D1">
            <v>0</v>
          </cell>
        </row>
      </sheetData>
      <sheetData sheetId="1126">
        <row r="1">
          <cell r="D1">
            <v>0</v>
          </cell>
        </row>
      </sheetData>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ow r="10">
          <cell r="D10">
            <v>1500</v>
          </cell>
        </row>
      </sheetData>
      <sheetData sheetId="1139"/>
      <sheetData sheetId="1140" refreshError="1"/>
      <sheetData sheetId="1141" refreshError="1"/>
      <sheetData sheetId="1142" refreshError="1"/>
      <sheetData sheetId="1143" refreshError="1"/>
      <sheetData sheetId="1144" refreshError="1"/>
      <sheetData sheetId="1145" refreshError="1"/>
      <sheetData sheetId="1146">
        <row r="1">
          <cell r="D1">
            <v>0</v>
          </cell>
        </row>
      </sheetData>
      <sheetData sheetId="1147">
        <row r="1">
          <cell r="D1">
            <v>0</v>
          </cell>
        </row>
      </sheetData>
      <sheetData sheetId="1148" refreshError="1"/>
      <sheetData sheetId="1149">
        <row r="1">
          <cell r="D1">
            <v>0</v>
          </cell>
        </row>
      </sheetData>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ow r="10">
          <cell r="D10">
            <v>1500</v>
          </cell>
        </row>
      </sheetData>
      <sheetData sheetId="1227">
        <row r="10">
          <cell r="D10">
            <v>1500</v>
          </cell>
        </row>
      </sheetData>
      <sheetData sheetId="1228">
        <row r="10">
          <cell r="D10">
            <v>1500</v>
          </cell>
        </row>
      </sheetData>
      <sheetData sheetId="1229">
        <row r="10">
          <cell r="D10">
            <v>1500</v>
          </cell>
        </row>
      </sheetData>
      <sheetData sheetId="1230">
        <row r="10">
          <cell r="D10">
            <v>1500</v>
          </cell>
        </row>
      </sheetData>
      <sheetData sheetId="1231"/>
      <sheetData sheetId="1232"/>
      <sheetData sheetId="1233"/>
      <sheetData sheetId="1234"/>
      <sheetData sheetId="1235">
        <row r="10">
          <cell r="D10">
            <v>1500</v>
          </cell>
        </row>
      </sheetData>
      <sheetData sheetId="1236">
        <row r="10">
          <cell r="D10">
            <v>1500</v>
          </cell>
        </row>
      </sheetData>
      <sheetData sheetId="1237">
        <row r="10">
          <cell r="D10">
            <v>1500</v>
          </cell>
        </row>
      </sheetData>
      <sheetData sheetId="1238">
        <row r="10">
          <cell r="D10">
            <v>1500</v>
          </cell>
        </row>
      </sheetData>
      <sheetData sheetId="1239">
        <row r="10">
          <cell r="D10">
            <v>1500</v>
          </cell>
        </row>
      </sheetData>
      <sheetData sheetId="1240">
        <row r="10">
          <cell r="D10">
            <v>1500</v>
          </cell>
        </row>
      </sheetData>
      <sheetData sheetId="1241">
        <row r="10">
          <cell r="D10">
            <v>1500</v>
          </cell>
        </row>
      </sheetData>
      <sheetData sheetId="1242">
        <row r="10">
          <cell r="D10">
            <v>1500</v>
          </cell>
        </row>
      </sheetData>
      <sheetData sheetId="1243">
        <row r="10">
          <cell r="D10">
            <v>1500</v>
          </cell>
        </row>
      </sheetData>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sheetData sheetId="1459" refreshError="1"/>
      <sheetData sheetId="1460" refreshError="1"/>
      <sheetData sheetId="1461" refreshError="1"/>
      <sheetData sheetId="1462"/>
      <sheetData sheetId="1463"/>
      <sheetData sheetId="1464"/>
      <sheetData sheetId="1465" refreshError="1"/>
      <sheetData sheetId="1466" refreshError="1"/>
      <sheetData sheetId="1467" refreshError="1"/>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refreshError="1"/>
      <sheetData sheetId="1489"/>
      <sheetData sheetId="1490"/>
      <sheetData sheetId="1491"/>
      <sheetData sheetId="1492"/>
      <sheetData sheetId="1493"/>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sheetData sheetId="1503" refreshError="1"/>
      <sheetData sheetId="1504" refreshError="1"/>
      <sheetData sheetId="1505" refreshError="1"/>
      <sheetData sheetId="1506" refreshError="1"/>
      <sheetData sheetId="1507" refreshError="1"/>
      <sheetData sheetId="1508" refreshError="1"/>
      <sheetData sheetId="1509" refreshError="1"/>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1"/>
      <sheetName val="Sheet1"/>
      <sheetName val="1"/>
      <sheetName val="AH Cash Flow"/>
      <sheetName val="VARIABLE"/>
      <sheetName val="SPT vs PHI"/>
      <sheetName val="TTL"/>
      <sheetName val="Rate Analysis"/>
      <sheetName val="AH_Cash_Flow"/>
      <sheetName val="SPT_vs_PHI"/>
      <sheetName val="Rate_Analysis"/>
      <sheetName val="AH_Cash_Flow1"/>
      <sheetName val="SPT_vs_PHI1"/>
      <sheetName val="Rate_Analysis1"/>
      <sheetName val=" RMR"/>
    </sheetNames>
    <sheetDataSet>
      <sheetData sheetId="0" refreshError="1"/>
      <sheetData sheetId="1"/>
      <sheetData sheetId="2">
        <row r="20">
          <cell r="A20">
            <v>1</v>
          </cell>
          <cell r="B20">
            <v>39173</v>
          </cell>
          <cell r="C20">
            <v>5.7510041982330645E-2</v>
          </cell>
          <cell r="D20">
            <v>71000</v>
          </cell>
          <cell r="E20">
            <v>3600</v>
          </cell>
          <cell r="G20">
            <v>67400</v>
          </cell>
          <cell r="I20">
            <v>67400</v>
          </cell>
        </row>
        <row r="21">
          <cell r="A21">
            <v>2</v>
          </cell>
          <cell r="B21">
            <v>39203</v>
          </cell>
          <cell r="C21">
            <v>0.15147011057318072</v>
          </cell>
          <cell r="D21">
            <v>187000</v>
          </cell>
          <cell r="E21">
            <v>9400</v>
          </cell>
          <cell r="G21">
            <v>177600</v>
          </cell>
          <cell r="I21">
            <v>110200</v>
          </cell>
        </row>
        <row r="22">
          <cell r="A22">
            <v>3</v>
          </cell>
          <cell r="B22">
            <v>39234</v>
          </cell>
          <cell r="C22">
            <v>0.27135019808564459</v>
          </cell>
          <cell r="D22">
            <v>335000</v>
          </cell>
          <cell r="E22">
            <v>16800</v>
          </cell>
          <cell r="G22">
            <v>318200</v>
          </cell>
          <cell r="I22">
            <v>140600</v>
          </cell>
        </row>
        <row r="23">
          <cell r="A23">
            <v>4</v>
          </cell>
          <cell r="B23">
            <v>39264</v>
          </cell>
          <cell r="C23">
            <v>0.40743029742411713</v>
          </cell>
          <cell r="D23">
            <v>503000</v>
          </cell>
          <cell r="E23">
            <v>25200</v>
          </cell>
          <cell r="G23">
            <v>477800</v>
          </cell>
          <cell r="I23">
            <v>159600</v>
          </cell>
        </row>
        <row r="24">
          <cell r="A24">
            <v>5</v>
          </cell>
          <cell r="B24">
            <v>39295</v>
          </cell>
          <cell r="C24">
            <v>0.54999040149299305</v>
          </cell>
          <cell r="D24">
            <v>679000</v>
          </cell>
          <cell r="E24">
            <v>34000</v>
          </cell>
          <cell r="G24">
            <v>645000</v>
          </cell>
          <cell r="I24">
            <v>167200</v>
          </cell>
        </row>
        <row r="25">
          <cell r="A25">
            <v>6</v>
          </cell>
          <cell r="B25">
            <v>39326</v>
          </cell>
          <cell r="C25">
            <v>0.68769050201406645</v>
          </cell>
          <cell r="D25">
            <v>849000</v>
          </cell>
          <cell r="E25">
            <v>42500</v>
          </cell>
          <cell r="G25">
            <v>806500</v>
          </cell>
          <cell r="I25">
            <v>161500</v>
          </cell>
        </row>
        <row r="26">
          <cell r="A26">
            <v>7</v>
          </cell>
          <cell r="B26">
            <v>39356</v>
          </cell>
          <cell r="C26">
            <v>0.81243059307433296</v>
          </cell>
          <cell r="D26">
            <v>1003000</v>
          </cell>
          <cell r="E26">
            <v>50200</v>
          </cell>
          <cell r="G26">
            <v>952800</v>
          </cell>
          <cell r="I26">
            <v>146300</v>
          </cell>
        </row>
        <row r="27">
          <cell r="A27">
            <v>8</v>
          </cell>
          <cell r="B27">
            <v>39387</v>
          </cell>
          <cell r="C27">
            <v>0.91206066580428602</v>
          </cell>
          <cell r="D27">
            <v>1126000</v>
          </cell>
          <cell r="E27">
            <v>56300</v>
          </cell>
          <cell r="G27">
            <v>1069700</v>
          </cell>
          <cell r="I27">
            <v>116900</v>
          </cell>
        </row>
        <row r="28">
          <cell r="A28">
            <v>9</v>
          </cell>
          <cell r="B28">
            <v>39417</v>
          </cell>
          <cell r="C28">
            <v>0.97848071429092143</v>
          </cell>
          <cell r="D28">
            <v>1208000</v>
          </cell>
          <cell r="E28">
            <v>60400</v>
          </cell>
          <cell r="G28">
            <v>1147600</v>
          </cell>
          <cell r="I28">
            <v>77900</v>
          </cell>
        </row>
        <row r="29">
          <cell r="A29">
            <v>10</v>
          </cell>
          <cell r="B29">
            <v>39448</v>
          </cell>
          <cell r="C29">
            <v>1</v>
          </cell>
          <cell r="D29">
            <v>1234567</v>
          </cell>
          <cell r="E29">
            <v>61700</v>
          </cell>
          <cell r="G29">
            <v>1172867</v>
          </cell>
          <cell r="I29">
            <v>56117</v>
          </cell>
        </row>
        <row r="30">
          <cell r="A30">
            <v>0</v>
          </cell>
          <cell r="B30">
            <v>39479</v>
          </cell>
          <cell r="C30">
            <v>0</v>
          </cell>
          <cell r="D30">
            <v>0</v>
          </cell>
          <cell r="E30">
            <v>0</v>
          </cell>
          <cell r="G30">
            <v>0</v>
          </cell>
          <cell r="I30">
            <v>0</v>
          </cell>
        </row>
        <row r="31">
          <cell r="A31">
            <v>0</v>
          </cell>
          <cell r="B31">
            <v>39508</v>
          </cell>
          <cell r="C31">
            <v>0</v>
          </cell>
          <cell r="D31">
            <v>0</v>
          </cell>
          <cell r="E31">
            <v>0</v>
          </cell>
          <cell r="G31">
            <v>0</v>
          </cell>
          <cell r="I31">
            <v>0</v>
          </cell>
        </row>
        <row r="32">
          <cell r="A32">
            <v>0</v>
          </cell>
          <cell r="B32">
            <v>39539</v>
          </cell>
          <cell r="C32">
            <v>0</v>
          </cell>
          <cell r="D32">
            <v>0</v>
          </cell>
          <cell r="E32">
            <v>0</v>
          </cell>
          <cell r="G32">
            <v>0</v>
          </cell>
          <cell r="I32">
            <v>0</v>
          </cell>
        </row>
        <row r="33">
          <cell r="A33">
            <v>0</v>
          </cell>
          <cell r="B33">
            <v>39569</v>
          </cell>
          <cell r="C33">
            <v>0</v>
          </cell>
          <cell r="D33">
            <v>0</v>
          </cell>
          <cell r="E33">
            <v>0</v>
          </cell>
          <cell r="G33">
            <v>0</v>
          </cell>
          <cell r="I33">
            <v>0</v>
          </cell>
        </row>
        <row r="34">
          <cell r="B34">
            <v>39600</v>
          </cell>
          <cell r="I34">
            <v>0</v>
          </cell>
        </row>
        <row r="35">
          <cell r="B35">
            <v>39630</v>
          </cell>
          <cell r="I35">
            <v>0</v>
          </cell>
        </row>
        <row r="36">
          <cell r="B36">
            <v>39661</v>
          </cell>
          <cell r="I36">
            <v>0</v>
          </cell>
        </row>
        <row r="37">
          <cell r="B37">
            <v>39692</v>
          </cell>
          <cell r="I37">
            <v>0</v>
          </cell>
        </row>
        <row r="38">
          <cell r="B38">
            <v>39722</v>
          </cell>
          <cell r="I38">
            <v>0</v>
          </cell>
        </row>
        <row r="39">
          <cell r="B39">
            <v>39753</v>
          </cell>
          <cell r="I39">
            <v>0</v>
          </cell>
        </row>
        <row r="40">
          <cell r="B40">
            <v>39783</v>
          </cell>
          <cell r="I40">
            <v>0</v>
          </cell>
        </row>
        <row r="41">
          <cell r="B41">
            <v>39814</v>
          </cell>
          <cell r="I41">
            <v>30850</v>
          </cell>
        </row>
        <row r="42">
          <cell r="B42">
            <v>39845</v>
          </cell>
          <cell r="I42">
            <v>0</v>
          </cell>
        </row>
        <row r="43">
          <cell r="B43">
            <v>39873</v>
          </cell>
          <cell r="I43">
            <v>0</v>
          </cell>
        </row>
        <row r="44">
          <cell r="B44">
            <v>39904</v>
          </cell>
          <cell r="I44">
            <v>0</v>
          </cell>
        </row>
        <row r="45">
          <cell r="B45">
            <v>39934</v>
          </cell>
          <cell r="I45">
            <v>0</v>
          </cell>
        </row>
        <row r="46">
          <cell r="B46">
            <v>39965</v>
          </cell>
          <cell r="I46">
            <v>0</v>
          </cell>
        </row>
      </sheetData>
      <sheetData sheetId="3"/>
      <sheetData sheetId="4" refreshError="1"/>
      <sheetData sheetId="5" refreshError="1"/>
      <sheetData sheetId="6" refreshError="1"/>
      <sheetData sheetId="7" refreshError="1"/>
      <sheetData sheetId="8"/>
      <sheetData sheetId="9"/>
      <sheetData sheetId="10"/>
      <sheetData sheetId="11"/>
      <sheetData sheetId="12"/>
      <sheetData sheetId="13"/>
      <sheetData sheetId="14" refreshError="1"/>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OC"/>
      <sheetName val="AOC (2)"/>
      <sheetName val="AOC (3)"/>
      <sheetName val="01"/>
      <sheetName val="02"/>
      <sheetName val="03"/>
      <sheetName val="04"/>
      <sheetName val="05"/>
      <sheetName val="06"/>
      <sheetName val="07"/>
      <sheetName val="08"/>
      <sheetName val="09"/>
      <sheetName val="10"/>
      <sheetName val="11"/>
      <sheetName val="12"/>
      <sheetName val="AOC 05.06.10"/>
      <sheetName val="Final Abstract"/>
      <sheetName val="Rate Analysis"/>
      <sheetName val="1"/>
      <sheetName val="VARIABLE"/>
      <sheetName val="Cash2"/>
      <sheetName val="Z"/>
      <sheetName val="TTL"/>
      <sheetName val="Sch.Main Bldg."/>
      <sheetName val="A"/>
      <sheetName val="AOC_(2)"/>
      <sheetName val="AOC_(3)"/>
      <sheetName val="AOC_05_06_10"/>
      <sheetName val="Final_Abstract"/>
      <sheetName val="Rate_Analysis"/>
      <sheetName val="AOC_(2)1"/>
      <sheetName val="AOC_(3)1"/>
      <sheetName val="AOC_05_06_101"/>
      <sheetName val="Final_Abstract1"/>
      <sheetName val="Rate_Analysis1"/>
      <sheetName val="Sch_Main_Bldg_"/>
      <sheetName val="Material "/>
      <sheetName val="Labour &amp; Plant"/>
      <sheetName val="AoR Finishing"/>
      <sheetName val="Labour"/>
      <sheetName val="Material"/>
      <sheetName val="Plant &amp;  Machinery"/>
      <sheetName val="data"/>
      <sheetName val="tos-f"/>
    </sheetNames>
    <sheetDataSet>
      <sheetData sheetId="0" refreshError="1"/>
      <sheetData sheetId="1" refreshError="1"/>
      <sheetData sheetId="2" refreshError="1"/>
      <sheetData sheetId="3">
        <row r="43">
          <cell r="H43">
            <v>9239150.1604525</v>
          </cell>
        </row>
      </sheetData>
      <sheetData sheetId="4">
        <row r="24">
          <cell r="H24">
            <v>263332989.72200003</v>
          </cell>
        </row>
      </sheetData>
      <sheetData sheetId="5">
        <row r="21">
          <cell r="H21">
            <v>411825795.83928001</v>
          </cell>
        </row>
      </sheetData>
      <sheetData sheetId="6">
        <row r="33">
          <cell r="H33">
            <v>976019075.6960001</v>
          </cell>
        </row>
      </sheetData>
      <sheetData sheetId="7" refreshError="1"/>
      <sheetData sheetId="8" refreshError="1"/>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sheetData sheetId="40" refreshError="1"/>
      <sheetData sheetId="41"/>
      <sheetData sheetId="42" refreshError="1"/>
      <sheetData sheetId="43" refreshError="1"/>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C)"/>
      <sheetName val="TitlF6"/>
      <sheetName val="Plan"/>
      <sheetName val="bqty"/>
      <sheetName val="F6"/>
      <sheetName val="U-Drain"/>
      <sheetName val="KC drain"/>
      <sheetName val="Conc-Road"/>
      <sheetName val="F2a"/>
      <sheetName val="F2b"/>
      <sheetName val="TitlF7"/>
      <sheetName val="Gul"/>
      <sheetName val="RAMP"/>
      <sheetName val="HPCul1000"/>
      <sheetName val="HP2000"/>
      <sheetName val="RCC3MF7"/>
      <sheetName val="TitlF8"/>
      <sheetName val="F8-NDB"/>
      <sheetName val="RMR"/>
      <sheetName val="Sec.-B(Anyl)"/>
      <sheetName val="Drg"/>
      <sheetName val="Wingtrench"/>
      <sheetName val="Steel"/>
      <sheetName val="Retaining"/>
      <sheetName val="WBRD"/>
      <sheetName val="WB-F4"/>
      <sheetName val="WBF5"/>
      <sheetName val="WBF6"/>
      <sheetName val="WBF7-1"/>
      <sheetName val="WBF7-2"/>
      <sheetName val="WBF8"/>
      <sheetName val="WBF9"/>
      <sheetName val="WBF10"/>
      <sheetName val="WBAnnex"/>
      <sheetName val="Trees"/>
      <sheetName val="CensusQ"/>
      <sheetName val="Material"/>
      <sheetName val="Basic"/>
      <sheetName val="Ana MORD_Granular"/>
      <sheetName val="Plant &amp;  Machinery"/>
      <sheetName val="Rate Analysis"/>
      <sheetName val="01"/>
      <sheetName val="02"/>
      <sheetName val="03"/>
      <sheetName val="04"/>
      <sheetName val="Cash2"/>
      <sheetName val="Z"/>
      <sheetName val="LTG-STG"/>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33">
          <cell r="J33">
            <v>8414.951297016858</v>
          </cell>
        </row>
      </sheetData>
      <sheetData sheetId="13">
        <row r="32">
          <cell r="J32">
            <v>6594.4624759486769</v>
          </cell>
        </row>
      </sheetData>
      <sheetData sheetId="14">
        <row r="47">
          <cell r="J47">
            <v>97028.554295741298</v>
          </cell>
        </row>
      </sheetData>
      <sheetData sheetId="15"/>
      <sheetData sheetId="16"/>
      <sheetData sheetId="17"/>
      <sheetData sheetId="18"/>
      <sheetData sheetId="19">
        <row r="10">
          <cell r="R10">
            <v>1208.9272727272728</v>
          </cell>
        </row>
        <row r="22">
          <cell r="R22">
            <v>970.56727272727244</v>
          </cell>
        </row>
        <row r="26">
          <cell r="R26">
            <v>1270.6545454545455</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s>
    <sheetDataSet>
      <sheetData sheetId="0" refreshError="1"/>
      <sheetData sheetId="1" refreshError="1"/>
      <sheetData sheetId="2" refreshError="1">
        <row r="10">
          <cell r="G10">
            <v>516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tumen (2)"/>
      <sheetName val="INPUT (2)"/>
      <sheetName val="Justifica06-13 (2)"/>
      <sheetName val="D.O.M (6)"/>
      <sheetName val="Summary  (3)"/>
      <sheetName val="Justifica06-13"/>
      <sheetName val="Basic Input"/>
      <sheetName val="RMR"/>
      <sheetName val="Bitumen"/>
      <sheetName val="H.P"/>
      <sheetName val="GEN"/>
      <sheetName val="INPUT"/>
      <sheetName val="DIR USED ITEMS"/>
      <sheetName val="SUMMARY"/>
      <sheetName val="1"/>
      <sheetName val="2"/>
      <sheetName val="3"/>
      <sheetName val="4"/>
      <sheetName val="5"/>
      <sheetName val="6"/>
      <sheetName val="7"/>
      <sheetName val="8"/>
      <sheetName val="10"/>
      <sheetName val="11"/>
      <sheetName val="9"/>
      <sheetName val="12"/>
      <sheetName val="Justification"/>
      <sheetName val="13"/>
      <sheetName val="14"/>
      <sheetName val="15"/>
      <sheetName val="16"/>
      <sheetName val="Cul-350"/>
      <sheetName val="Cul-450"/>
      <sheetName val="Cul-600"/>
      <sheetName val="Cul-900"/>
      <sheetName val="Cul-1000"/>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7">
          <cell r="L7">
            <v>993.2</v>
          </cell>
        </row>
        <row r="9">
          <cell r="L9">
            <v>1444.2</v>
          </cell>
        </row>
        <row r="13">
          <cell r="L13">
            <v>0</v>
          </cell>
        </row>
        <row r="21">
          <cell r="L21">
            <v>1824.2</v>
          </cell>
        </row>
        <row r="23">
          <cell r="L23">
            <v>1724.2</v>
          </cell>
        </row>
        <row r="25">
          <cell r="L25">
            <v>1374.2</v>
          </cell>
        </row>
      </sheetData>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1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front page"/>
      <sheetName val="check list"/>
      <sheetName val="Index"/>
      <sheetName val="specification"/>
      <sheetName val="900mm"/>
      <sheetName val="350mm"/>
      <sheetName val="RMR"/>
      <sheetName val="Bitumen"/>
      <sheetName val="e_w"/>
      <sheetName val="gsb"/>
      <sheetName val="wbm"/>
      <sheetName val="coat"/>
      <sheetName val="CC"/>
      <sheetName val="drainage"/>
      <sheetName val="KCdrain"/>
      <sheetName val="brick anl"/>
      <sheetName val="Sheet1"/>
      <sheetName val="detail of mts"/>
      <sheetName val="Boq.2"/>
      <sheetName val="boq"/>
      <sheetName val="abstract of cost"/>
      <sheetName val="HPCul1000"/>
      <sheetName val="Gul"/>
      <sheetName val="RAMP"/>
      <sheetName val="RCC3MF7"/>
      <sheetName val="01"/>
      <sheetName val="02"/>
      <sheetName val="03"/>
      <sheetName val="04"/>
      <sheetName val="csdim"/>
      <sheetName val="cdsload"/>
      <sheetName val="chsload"/>
      <sheetName val="Civil Works"/>
      <sheetName val="CLAMP"/>
      <sheetName val="cvsload"/>
      <sheetName val="pip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6">
          <cell r="S16">
            <v>826.7</v>
          </cell>
        </row>
      </sheetData>
      <sheetData sheetId="8" refreshError="1">
        <row r="10">
          <cell r="R10">
            <v>49038</v>
          </cell>
        </row>
        <row r="14">
          <cell r="R14">
            <v>42855</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1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kg Details"/>
      <sheetName val="Title-Vol1"/>
      <sheetName val="UP0932(B)"/>
      <sheetName val="Sheet1"/>
      <sheetName val="5 Cert"/>
      <sheetName val="Index"/>
      <sheetName val="M1"/>
      <sheetName val="F1"/>
      <sheetName val="F2A"/>
      <sheetName val="F2B"/>
      <sheetName val=" F3"/>
      <sheetName val="F4"/>
      <sheetName val=" F5"/>
      <sheetName val="SoilTest"/>
      <sheetName val="Traffic"/>
      <sheetName val=" Pave"/>
      <sheetName val="CD-works"/>
      <sheetName val="Rd-Status"/>
      <sheetName val="Title-Vol2"/>
      <sheetName val="Basic"/>
      <sheetName val="Bk Anal (2)"/>
      <sheetName val=" cmt,steel,HP"/>
      <sheetName val="Annexure"/>
      <sheetName val="Ent-Bus-Junct"/>
      <sheetName val="WB Title"/>
      <sheetName val="Appendix F"/>
      <sheetName val="Envr"/>
      <sheetName val="WBForm"/>
      <sheetName val="WB-F1"/>
      <sheetName val="WB-F3"/>
      <sheetName val=" HPdraw"/>
      <sheetName val="2HPdraw"/>
      <sheetName val="CC Layout"/>
      <sheetName val="CC Design"/>
      <sheetName val="Sheet3"/>
      <sheetName val="q1"/>
      <sheetName val="Gul"/>
      <sheetName val=" F8-NDB"/>
      <sheetName val=" Rtanal"/>
      <sheetName val=" RMR"/>
      <sheetName val="RAMP"/>
      <sheetName val="KC Drain"/>
      <sheetName val="RCC3m"/>
      <sheetName val="HPCul"/>
      <sheetName val="2HPcul"/>
      <sheetName val="RCC1.5M"/>
      <sheetName val="RCC4M"/>
      <sheetName val="RCC6M"/>
      <sheetName val=" Plan"/>
      <sheetName val="Check"/>
      <sheetName val="TitlF6"/>
      <sheetName val="WB-Rd"/>
      <sheetName val="WB-F4"/>
      <sheetName val="WB-F5"/>
      <sheetName val="WB-F6"/>
      <sheetName val="WB-F7"/>
      <sheetName val="WB-F7(2)"/>
      <sheetName val="WB-F8"/>
      <sheetName val="WB-F9"/>
      <sheetName val="WB-F10"/>
      <sheetName val="WB-Annex"/>
      <sheetName val="census-Q"/>
      <sheetName val="Plan"/>
      <sheetName val="F6"/>
      <sheetName val="bqty"/>
      <sheetName val="Kcdrain"/>
      <sheetName val="TitlF7"/>
      <sheetName val="3HPcul"/>
      <sheetName val="TitlF8"/>
      <sheetName val="F8-NDB"/>
      <sheetName val="RMR"/>
      <sheetName val="Rtanal"/>
      <sheetName val="RCC3MF7"/>
      <sheetName val="Drg"/>
      <sheetName val="Wingtrench"/>
      <sheetName val="Steel"/>
      <sheetName val="Tree"/>
      <sheetName val="Retaining"/>
      <sheetName val="U-Drain"/>
      <sheetName val="Conc-Road"/>
      <sheetName val="BasicRatesRd"/>
      <sheetName val="Ttl F6"/>
      <sheetName val=" F6"/>
      <sheetName val="TitleF7"/>
      <sheetName val="Title-Rd"/>
      <sheetName val="CC Road"/>
      <sheetName val="FormatB"/>
      <sheetName val="Title"/>
      <sheetName val="Report"/>
      <sheetName val="EnCurve"/>
      <sheetName val="Sheet2"/>
      <sheetName val="Plant &amp;  Machinery"/>
      <sheetName val="main(1.10km)"/>
      <sheetName val="VOL_av(1.10km.)"/>
      <sheetName val="L-SECTION"/>
      <sheetName val="X-SEC."/>
      <sheetName val="HPCul1000"/>
      <sheetName val="Bitum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row r="3">
          <cell r="C3" t="str">
            <v xml:space="preserve">Itora Road </v>
          </cell>
        </row>
        <row r="4">
          <cell r="C4" t="str">
            <v>Durgaganj</v>
          </cell>
        </row>
        <row r="7">
          <cell r="C7">
            <v>1143</v>
          </cell>
        </row>
        <row r="11">
          <cell r="C11">
            <v>3</v>
          </cell>
        </row>
        <row r="12">
          <cell r="D12">
            <v>0.55000000000000004</v>
          </cell>
        </row>
        <row r="14">
          <cell r="C14">
            <v>0</v>
          </cell>
        </row>
        <row r="18">
          <cell r="C18">
            <v>95</v>
          </cell>
        </row>
        <row r="19">
          <cell r="C19">
            <v>30</v>
          </cell>
        </row>
        <row r="21">
          <cell r="C21">
            <v>180</v>
          </cell>
        </row>
        <row r="23">
          <cell r="C23">
            <v>4.1500000000000004</v>
          </cell>
        </row>
        <row r="25">
          <cell r="C25">
            <v>275</v>
          </cell>
        </row>
        <row r="27">
          <cell r="C27">
            <v>2405.14</v>
          </cell>
        </row>
        <row r="29">
          <cell r="C29">
            <v>2</v>
          </cell>
        </row>
        <row r="30">
          <cell r="C30">
            <v>1</v>
          </cell>
        </row>
        <row r="31">
          <cell r="C31">
            <v>0</v>
          </cell>
        </row>
        <row r="32">
          <cell r="C32">
            <v>0</v>
          </cell>
        </row>
        <row r="34">
          <cell r="C34">
            <v>0</v>
          </cell>
        </row>
        <row r="38">
          <cell r="C38">
            <v>1</v>
          </cell>
        </row>
        <row r="39">
          <cell r="C39">
            <v>2</v>
          </cell>
        </row>
      </sheetData>
      <sheetData sheetId="36" refreshError="1">
        <row r="6">
          <cell r="C6">
            <v>10</v>
          </cell>
        </row>
        <row r="31">
          <cell r="J31">
            <v>11816.4</v>
          </cell>
        </row>
      </sheetData>
      <sheetData sheetId="37" refreshError="1">
        <row r="78">
          <cell r="G78">
            <v>883.9</v>
          </cell>
        </row>
        <row r="122">
          <cell r="G122">
            <v>1102.5</v>
          </cell>
        </row>
        <row r="191">
          <cell r="G191">
            <v>17.309999999999999</v>
          </cell>
        </row>
        <row r="216">
          <cell r="G216">
            <v>6.38</v>
          </cell>
        </row>
        <row r="250">
          <cell r="G250">
            <v>53.83</v>
          </cell>
        </row>
        <row r="277">
          <cell r="G277">
            <v>24.29</v>
          </cell>
        </row>
      </sheetData>
      <sheetData sheetId="38" refreshError="1">
        <row r="157">
          <cell r="H157">
            <v>18548.400000000001</v>
          </cell>
        </row>
      </sheetData>
      <sheetData sheetId="39" refreshError="1">
        <row r="10">
          <cell r="Q10">
            <v>506.8</v>
          </cell>
        </row>
        <row r="12">
          <cell r="Q12">
            <v>551.1</v>
          </cell>
        </row>
        <row r="18">
          <cell r="Q18">
            <v>778.3</v>
          </cell>
        </row>
        <row r="20">
          <cell r="Q20">
            <v>734</v>
          </cell>
        </row>
        <row r="24">
          <cell r="N24">
            <v>275.24</v>
          </cell>
        </row>
      </sheetData>
      <sheetData sheetId="40" refreshError="1">
        <row r="4">
          <cell r="D4">
            <v>450</v>
          </cell>
        </row>
        <row r="10">
          <cell r="D10">
            <v>1.2</v>
          </cell>
        </row>
        <row r="13">
          <cell r="D13">
            <v>0.6</v>
          </cell>
        </row>
        <row r="93">
          <cell r="J93">
            <v>9376.5</v>
          </cell>
        </row>
      </sheetData>
      <sheetData sheetId="41" refreshError="1">
        <row r="60">
          <cell r="C60">
            <v>534.1</v>
          </cell>
        </row>
      </sheetData>
      <sheetData sheetId="42" refreshError="1">
        <row r="72">
          <cell r="J72">
            <v>3.25</v>
          </cell>
        </row>
      </sheetData>
      <sheetData sheetId="43" refreshError="1">
        <row r="58">
          <cell r="J58">
            <v>107668.33959999999</v>
          </cell>
        </row>
      </sheetData>
      <sheetData sheetId="44" refreshError="1">
        <row r="57">
          <cell r="J57">
            <v>169750.48591999998</v>
          </cell>
        </row>
      </sheetData>
      <sheetData sheetId="45" refreshError="1">
        <row r="73">
          <cell r="J73">
            <v>2.2999999999999998</v>
          </cell>
        </row>
      </sheetData>
      <sheetData sheetId="46" refreshError="1">
        <row r="85">
          <cell r="J85">
            <v>6.22</v>
          </cell>
        </row>
      </sheetData>
      <sheetData sheetId="47" refreshError="1">
        <row r="88">
          <cell r="J88">
            <v>8.4499999999999993</v>
          </cell>
        </row>
      </sheetData>
      <sheetData sheetId="48" refreshError="1">
        <row r="46">
          <cell r="H46">
            <v>134.66666117691832</v>
          </cell>
        </row>
      </sheetData>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refreshError="1"/>
      <sheetData sheetId="66"/>
      <sheetData sheetId="67"/>
      <sheetData sheetId="68"/>
      <sheetData sheetId="69"/>
      <sheetData sheetId="70"/>
      <sheetData sheetId="71"/>
      <sheetData sheetId="72"/>
      <sheetData sheetId="73"/>
      <sheetData sheetId="74"/>
      <sheetData sheetId="75"/>
      <sheetData sheetId="76"/>
      <sheetData sheetId="77"/>
      <sheetData sheetId="78" refreshError="1"/>
      <sheetData sheetId="79" refreshError="1"/>
      <sheetData sheetId="80" refreshError="1">
        <row r="33">
          <cell r="C33">
            <v>140</v>
          </cell>
        </row>
        <row r="34">
          <cell r="C34">
            <v>170</v>
          </cell>
        </row>
        <row r="35">
          <cell r="C35">
            <v>210</v>
          </cell>
        </row>
        <row r="39">
          <cell r="C39">
            <v>65</v>
          </cell>
        </row>
      </sheetData>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Set>
  </externalBook>
</externalLink>
</file>

<file path=xl/externalLinks/externalLink1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kg Details"/>
      <sheetName val="Title-Vol1"/>
      <sheetName val="UP0932(B)"/>
      <sheetName val="Sheet1"/>
      <sheetName val="5 Cert"/>
      <sheetName val="Index"/>
      <sheetName val="M1"/>
      <sheetName val="F1"/>
      <sheetName val="F2A"/>
      <sheetName val="F2B"/>
      <sheetName val=" F3"/>
      <sheetName val="F4"/>
      <sheetName val=" F5"/>
      <sheetName val="SoilTest"/>
      <sheetName val="Traffic"/>
      <sheetName val=" Pave"/>
      <sheetName val="CD-works"/>
      <sheetName val="Rd-Status"/>
      <sheetName val="Title-Vol2"/>
      <sheetName val="Basic"/>
      <sheetName val="Bk Anal (2)"/>
      <sheetName val=" cmt,steel,HP"/>
      <sheetName val="Annexure"/>
      <sheetName val="Ent-Bus-Junct"/>
      <sheetName val="WB Title"/>
      <sheetName val="Appendix F"/>
      <sheetName val="Envr"/>
      <sheetName val="WBForm"/>
      <sheetName val="WB-F1"/>
      <sheetName val="WB-F3"/>
      <sheetName val=" HPdraw"/>
      <sheetName val="2HPdraw"/>
      <sheetName val="CC Layout"/>
      <sheetName val="CC Design"/>
      <sheetName val="Sheet3"/>
      <sheetName val="q1"/>
      <sheetName val="Gul"/>
      <sheetName val=" F8-NDB"/>
      <sheetName val=" Rtanal"/>
      <sheetName val=" RMR"/>
      <sheetName val="RAMP"/>
      <sheetName val="KC Drain"/>
      <sheetName val="RCC3m"/>
      <sheetName val="HPCul"/>
      <sheetName val="2HPcul"/>
      <sheetName val="RCC1.5M"/>
      <sheetName val="RCC4M"/>
      <sheetName val="RCC6M"/>
      <sheetName val=" Plan"/>
      <sheetName val="Check"/>
      <sheetName val="TitlF6"/>
      <sheetName val="WB-Rd"/>
      <sheetName val="WB-F4"/>
      <sheetName val="WB-F5"/>
      <sheetName val="WB-F6"/>
      <sheetName val="WB-F7"/>
      <sheetName val="WB-F7(2)"/>
      <sheetName val="WB-F8"/>
      <sheetName val="WB-F9"/>
      <sheetName val="WB-F10"/>
      <sheetName val="WB-Annex"/>
      <sheetName val="census-Q"/>
      <sheetName val="Plan"/>
      <sheetName val="F6"/>
      <sheetName val="bqty"/>
      <sheetName val="Kcdrain"/>
      <sheetName val="TitlF7"/>
      <sheetName val="3HPcul"/>
      <sheetName val="TitlF8"/>
      <sheetName val="F8-NDB"/>
      <sheetName val="RMR"/>
      <sheetName val="Rtanal"/>
      <sheetName val="RCC3MF7"/>
      <sheetName val="Drg"/>
      <sheetName val="Wingtrench"/>
      <sheetName val="Steel"/>
      <sheetName val="Tree"/>
      <sheetName val="Retaining"/>
      <sheetName val="U-Drain"/>
      <sheetName val="Conc-Road"/>
      <sheetName val="BasicRatesRd"/>
      <sheetName val="Ttl F6"/>
      <sheetName val=" F6"/>
      <sheetName val="TitleF7"/>
      <sheetName val="Title-Rd"/>
      <sheetName val="CC Road"/>
      <sheetName val="FormatB"/>
      <sheetName val="Title"/>
      <sheetName val="Report"/>
      <sheetName val="EnCurve"/>
      <sheetName val="Sheet2"/>
      <sheetName val="Plant &amp;  Machine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row r="3">
          <cell r="C3" t="str">
            <v xml:space="preserve">Itora Road </v>
          </cell>
        </row>
        <row r="4">
          <cell r="C4" t="str">
            <v>Durgaganj</v>
          </cell>
        </row>
        <row r="7">
          <cell r="C7">
            <v>1143</v>
          </cell>
        </row>
        <row r="11">
          <cell r="C11">
            <v>3</v>
          </cell>
        </row>
        <row r="12">
          <cell r="D12">
            <v>0.55000000000000004</v>
          </cell>
        </row>
        <row r="14">
          <cell r="C14">
            <v>0</v>
          </cell>
        </row>
        <row r="18">
          <cell r="C18">
            <v>95</v>
          </cell>
        </row>
        <row r="19">
          <cell r="C19">
            <v>30</v>
          </cell>
        </row>
        <row r="21">
          <cell r="C21">
            <v>180</v>
          </cell>
        </row>
        <row r="23">
          <cell r="C23">
            <v>4.1500000000000004</v>
          </cell>
        </row>
        <row r="25">
          <cell r="C25">
            <v>275</v>
          </cell>
        </row>
        <row r="27">
          <cell r="C27">
            <v>2405.14</v>
          </cell>
        </row>
        <row r="29">
          <cell r="C29">
            <v>2</v>
          </cell>
        </row>
        <row r="30">
          <cell r="C30">
            <v>1</v>
          </cell>
        </row>
        <row r="31">
          <cell r="C31">
            <v>0</v>
          </cell>
        </row>
        <row r="32">
          <cell r="C32">
            <v>0</v>
          </cell>
        </row>
        <row r="34">
          <cell r="C34">
            <v>0</v>
          </cell>
        </row>
        <row r="38">
          <cell r="C38">
            <v>1</v>
          </cell>
        </row>
        <row r="39">
          <cell r="C39">
            <v>2</v>
          </cell>
        </row>
      </sheetData>
      <sheetData sheetId="36" refreshError="1">
        <row r="6">
          <cell r="C6">
            <v>10</v>
          </cell>
        </row>
        <row r="31">
          <cell r="J31">
            <v>11816.4</v>
          </cell>
        </row>
      </sheetData>
      <sheetData sheetId="37" refreshError="1">
        <row r="78">
          <cell r="G78">
            <v>883.9</v>
          </cell>
        </row>
        <row r="122">
          <cell r="G122">
            <v>1102.5</v>
          </cell>
        </row>
        <row r="191">
          <cell r="G191">
            <v>17.309999999999999</v>
          </cell>
        </row>
        <row r="216">
          <cell r="G216">
            <v>6.38</v>
          </cell>
        </row>
        <row r="250">
          <cell r="G250">
            <v>53.83</v>
          </cell>
        </row>
        <row r="277">
          <cell r="G277">
            <v>24.29</v>
          </cell>
        </row>
      </sheetData>
      <sheetData sheetId="38" refreshError="1">
        <row r="157">
          <cell r="H157">
            <v>18548.400000000001</v>
          </cell>
        </row>
      </sheetData>
      <sheetData sheetId="39" refreshError="1">
        <row r="10">
          <cell r="Q10">
            <v>506.8</v>
          </cell>
        </row>
        <row r="12">
          <cell r="Q12">
            <v>551.1</v>
          </cell>
        </row>
        <row r="18">
          <cell r="Q18">
            <v>778.3</v>
          </cell>
        </row>
        <row r="20">
          <cell r="Q20">
            <v>734</v>
          </cell>
        </row>
        <row r="24">
          <cell r="N24">
            <v>275.24</v>
          </cell>
        </row>
      </sheetData>
      <sheetData sheetId="40" refreshError="1">
        <row r="4">
          <cell r="D4">
            <v>450</v>
          </cell>
        </row>
        <row r="10">
          <cell r="D10">
            <v>1.2</v>
          </cell>
        </row>
        <row r="13">
          <cell r="D13">
            <v>0.6</v>
          </cell>
        </row>
        <row r="93">
          <cell r="J93">
            <v>9376.5</v>
          </cell>
        </row>
      </sheetData>
      <sheetData sheetId="41" refreshError="1">
        <row r="60">
          <cell r="C60">
            <v>534.1</v>
          </cell>
        </row>
      </sheetData>
      <sheetData sheetId="42" refreshError="1">
        <row r="72">
          <cell r="J72">
            <v>3.25</v>
          </cell>
        </row>
      </sheetData>
      <sheetData sheetId="43" refreshError="1">
        <row r="58">
          <cell r="J58">
            <v>107668.33959999999</v>
          </cell>
        </row>
      </sheetData>
      <sheetData sheetId="44" refreshError="1">
        <row r="57">
          <cell r="J57">
            <v>169750.48591999998</v>
          </cell>
        </row>
      </sheetData>
      <sheetData sheetId="45" refreshError="1">
        <row r="73">
          <cell r="J73">
            <v>2.2999999999999998</v>
          </cell>
        </row>
      </sheetData>
      <sheetData sheetId="46" refreshError="1">
        <row r="85">
          <cell r="J85">
            <v>6.22</v>
          </cell>
        </row>
      </sheetData>
      <sheetData sheetId="47" refreshError="1">
        <row r="88">
          <cell r="J88">
            <v>8.4499999999999993</v>
          </cell>
        </row>
      </sheetData>
      <sheetData sheetId="48" refreshError="1">
        <row r="46">
          <cell r="H46">
            <v>134.66666117691832</v>
          </cell>
        </row>
      </sheetData>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refreshError="1"/>
      <sheetData sheetId="66"/>
      <sheetData sheetId="67"/>
      <sheetData sheetId="68"/>
      <sheetData sheetId="69"/>
      <sheetData sheetId="70"/>
      <sheetData sheetId="71"/>
      <sheetData sheetId="72"/>
      <sheetData sheetId="73"/>
      <sheetData sheetId="74"/>
      <sheetData sheetId="75"/>
      <sheetData sheetId="76"/>
      <sheetData sheetId="77"/>
      <sheetData sheetId="78" refreshError="1"/>
      <sheetData sheetId="79" refreshError="1"/>
      <sheetData sheetId="80" refreshError="1">
        <row r="33">
          <cell r="C33">
            <v>140</v>
          </cell>
        </row>
        <row r="34">
          <cell r="C34">
            <v>170</v>
          </cell>
        </row>
        <row r="35">
          <cell r="C35">
            <v>210</v>
          </cell>
        </row>
        <row r="39">
          <cell r="C39">
            <v>65</v>
          </cell>
        </row>
      </sheetData>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Set>
  </externalBook>
</externalLink>
</file>

<file path=xl/externalLinks/externalLink1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eck list"/>
      <sheetName val="index"/>
      <sheetName val="specification"/>
      <sheetName val="1A"/>
      <sheetName val="1K"/>
      <sheetName val="Puliya Detail"/>
      <sheetName val="traffic"/>
      <sheetName val="Degine"/>
      <sheetName val="Degine CC 1"/>
      <sheetName val="Degine CC 2"/>
      <sheetName val="Degine CC 3"/>
      <sheetName val="Degine CC 4"/>
      <sheetName val="RMR"/>
      <sheetName val="RMR-2"/>
      <sheetName val="IRC"/>
      <sheetName val="Bitumen"/>
      <sheetName val="EWE"/>
      <sheetName val="Lime (3%)"/>
      <sheetName val="CGR"/>
      <sheetName val="Scraping"/>
      <sheetName val="Exca-soi"/>
      <sheetName val="Dust"/>
      <sheetName val="gsb"/>
      <sheetName val="CTC"/>
      <sheetName val="wmm"/>
      <sheetName val="coat"/>
      <sheetName val="BC"/>
      <sheetName val="Sand fill"/>
      <sheetName val="Pipe rate"/>
      <sheetName val="NP-3 laying"/>
      <sheetName val="P.C.C 1;3;6"/>
      <sheetName val="1;3 Brick wo"/>
      <sheetName val="1;4 Brick work"/>
      <sheetName val="RCC 1;1.5;3"/>
      <sheetName val="1;2;4 P.C.C"/>
      <sheetName val="1;4 plas"/>
      <sheetName val="Dom,Boq1000mm"/>
      <sheetName val="Culvert1x3"/>
      <sheetName val="Rapta 10"/>
      <sheetName val="Rapta  15"/>
      <sheetName val="Stone"/>
      <sheetName val="nala analysis"/>
      <sheetName val="EW"/>
      <sheetName val="EW 129101418"/>
      <sheetName val="Tranch"/>
      <sheetName val="Trench other"/>
      <sheetName val="Pitching"/>
      <sheetName val="C Sand"/>
      <sheetName val="Filter Media"/>
      <sheetName val="Toe wall"/>
      <sheetName val="DLC"/>
      <sheetName val="CC"/>
      <sheetName val="Dom"/>
      <sheetName val="BOQ"/>
      <sheetName val="Abs"/>
      <sheetName val="fro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15">
          <cell r="S15">
            <v>1123.5999999999999</v>
          </cell>
        </row>
        <row r="17">
          <cell r="S17">
            <v>1478.6</v>
          </cell>
        </row>
        <row r="19">
          <cell r="S19">
            <v>1378.6</v>
          </cell>
        </row>
        <row r="27">
          <cell r="S27">
            <v>979.6</v>
          </cell>
        </row>
      </sheetData>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sheetData sheetId="47"/>
      <sheetData sheetId="48"/>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1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eck"/>
      <sheetName val="WB-RD"/>
      <sheetName val="WB-F4"/>
      <sheetName val="WB-F5"/>
      <sheetName val="WB-F6"/>
      <sheetName val="WB-F7"/>
      <sheetName val="WB-F7(2)"/>
      <sheetName val="WB=F8"/>
      <sheetName val="WB-F9"/>
      <sheetName val="WB-F10"/>
      <sheetName val="WB-Annex1"/>
      <sheetName val="CensusQ"/>
      <sheetName val="Trees"/>
      <sheetName val="Sheet1"/>
      <sheetName val=" Plan"/>
      <sheetName val="KC-Drain"/>
      <sheetName val=" F6"/>
      <sheetName val="Sheet2"/>
      <sheetName val="Gul"/>
      <sheetName val="Ramp"/>
      <sheetName val="HPCul"/>
      <sheetName val="Sheet3"/>
      <sheetName val=" F8-NDB"/>
      <sheetName val="2 HPCul"/>
      <sheetName val=" RCC3MF7"/>
      <sheetName val=" Drg"/>
      <sheetName val=" Wingtrench"/>
      <sheetName val=" Steel"/>
      <sheetName val="Title-Rd"/>
      <sheetName val=" RMR"/>
      <sheetName val=" Bitumen"/>
      <sheetName val=" Rtanal"/>
      <sheetName val="BasicRatesRd"/>
      <sheetName val="1"/>
      <sheetName val="2"/>
      <sheetName val="3"/>
      <sheetName val="q1"/>
      <sheetName val="2HPcul"/>
      <sheetName val="RCC1.5M"/>
      <sheetName val="RCC3m"/>
      <sheetName val="RCC4M"/>
      <sheetName val="RCC6M"/>
      <sheetName val="KC Drai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1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sheetData sheetId="1"/>
      <sheetData sheetId="2">
        <row r="21">
          <cell r="G21" t="str">
            <v>Input Rate</v>
          </cell>
        </row>
        <row r="24">
          <cell r="G24" t="str">
            <v>Input Rate</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1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
      <sheetName val="INPUT"/>
      <sheetName val="DIR USED ITEMS"/>
      <sheetName val="SUMMARY"/>
      <sheetName val="1"/>
      <sheetName val="2"/>
      <sheetName val="3"/>
      <sheetName val="4"/>
      <sheetName val="5"/>
      <sheetName val="6"/>
      <sheetName val="7"/>
      <sheetName val="8"/>
      <sheetName val="9"/>
      <sheetName val="10"/>
      <sheetName val="11"/>
      <sheetName val="12"/>
      <sheetName val="13"/>
      <sheetName val="14"/>
      <sheetName val="15"/>
      <sheetName val="16"/>
      <sheetName val="interlocking tiles"/>
      <sheetName val="Sheet2"/>
      <sheetName val="Sheet3"/>
      <sheetName val="Sheet1"/>
    </sheetNames>
    <sheetDataSet>
      <sheetData sheetId="0"/>
      <sheetData sheetId="1" refreshError="1">
        <row r="1">
          <cell r="A1" t="str">
            <v>(A) Usage Rates of Plant and Machinery  (All Rates updated by 06-05-2010)</v>
          </cell>
        </row>
        <row r="2">
          <cell r="A2" t="str">
            <v>Sl. No.</v>
          </cell>
          <cell r="B2" t="str">
            <v>Description of Machine</v>
          </cell>
          <cell r="C2" t="str">
            <v>Activity</v>
          </cell>
          <cell r="E2" t="str">
            <v>Output of Machine</v>
          </cell>
          <cell r="F2" t="str">
            <v>Output</v>
          </cell>
          <cell r="G2" t="str">
            <v>Unit</v>
          </cell>
          <cell r="H2" t="str">
            <v xml:space="preserve"> Rate </v>
          </cell>
        </row>
        <row r="4">
          <cell r="A4" t="str">
            <v>P&amp;M-001</v>
          </cell>
          <cell r="B4" t="str">
            <v>Air Compressor</v>
          </cell>
          <cell r="C4" t="str">
            <v>General Purpose</v>
          </cell>
          <cell r="E4" t="str">
            <v>capacity in cfm</v>
          </cell>
          <cell r="F4" t="str">
            <v>170/250</v>
          </cell>
          <cell r="G4" t="str">
            <v xml:space="preserve"> hour</v>
          </cell>
          <cell r="H4">
            <v>290</v>
          </cell>
        </row>
        <row r="5">
          <cell r="A5" t="str">
            <v>P&amp;M-002</v>
          </cell>
          <cell r="B5" t="str">
            <v>Batching and Mixing Plant (a)  30 cum capacity</v>
          </cell>
          <cell r="C5" t="str">
            <v>Concrete Mixing</v>
          </cell>
          <cell r="E5" t="str">
            <v>cum/hour</v>
          </cell>
          <cell r="F5">
            <v>20</v>
          </cell>
          <cell r="G5" t="str">
            <v xml:space="preserve"> hour</v>
          </cell>
          <cell r="H5">
            <v>2016</v>
          </cell>
        </row>
        <row r="6">
          <cell r="A6" t="str">
            <v>P&amp;M-003</v>
          </cell>
          <cell r="B6" t="str">
            <v>Batching and Mixing Plant (b)  15 - 20 cum capacity</v>
          </cell>
          <cell r="C6" t="str">
            <v>Concrete Mixing</v>
          </cell>
          <cell r="E6" t="str">
            <v>cum/hour</v>
          </cell>
          <cell r="F6">
            <v>13</v>
          </cell>
          <cell r="G6" t="str">
            <v xml:space="preserve"> hour</v>
          </cell>
          <cell r="H6">
            <v>1680</v>
          </cell>
        </row>
        <row r="7">
          <cell r="A7" t="str">
            <v>P&amp;M-004</v>
          </cell>
          <cell r="B7" t="str">
            <v>Bitumen Pressure Distributor</v>
          </cell>
          <cell r="C7" t="str">
            <v>Applying bitumen tack coat</v>
          </cell>
          <cell r="E7" t="str">
            <v>sqm/hour</v>
          </cell>
          <cell r="F7">
            <v>1750</v>
          </cell>
          <cell r="G7" t="str">
            <v xml:space="preserve"> hour</v>
          </cell>
          <cell r="H7">
            <v>968.8</v>
          </cell>
        </row>
        <row r="8">
          <cell r="A8" t="str">
            <v>P&amp;M-005</v>
          </cell>
          <cell r="B8" t="str">
            <v>Bitumen Boiler oil fired</v>
          </cell>
          <cell r="C8" t="str">
            <v>Bitumen Spraying</v>
          </cell>
          <cell r="E8" t="str">
            <v>capacity in litre</v>
          </cell>
          <cell r="F8">
            <v>1500</v>
          </cell>
          <cell r="G8" t="str">
            <v xml:space="preserve"> hour</v>
          </cell>
          <cell r="H8">
            <v>179.2</v>
          </cell>
        </row>
        <row r="9">
          <cell r="A9" t="str">
            <v>P&amp;M-006</v>
          </cell>
          <cell r="B9" t="str">
            <v>Concrete Paver Finisher with 40 HP Motor</v>
          </cell>
          <cell r="C9" t="str">
            <v>Paving of concrete surface</v>
          </cell>
          <cell r="E9" t="str">
            <v>cum / hour</v>
          </cell>
          <cell r="F9">
            <v>20</v>
          </cell>
          <cell r="G9" t="str">
            <v xml:space="preserve"> hour</v>
          </cell>
          <cell r="H9">
            <v>2590</v>
          </cell>
        </row>
        <row r="10">
          <cell r="A10" t="str">
            <v>P&amp;M-007</v>
          </cell>
          <cell r="B10" t="str">
            <v>Concrete Pump of 45 &amp; 30 cum capacity</v>
          </cell>
          <cell r="C10" t="str">
            <v>Pumping of concrete</v>
          </cell>
          <cell r="E10" t="str">
            <v>cum / hour</v>
          </cell>
          <cell r="F10" t="str">
            <v>33 / 22</v>
          </cell>
          <cell r="G10" t="str">
            <v xml:space="preserve"> hour</v>
          </cell>
          <cell r="H10">
            <v>1100</v>
          </cell>
        </row>
        <row r="11">
          <cell r="A11" t="str">
            <v>P&amp;M-008</v>
          </cell>
          <cell r="B11" t="str">
            <v>Concrete Bucket</v>
          </cell>
          <cell r="C11" t="str">
            <v>For Pouring concrete</v>
          </cell>
          <cell r="E11" t="str">
            <v>capacity in cum</v>
          </cell>
          <cell r="F11">
            <v>1</v>
          </cell>
          <cell r="G11" t="str">
            <v xml:space="preserve"> hour</v>
          </cell>
          <cell r="H11">
            <v>14</v>
          </cell>
        </row>
        <row r="12">
          <cell r="A12" t="str">
            <v>P&amp;M-009</v>
          </cell>
          <cell r="B12" t="str">
            <v>Concrete Mixer (a)  0.4/0.28 cum</v>
          </cell>
          <cell r="C12" t="str">
            <v>Concrete Mixing</v>
          </cell>
          <cell r="E12" t="str">
            <v>cum/hour</v>
          </cell>
          <cell r="F12">
            <v>2.5</v>
          </cell>
          <cell r="G12" t="str">
            <v xml:space="preserve"> hour</v>
          </cell>
          <cell r="H12">
            <v>210</v>
          </cell>
        </row>
        <row r="13">
          <cell r="A13" t="str">
            <v>P&amp;M-010</v>
          </cell>
          <cell r="B13" t="str">
            <v>Concrete Mixer (b) 1 cum</v>
          </cell>
          <cell r="C13" t="str">
            <v>Concrete Mixing</v>
          </cell>
          <cell r="E13" t="str">
            <v>cum/hour</v>
          </cell>
          <cell r="F13">
            <v>7.5</v>
          </cell>
          <cell r="G13" t="str">
            <v xml:space="preserve"> hour</v>
          </cell>
          <cell r="H13">
            <v>210</v>
          </cell>
        </row>
        <row r="14">
          <cell r="A14" t="str">
            <v>P&amp;M-011</v>
          </cell>
          <cell r="B14" t="str">
            <v>Crane (a)  80 tonnes</v>
          </cell>
          <cell r="C14" t="str">
            <v>Lifting Purpose</v>
          </cell>
          <cell r="G14" t="str">
            <v xml:space="preserve"> hour</v>
          </cell>
          <cell r="H14">
            <v>1155</v>
          </cell>
        </row>
        <row r="15">
          <cell r="A15" t="str">
            <v>P&amp;M-012</v>
          </cell>
          <cell r="B15" t="str">
            <v>Cranes b)  35 tonnes</v>
          </cell>
          <cell r="C15" t="str">
            <v>Lifting Purpose</v>
          </cell>
          <cell r="G15" t="str">
            <v xml:space="preserve"> hour</v>
          </cell>
          <cell r="H15">
            <v>770</v>
          </cell>
        </row>
        <row r="16">
          <cell r="A16" t="str">
            <v>P&amp;M-013</v>
          </cell>
          <cell r="B16" t="str">
            <v>Cranes c)  3 tonnes</v>
          </cell>
          <cell r="C16" t="str">
            <v>Lifting Purpose</v>
          </cell>
          <cell r="G16" t="str">
            <v xml:space="preserve"> hour</v>
          </cell>
          <cell r="H16">
            <v>322</v>
          </cell>
        </row>
        <row r="17">
          <cell r="A17" t="str">
            <v>P&amp;M-014</v>
          </cell>
          <cell r="B17" t="str">
            <v>Dozer D - 80 - A 12</v>
          </cell>
          <cell r="C17" t="str">
            <v>Spreading /Cutting / Clearing</v>
          </cell>
          <cell r="E17" t="str">
            <v>cum/hour</v>
          </cell>
          <cell r="F17" t="str">
            <v>300/ 150/250</v>
          </cell>
          <cell r="G17" t="str">
            <v xml:space="preserve"> hour</v>
          </cell>
          <cell r="H17">
            <v>3300</v>
          </cell>
        </row>
        <row r="18">
          <cell r="A18" t="str">
            <v>P&amp;M-015</v>
          </cell>
          <cell r="B18" t="str">
            <v>Dozer D - 50 - A 15</v>
          </cell>
          <cell r="C18" t="str">
            <v>Spreading /Cutting / Clearing</v>
          </cell>
          <cell r="E18" t="str">
            <v>cum/hour</v>
          </cell>
          <cell r="F18" t="str">
            <v>200/ 120/150</v>
          </cell>
          <cell r="G18" t="str">
            <v xml:space="preserve"> hour</v>
          </cell>
          <cell r="H18">
            <v>2000</v>
          </cell>
        </row>
        <row r="19">
          <cell r="A19" t="str">
            <v>P&amp;M-016</v>
          </cell>
          <cell r="B19" t="str">
            <v>Emulsion Pressure Distributor</v>
          </cell>
          <cell r="C19" t="str">
            <v>Applying emulsion tack coat</v>
          </cell>
          <cell r="E19" t="str">
            <v>sqm/hour</v>
          </cell>
          <cell r="F19">
            <v>1750</v>
          </cell>
          <cell r="G19" t="str">
            <v xml:space="preserve"> hour</v>
          </cell>
          <cell r="H19">
            <v>722.4</v>
          </cell>
        </row>
        <row r="20">
          <cell r="A20" t="str">
            <v>P&amp;M-017</v>
          </cell>
          <cell r="B20" t="str">
            <v>Front End loader 1 cum bucket capacity</v>
          </cell>
          <cell r="C20" t="str">
            <v>Soil loading / Aggregate loading</v>
          </cell>
          <cell r="E20" t="str">
            <v>cum/hour</v>
          </cell>
          <cell r="F20" t="str">
            <v>60 /25</v>
          </cell>
          <cell r="G20" t="str">
            <v xml:space="preserve"> hour</v>
          </cell>
          <cell r="H20">
            <v>900</v>
          </cell>
        </row>
        <row r="21">
          <cell r="A21" t="str">
            <v>P&amp;M-018</v>
          </cell>
          <cell r="B21" t="str">
            <v>Generator (a)  125 KVA</v>
          </cell>
          <cell r="C21" t="str">
            <v>Genration of electric Energy</v>
          </cell>
          <cell r="E21" t="str">
            <v>KVA</v>
          </cell>
          <cell r="F21">
            <v>100</v>
          </cell>
          <cell r="G21" t="str">
            <v xml:space="preserve"> hour</v>
          </cell>
          <cell r="H21">
            <v>1100</v>
          </cell>
        </row>
        <row r="22">
          <cell r="A22" t="str">
            <v>P&amp;M-019</v>
          </cell>
          <cell r="B22" t="str">
            <v>Generator( b)  63  KVA</v>
          </cell>
          <cell r="C22" t="str">
            <v>Genration of electric Energy</v>
          </cell>
          <cell r="E22" t="str">
            <v>KVA</v>
          </cell>
          <cell r="F22">
            <v>50</v>
          </cell>
          <cell r="G22" t="str">
            <v xml:space="preserve"> hour</v>
          </cell>
          <cell r="H22">
            <v>336</v>
          </cell>
        </row>
        <row r="23">
          <cell r="A23" t="str">
            <v>P&amp;M-020</v>
          </cell>
          <cell r="B23" t="str">
            <v>GSB Plant 50 cum</v>
          </cell>
          <cell r="C23" t="str">
            <v>Producing GSB</v>
          </cell>
          <cell r="E23" t="str">
            <v>cum/hour</v>
          </cell>
          <cell r="F23">
            <v>40</v>
          </cell>
          <cell r="G23" t="str">
            <v xml:space="preserve"> hour</v>
          </cell>
          <cell r="H23">
            <v>938</v>
          </cell>
        </row>
        <row r="24">
          <cell r="A24" t="str">
            <v>P&amp;M-021</v>
          </cell>
          <cell r="B24" t="str">
            <v>Hotmix Plant - 120 TPH capacity</v>
          </cell>
          <cell r="C24" t="str">
            <v>DBM/BM/SDC/ Premix</v>
          </cell>
          <cell r="E24" t="str">
            <v>cum/hour</v>
          </cell>
          <cell r="F24">
            <v>40</v>
          </cell>
          <cell r="G24" t="str">
            <v xml:space="preserve"> hour</v>
          </cell>
          <cell r="H24">
            <v>21120</v>
          </cell>
        </row>
        <row r="25">
          <cell r="A25" t="str">
            <v>P&amp;M-022</v>
          </cell>
          <cell r="B25" t="str">
            <v>Hotmix Plant - 100 TPH capacity</v>
          </cell>
          <cell r="C25" t="str">
            <v>DBM/BM/SDC/ Premix</v>
          </cell>
          <cell r="E25" t="str">
            <v>cum/hour</v>
          </cell>
          <cell r="F25">
            <v>30</v>
          </cell>
          <cell r="G25" t="str">
            <v xml:space="preserve"> hour</v>
          </cell>
          <cell r="H25">
            <v>15633.8</v>
          </cell>
        </row>
        <row r="26">
          <cell r="A26" t="str">
            <v>P&amp;M-023</v>
          </cell>
          <cell r="B26" t="str">
            <v>Hotmix Plant - 60 to 90 TPH capacity</v>
          </cell>
          <cell r="C26" t="str">
            <v>DBM/BM/SDC/ Premix</v>
          </cell>
          <cell r="E26" t="str">
            <v>cum/hour</v>
          </cell>
          <cell r="F26">
            <v>25</v>
          </cell>
          <cell r="G26" t="str">
            <v xml:space="preserve"> hour</v>
          </cell>
          <cell r="H26">
            <v>12502</v>
          </cell>
        </row>
        <row r="27">
          <cell r="A27" t="str">
            <v>P&amp;M-024</v>
          </cell>
          <cell r="B27" t="str">
            <v>Hotmix Plant - 40 to 60 TPH capacity</v>
          </cell>
          <cell r="C27" t="str">
            <v>DBM/BM/SDC/ Premix</v>
          </cell>
          <cell r="E27" t="str">
            <v>cum/hour</v>
          </cell>
          <cell r="F27">
            <v>17</v>
          </cell>
          <cell r="G27" t="str">
            <v xml:space="preserve"> hour</v>
          </cell>
          <cell r="H27">
            <v>10010</v>
          </cell>
        </row>
        <row r="28">
          <cell r="A28" t="str">
            <v>P&amp;M-025</v>
          </cell>
          <cell r="B28" t="str">
            <v>Hydraulic Chip Spreader</v>
          </cell>
          <cell r="C28" t="str">
            <v>Surface Dressing</v>
          </cell>
          <cell r="E28" t="str">
            <v>sqm/hour</v>
          </cell>
          <cell r="F28">
            <v>1500</v>
          </cell>
          <cell r="G28" t="str">
            <v xml:space="preserve"> hour</v>
          </cell>
          <cell r="H28" t="str">
            <v>input</v>
          </cell>
        </row>
        <row r="29">
          <cell r="A29" t="str">
            <v>P&amp;M-026</v>
          </cell>
          <cell r="B29" t="str">
            <v>Hydraulic Excavator of 1 cum bucket</v>
          </cell>
          <cell r="C29" t="str">
            <v>Soil Ordinary/Soil Marshy / Soil Unsuitable</v>
          </cell>
          <cell r="E29" t="str">
            <v>cum/hour</v>
          </cell>
          <cell r="F29" t="str">
            <v>60 /60 /60</v>
          </cell>
          <cell r="G29" t="str">
            <v xml:space="preserve"> hour</v>
          </cell>
          <cell r="H29">
            <v>1700</v>
          </cell>
        </row>
        <row r="30">
          <cell r="A30" t="str">
            <v>P&amp;M-027</v>
          </cell>
          <cell r="B30" t="str">
            <v>Integrated Stone Crusher 100THP</v>
          </cell>
          <cell r="C30" t="str">
            <v>Crushing of Spalls</v>
          </cell>
          <cell r="E30" t="str">
            <v>TPH</v>
          </cell>
          <cell r="F30">
            <v>100</v>
          </cell>
          <cell r="G30" t="str">
            <v xml:space="preserve"> hour</v>
          </cell>
          <cell r="H30">
            <v>7826</v>
          </cell>
        </row>
        <row r="31">
          <cell r="A31" t="str">
            <v>P&amp;M-028</v>
          </cell>
          <cell r="B31" t="str">
            <v>Integrated Stone Crusher 200 HP</v>
          </cell>
          <cell r="C31" t="str">
            <v>Crushing of Spalls</v>
          </cell>
          <cell r="E31" t="str">
            <v>TPH</v>
          </cell>
          <cell r="F31">
            <v>200</v>
          </cell>
          <cell r="G31" t="str">
            <v xml:space="preserve"> hour</v>
          </cell>
          <cell r="H31">
            <v>16464</v>
          </cell>
        </row>
        <row r="32">
          <cell r="A32" t="str">
            <v>P&amp;M-029</v>
          </cell>
          <cell r="B32" t="str">
            <v>Kerb Casting Machine</v>
          </cell>
          <cell r="C32" t="str">
            <v>Kerb Making</v>
          </cell>
          <cell r="E32" t="str">
            <v>Rm/hour</v>
          </cell>
          <cell r="F32">
            <v>80</v>
          </cell>
          <cell r="G32" t="str">
            <v xml:space="preserve"> hour</v>
          </cell>
          <cell r="H32">
            <v>280</v>
          </cell>
        </row>
        <row r="33">
          <cell r="A33" t="str">
            <v>P&amp;M-030</v>
          </cell>
          <cell r="B33" t="str">
            <v>Mastic Cooker with 63 KVA Generator</v>
          </cell>
          <cell r="C33" t="str">
            <v>Mastic Wearing coat</v>
          </cell>
          <cell r="E33" t="str">
            <v>capacity in tonne</v>
          </cell>
          <cell r="F33">
            <v>1</v>
          </cell>
          <cell r="G33" t="str">
            <v xml:space="preserve"> hour</v>
          </cell>
          <cell r="H33">
            <v>1300</v>
          </cell>
        </row>
        <row r="34">
          <cell r="A34" t="str">
            <v>P&amp;M-031</v>
          </cell>
          <cell r="B34" t="str">
            <v>Mechanical Broom Hydraulic</v>
          </cell>
          <cell r="C34" t="str">
            <v>Surface Cleaning</v>
          </cell>
          <cell r="E34" t="str">
            <v>sqm/hour</v>
          </cell>
          <cell r="F34">
            <v>1250</v>
          </cell>
          <cell r="G34" t="str">
            <v xml:space="preserve"> hour</v>
          </cell>
          <cell r="H34">
            <v>322</v>
          </cell>
        </row>
        <row r="35">
          <cell r="A35" t="str">
            <v>P&amp;M-032</v>
          </cell>
          <cell r="B35" t="str">
            <v>Motor Grader 3.35 mtr blade</v>
          </cell>
          <cell r="C35" t="str">
            <v>Clearing /Spreading /GSB /WBM</v>
          </cell>
          <cell r="E35" t="str">
            <v>cum/hour</v>
          </cell>
          <cell r="F35" t="str">
            <v>200/200/50/50</v>
          </cell>
          <cell r="G35" t="str">
            <v xml:space="preserve"> hour</v>
          </cell>
          <cell r="H35">
            <v>1900</v>
          </cell>
        </row>
        <row r="36">
          <cell r="A36" t="str">
            <v>P&amp;M-033</v>
          </cell>
          <cell r="B36" t="str">
            <v>Mobile slurry seal equipment</v>
          </cell>
          <cell r="C36" t="str">
            <v>Mixing and laying slurry seal</v>
          </cell>
          <cell r="E36" t="str">
            <v>sqm/hour</v>
          </cell>
          <cell r="F36">
            <v>2700</v>
          </cell>
          <cell r="G36" t="str">
            <v xml:space="preserve"> hour</v>
          </cell>
          <cell r="H36">
            <v>910</v>
          </cell>
        </row>
        <row r="37">
          <cell r="A37" t="str">
            <v>P&amp;M-034</v>
          </cell>
          <cell r="B37" t="str">
            <v>Paver Finisher Hydrostatic with sensor control 100 TPH</v>
          </cell>
          <cell r="C37" t="str">
            <v>Paving of DBM/ BM/SDC/ Premix</v>
          </cell>
          <cell r="E37" t="str">
            <v>cum/hour</v>
          </cell>
          <cell r="F37">
            <v>40</v>
          </cell>
          <cell r="G37" t="str">
            <v xml:space="preserve"> hour</v>
          </cell>
          <cell r="H37">
            <v>2415</v>
          </cell>
        </row>
        <row r="38">
          <cell r="A38" t="str">
            <v>P&amp;M-035</v>
          </cell>
          <cell r="B38" t="str">
            <v>Paver Finisher Mechanical 100 TPH</v>
          </cell>
          <cell r="C38" t="str">
            <v>Paving of WMM /Paving of DLC</v>
          </cell>
          <cell r="E38" t="str">
            <v>cum/hour</v>
          </cell>
          <cell r="F38" t="str">
            <v>40/30</v>
          </cell>
          <cell r="G38" t="str">
            <v xml:space="preserve"> hour</v>
          </cell>
          <cell r="H38">
            <v>880.6</v>
          </cell>
        </row>
        <row r="39">
          <cell r="A39" t="str">
            <v>P&amp;M-036</v>
          </cell>
          <cell r="B39" t="str">
            <v>Piling Rig with Bantonite Pump</v>
          </cell>
          <cell r="C39" t="str">
            <v>0.75 m dia to 1.2 m dia Boring attachment</v>
          </cell>
          <cell r="E39" t="str">
            <v>Rm/hour</v>
          </cell>
          <cell r="F39" t="str">
            <v>2 to 3</v>
          </cell>
          <cell r="G39" t="str">
            <v xml:space="preserve"> hour</v>
          </cell>
          <cell r="H39">
            <v>4935</v>
          </cell>
        </row>
        <row r="40">
          <cell r="A40" t="str">
            <v>P&amp;M-037</v>
          </cell>
          <cell r="B40" t="str">
            <v>Pneumatic Road Roller</v>
          </cell>
          <cell r="C40" t="str">
            <v>Rolling of Asphalt Surface</v>
          </cell>
          <cell r="E40" t="str">
            <v>cum/hour</v>
          </cell>
          <cell r="F40">
            <v>25</v>
          </cell>
          <cell r="G40" t="str">
            <v xml:space="preserve"> hour</v>
          </cell>
          <cell r="H40">
            <v>1122.8</v>
          </cell>
        </row>
        <row r="41">
          <cell r="A41" t="str">
            <v>P&amp;M-038</v>
          </cell>
          <cell r="B41" t="str">
            <v>Pneumatic Sinking Plant</v>
          </cell>
          <cell r="C41" t="str">
            <v>Pneumatic Sinking of wells</v>
          </cell>
          <cell r="E41" t="str">
            <v>cum/hour</v>
          </cell>
          <cell r="F41" t="str">
            <v>1.5 to 2.00</v>
          </cell>
          <cell r="G41" t="str">
            <v xml:space="preserve"> hour</v>
          </cell>
          <cell r="H41">
            <v>3766</v>
          </cell>
        </row>
        <row r="42">
          <cell r="A42" t="str">
            <v>P&amp;M-039</v>
          </cell>
          <cell r="B42" t="str">
            <v>Pot Hole Repair Machine</v>
          </cell>
          <cell r="C42" t="str">
            <v>Repair of potholes</v>
          </cell>
          <cell r="E42" t="str">
            <v>cum/hour</v>
          </cell>
          <cell r="F42">
            <v>4</v>
          </cell>
          <cell r="G42" t="str">
            <v xml:space="preserve"> hour</v>
          </cell>
          <cell r="H42">
            <v>819</v>
          </cell>
        </row>
        <row r="43">
          <cell r="A43" t="str">
            <v>P&amp;M-040</v>
          </cell>
          <cell r="B43" t="str">
            <v>Prestressing Jack with Pump &amp; access</v>
          </cell>
          <cell r="C43" t="str">
            <v>Stressing of steel wires/stands</v>
          </cell>
          <cell r="G43" t="str">
            <v xml:space="preserve"> hour</v>
          </cell>
          <cell r="H43">
            <v>116.2</v>
          </cell>
        </row>
        <row r="44">
          <cell r="A44" t="str">
            <v>P&amp;M-041</v>
          </cell>
          <cell r="B44" t="str">
            <v>Ripper</v>
          </cell>
          <cell r="C44" t="str">
            <v>Scarifying</v>
          </cell>
          <cell r="E44" t="str">
            <v>cum/hour</v>
          </cell>
          <cell r="F44">
            <v>60</v>
          </cell>
          <cell r="G44" t="str">
            <v xml:space="preserve"> hour</v>
          </cell>
          <cell r="H44">
            <v>25.2</v>
          </cell>
        </row>
        <row r="45">
          <cell r="A45" t="str">
            <v>P&amp;M-042</v>
          </cell>
          <cell r="B45" t="str">
            <v>Rotavator</v>
          </cell>
          <cell r="C45" t="str">
            <v>Scarifying</v>
          </cell>
          <cell r="E45" t="str">
            <v>cum/hour</v>
          </cell>
          <cell r="F45">
            <v>25</v>
          </cell>
          <cell r="G45" t="str">
            <v xml:space="preserve"> hour</v>
          </cell>
          <cell r="H45">
            <v>15.4</v>
          </cell>
        </row>
        <row r="46">
          <cell r="A46" t="str">
            <v>P&amp;M-043</v>
          </cell>
          <cell r="B46" t="str">
            <v>Road marking machine</v>
          </cell>
          <cell r="C46" t="str">
            <v>Road marking</v>
          </cell>
          <cell r="E46" t="str">
            <v>Sqm/hour</v>
          </cell>
          <cell r="F46">
            <v>100</v>
          </cell>
          <cell r="G46" t="str">
            <v xml:space="preserve"> hour</v>
          </cell>
          <cell r="H46" t="str">
            <v>input</v>
          </cell>
        </row>
        <row r="47">
          <cell r="A47" t="str">
            <v>P&amp;M-044</v>
          </cell>
          <cell r="B47" t="str">
            <v>Smooth Wheeled Roller 8 tonne</v>
          </cell>
          <cell r="C47" t="str">
            <v>Soil Compaction /BM Compaction</v>
          </cell>
          <cell r="E47" t="str">
            <v>cum/hour</v>
          </cell>
          <cell r="F47" t="str">
            <v>70/25</v>
          </cell>
          <cell r="G47" t="str">
            <v xml:space="preserve"> hour</v>
          </cell>
          <cell r="H47">
            <v>325</v>
          </cell>
        </row>
        <row r="48">
          <cell r="A48" t="str">
            <v>P&amp;M-045</v>
          </cell>
          <cell r="B48" t="str">
            <v>Tandem Road Roller</v>
          </cell>
          <cell r="C48" t="str">
            <v>Rolling of Aspalt Surface</v>
          </cell>
          <cell r="E48" t="str">
            <v>cum/hour</v>
          </cell>
          <cell r="F48">
            <v>30</v>
          </cell>
          <cell r="G48" t="str">
            <v xml:space="preserve"> hour</v>
          </cell>
          <cell r="H48">
            <v>1000</v>
          </cell>
        </row>
        <row r="49">
          <cell r="A49" t="str">
            <v>P&amp;M-046</v>
          </cell>
          <cell r="B49" t="str">
            <v>Tipper - 5 cum</v>
          </cell>
          <cell r="C49" t="str">
            <v>Transportation of soil, GSB, WMM, Hotmix etc.</v>
          </cell>
          <cell r="E49" t="str">
            <v>Capacity in cum</v>
          </cell>
          <cell r="F49">
            <v>5.5</v>
          </cell>
          <cell r="G49" t="str">
            <v xml:space="preserve"> hour</v>
          </cell>
          <cell r="H49">
            <v>400</v>
          </cell>
        </row>
        <row r="50">
          <cell r="A50" t="str">
            <v>P&amp;M-047</v>
          </cell>
          <cell r="B50" t="str">
            <v>Tipper - 5 cum</v>
          </cell>
          <cell r="C50" t="str">
            <v>Transportation of soil, GSB, WMM, Hotmix etc.</v>
          </cell>
          <cell r="E50" t="str">
            <v>Capacity in cum</v>
          </cell>
          <cell r="F50">
            <v>5.5</v>
          </cell>
          <cell r="G50" t="str">
            <v xml:space="preserve"> hour</v>
          </cell>
          <cell r="H50">
            <v>400</v>
          </cell>
        </row>
        <row r="51">
          <cell r="A51" t="str">
            <v>P&amp;M-048</v>
          </cell>
          <cell r="B51" t="str">
            <v>Tipper - 5 cum</v>
          </cell>
          <cell r="C51" t="str">
            <v>Transportation of soil, GSB, WMM, Hotmix etc.</v>
          </cell>
          <cell r="E51" t="str">
            <v>Capacity in cum</v>
          </cell>
          <cell r="F51">
            <v>5.5</v>
          </cell>
          <cell r="G51" t="str">
            <v xml:space="preserve"> hour</v>
          </cell>
          <cell r="H51">
            <v>400</v>
          </cell>
        </row>
        <row r="52">
          <cell r="A52" t="str">
            <v>P&amp;M-049</v>
          </cell>
          <cell r="B52" t="str">
            <v>Transit Mixer 4.0/4.5 cum</v>
          </cell>
          <cell r="C52" t="str">
            <v>Transportation of Concrete Mix to site</v>
          </cell>
          <cell r="E52" t="str">
            <v>cum/hour</v>
          </cell>
          <cell r="F52">
            <v>4.5</v>
          </cell>
          <cell r="G52" t="str">
            <v xml:space="preserve"> hour</v>
          </cell>
          <cell r="H52">
            <v>900</v>
          </cell>
        </row>
        <row r="53">
          <cell r="A53" t="str">
            <v>P&amp;M-050</v>
          </cell>
          <cell r="B53" t="str">
            <v>Transit Mixer 4/4.5 cum</v>
          </cell>
          <cell r="C53" t="str">
            <v>Transportation of Concrete Mix to site</v>
          </cell>
          <cell r="E53" t="str">
            <v>cum/hour</v>
          </cell>
          <cell r="F53">
            <v>4.5</v>
          </cell>
          <cell r="G53" t="str">
            <v xml:space="preserve"> tonne.km</v>
          </cell>
          <cell r="H53">
            <v>1.74</v>
          </cell>
        </row>
        <row r="54">
          <cell r="A54" t="str">
            <v>P&amp;M-051</v>
          </cell>
          <cell r="B54" t="str">
            <v>Transit Mixer 3.0 cum</v>
          </cell>
          <cell r="C54" t="str">
            <v>Transportation of Concrete Mix to site</v>
          </cell>
          <cell r="E54" t="str">
            <v>cum/hour</v>
          </cell>
          <cell r="F54">
            <v>3</v>
          </cell>
          <cell r="G54" t="str">
            <v xml:space="preserve"> hour</v>
          </cell>
          <cell r="H54" t="str">
            <v>input</v>
          </cell>
        </row>
        <row r="55">
          <cell r="A55" t="str">
            <v>P&amp;M-052</v>
          </cell>
          <cell r="B55" t="str">
            <v>Transit Mixer 3.0 cum</v>
          </cell>
          <cell r="C55" t="str">
            <v>Transportation of Concrete Mix to site</v>
          </cell>
          <cell r="E55" t="str">
            <v>cum/hour</v>
          </cell>
          <cell r="F55">
            <v>3</v>
          </cell>
          <cell r="G55" t="str">
            <v xml:space="preserve"> tonne.km</v>
          </cell>
          <cell r="H55" t="str">
            <v>input</v>
          </cell>
        </row>
        <row r="56">
          <cell r="A56" t="str">
            <v>P&amp;M-053</v>
          </cell>
          <cell r="B56" t="str">
            <v>Tractor</v>
          </cell>
          <cell r="C56" t="str">
            <v>Pulling</v>
          </cell>
          <cell r="E56" t="str">
            <v>capacity in HP</v>
          </cell>
          <cell r="F56">
            <v>50</v>
          </cell>
          <cell r="G56" t="str">
            <v xml:space="preserve"> hour</v>
          </cell>
          <cell r="H56">
            <v>300</v>
          </cell>
        </row>
        <row r="57">
          <cell r="A57" t="str">
            <v>P&amp;M-054</v>
          </cell>
          <cell r="B57" t="str">
            <v>Tractor with Rotevator</v>
          </cell>
          <cell r="C57" t="str">
            <v>Rate of Tractor + Rotevator</v>
          </cell>
          <cell r="G57" t="str">
            <v xml:space="preserve"> hour</v>
          </cell>
          <cell r="H57">
            <v>234</v>
          </cell>
        </row>
        <row r="58">
          <cell r="A58" t="str">
            <v>P&amp;M-055</v>
          </cell>
          <cell r="B58" t="str">
            <v>Tractor with Ripper</v>
          </cell>
          <cell r="C58" t="str">
            <v>Rate of Tractor 6+ Ripper</v>
          </cell>
          <cell r="G58" t="str">
            <v xml:space="preserve"> hour</v>
          </cell>
          <cell r="H58">
            <v>350.2</v>
          </cell>
        </row>
        <row r="59">
          <cell r="A59" t="str">
            <v>P&amp;M-056</v>
          </cell>
          <cell r="B59" t="str">
            <v>Truck 5.5 cum per 10 tonnes</v>
          </cell>
          <cell r="C59" t="str">
            <v>Material Transport</v>
          </cell>
          <cell r="E59" t="str">
            <v>capacity/cum</v>
          </cell>
          <cell r="F59">
            <v>4.5</v>
          </cell>
          <cell r="G59" t="str">
            <v xml:space="preserve"> km </v>
          </cell>
          <cell r="H59">
            <v>21.8</v>
          </cell>
        </row>
        <row r="60">
          <cell r="A60" t="str">
            <v>P&amp;M-057</v>
          </cell>
          <cell r="B60" t="str">
            <v>Truck 5.5 cum per 10 tonnes</v>
          </cell>
          <cell r="C60" t="str">
            <v>Material Transport</v>
          </cell>
          <cell r="E60" t="str">
            <v>capacity/cum</v>
          </cell>
          <cell r="F60">
            <v>4.5</v>
          </cell>
          <cell r="G60" t="str">
            <v xml:space="preserve"> hour</v>
          </cell>
          <cell r="H60">
            <v>400</v>
          </cell>
        </row>
        <row r="61">
          <cell r="A61" t="str">
            <v>P&amp;M-058</v>
          </cell>
          <cell r="B61" t="str">
            <v>Truck 5.5 cum per 10 tonnes</v>
          </cell>
          <cell r="C61" t="str">
            <v>Material Transport</v>
          </cell>
          <cell r="E61" t="str">
            <v>capacity/cum</v>
          </cell>
          <cell r="F61" t="str">
            <v>4.5x10</v>
          </cell>
          <cell r="G61" t="str">
            <v xml:space="preserve"> tonne.km</v>
          </cell>
          <cell r="H61">
            <v>2.44</v>
          </cell>
        </row>
        <row r="62">
          <cell r="A62" t="str">
            <v>P&amp;M-059</v>
          </cell>
          <cell r="B62" t="str">
            <v>Vibratory Roller 8 tonne</v>
          </cell>
          <cell r="C62" t="str">
            <v>Earth or soil / GSB / WBM</v>
          </cell>
          <cell r="E62" t="str">
            <v>cum/hour</v>
          </cell>
          <cell r="F62" t="str">
            <v>100/60/60</v>
          </cell>
          <cell r="G62" t="str">
            <v xml:space="preserve"> hour</v>
          </cell>
          <cell r="H62">
            <v>900</v>
          </cell>
        </row>
        <row r="63">
          <cell r="A63" t="str">
            <v>P&amp;M-060</v>
          </cell>
          <cell r="B63" t="str">
            <v>Water Tanker</v>
          </cell>
          <cell r="C63" t="str">
            <v>Water Transport</v>
          </cell>
          <cell r="E63" t="str">
            <v>capacity in KL</v>
          </cell>
          <cell r="F63">
            <v>6</v>
          </cell>
          <cell r="G63" t="str">
            <v xml:space="preserve"> hour</v>
          </cell>
          <cell r="H63">
            <v>200</v>
          </cell>
        </row>
        <row r="64">
          <cell r="A64" t="str">
            <v>P&amp;M-061</v>
          </cell>
          <cell r="B64" t="str">
            <v>Water Tanker</v>
          </cell>
          <cell r="C64" t="str">
            <v>Water Transport</v>
          </cell>
          <cell r="E64" t="str">
            <v>capacity in KL</v>
          </cell>
          <cell r="F64">
            <v>6</v>
          </cell>
          <cell r="G64" t="str">
            <v xml:space="preserve"> km</v>
          </cell>
          <cell r="H64">
            <v>21</v>
          </cell>
        </row>
        <row r="65">
          <cell r="A65" t="str">
            <v>P&amp;M-062</v>
          </cell>
          <cell r="B65" t="str">
            <v>Wet Mix Plant 60 TPH</v>
          </cell>
          <cell r="C65" t="str">
            <v>Wet Mix</v>
          </cell>
          <cell r="E65" t="str">
            <v>cum/hour</v>
          </cell>
          <cell r="F65">
            <v>25</v>
          </cell>
          <cell r="G65" t="str">
            <v xml:space="preserve"> hour</v>
          </cell>
          <cell r="H65">
            <v>1087.8</v>
          </cell>
        </row>
        <row r="66">
          <cell r="A66" t="str">
            <v>Sl. No.</v>
          </cell>
          <cell r="B66" t="str">
            <v>Description of Machine</v>
          </cell>
          <cell r="G66" t="str">
            <v>Unit</v>
          </cell>
          <cell r="H66" t="str">
            <v>Rate</v>
          </cell>
        </row>
        <row r="67">
          <cell r="A67" t="str">
            <v>P&amp;M-063</v>
          </cell>
          <cell r="B67" t="str">
            <v>Air compressor with pneumatic chisel attachment for cutting hard clay.</v>
          </cell>
          <cell r="G67" t="str">
            <v>hour</v>
          </cell>
          <cell r="H67" t="str">
            <v>input</v>
          </cell>
        </row>
        <row r="68">
          <cell r="A68" t="str">
            <v>P&amp;M-064</v>
          </cell>
          <cell r="B68" t="str">
            <v>Batch type cold mixing plant 100-120 TPH capacity producing an average output of 75 tonne per hour</v>
          </cell>
          <cell r="G68" t="str">
            <v>hour</v>
          </cell>
          <cell r="H68">
            <v>1440</v>
          </cell>
        </row>
        <row r="69">
          <cell r="A69" t="str">
            <v>P&amp;M-065</v>
          </cell>
          <cell r="B69" t="str">
            <v>Belt conveyor system</v>
          </cell>
          <cell r="G69" t="str">
            <v>hour</v>
          </cell>
          <cell r="H69" t="str">
            <v>input</v>
          </cell>
        </row>
        <row r="70">
          <cell r="A70" t="str">
            <v>P&amp;M-066</v>
          </cell>
          <cell r="B70" t="str">
            <v>Boat to carry atleast 20 persons</v>
          </cell>
          <cell r="G70" t="str">
            <v>hour</v>
          </cell>
          <cell r="H70" t="str">
            <v>input</v>
          </cell>
        </row>
        <row r="71">
          <cell r="A71" t="str">
            <v>P&amp;M-067</v>
          </cell>
          <cell r="B71" t="str">
            <v>Cement concrete batch mix plant @ 175 cum per hour (effective output)</v>
          </cell>
          <cell r="G71" t="str">
            <v>hour</v>
          </cell>
          <cell r="H71">
            <v>1440</v>
          </cell>
        </row>
        <row r="72">
          <cell r="A72" t="str">
            <v>P&amp;M-068</v>
          </cell>
          <cell r="B72" t="str">
            <v>Cement concrete batch mix plant @ 75 cum per hour</v>
          </cell>
          <cell r="G72" t="str">
            <v>hour</v>
          </cell>
          <cell r="H72">
            <v>1440</v>
          </cell>
        </row>
        <row r="73">
          <cell r="A73" t="str">
            <v>P&amp;M-069</v>
          </cell>
          <cell r="B73" t="str">
            <v>Cold milling machine @ 20 cum per hour</v>
          </cell>
          <cell r="G73" t="str">
            <v>hour</v>
          </cell>
          <cell r="H73" t="str">
            <v>input</v>
          </cell>
        </row>
        <row r="74">
          <cell r="A74" t="str">
            <v>P&amp;M-070</v>
          </cell>
          <cell r="B74" t="str">
            <v xml:space="preserve">Crane  5 tonne capacity </v>
          </cell>
          <cell r="G74" t="str">
            <v>hour</v>
          </cell>
          <cell r="H74" t="str">
            <v>input</v>
          </cell>
        </row>
        <row r="75">
          <cell r="A75" t="str">
            <v>P&amp;M-071</v>
          </cell>
          <cell r="B75" t="str">
            <v xml:space="preserve">Crane  10 tonne capacity </v>
          </cell>
          <cell r="G75" t="str">
            <v>hour</v>
          </cell>
          <cell r="H75" t="str">
            <v>input</v>
          </cell>
        </row>
        <row r="76">
          <cell r="A76" t="str">
            <v>P&amp;M-072</v>
          </cell>
          <cell r="B76" t="str">
            <v xml:space="preserve">Crane  15 tonne capacity </v>
          </cell>
          <cell r="G76" t="str">
            <v>hour</v>
          </cell>
          <cell r="H76" t="str">
            <v>input</v>
          </cell>
        </row>
        <row r="77">
          <cell r="A77" t="str">
            <v>P&amp;M-073</v>
          </cell>
          <cell r="B77" t="str">
            <v xml:space="preserve">Crane  20 tonne capacity </v>
          </cell>
          <cell r="G77" t="str">
            <v>hour</v>
          </cell>
          <cell r="H77" t="str">
            <v>input</v>
          </cell>
        </row>
        <row r="78">
          <cell r="A78" t="str">
            <v>P&amp;M-074</v>
          </cell>
          <cell r="B78" t="str">
            <v>Crane 40 T capacity</v>
          </cell>
          <cell r="G78" t="str">
            <v>hour</v>
          </cell>
          <cell r="H78" t="str">
            <v>input</v>
          </cell>
        </row>
        <row r="79">
          <cell r="A79" t="str">
            <v>P&amp;M-075</v>
          </cell>
          <cell r="B79" t="str">
            <v xml:space="preserve">Crane with grab 0.75 cum capacity </v>
          </cell>
          <cell r="G79" t="str">
            <v>hour</v>
          </cell>
          <cell r="H79" t="str">
            <v>input</v>
          </cell>
        </row>
        <row r="80">
          <cell r="A80" t="str">
            <v>P&amp;M-076</v>
          </cell>
          <cell r="B80" t="str">
            <v>Compressor with guniting equipment along with accessories</v>
          </cell>
          <cell r="G80" t="str">
            <v>hour</v>
          </cell>
          <cell r="H80" t="str">
            <v>input</v>
          </cell>
        </row>
        <row r="81">
          <cell r="A81" t="str">
            <v>P&amp;M-077</v>
          </cell>
          <cell r="B81" t="str">
            <v>Drum mix plant for cold mixes of appropriate capacity but not less than 75 tonnes/hour.</v>
          </cell>
          <cell r="G81" t="str">
            <v>hour</v>
          </cell>
          <cell r="H81" t="str">
            <v>input</v>
          </cell>
        </row>
        <row r="82">
          <cell r="A82" t="str">
            <v>P&amp;M-078</v>
          </cell>
          <cell r="B82" t="str">
            <v>Epoxy Injection gun</v>
          </cell>
          <cell r="G82" t="str">
            <v>hour</v>
          </cell>
          <cell r="H82" t="str">
            <v>input</v>
          </cell>
        </row>
        <row r="83">
          <cell r="A83" t="str">
            <v>P&amp;M-079</v>
          </cell>
          <cell r="B83" t="str">
            <v>Generator 33 KVA</v>
          </cell>
          <cell r="G83" t="str">
            <v>hour</v>
          </cell>
          <cell r="H83">
            <v>336</v>
          </cell>
        </row>
        <row r="84">
          <cell r="A84" t="str">
            <v>P&amp;M-080</v>
          </cell>
          <cell r="B84" t="str">
            <v>Generator 100 KVA</v>
          </cell>
          <cell r="G84" t="str">
            <v>hour</v>
          </cell>
          <cell r="H84" t="str">
            <v>input</v>
          </cell>
        </row>
        <row r="85">
          <cell r="A85" t="str">
            <v>P&amp;M-081</v>
          </cell>
          <cell r="B85" t="str">
            <v>Generator 250 KVA</v>
          </cell>
          <cell r="G85" t="str">
            <v>hour</v>
          </cell>
          <cell r="H85">
            <v>1100</v>
          </cell>
        </row>
        <row r="86">
          <cell r="A86" t="str">
            <v>P&amp;M-082</v>
          </cell>
          <cell r="B86" t="str">
            <v xml:space="preserve">Induction, deinduction and erection of plant and equipment including all components and accessories for pneumatic method of well sinking. </v>
          </cell>
          <cell r="G86" t="str">
            <v>hour</v>
          </cell>
          <cell r="H86" t="str">
            <v>input</v>
          </cell>
        </row>
        <row r="87">
          <cell r="A87" t="str">
            <v>P&amp;M-083</v>
          </cell>
          <cell r="B87" t="str">
            <v>Joint Cutting Machine with 2-3 blades (for rigid pavement)</v>
          </cell>
          <cell r="G87" t="str">
            <v>hour</v>
          </cell>
          <cell r="H87" t="str">
            <v>input</v>
          </cell>
        </row>
        <row r="88">
          <cell r="A88" t="str">
            <v>P&amp;M-084</v>
          </cell>
          <cell r="B88" t="str">
            <v>Jack for Lifting  40 tonne lifting capacity.</v>
          </cell>
          <cell r="G88" t="str">
            <v>day</v>
          </cell>
          <cell r="H88" t="str">
            <v>input</v>
          </cell>
        </row>
        <row r="89">
          <cell r="A89" t="str">
            <v>P&amp;M-085</v>
          </cell>
          <cell r="B89" t="str">
            <v xml:space="preserve">Piling rig Including double acting pile driving hammer (Hydraulic rig) </v>
          </cell>
          <cell r="G89" t="str">
            <v>hrs</v>
          </cell>
          <cell r="H89" t="str">
            <v>input</v>
          </cell>
        </row>
        <row r="90">
          <cell r="A90" t="str">
            <v>P&amp;M-086</v>
          </cell>
          <cell r="B90" t="str">
            <v>Plate compactor</v>
          </cell>
          <cell r="G90" t="str">
            <v>hour</v>
          </cell>
          <cell r="H90" t="str">
            <v>input</v>
          </cell>
        </row>
        <row r="91">
          <cell r="A91" t="str">
            <v>P&amp;M-087</v>
          </cell>
          <cell r="B91" t="str">
            <v>Snow blower equipment 140 HP @ 600 cum per hour</v>
          </cell>
          <cell r="G91" t="str">
            <v>hour</v>
          </cell>
          <cell r="H91" t="str">
            <v>input</v>
          </cell>
        </row>
        <row r="92">
          <cell r="A92" t="str">
            <v>P&amp;M-088</v>
          </cell>
          <cell r="B92" t="str">
            <v>Texturing machine (for rigid pavement)</v>
          </cell>
          <cell r="G92" t="str">
            <v>hour</v>
          </cell>
          <cell r="H92" t="str">
            <v>input</v>
          </cell>
        </row>
        <row r="93">
          <cell r="A93" t="str">
            <v>P&amp;M-089</v>
          </cell>
          <cell r="B93" t="str">
            <v>Truck Trailor 30 tonne  capacity</v>
          </cell>
          <cell r="G93" t="str">
            <v>hour</v>
          </cell>
          <cell r="H93" t="str">
            <v>input</v>
          </cell>
        </row>
        <row r="94">
          <cell r="A94" t="str">
            <v>P&amp;M-090</v>
          </cell>
          <cell r="B94" t="str">
            <v xml:space="preserve"> Truck Trailor 30 tonne  capacity</v>
          </cell>
          <cell r="G94" t="str">
            <v>t.km</v>
          </cell>
          <cell r="H94" t="str">
            <v>input</v>
          </cell>
        </row>
        <row r="95">
          <cell r="A95" t="str">
            <v>P&amp;M-091</v>
          </cell>
          <cell r="B95" t="str">
            <v>Tunnel Boring machine</v>
          </cell>
          <cell r="G95" t="str">
            <v>hour</v>
          </cell>
          <cell r="H95" t="str">
            <v>input</v>
          </cell>
        </row>
        <row r="96">
          <cell r="A96" t="str">
            <v>P&amp;M-092</v>
          </cell>
          <cell r="B96" t="str">
            <v>Vibrating Pile driving hammer complete with power unit and accessories.</v>
          </cell>
          <cell r="G96" t="str">
            <v>hour</v>
          </cell>
          <cell r="H96" t="str">
            <v>input</v>
          </cell>
        </row>
        <row r="97">
          <cell r="A97" t="str">
            <v>P&amp;M-093</v>
          </cell>
          <cell r="B97" t="str">
            <v xml:space="preserve">Wet Mix Plant 100 TPH </v>
          </cell>
          <cell r="G97" t="str">
            <v>hour</v>
          </cell>
          <cell r="H97">
            <v>1087.8</v>
          </cell>
        </row>
        <row r="98">
          <cell r="A98" t="str">
            <v>P&amp;M-094</v>
          </cell>
          <cell r="B98" t="str">
            <v xml:space="preserve">Wet Mix Plant 75 TPH </v>
          </cell>
          <cell r="G98" t="str">
            <v>hour</v>
          </cell>
          <cell r="H98">
            <v>1050</v>
          </cell>
        </row>
        <row r="100">
          <cell r="A100" t="str">
            <v xml:space="preserve">(B) Labour </v>
          </cell>
        </row>
        <row r="101">
          <cell r="A101" t="str">
            <v>Sl. No.</v>
          </cell>
          <cell r="B101" t="str">
            <v>Description of Labour</v>
          </cell>
          <cell r="G101" t="str">
            <v>Unit</v>
          </cell>
          <cell r="H101" t="str">
            <v>Rate</v>
          </cell>
        </row>
        <row r="102">
          <cell r="A102" t="str">
            <v>L-01</v>
          </cell>
          <cell r="B102" t="str">
            <v>Blacksmith (IInd class)</v>
          </cell>
          <cell r="G102" t="str">
            <v>day</v>
          </cell>
          <cell r="H102">
            <v>225</v>
          </cell>
        </row>
        <row r="103">
          <cell r="A103" t="str">
            <v>L-02</v>
          </cell>
          <cell r="B103" t="str">
            <v>Blacksmith (Ist class)/ Welder/ Plumber/ Electrician</v>
          </cell>
          <cell r="G103" t="str">
            <v>day</v>
          </cell>
          <cell r="H103">
            <v>225</v>
          </cell>
        </row>
        <row r="104">
          <cell r="A104" t="str">
            <v>L-03</v>
          </cell>
          <cell r="B104" t="str">
            <v>Blaster (Stone cutter)</v>
          </cell>
          <cell r="G104" t="str">
            <v>day</v>
          </cell>
          <cell r="H104" t="str">
            <v>input</v>
          </cell>
        </row>
        <row r="105">
          <cell r="A105" t="str">
            <v>L-04</v>
          </cell>
          <cell r="B105" t="str">
            <v>Carpenter I Class</v>
          </cell>
          <cell r="G105" t="str">
            <v>day</v>
          </cell>
          <cell r="H105">
            <v>250</v>
          </cell>
        </row>
        <row r="106">
          <cell r="A106" t="str">
            <v>L-05</v>
          </cell>
          <cell r="B106" t="str">
            <v>Chiseller (Head Mazdoor)</v>
          </cell>
          <cell r="G106" t="str">
            <v>day</v>
          </cell>
          <cell r="H106" t="str">
            <v>input</v>
          </cell>
        </row>
        <row r="107">
          <cell r="A107" t="str">
            <v>L-06</v>
          </cell>
          <cell r="B107" t="str">
            <v>Driller (Jumper)</v>
          </cell>
          <cell r="G107" t="str">
            <v>day</v>
          </cell>
          <cell r="H107" t="str">
            <v>input</v>
          </cell>
        </row>
        <row r="108">
          <cell r="A108" t="str">
            <v>L-07</v>
          </cell>
          <cell r="B108" t="str">
            <v>Diver</v>
          </cell>
          <cell r="G108" t="str">
            <v>day</v>
          </cell>
          <cell r="H108">
            <v>175</v>
          </cell>
        </row>
        <row r="109">
          <cell r="A109" t="str">
            <v>L-08</v>
          </cell>
          <cell r="B109" t="str">
            <v>Fitter</v>
          </cell>
          <cell r="G109" t="str">
            <v>day</v>
          </cell>
          <cell r="H109">
            <v>200</v>
          </cell>
        </row>
        <row r="110">
          <cell r="A110" t="str">
            <v>L-09</v>
          </cell>
          <cell r="B110" t="str">
            <v>Mali</v>
          </cell>
          <cell r="G110" t="str">
            <v>day</v>
          </cell>
          <cell r="H110" t="str">
            <v>input</v>
          </cell>
        </row>
        <row r="111">
          <cell r="A111" t="str">
            <v>L-10</v>
          </cell>
          <cell r="B111" t="str">
            <v>Mason  (IInd  class)</v>
          </cell>
          <cell r="G111" t="str">
            <v>day</v>
          </cell>
          <cell r="H111">
            <v>200</v>
          </cell>
        </row>
        <row r="112">
          <cell r="A112" t="str">
            <v>L-11</v>
          </cell>
          <cell r="B112" t="str">
            <v>Mason  (Ist  class)</v>
          </cell>
          <cell r="G112" t="str">
            <v>day</v>
          </cell>
          <cell r="H112">
            <v>225</v>
          </cell>
        </row>
        <row r="113">
          <cell r="A113" t="str">
            <v>L-12</v>
          </cell>
          <cell r="B113" t="str">
            <v>Mate / Supervisor</v>
          </cell>
          <cell r="G113" t="str">
            <v>day</v>
          </cell>
          <cell r="H113">
            <v>160</v>
          </cell>
        </row>
        <row r="114">
          <cell r="A114" t="str">
            <v>L-13</v>
          </cell>
          <cell r="B114" t="str">
            <v xml:space="preserve">Mazdoor  </v>
          </cell>
          <cell r="G114" t="str">
            <v>day</v>
          </cell>
          <cell r="H114">
            <v>146</v>
          </cell>
        </row>
        <row r="115">
          <cell r="A115" t="str">
            <v>L-14</v>
          </cell>
          <cell r="B115" t="str">
            <v>Mazdoor/Dresser (Semi Skilled)</v>
          </cell>
          <cell r="G115" t="str">
            <v>day</v>
          </cell>
          <cell r="H115">
            <v>146</v>
          </cell>
        </row>
        <row r="116">
          <cell r="A116" t="str">
            <v>L-15</v>
          </cell>
          <cell r="B116" t="str">
            <v>Mazdoor/Dresser/Sinker (Skilled)</v>
          </cell>
          <cell r="G116" t="str">
            <v>day</v>
          </cell>
          <cell r="H116">
            <v>150</v>
          </cell>
        </row>
        <row r="117">
          <cell r="A117" t="str">
            <v>L-16</v>
          </cell>
          <cell r="B117" t="str">
            <v>Medical Officer</v>
          </cell>
          <cell r="G117" t="str">
            <v>day</v>
          </cell>
          <cell r="H117" t="str">
            <v>input</v>
          </cell>
        </row>
        <row r="118">
          <cell r="A118" t="str">
            <v>L-17</v>
          </cell>
          <cell r="B118" t="str">
            <v>Operator(grouting)</v>
          </cell>
          <cell r="G118" t="str">
            <v>day</v>
          </cell>
          <cell r="H118" t="str">
            <v>input</v>
          </cell>
        </row>
        <row r="119">
          <cell r="A119" t="str">
            <v>L-18</v>
          </cell>
          <cell r="B119" t="str">
            <v>Painter I class</v>
          </cell>
          <cell r="G119" t="str">
            <v>day</v>
          </cell>
          <cell r="H119">
            <v>225</v>
          </cell>
        </row>
        <row r="120">
          <cell r="A120" t="str">
            <v>L-19</v>
          </cell>
          <cell r="B120" t="str">
            <v>Para medical personnel</v>
          </cell>
          <cell r="G120" t="str">
            <v>day</v>
          </cell>
          <cell r="H120" t="str">
            <v>input</v>
          </cell>
        </row>
        <row r="121">
          <cell r="A121" t="str">
            <v>(C)  Materials</v>
          </cell>
        </row>
        <row r="122">
          <cell r="A122" t="str">
            <v>Sl. No.</v>
          </cell>
          <cell r="B122" t="str">
            <v>Description</v>
          </cell>
          <cell r="G122" t="str">
            <v>Unit</v>
          </cell>
          <cell r="H122" t="str">
            <v>Rate</v>
          </cell>
        </row>
        <row r="124">
          <cell r="A124" t="str">
            <v>M-001</v>
          </cell>
          <cell r="B124" t="str">
            <v>Stone Boulder of size 150 mm and below at Cruser Plant</v>
          </cell>
          <cell r="G124" t="str">
            <v>cum</v>
          </cell>
          <cell r="H124" t="str">
            <v>input</v>
          </cell>
        </row>
        <row r="125">
          <cell r="A125" t="str">
            <v>M-002</v>
          </cell>
          <cell r="B125" t="str">
            <v>Supply of quarried stone 150 - 200 mm size for Hand Broken at site</v>
          </cell>
          <cell r="G125" t="str">
            <v>cum</v>
          </cell>
          <cell r="H125" t="str">
            <v>input</v>
          </cell>
        </row>
        <row r="126">
          <cell r="A126" t="str">
            <v>M-003</v>
          </cell>
          <cell r="B126" t="str">
            <v>Boulder with minimum size of 300 mm  for Pitching at Site</v>
          </cell>
          <cell r="G126" t="str">
            <v>cum</v>
          </cell>
          <cell r="H126" t="str">
            <v>input</v>
          </cell>
        </row>
        <row r="127">
          <cell r="A127" t="str">
            <v>M-004</v>
          </cell>
          <cell r="B127" t="str">
            <v>Coarse sand at Mixing Plant</v>
          </cell>
          <cell r="G127" t="str">
            <v>cum</v>
          </cell>
          <cell r="H127" t="str">
            <v>input</v>
          </cell>
        </row>
        <row r="128">
          <cell r="A128" t="str">
            <v>M-005</v>
          </cell>
          <cell r="B128" t="str">
            <v>Coarse sand at Site</v>
          </cell>
          <cell r="G128" t="str">
            <v>cum</v>
          </cell>
          <cell r="H128">
            <v>634.1</v>
          </cell>
        </row>
        <row r="129">
          <cell r="A129" t="str">
            <v>M-006</v>
          </cell>
          <cell r="B129" t="str">
            <v>Fine sand at Site</v>
          </cell>
          <cell r="G129" t="str">
            <v>cum</v>
          </cell>
          <cell r="H129" t="str">
            <v>input</v>
          </cell>
        </row>
        <row r="130">
          <cell r="A130" t="str">
            <v>M-007</v>
          </cell>
          <cell r="B130" t="str">
            <v>Moorum at Site</v>
          </cell>
          <cell r="G130" t="str">
            <v>cum</v>
          </cell>
          <cell r="H130" t="str">
            <v>input</v>
          </cell>
        </row>
        <row r="131">
          <cell r="A131" t="str">
            <v>M-008</v>
          </cell>
          <cell r="B131" t="str">
            <v>Gravel/Quarry spall at Site</v>
          </cell>
          <cell r="G131" t="str">
            <v>Cum</v>
          </cell>
          <cell r="H131" t="str">
            <v>input</v>
          </cell>
        </row>
        <row r="132">
          <cell r="A132" t="str">
            <v>M-009</v>
          </cell>
          <cell r="B132" t="str">
            <v>Granular Material or hard murrum for GSB works at Site</v>
          </cell>
          <cell r="G132" t="str">
            <v>Cum</v>
          </cell>
          <cell r="H132">
            <v>1149.72</v>
          </cell>
        </row>
        <row r="133">
          <cell r="A133" t="str">
            <v>M-010</v>
          </cell>
          <cell r="B133" t="str">
            <v>Granular Material or hard murrum for GSB works at Mixing Plant</v>
          </cell>
          <cell r="G133" t="str">
            <v>Cum</v>
          </cell>
          <cell r="H133">
            <v>1149.72</v>
          </cell>
        </row>
        <row r="134">
          <cell r="A134" t="str">
            <v>M-011</v>
          </cell>
          <cell r="B134" t="str">
            <v>Fly ash conforming to IS: 3812 ( Part II  &amp; I) atHMP Plant / Batching Plant / Crushing Plant</v>
          </cell>
          <cell r="G134" t="str">
            <v>Cum</v>
          </cell>
          <cell r="H134" t="str">
            <v>input</v>
          </cell>
        </row>
        <row r="135">
          <cell r="A135" t="str">
            <v>M-012</v>
          </cell>
          <cell r="B135" t="str">
            <v>Filter media/Filter Material as per Table 300-3 (MoRT&amp;H Specification)</v>
          </cell>
          <cell r="G135" t="str">
            <v>Cum</v>
          </cell>
          <cell r="H135" t="str">
            <v>input</v>
          </cell>
        </row>
        <row r="136">
          <cell r="B136" t="str">
            <v>Description</v>
          </cell>
          <cell r="F136" t="str">
            <v>Unit</v>
          </cell>
          <cell r="G136" t="str">
            <v>Rate at Plant (HMP/Batching)</v>
          </cell>
          <cell r="H136" t="str">
            <v>Rate at Site</v>
          </cell>
        </row>
        <row r="137">
          <cell r="A137" t="str">
            <v>M-013</v>
          </cell>
          <cell r="B137" t="str">
            <v xml:space="preserve">Close graded Granular sub-base Material  53 mm to 9.5 mm  </v>
          </cell>
          <cell r="F137" t="str">
            <v>cum</v>
          </cell>
          <cell r="G137" t="str">
            <v>input</v>
          </cell>
          <cell r="H137">
            <v>1348.2</v>
          </cell>
        </row>
        <row r="138">
          <cell r="A138" t="str">
            <v>M-014</v>
          </cell>
          <cell r="B138" t="str">
            <v xml:space="preserve">Close graded Granular sub-base Material  37.5 mm to 9.5 mm  </v>
          </cell>
          <cell r="F138" t="str">
            <v>cum</v>
          </cell>
          <cell r="G138" t="str">
            <v>input</v>
          </cell>
          <cell r="H138" t="str">
            <v>input</v>
          </cell>
        </row>
        <row r="139">
          <cell r="A139" t="str">
            <v>M-015</v>
          </cell>
          <cell r="B139" t="str">
            <v xml:space="preserve">Close graded Granular sub-base Material  26.5 mm to 9.5 mm  </v>
          </cell>
          <cell r="F139" t="str">
            <v>cum</v>
          </cell>
          <cell r="G139" t="str">
            <v>input</v>
          </cell>
          <cell r="H139">
            <v>1440.3</v>
          </cell>
        </row>
        <row r="140">
          <cell r="A140" t="str">
            <v>M-016</v>
          </cell>
          <cell r="B140" t="str">
            <v xml:space="preserve">Close graded Granular sub-base Material  9.5 mm to 4.75 mm  </v>
          </cell>
          <cell r="F140" t="str">
            <v>cum</v>
          </cell>
          <cell r="G140" t="str">
            <v>input</v>
          </cell>
          <cell r="H140">
            <v>1644.1</v>
          </cell>
        </row>
        <row r="141">
          <cell r="A141" t="str">
            <v>M-017</v>
          </cell>
          <cell r="B141" t="str">
            <v xml:space="preserve">Close graded Granular sub-base Material  9.5 mm to 2.36 mm  </v>
          </cell>
          <cell r="F141" t="str">
            <v>cum</v>
          </cell>
          <cell r="G141" t="str">
            <v>input</v>
          </cell>
          <cell r="H141">
            <v>1644.1</v>
          </cell>
        </row>
        <row r="142">
          <cell r="A142" t="str">
            <v>M-018</v>
          </cell>
          <cell r="B142" t="str">
            <v xml:space="preserve">Close graded Granular sub-base Material  4.75mm to 2.36 mm  </v>
          </cell>
          <cell r="F142" t="str">
            <v>cum</v>
          </cell>
          <cell r="G142" t="str">
            <v>input</v>
          </cell>
          <cell r="H142" t="str">
            <v>input</v>
          </cell>
        </row>
        <row r="143">
          <cell r="A143" t="str">
            <v>M-019</v>
          </cell>
          <cell r="B143" t="str">
            <v xml:space="preserve">Close graded Granular sub-base Material  4.75mm to 75 micron mm  </v>
          </cell>
          <cell r="G143" t="str">
            <v>input</v>
          </cell>
          <cell r="H143" t="str">
            <v>input</v>
          </cell>
        </row>
        <row r="144">
          <cell r="A144" t="str">
            <v>M-020</v>
          </cell>
          <cell r="B144" t="str">
            <v xml:space="preserve">Close graded Granular sub-base Material  2.36 mm </v>
          </cell>
          <cell r="F144" t="str">
            <v>cum</v>
          </cell>
          <cell r="G144" t="str">
            <v>input</v>
          </cell>
          <cell r="H144" t="str">
            <v>input</v>
          </cell>
        </row>
        <row r="145">
          <cell r="A145" t="str">
            <v>M-021</v>
          </cell>
          <cell r="B145" t="str">
            <v>Stone crusher dust finer than 3mm with not more than 10% passing 0.075 sieve.</v>
          </cell>
          <cell r="F145" t="str">
            <v>cum</v>
          </cell>
          <cell r="G145" t="str">
            <v>input</v>
          </cell>
          <cell r="H145">
            <v>1149.72</v>
          </cell>
        </row>
        <row r="146">
          <cell r="A146" t="str">
            <v>M-022</v>
          </cell>
          <cell r="B146" t="str">
            <v xml:space="preserve">Coarse graded Granular sub-base Material  2.36 mm &amp; below   </v>
          </cell>
          <cell r="F146" t="str">
            <v>cum</v>
          </cell>
          <cell r="G146" t="str">
            <v>input</v>
          </cell>
          <cell r="H146">
            <v>1032.7</v>
          </cell>
        </row>
        <row r="147">
          <cell r="A147" t="str">
            <v>M-023</v>
          </cell>
          <cell r="B147" t="str">
            <v xml:space="preserve">Coarse graded Granular sub-base Material  4.75mm to 75 micron mm  </v>
          </cell>
          <cell r="G147" t="str">
            <v>input</v>
          </cell>
          <cell r="H147">
            <v>1199.9000000000001</v>
          </cell>
        </row>
        <row r="148">
          <cell r="A148" t="str">
            <v>M-024</v>
          </cell>
          <cell r="B148" t="str">
            <v xml:space="preserve">Coarse graded Granular sub-base Material  4.75 mm to 2.36 mm  </v>
          </cell>
          <cell r="F148" t="str">
            <v>cum</v>
          </cell>
          <cell r="G148" t="str">
            <v>input</v>
          </cell>
          <cell r="H148">
            <v>1199.9000000000001</v>
          </cell>
        </row>
        <row r="149">
          <cell r="A149" t="str">
            <v>M-025</v>
          </cell>
          <cell r="B149" t="str">
            <v xml:space="preserve">Coarse graded Granular sub-base Material  9.5 mm to 4.75 mm   </v>
          </cell>
          <cell r="F149" t="str">
            <v>cum</v>
          </cell>
          <cell r="G149" t="str">
            <v>input</v>
          </cell>
          <cell r="H149">
            <v>1640.1</v>
          </cell>
        </row>
        <row r="150">
          <cell r="A150" t="str">
            <v>M-026</v>
          </cell>
          <cell r="B150" t="str">
            <v xml:space="preserve">Coarse graded Granular sub-base Material  26.5 mm to 4.75 mm  </v>
          </cell>
          <cell r="F150" t="str">
            <v>cum</v>
          </cell>
          <cell r="G150" t="str">
            <v>input</v>
          </cell>
          <cell r="H150" t="str">
            <v>input</v>
          </cell>
        </row>
        <row r="151">
          <cell r="A151" t="str">
            <v>M-027</v>
          </cell>
          <cell r="B151" t="str">
            <v xml:space="preserve">Coarse graded Granular sub-base Material  26.5 mm to 9.5 mm   </v>
          </cell>
          <cell r="F151" t="str">
            <v>cum</v>
          </cell>
          <cell r="G151" t="str">
            <v>input</v>
          </cell>
          <cell r="H151" t="str">
            <v>input</v>
          </cell>
        </row>
        <row r="152">
          <cell r="A152" t="str">
            <v>M-028</v>
          </cell>
          <cell r="B152" t="str">
            <v xml:space="preserve">Coarse graded Granular sub-base Material  37.5 mm to 9.5 mm  </v>
          </cell>
          <cell r="F152" t="str">
            <v>cum</v>
          </cell>
          <cell r="G152" t="str">
            <v>input</v>
          </cell>
          <cell r="H152" t="str">
            <v>input</v>
          </cell>
        </row>
        <row r="153">
          <cell r="A153" t="str">
            <v>M-029</v>
          </cell>
          <cell r="B153" t="str">
            <v xml:space="preserve">Coarse graded Granular sub-base Material  53 mm to 26 .5mm   </v>
          </cell>
          <cell r="F153" t="str">
            <v>cum</v>
          </cell>
          <cell r="G153" t="str">
            <v>input</v>
          </cell>
          <cell r="H153" t="str">
            <v>input</v>
          </cell>
        </row>
        <row r="154">
          <cell r="A154" t="str">
            <v>M-030</v>
          </cell>
          <cell r="B154" t="str">
            <v xml:space="preserve">Aggregates  below  5.6 mm </v>
          </cell>
          <cell r="F154" t="str">
            <v>cum</v>
          </cell>
          <cell r="G154" t="str">
            <v>input</v>
          </cell>
          <cell r="H154">
            <v>1199.9000000000001</v>
          </cell>
        </row>
        <row r="155">
          <cell r="A155" t="str">
            <v>M-031</v>
          </cell>
          <cell r="B155" t="str">
            <v xml:space="preserve">Aggregates  22.4 mm to 2.36 mm </v>
          </cell>
          <cell r="F155" t="str">
            <v>cum</v>
          </cell>
          <cell r="G155" t="str">
            <v>input</v>
          </cell>
          <cell r="H155">
            <v>1440.3</v>
          </cell>
        </row>
        <row r="156">
          <cell r="A156" t="str">
            <v>M-032</v>
          </cell>
          <cell r="B156" t="str">
            <v xml:space="preserve">Aggregates  22.4 mm to 5.6 mm </v>
          </cell>
          <cell r="F156" t="str">
            <v>cum</v>
          </cell>
          <cell r="G156" t="str">
            <v>input</v>
          </cell>
          <cell r="H156">
            <v>1440.3</v>
          </cell>
        </row>
        <row r="157">
          <cell r="A157" t="str">
            <v>M-033</v>
          </cell>
          <cell r="B157" t="str">
            <v xml:space="preserve">Aggregates  45 mm to 2.8 mm </v>
          </cell>
          <cell r="F157" t="str">
            <v>cum</v>
          </cell>
          <cell r="G157" t="str">
            <v>input</v>
          </cell>
          <cell r="H157" t="str">
            <v>input</v>
          </cell>
        </row>
        <row r="158">
          <cell r="A158" t="str">
            <v>M-034</v>
          </cell>
          <cell r="B158" t="str">
            <v xml:space="preserve">Aggregates  45 mm to 22.4 mm </v>
          </cell>
          <cell r="F158" t="str">
            <v>cum</v>
          </cell>
          <cell r="G158" t="str">
            <v>input</v>
          </cell>
          <cell r="H158">
            <v>1440.3</v>
          </cell>
        </row>
        <row r="159">
          <cell r="A159" t="str">
            <v>M-035</v>
          </cell>
          <cell r="B159" t="str">
            <v xml:space="preserve">Aggregates  53 mm to 2.8 mm </v>
          </cell>
          <cell r="F159" t="str">
            <v>cum</v>
          </cell>
          <cell r="G159" t="str">
            <v>input</v>
          </cell>
          <cell r="H159" t="str">
            <v>input</v>
          </cell>
        </row>
        <row r="160">
          <cell r="A160" t="str">
            <v>M-036</v>
          </cell>
          <cell r="B160" t="str">
            <v xml:space="preserve">Aggregates  53 mm to 22.4 mm </v>
          </cell>
          <cell r="F160" t="str">
            <v>cum</v>
          </cell>
          <cell r="G160" t="str">
            <v>input</v>
          </cell>
          <cell r="H160">
            <v>1239.3</v>
          </cell>
        </row>
        <row r="161">
          <cell r="A161" t="str">
            <v>M-037</v>
          </cell>
          <cell r="B161" t="str">
            <v xml:space="preserve">Aggregates  63 mm to 2.8 mm </v>
          </cell>
          <cell r="F161" t="str">
            <v>cum</v>
          </cell>
          <cell r="G161" t="str">
            <v>input</v>
          </cell>
          <cell r="H161" t="str">
            <v>input</v>
          </cell>
        </row>
        <row r="162">
          <cell r="A162" t="str">
            <v>M-038</v>
          </cell>
          <cell r="B162" t="str">
            <v xml:space="preserve">Aggregates  63 mm to 45 mm </v>
          </cell>
          <cell r="F162" t="str">
            <v>cum</v>
          </cell>
          <cell r="G162" t="str">
            <v>input</v>
          </cell>
          <cell r="H162">
            <v>1124.3</v>
          </cell>
        </row>
        <row r="163">
          <cell r="A163" t="str">
            <v>M-039</v>
          </cell>
          <cell r="B163" t="str">
            <v xml:space="preserve">Aggregates  90 mm to 45 mm </v>
          </cell>
          <cell r="F163" t="str">
            <v>cum</v>
          </cell>
          <cell r="G163" t="str">
            <v>input</v>
          </cell>
          <cell r="H163">
            <v>1039.3</v>
          </cell>
        </row>
        <row r="164">
          <cell r="A164" t="str">
            <v>M-040</v>
          </cell>
          <cell r="B164" t="str">
            <v xml:space="preserve">Aggregates  10 mm to 5 mm </v>
          </cell>
          <cell r="F164" t="str">
            <v>cum</v>
          </cell>
          <cell r="G164" t="str">
            <v>input</v>
          </cell>
          <cell r="H164">
            <v>1644.1</v>
          </cell>
        </row>
        <row r="165">
          <cell r="A165" t="str">
            <v>M-041</v>
          </cell>
          <cell r="B165" t="str">
            <v xml:space="preserve">Aggregates  11.2 mm to 0.09 mm </v>
          </cell>
          <cell r="F165" t="str">
            <v>cum</v>
          </cell>
          <cell r="G165" t="str">
            <v>input</v>
          </cell>
          <cell r="H165" t="str">
            <v>input</v>
          </cell>
        </row>
        <row r="166">
          <cell r="A166" t="str">
            <v>M-042</v>
          </cell>
          <cell r="B166" t="str">
            <v xml:space="preserve">Aggregates  13.2 mm to 0.09 mm </v>
          </cell>
          <cell r="F166" t="str">
            <v>cum</v>
          </cell>
          <cell r="G166" t="str">
            <v>input</v>
          </cell>
          <cell r="H166" t="str">
            <v>input</v>
          </cell>
        </row>
        <row r="167">
          <cell r="A167" t="str">
            <v>M-043</v>
          </cell>
          <cell r="B167" t="str">
            <v xml:space="preserve">Aggregates  13.2 mm to 5.6 mm </v>
          </cell>
          <cell r="F167" t="str">
            <v>cum</v>
          </cell>
          <cell r="G167" t="str">
            <v>input</v>
          </cell>
          <cell r="H167">
            <v>1342.7</v>
          </cell>
        </row>
        <row r="168">
          <cell r="A168" t="str">
            <v>M-044</v>
          </cell>
          <cell r="B168" t="str">
            <v xml:space="preserve">Aggregates  13.2 mm to 10 mm </v>
          </cell>
          <cell r="F168" t="str">
            <v>cum</v>
          </cell>
          <cell r="G168" t="str">
            <v>input</v>
          </cell>
          <cell r="H168">
            <v>1252.7</v>
          </cell>
        </row>
        <row r="169">
          <cell r="A169" t="str">
            <v>M-045</v>
          </cell>
          <cell r="B169" t="str">
            <v xml:space="preserve">Aggregates  20 mm to 10 mm </v>
          </cell>
          <cell r="F169" t="str">
            <v>cum</v>
          </cell>
          <cell r="G169" t="str">
            <v>input</v>
          </cell>
          <cell r="H169" t="str">
            <v>input</v>
          </cell>
        </row>
        <row r="170">
          <cell r="A170" t="str">
            <v>M-046</v>
          </cell>
          <cell r="B170" t="str">
            <v xml:space="preserve">Aggregates  25 mm to 10 mm </v>
          </cell>
          <cell r="F170" t="str">
            <v>cum</v>
          </cell>
          <cell r="G170" t="str">
            <v>input</v>
          </cell>
          <cell r="H170">
            <v>1732.9</v>
          </cell>
        </row>
        <row r="171">
          <cell r="A171" t="str">
            <v>M-047</v>
          </cell>
          <cell r="B171" t="str">
            <v xml:space="preserve">Aggregates  19 mm to 6 mm </v>
          </cell>
          <cell r="F171" t="str">
            <v>cum</v>
          </cell>
          <cell r="G171" t="str">
            <v>input</v>
          </cell>
          <cell r="H171" t="str">
            <v>input</v>
          </cell>
        </row>
        <row r="172">
          <cell r="A172" t="str">
            <v>M-048</v>
          </cell>
          <cell r="B172" t="str">
            <v xml:space="preserve">Aggregates  37.5 mm to 19 mm </v>
          </cell>
          <cell r="F172" t="str">
            <v>cum</v>
          </cell>
          <cell r="G172" t="str">
            <v>input</v>
          </cell>
          <cell r="H172" t="str">
            <v>input</v>
          </cell>
        </row>
        <row r="173">
          <cell r="A173" t="str">
            <v>M-049</v>
          </cell>
          <cell r="B173" t="str">
            <v xml:space="preserve">Aggregates  37.5 mm to 25 mm </v>
          </cell>
          <cell r="F173" t="str">
            <v>cum</v>
          </cell>
          <cell r="G173" t="str">
            <v>input</v>
          </cell>
          <cell r="H173">
            <v>1732.9</v>
          </cell>
        </row>
        <row r="174">
          <cell r="A174" t="str">
            <v>M-050</v>
          </cell>
          <cell r="B174" t="str">
            <v>Aggregates  6 mm nominal size</v>
          </cell>
          <cell r="F174" t="str">
            <v>cum</v>
          </cell>
          <cell r="G174" t="str">
            <v>input</v>
          </cell>
          <cell r="H174">
            <v>1002.7</v>
          </cell>
        </row>
        <row r="175">
          <cell r="A175" t="str">
            <v>M-051</v>
          </cell>
          <cell r="B175" t="str">
            <v>Aggregates  10 mm nominal size</v>
          </cell>
          <cell r="F175" t="str">
            <v>cum</v>
          </cell>
          <cell r="G175" t="str">
            <v>input</v>
          </cell>
          <cell r="H175">
            <v>1252.7</v>
          </cell>
        </row>
        <row r="176">
          <cell r="A176" t="str">
            <v>M-052</v>
          </cell>
          <cell r="B176" t="str">
            <v>Aggregates  13.2/12.5 mm nominal size</v>
          </cell>
          <cell r="F176" t="str">
            <v>cum</v>
          </cell>
          <cell r="G176" t="str">
            <v>input</v>
          </cell>
          <cell r="H176" t="str">
            <v>input</v>
          </cell>
        </row>
        <row r="177">
          <cell r="A177" t="str">
            <v>M-053</v>
          </cell>
          <cell r="B177" t="str">
            <v>Aggregates  20 mm nominal size</v>
          </cell>
          <cell r="F177" t="str">
            <v>cum</v>
          </cell>
          <cell r="G177" t="str">
            <v>input</v>
          </cell>
          <cell r="H177">
            <v>1342.7</v>
          </cell>
        </row>
        <row r="178">
          <cell r="A178" t="str">
            <v>M-054</v>
          </cell>
          <cell r="B178" t="str">
            <v>Aggregates  25 mm nominal size</v>
          </cell>
          <cell r="F178" t="str">
            <v>cum</v>
          </cell>
          <cell r="G178" t="str">
            <v>input</v>
          </cell>
          <cell r="H178" t="str">
            <v>input</v>
          </cell>
        </row>
        <row r="179">
          <cell r="A179" t="str">
            <v>M-055</v>
          </cell>
          <cell r="B179" t="str">
            <v>Aggregates  40 mm nominal size</v>
          </cell>
          <cell r="F179" t="str">
            <v>cum</v>
          </cell>
          <cell r="G179" t="str">
            <v>input</v>
          </cell>
          <cell r="H179">
            <v>1277.4000000000001</v>
          </cell>
        </row>
        <row r="180">
          <cell r="A180" t="str">
            <v>Sl. No.</v>
          </cell>
          <cell r="B180" t="str">
            <v>Description</v>
          </cell>
          <cell r="G180" t="str">
            <v>Unit</v>
          </cell>
        </row>
        <row r="181">
          <cell r="A181" t="str">
            <v>M-056</v>
          </cell>
          <cell r="B181" t="str">
            <v>AC pipe 100 mm dia</v>
          </cell>
          <cell r="G181" t="str">
            <v>metre</v>
          </cell>
          <cell r="H181" t="str">
            <v>input</v>
          </cell>
        </row>
        <row r="182">
          <cell r="A182" t="str">
            <v>M-057</v>
          </cell>
          <cell r="B182" t="str">
            <v>Acrylic polymer bonding coat</v>
          </cell>
          <cell r="G182" t="str">
            <v>litre</v>
          </cell>
          <cell r="H182" t="str">
            <v>input</v>
          </cell>
        </row>
        <row r="183">
          <cell r="A183" t="str">
            <v>M-058</v>
          </cell>
          <cell r="B183" t="str">
            <v>Alluminium Paint</v>
          </cell>
          <cell r="D183" t="str">
            <v>As per Market rate</v>
          </cell>
          <cell r="G183" t="str">
            <v>litre</v>
          </cell>
          <cell r="H183" t="str">
            <v>input</v>
          </cell>
        </row>
        <row r="184">
          <cell r="A184" t="str">
            <v>M-059</v>
          </cell>
          <cell r="B184" t="str">
            <v>Aluminium alloy plate 2mm Thick</v>
          </cell>
          <cell r="D184" t="str">
            <v>As per Market rate</v>
          </cell>
          <cell r="G184" t="str">
            <v>sqm</v>
          </cell>
          <cell r="H184" t="str">
            <v>input</v>
          </cell>
        </row>
        <row r="185">
          <cell r="A185" t="str">
            <v>M-060</v>
          </cell>
          <cell r="B185" t="str">
            <v xml:space="preserve">Aluminium alloy/galvanised steel </v>
          </cell>
          <cell r="D185" t="str">
            <v>As per Market rate</v>
          </cell>
          <cell r="G185" t="str">
            <v>tonne</v>
          </cell>
          <cell r="H185" t="str">
            <v>input</v>
          </cell>
        </row>
        <row r="186">
          <cell r="A186" t="str">
            <v>M-061</v>
          </cell>
          <cell r="B186" t="str">
            <v>Aluminium sheeting fixed with encapsulated lens type reflective sheeting  including 2% towards lettering, cost of angle iron, cost of drilling holes, nuts, bolts etc.and signs as applicable</v>
          </cell>
          <cell r="D186" t="str">
            <v>As per Market rate</v>
          </cell>
          <cell r="G186" t="str">
            <v>sqm</v>
          </cell>
          <cell r="H186" t="str">
            <v>input</v>
          </cell>
        </row>
        <row r="187">
          <cell r="A187" t="str">
            <v>M-062</v>
          </cell>
          <cell r="B187" t="str">
            <v>Aluminium studs 100 x 100 mm fitted with lense reflectors</v>
          </cell>
          <cell r="D187" t="str">
            <v>As per Market rate</v>
          </cell>
          <cell r="G187" t="str">
            <v>nos</v>
          </cell>
          <cell r="H187" t="str">
            <v>input</v>
          </cell>
        </row>
        <row r="188">
          <cell r="A188" t="str">
            <v>M-063</v>
          </cell>
          <cell r="B188" t="str">
            <v>Barbed wire</v>
          </cell>
          <cell r="D188" t="str">
            <v>As per Market rate</v>
          </cell>
          <cell r="G188" t="str">
            <v>kg</v>
          </cell>
          <cell r="H188" t="str">
            <v>input</v>
          </cell>
        </row>
        <row r="189">
          <cell r="A189" t="str">
            <v>M-064</v>
          </cell>
          <cell r="B189" t="str">
            <v>Bearing (Cost of parts)</v>
          </cell>
          <cell r="D189" t="str">
            <v>As per Market rate</v>
          </cell>
          <cell r="G189" t="str">
            <v>nos</v>
          </cell>
          <cell r="H189" t="str">
            <v>input</v>
          </cell>
        </row>
        <row r="190">
          <cell r="A190" t="str">
            <v>M-065</v>
          </cell>
          <cell r="B190" t="str">
            <v>Bearing (Cast steel rocker bearing assembly of 250 tonne )</v>
          </cell>
          <cell r="D190" t="str">
            <v>As per Market rate</v>
          </cell>
          <cell r="G190" t="str">
            <v>nos</v>
          </cell>
          <cell r="H190" t="str">
            <v>input</v>
          </cell>
        </row>
        <row r="191">
          <cell r="A191" t="str">
            <v>M-066</v>
          </cell>
          <cell r="B191" t="str">
            <v>Bearing (Elastomeric bearing assembly consisting of 7 internal layers of elastomer bonded to 6 nos. internal reinforcing steel laminates by the process of vulcanisation,)</v>
          </cell>
          <cell r="D191" t="str">
            <v>As per Market rate</v>
          </cell>
          <cell r="G191" t="str">
            <v>nos</v>
          </cell>
          <cell r="H191" t="str">
            <v>input</v>
          </cell>
        </row>
        <row r="192">
          <cell r="A192" t="str">
            <v>M-067</v>
          </cell>
          <cell r="B192" t="str">
            <v>Bearing (Forged steel roller bearing of 250 tonne</v>
          </cell>
          <cell r="D192" t="str">
            <v>As per Market rate</v>
          </cell>
          <cell r="G192" t="str">
            <v>nos</v>
          </cell>
          <cell r="H192" t="str">
            <v>input</v>
          </cell>
        </row>
        <row r="193">
          <cell r="A193" t="str">
            <v>M-068</v>
          </cell>
          <cell r="B193" t="str">
            <v>Bearing (Pot type bearing assembly consisting of a metal piston supported by a disc, PTFE pads providing sliding surfaces against stainless steel mating together with cast steel assemblies/fabricated structural steel assemblies  duly painted with all comp</v>
          </cell>
          <cell r="D193" t="str">
            <v>As per Market rate</v>
          </cell>
          <cell r="G193" t="str">
            <v>nos</v>
          </cell>
          <cell r="H193" t="str">
            <v>input</v>
          </cell>
        </row>
        <row r="194">
          <cell r="A194" t="str">
            <v>M-069</v>
          </cell>
          <cell r="B194" t="str">
            <v>Bearing (PTFE sliding plate bearing assembly of 80 tonnes )</v>
          </cell>
          <cell r="D194" t="str">
            <v>As per Market rate</v>
          </cell>
          <cell r="G194" t="str">
            <v>nos</v>
          </cell>
          <cell r="H194" t="str">
            <v>input</v>
          </cell>
        </row>
        <row r="195">
          <cell r="A195" t="str">
            <v>M-070</v>
          </cell>
          <cell r="B195" t="str">
            <v>Bearing (Supply of sliding plate bearing of 80 tonne)</v>
          </cell>
          <cell r="D195" t="str">
            <v>As per Market rate</v>
          </cell>
          <cell r="G195" t="str">
            <v>nos</v>
          </cell>
          <cell r="H195" t="str">
            <v>input</v>
          </cell>
        </row>
        <row r="196">
          <cell r="A196" t="str">
            <v>M-071</v>
          </cell>
          <cell r="B196" t="str">
            <v xml:space="preserve">Bentonite </v>
          </cell>
          <cell r="D196" t="str">
            <v>As per Market rate</v>
          </cell>
          <cell r="G196" t="str">
            <v>kg</v>
          </cell>
          <cell r="H196" t="str">
            <v>input</v>
          </cell>
        </row>
        <row r="197">
          <cell r="A197" t="str">
            <v>M-072</v>
          </cell>
          <cell r="B197" t="str">
            <v>Binding wire</v>
          </cell>
          <cell r="G197" t="str">
            <v>kg</v>
          </cell>
          <cell r="H197" t="str">
            <v>input</v>
          </cell>
        </row>
        <row r="198">
          <cell r="A198" t="str">
            <v>M-073</v>
          </cell>
          <cell r="B198" t="str">
            <v>Bitumen ( Cationic Emulsion )</v>
          </cell>
          <cell r="D198" t="str">
            <v>As per Market rate</v>
          </cell>
          <cell r="G198" t="str">
            <v>tonne</v>
          </cell>
          <cell r="H198" t="str">
            <v>input</v>
          </cell>
        </row>
        <row r="199">
          <cell r="A199" t="str">
            <v>M-074</v>
          </cell>
          <cell r="B199" t="str">
            <v>Bitumen (60-70 grade)</v>
          </cell>
          <cell r="D199" t="str">
            <v>As per Market rate</v>
          </cell>
          <cell r="G199" t="str">
            <v>tonne</v>
          </cell>
          <cell r="H199">
            <v>40326</v>
          </cell>
        </row>
        <row r="200">
          <cell r="A200" t="str">
            <v>M-075</v>
          </cell>
          <cell r="B200" t="str">
            <v>Bitumen (80-100 grade )</v>
          </cell>
          <cell r="D200" t="str">
            <v>As per Market rate</v>
          </cell>
          <cell r="G200" t="str">
            <v>tonne</v>
          </cell>
          <cell r="H200" t="str">
            <v>input</v>
          </cell>
        </row>
        <row r="201">
          <cell r="A201" t="str">
            <v>M-076</v>
          </cell>
          <cell r="B201" t="str">
            <v>Bitumen (Cutback )</v>
          </cell>
          <cell r="D201" t="str">
            <v>As per Market rate</v>
          </cell>
          <cell r="G201" t="str">
            <v>tonne</v>
          </cell>
          <cell r="H201" t="str">
            <v>input</v>
          </cell>
        </row>
        <row r="202">
          <cell r="A202" t="str">
            <v>M-077</v>
          </cell>
          <cell r="B202" t="str">
            <v>Bitumen (emulsion)</v>
          </cell>
          <cell r="D202" t="str">
            <v>As per Market rate</v>
          </cell>
          <cell r="G202" t="str">
            <v>tonne</v>
          </cell>
          <cell r="H202">
            <v>29944.47</v>
          </cell>
        </row>
        <row r="203">
          <cell r="A203" t="str">
            <v>M-078</v>
          </cell>
          <cell r="B203" t="str">
            <v xml:space="preserve">Bitumen (modified graded) </v>
          </cell>
          <cell r="D203" t="str">
            <v>As per Market rate</v>
          </cell>
          <cell r="G203" t="str">
            <v>tonne</v>
          </cell>
          <cell r="H203" t="str">
            <v>input</v>
          </cell>
        </row>
        <row r="204">
          <cell r="A204" t="str">
            <v>M-079</v>
          </cell>
          <cell r="B204" t="str">
            <v>Brick</v>
          </cell>
          <cell r="D204" t="str">
            <v>As per Market rate</v>
          </cell>
          <cell r="G204" t="str">
            <v>each</v>
          </cell>
          <cell r="H204" t="str">
            <v>input</v>
          </cell>
        </row>
        <row r="205">
          <cell r="A205" t="str">
            <v>M-080</v>
          </cell>
          <cell r="B205" t="str">
            <v>C.I.shoes for the pile</v>
          </cell>
          <cell r="G205" t="str">
            <v>kg</v>
          </cell>
          <cell r="H205" t="str">
            <v>input</v>
          </cell>
        </row>
        <row r="206">
          <cell r="A206" t="str">
            <v>M-081</v>
          </cell>
          <cell r="B206" t="str">
            <v xml:space="preserve">Cement </v>
          </cell>
          <cell r="D206" t="str">
            <v>As per Market rate</v>
          </cell>
          <cell r="G206" t="str">
            <v>tonne</v>
          </cell>
          <cell r="H206">
            <v>5300</v>
          </cell>
        </row>
        <row r="207">
          <cell r="A207" t="str">
            <v>M-082</v>
          </cell>
          <cell r="B207" t="str">
            <v>Cold twisted bars (HYSD Bars)</v>
          </cell>
          <cell r="D207" t="str">
            <v>As per Market rate</v>
          </cell>
          <cell r="G207" t="str">
            <v>tonne</v>
          </cell>
          <cell r="H207" t="str">
            <v>input</v>
          </cell>
        </row>
        <row r="208">
          <cell r="A208" t="str">
            <v>M-083</v>
          </cell>
          <cell r="B208" t="str">
            <v>Coller for joints 300 mm dia</v>
          </cell>
          <cell r="D208" t="str">
            <v>As per Market rate</v>
          </cell>
          <cell r="G208" t="str">
            <v>nos</v>
          </cell>
          <cell r="H208" t="str">
            <v>input</v>
          </cell>
        </row>
        <row r="209">
          <cell r="A209" t="str">
            <v>M-084</v>
          </cell>
          <cell r="B209" t="str">
            <v>Compressible Fibre Board(20mm thick)</v>
          </cell>
          <cell r="G209" t="str">
            <v>sqm</v>
          </cell>
          <cell r="H209" t="str">
            <v>input</v>
          </cell>
        </row>
        <row r="210">
          <cell r="A210" t="str">
            <v>M-085</v>
          </cell>
          <cell r="B210" t="str">
            <v>Connectors/ Staples</v>
          </cell>
          <cell r="D210" t="str">
            <v>As per Market rate</v>
          </cell>
          <cell r="G210" t="str">
            <v>each</v>
          </cell>
          <cell r="H210" t="str">
            <v>input</v>
          </cell>
        </row>
        <row r="211">
          <cell r="A211" t="str">
            <v>M-086</v>
          </cell>
          <cell r="B211" t="str">
            <v>Copper Plate(12m long x 250mmwide)</v>
          </cell>
          <cell r="G211" t="str">
            <v>kg</v>
          </cell>
          <cell r="H211" t="str">
            <v>input</v>
          </cell>
        </row>
        <row r="212">
          <cell r="A212" t="str">
            <v>M-087</v>
          </cell>
          <cell r="B212" t="str">
            <v>Corrosion resistant Structural steel</v>
          </cell>
          <cell r="D212" t="str">
            <v>As per Market rate</v>
          </cell>
          <cell r="G212" t="str">
            <v>tonne</v>
          </cell>
          <cell r="H212" t="str">
            <v>input</v>
          </cell>
        </row>
        <row r="213">
          <cell r="A213" t="str">
            <v>M-088</v>
          </cell>
          <cell r="B213" t="str">
            <v>Corrugated sheet, 3 mm thick, "Thrie" beam section railing</v>
          </cell>
          <cell r="D213" t="str">
            <v>As per Market rate</v>
          </cell>
          <cell r="G213" t="str">
            <v>kg</v>
          </cell>
          <cell r="H213" t="str">
            <v>input</v>
          </cell>
        </row>
        <row r="214">
          <cell r="A214" t="str">
            <v>M-089</v>
          </cell>
          <cell r="B214" t="str">
            <v>Credit for excavated rock found suitable for use</v>
          </cell>
          <cell r="D214" t="str">
            <v>As per Market rate</v>
          </cell>
          <cell r="G214" t="str">
            <v>cum</v>
          </cell>
          <cell r="H214" t="str">
            <v>input</v>
          </cell>
        </row>
        <row r="215">
          <cell r="A215" t="str">
            <v>M-090</v>
          </cell>
          <cell r="B215" t="str">
            <v xml:space="preserve">Curing compound </v>
          </cell>
          <cell r="D215" t="str">
            <v>As per Market rate</v>
          </cell>
          <cell r="G215" t="str">
            <v>liter</v>
          </cell>
          <cell r="H215" t="str">
            <v>input</v>
          </cell>
        </row>
        <row r="216">
          <cell r="A216" t="str">
            <v>M-091</v>
          </cell>
          <cell r="B216" t="str">
            <v xml:space="preserve">Delineators from ISI certified firm as per the standard drawing given in IRC - 79 </v>
          </cell>
          <cell r="D216" t="str">
            <v>As per Market rate</v>
          </cell>
          <cell r="G216" t="str">
            <v>each</v>
          </cell>
          <cell r="H216" t="str">
            <v>input</v>
          </cell>
        </row>
        <row r="217">
          <cell r="A217" t="str">
            <v>M-092</v>
          </cell>
          <cell r="B217" t="str">
            <v xml:space="preserve"> Earth Cost  or  compensation for earth taken from private land</v>
          </cell>
          <cell r="D217" t="str">
            <v>As per Market rate</v>
          </cell>
          <cell r="G217" t="str">
            <v>cum</v>
          </cell>
          <cell r="H217">
            <v>30</v>
          </cell>
        </row>
        <row r="218">
          <cell r="A218" t="str">
            <v>M-093</v>
          </cell>
          <cell r="B218" t="str">
            <v>Elastomeric slab seal expansion joint assembly manufactured by using chloroprene, elastomer for elastomeric slab unit conforming to clause 915.1 of IRC: 83 (part II),</v>
          </cell>
          <cell r="D218" t="str">
            <v>As per Market rate</v>
          </cell>
          <cell r="G218" t="str">
            <v>metre</v>
          </cell>
          <cell r="H218" t="str">
            <v>input</v>
          </cell>
        </row>
        <row r="219">
          <cell r="A219" t="str">
            <v>M-094</v>
          </cell>
          <cell r="B219" t="str">
            <v>Electric Detonators @ 1 detonator for 1/2 gelatin stick of 125 gms each</v>
          </cell>
          <cell r="G219" t="str">
            <v>100 nos</v>
          </cell>
          <cell r="H219" t="str">
            <v>input</v>
          </cell>
        </row>
        <row r="220">
          <cell r="A220" t="str">
            <v>M-095</v>
          </cell>
          <cell r="B220" t="str">
            <v>Epoxy compound with accessories for preparing epoxy mortar</v>
          </cell>
          <cell r="G220" t="str">
            <v>kg</v>
          </cell>
          <cell r="H220" t="str">
            <v>input</v>
          </cell>
        </row>
        <row r="221">
          <cell r="A221" t="str">
            <v>M-096</v>
          </cell>
          <cell r="B221" t="str">
            <v>Epoxy mortar</v>
          </cell>
          <cell r="G221" t="str">
            <v>kg</v>
          </cell>
          <cell r="H221" t="str">
            <v>input</v>
          </cell>
        </row>
        <row r="222">
          <cell r="A222" t="str">
            <v>M-097</v>
          </cell>
          <cell r="B222" t="str">
            <v xml:space="preserve">Epoxy primer </v>
          </cell>
          <cell r="D222" t="str">
            <v>As per Market rate</v>
          </cell>
          <cell r="G222" t="str">
            <v>kg</v>
          </cell>
          <cell r="H222" t="str">
            <v>input</v>
          </cell>
        </row>
        <row r="223">
          <cell r="A223" t="str">
            <v>M-098</v>
          </cell>
          <cell r="B223" t="str">
            <v>Epoxy resin-hardner mix for prime coat</v>
          </cell>
          <cell r="G223" t="str">
            <v>kg</v>
          </cell>
          <cell r="H223" t="str">
            <v>input</v>
          </cell>
        </row>
        <row r="224">
          <cell r="A224" t="str">
            <v>M-099</v>
          </cell>
          <cell r="B224" t="str">
            <v>Flag of red color cloth 600 x 600 mm</v>
          </cell>
          <cell r="D224" t="str">
            <v>As per Market rate</v>
          </cell>
          <cell r="G224" t="str">
            <v>each</v>
          </cell>
          <cell r="H224" t="str">
            <v>input</v>
          </cell>
        </row>
        <row r="225">
          <cell r="A225" t="str">
            <v>M-100</v>
          </cell>
          <cell r="B225" t="str">
            <v xml:space="preserve">Flowering Plants </v>
          </cell>
          <cell r="D225" t="str">
            <v>As per Market rate</v>
          </cell>
          <cell r="G225" t="str">
            <v>each</v>
          </cell>
          <cell r="H225" t="str">
            <v>input</v>
          </cell>
        </row>
        <row r="226">
          <cell r="A226" t="str">
            <v>M-101</v>
          </cell>
          <cell r="B226" t="str">
            <v>Galvanised MS flat clamp</v>
          </cell>
          <cell r="D226" t="str">
            <v>As per Market rate</v>
          </cell>
          <cell r="G226" t="str">
            <v>nos</v>
          </cell>
          <cell r="H226" t="str">
            <v>input</v>
          </cell>
        </row>
        <row r="227">
          <cell r="A227" t="str">
            <v>M-102</v>
          </cell>
          <cell r="B227" t="str">
            <v>Galvanised steel wire crates of mesh size 100 mm x 100 mm woven with 4mm dia. GI wire in rolls of required size.</v>
          </cell>
          <cell r="D227" t="str">
            <v>As per Market rate</v>
          </cell>
          <cell r="G227" t="str">
            <v>sqm</v>
          </cell>
          <cell r="H227" t="str">
            <v>input</v>
          </cell>
        </row>
        <row r="228">
          <cell r="A228" t="str">
            <v>M-103</v>
          </cell>
          <cell r="B228" t="str">
            <v>Galvanised structural steel plate 200 mm wide, 6 mm thick, 24 m long</v>
          </cell>
          <cell r="D228" t="str">
            <v>As per Market rate</v>
          </cell>
          <cell r="G228" t="str">
            <v>kg</v>
          </cell>
          <cell r="H228" t="str">
            <v>input</v>
          </cell>
        </row>
        <row r="229">
          <cell r="A229" t="str">
            <v>M-104</v>
          </cell>
          <cell r="B229" t="str">
            <v xml:space="preserve">Gelatin 80%     </v>
          </cell>
          <cell r="G229" t="str">
            <v>kg</v>
          </cell>
          <cell r="H229" t="str">
            <v>input</v>
          </cell>
        </row>
        <row r="230">
          <cell r="A230" t="str">
            <v>M-105</v>
          </cell>
          <cell r="B230" t="str">
            <v>Geo grids</v>
          </cell>
          <cell r="D230" t="str">
            <v>As per Market rate</v>
          </cell>
          <cell r="G230" t="str">
            <v>sqm</v>
          </cell>
          <cell r="H230" t="str">
            <v>input</v>
          </cell>
        </row>
        <row r="231">
          <cell r="A231" t="str">
            <v>M-106</v>
          </cell>
          <cell r="B231" t="str">
            <v>Geomembrane</v>
          </cell>
          <cell r="D231" t="str">
            <v>As per Market rate</v>
          </cell>
          <cell r="G231" t="str">
            <v>sqm</v>
          </cell>
          <cell r="H231" t="str">
            <v>input</v>
          </cell>
        </row>
        <row r="232">
          <cell r="A232" t="str">
            <v>M-107</v>
          </cell>
          <cell r="B232" t="str">
            <v>Geonets</v>
          </cell>
          <cell r="D232" t="str">
            <v>As per Market rate</v>
          </cell>
          <cell r="G232" t="str">
            <v>sqm</v>
          </cell>
          <cell r="H232" t="str">
            <v>input</v>
          </cell>
        </row>
        <row r="233">
          <cell r="A233" t="str">
            <v>M-108</v>
          </cell>
          <cell r="B233" t="str">
            <v>Geotextile</v>
          </cell>
          <cell r="D233" t="str">
            <v>As per Market rate</v>
          </cell>
          <cell r="G233" t="str">
            <v>sqm</v>
          </cell>
          <cell r="H233" t="str">
            <v>input</v>
          </cell>
        </row>
        <row r="234">
          <cell r="A234" t="str">
            <v>M-109</v>
          </cell>
          <cell r="B234" t="str">
            <v>Geotextile filter fabric</v>
          </cell>
          <cell r="D234" t="str">
            <v>As per Market rate</v>
          </cell>
          <cell r="G234" t="str">
            <v>sqm</v>
          </cell>
          <cell r="H234" t="str">
            <v>input</v>
          </cell>
        </row>
        <row r="235">
          <cell r="A235" t="str">
            <v>M-110</v>
          </cell>
          <cell r="B235" t="str">
            <v>GI bolt 10 mm Dia</v>
          </cell>
          <cell r="G235" t="str">
            <v>nos</v>
          </cell>
          <cell r="H235" t="str">
            <v>input</v>
          </cell>
        </row>
        <row r="236">
          <cell r="A236" t="str">
            <v>M-111</v>
          </cell>
          <cell r="B236" t="str">
            <v>Grouting pump with agitator</v>
          </cell>
          <cell r="D236" t="str">
            <v>As per Market rate</v>
          </cell>
          <cell r="G236" t="str">
            <v>hour</v>
          </cell>
          <cell r="H236" t="str">
            <v>input</v>
          </cell>
        </row>
        <row r="237">
          <cell r="A237" t="str">
            <v>M-112</v>
          </cell>
          <cell r="B237" t="str">
            <v xml:space="preserve"> Grass (Doob)</v>
          </cell>
          <cell r="D237" t="str">
            <v>As per Market rate</v>
          </cell>
          <cell r="G237" t="str">
            <v>kg</v>
          </cell>
          <cell r="H237" t="str">
            <v>input</v>
          </cell>
        </row>
        <row r="238">
          <cell r="A238" t="str">
            <v>M-113</v>
          </cell>
          <cell r="B238" t="str">
            <v>Grass (Fine)</v>
          </cell>
          <cell r="D238" t="str">
            <v>As per Market rate</v>
          </cell>
          <cell r="G238" t="str">
            <v>kg</v>
          </cell>
          <cell r="H238" t="str">
            <v>input</v>
          </cell>
        </row>
        <row r="239">
          <cell r="A239" t="str">
            <v>M-114</v>
          </cell>
          <cell r="B239" t="str">
            <v>HDPE pipes 75mm dia</v>
          </cell>
          <cell r="G239" t="str">
            <v>metre</v>
          </cell>
          <cell r="H239" t="str">
            <v>input</v>
          </cell>
        </row>
        <row r="240">
          <cell r="A240" t="str">
            <v>M-115</v>
          </cell>
          <cell r="B240" t="str">
            <v>HDPE pipes 90mm dia</v>
          </cell>
          <cell r="G240" t="str">
            <v>metre</v>
          </cell>
          <cell r="H240" t="str">
            <v>input</v>
          </cell>
        </row>
        <row r="241">
          <cell r="A241" t="str">
            <v>M-116</v>
          </cell>
          <cell r="B241" t="str">
            <v>Hedge plants</v>
          </cell>
          <cell r="D241" t="str">
            <v>As per Market rate</v>
          </cell>
          <cell r="G241" t="str">
            <v>each</v>
          </cell>
          <cell r="H241" t="str">
            <v>input</v>
          </cell>
        </row>
        <row r="242">
          <cell r="A242" t="str">
            <v>M-117</v>
          </cell>
          <cell r="B242" t="str">
            <v>Helical pipes 600mm diameter</v>
          </cell>
          <cell r="D242" t="str">
            <v>As per Market rate</v>
          </cell>
          <cell r="G242" t="str">
            <v>metre</v>
          </cell>
          <cell r="H242" t="str">
            <v>input</v>
          </cell>
        </row>
        <row r="243">
          <cell r="A243" t="str">
            <v>M-118</v>
          </cell>
          <cell r="B243" t="str">
            <v>Hot applied thermoplastic compound</v>
          </cell>
          <cell r="D243" t="str">
            <v>As per Market rate</v>
          </cell>
          <cell r="G243" t="str">
            <v>litre</v>
          </cell>
          <cell r="H243" t="str">
            <v>input</v>
          </cell>
        </row>
        <row r="244">
          <cell r="A244" t="str">
            <v>M-119</v>
          </cell>
          <cell r="B244" t="str">
            <v xml:space="preserve">HTS strand </v>
          </cell>
          <cell r="G244" t="str">
            <v>tonne</v>
          </cell>
          <cell r="H244" t="str">
            <v>input</v>
          </cell>
        </row>
        <row r="245">
          <cell r="A245" t="str">
            <v>M-120</v>
          </cell>
          <cell r="B245" t="str">
            <v>Joint Sealant Compound</v>
          </cell>
          <cell r="D245" t="str">
            <v>As per Market rate</v>
          </cell>
          <cell r="G245" t="str">
            <v>kg</v>
          </cell>
          <cell r="H245" t="str">
            <v>input</v>
          </cell>
        </row>
        <row r="246">
          <cell r="A246" t="str">
            <v>M-121</v>
          </cell>
          <cell r="B246" t="str">
            <v>Jute netting, open weave, 2.5 cm square opening for seeding and Mulching</v>
          </cell>
          <cell r="D246" t="str">
            <v>As per Market rate</v>
          </cell>
          <cell r="G246" t="str">
            <v>sqm</v>
          </cell>
          <cell r="H246" t="str">
            <v>input</v>
          </cell>
        </row>
        <row r="247">
          <cell r="A247" t="str">
            <v>M-122</v>
          </cell>
          <cell r="B247" t="str">
            <v>LDO for steam curing</v>
          </cell>
          <cell r="G247" t="str">
            <v>litre</v>
          </cell>
          <cell r="H247" t="str">
            <v>input</v>
          </cell>
        </row>
        <row r="248">
          <cell r="A248" t="str">
            <v>M-123</v>
          </cell>
          <cell r="B248" t="str">
            <v>M.S. Clamps</v>
          </cell>
          <cell r="G248" t="str">
            <v>nos</v>
          </cell>
          <cell r="H248" t="str">
            <v>input</v>
          </cell>
        </row>
        <row r="249">
          <cell r="A249" t="str">
            <v>M-124</v>
          </cell>
          <cell r="B249" t="str">
            <v>M.S. Clamps</v>
          </cell>
          <cell r="G249" t="str">
            <v>kg</v>
          </cell>
          <cell r="H249" t="str">
            <v>input</v>
          </cell>
        </row>
        <row r="250">
          <cell r="A250" t="str">
            <v>M-125</v>
          </cell>
          <cell r="B250" t="str">
            <v>M.S.shoes @ 35 Kg per pile of 15 m</v>
          </cell>
          <cell r="G250" t="str">
            <v>kg</v>
          </cell>
          <cell r="H250" t="str">
            <v>input</v>
          </cell>
        </row>
        <row r="251">
          <cell r="A251" t="str">
            <v>M-126</v>
          </cell>
          <cell r="B251" t="str">
            <v>Mild Steel bars</v>
          </cell>
          <cell r="D251" t="str">
            <v>As per Market rate</v>
          </cell>
          <cell r="G251" t="str">
            <v>tonne</v>
          </cell>
          <cell r="H251" t="str">
            <v>input</v>
          </cell>
        </row>
        <row r="252">
          <cell r="A252" t="str">
            <v>M-127</v>
          </cell>
          <cell r="B252" t="str">
            <v>Modular  strip/box seal expansion joint including anchorage catering to a horizontal movement beyond 70 mm and upto 140mm assembly comprising of edge beams, central beam,2 modules chloroprene seal, anchorage elements, support and control system, all steel</v>
          </cell>
          <cell r="G252" t="str">
            <v>metre</v>
          </cell>
          <cell r="H252" t="str">
            <v>input</v>
          </cell>
        </row>
        <row r="253">
          <cell r="A253" t="str">
            <v>M-128</v>
          </cell>
          <cell r="B253" t="str">
            <v>Modular  strip/box seal expansion joint catering to a horizontal movement beyond 140mm and upto 210mm box/box seal joint assembly containing 3 modules/cells and comprising of edge beams, two central beams, chloroprene seal, anchorage elements, support and</v>
          </cell>
          <cell r="G253" t="str">
            <v>metre</v>
          </cell>
          <cell r="H253" t="str">
            <v>input</v>
          </cell>
        </row>
        <row r="254">
          <cell r="A254" t="str">
            <v>M-129</v>
          </cell>
          <cell r="B254" t="str">
            <v>Nipples 12mm</v>
          </cell>
          <cell r="G254" t="str">
            <v>nos</v>
          </cell>
          <cell r="H254" t="str">
            <v>input</v>
          </cell>
        </row>
        <row r="255">
          <cell r="A255" t="str">
            <v>M-130</v>
          </cell>
          <cell r="B255" t="str">
            <v xml:space="preserve">Nuts and bolts      </v>
          </cell>
          <cell r="D255" t="str">
            <v>As per Market rate</v>
          </cell>
          <cell r="G255" t="str">
            <v>kg</v>
          </cell>
          <cell r="H255" t="str">
            <v>input</v>
          </cell>
        </row>
        <row r="256">
          <cell r="A256" t="str">
            <v>M-131</v>
          </cell>
          <cell r="B256" t="str">
            <v>Paint</v>
          </cell>
          <cell r="D256" t="str">
            <v>As per Market rate</v>
          </cell>
          <cell r="G256" t="str">
            <v>litre</v>
          </cell>
          <cell r="H256" t="str">
            <v>input</v>
          </cell>
        </row>
        <row r="257">
          <cell r="A257" t="str">
            <v>M-132</v>
          </cell>
          <cell r="B257" t="str">
            <v>Pavement Marking Paint</v>
          </cell>
          <cell r="D257" t="str">
            <v>As per Market rate</v>
          </cell>
          <cell r="G257" t="str">
            <v>litre</v>
          </cell>
          <cell r="H257" t="str">
            <v>input</v>
          </cell>
        </row>
        <row r="258">
          <cell r="A258" t="str">
            <v>M-133</v>
          </cell>
          <cell r="B258" t="str">
            <v>Paving Fabric</v>
          </cell>
          <cell r="D258" t="str">
            <v>As per Market rate</v>
          </cell>
          <cell r="G258" t="str">
            <v>sqm</v>
          </cell>
          <cell r="H258" t="str">
            <v>input</v>
          </cell>
        </row>
        <row r="259">
          <cell r="A259" t="str">
            <v>M-134</v>
          </cell>
          <cell r="B259" t="str">
            <v xml:space="preserve">Perforated geosynthetic pipe 150 mm dia </v>
          </cell>
          <cell r="D259" t="str">
            <v>As per Market rate</v>
          </cell>
          <cell r="G259" t="str">
            <v>metre</v>
          </cell>
          <cell r="H259" t="str">
            <v>input</v>
          </cell>
        </row>
        <row r="260">
          <cell r="A260" t="str">
            <v>M-135</v>
          </cell>
          <cell r="B260" t="str">
            <v>Perforated pipe of cement concrete, internal dia 100 mm</v>
          </cell>
          <cell r="D260" t="str">
            <v>As per Market rate</v>
          </cell>
          <cell r="G260" t="str">
            <v>metre</v>
          </cell>
          <cell r="H260" t="str">
            <v>input</v>
          </cell>
        </row>
        <row r="261">
          <cell r="A261" t="str">
            <v>M-136</v>
          </cell>
          <cell r="B261" t="str">
            <v>Pesticide</v>
          </cell>
          <cell r="D261" t="str">
            <v>As per Market rate</v>
          </cell>
          <cell r="G261" t="str">
            <v>kg</v>
          </cell>
          <cell r="H261" t="str">
            <v>input</v>
          </cell>
        </row>
        <row r="262">
          <cell r="A262" t="str">
            <v>M-137</v>
          </cell>
          <cell r="B262" t="str">
            <v>Pipes 200 mm dia, 2.5 m long for drainage</v>
          </cell>
          <cell r="D262" t="str">
            <v>As per Market rate</v>
          </cell>
          <cell r="G262" t="str">
            <v>metre</v>
          </cell>
          <cell r="H262" t="str">
            <v>input</v>
          </cell>
        </row>
        <row r="263">
          <cell r="A263" t="str">
            <v>M-138</v>
          </cell>
          <cell r="B263" t="str">
            <v>Plastic sheath, 1.25 mm thick for dowel bars</v>
          </cell>
          <cell r="D263" t="str">
            <v>As per Market rate</v>
          </cell>
          <cell r="G263" t="str">
            <v>sqm</v>
          </cell>
          <cell r="H263" t="str">
            <v>input</v>
          </cell>
        </row>
        <row r="264">
          <cell r="A264" t="str">
            <v>M-139</v>
          </cell>
          <cell r="B264" t="str">
            <v>Plastic tubes 50 cm dia, 1.2 m high</v>
          </cell>
          <cell r="D264" t="str">
            <v>As per Market rate</v>
          </cell>
          <cell r="G264" t="str">
            <v>nos</v>
          </cell>
          <cell r="H264" t="str">
            <v>input</v>
          </cell>
        </row>
        <row r="265">
          <cell r="A265" t="str">
            <v>M-140</v>
          </cell>
          <cell r="B265" t="str">
            <v>Polymer braids</v>
          </cell>
          <cell r="D265" t="str">
            <v>As per Market rate</v>
          </cell>
          <cell r="G265" t="str">
            <v>metre</v>
          </cell>
          <cell r="H265" t="str">
            <v>input</v>
          </cell>
        </row>
        <row r="266">
          <cell r="A266" t="str">
            <v>M-141</v>
          </cell>
          <cell r="B266" t="str">
            <v>Pre moulded Joint filler,25 mm thick for expansion joint.</v>
          </cell>
          <cell r="D266" t="str">
            <v>As per Market rate</v>
          </cell>
          <cell r="G266" t="str">
            <v>sqm</v>
          </cell>
          <cell r="H266" t="str">
            <v>input</v>
          </cell>
        </row>
        <row r="267">
          <cell r="A267" t="str">
            <v>M-142</v>
          </cell>
          <cell r="B267" t="str">
            <v>Pre-coated stone chips of 13.2 mm nominal size</v>
          </cell>
          <cell r="G267" t="str">
            <v>cum</v>
          </cell>
          <cell r="H267" t="str">
            <v>input</v>
          </cell>
        </row>
        <row r="268">
          <cell r="A268" t="str">
            <v>M-143</v>
          </cell>
          <cell r="B268" t="str">
            <v>Preformed continuous chloroprene elastomer or closed cell foam sealing element with high tear strength, vulcanised in a single operation for the full length of a joint to ensure water tightness.</v>
          </cell>
          <cell r="D268" t="str">
            <v>As per Market rate</v>
          </cell>
          <cell r="G268" t="str">
            <v>metre</v>
          </cell>
          <cell r="H268" t="str">
            <v>input</v>
          </cell>
        </row>
        <row r="269">
          <cell r="A269" t="str">
            <v>M-144</v>
          </cell>
          <cell r="B269" t="str">
            <v>Pre-moulded asphalt filler board</v>
          </cell>
          <cell r="G269" t="str">
            <v>sqm</v>
          </cell>
          <cell r="H269" t="str">
            <v>input</v>
          </cell>
        </row>
        <row r="270">
          <cell r="A270" t="str">
            <v>M-145</v>
          </cell>
          <cell r="B270" t="str">
            <v>Pre-packed cement based polymer concrete of strength 45 Mpa at 28 days</v>
          </cell>
          <cell r="G270" t="str">
            <v>kg</v>
          </cell>
          <cell r="H270" t="str">
            <v>input</v>
          </cell>
        </row>
        <row r="271">
          <cell r="A271" t="str">
            <v>M-146</v>
          </cell>
          <cell r="B271" t="str">
            <v>Primer</v>
          </cell>
          <cell r="D271" t="str">
            <v>As per Market rate</v>
          </cell>
          <cell r="G271" t="str">
            <v>kg</v>
          </cell>
          <cell r="H271" t="str">
            <v>input</v>
          </cell>
        </row>
        <row r="272">
          <cell r="A272" t="str">
            <v>M-147</v>
          </cell>
          <cell r="B272" t="str">
            <v>Quick setting compound</v>
          </cell>
          <cell r="D272" t="str">
            <v>As per Market rate</v>
          </cell>
          <cell r="G272" t="str">
            <v>kg</v>
          </cell>
          <cell r="H272" t="str">
            <v>input</v>
          </cell>
        </row>
        <row r="273">
          <cell r="A273" t="str">
            <v>M-148</v>
          </cell>
          <cell r="B273" t="str">
            <v>Random Rubble Stone</v>
          </cell>
          <cell r="G273" t="str">
            <v>cum</v>
          </cell>
          <cell r="H273" t="str">
            <v>input</v>
          </cell>
        </row>
        <row r="274">
          <cell r="A274" t="str">
            <v>M-149</v>
          </cell>
          <cell r="B274" t="str">
            <v xml:space="preserve">RCC Pipe NP 4 heavy duty non presure pipe 1000 mm dia </v>
          </cell>
          <cell r="D274" t="str">
            <v>As per Market rate</v>
          </cell>
          <cell r="G274" t="str">
            <v>metre</v>
          </cell>
          <cell r="H274">
            <v>3480</v>
          </cell>
        </row>
        <row r="275">
          <cell r="A275" t="str">
            <v>M-150</v>
          </cell>
          <cell r="B275" t="str">
            <v xml:space="preserve">RCC Pipe NP 4 heavy duty non presure pipe 1200 mm dia </v>
          </cell>
          <cell r="D275" t="str">
            <v>As per Market rate</v>
          </cell>
          <cell r="G275" t="str">
            <v>metre</v>
          </cell>
          <cell r="H275" t="str">
            <v>input</v>
          </cell>
        </row>
        <row r="276">
          <cell r="A276" t="str">
            <v>M-151</v>
          </cell>
          <cell r="B276" t="str">
            <v>RCC Pipe NP 4 heavy duty non presure pipe 300 mm dia</v>
          </cell>
          <cell r="D276" t="str">
            <v>As per Market rate</v>
          </cell>
          <cell r="G276" t="str">
            <v>metre</v>
          </cell>
          <cell r="H276" t="str">
            <v>input</v>
          </cell>
        </row>
        <row r="277">
          <cell r="A277" t="str">
            <v>M-152</v>
          </cell>
          <cell r="B277" t="str">
            <v>Reflectorising glass beads</v>
          </cell>
          <cell r="D277" t="str">
            <v>As per Market rate</v>
          </cell>
          <cell r="G277" t="str">
            <v>kg</v>
          </cell>
          <cell r="H277" t="str">
            <v>input</v>
          </cell>
        </row>
        <row r="278">
          <cell r="A278" t="str">
            <v>M-153</v>
          </cell>
          <cell r="B278" t="str">
            <v>Reinforcement strips 60 mm wide 5 mm thick as per clause 3102. (Copper Strips)</v>
          </cell>
          <cell r="D278" t="str">
            <v>As per Market rate</v>
          </cell>
          <cell r="G278" t="str">
            <v>metre</v>
          </cell>
          <cell r="H278" t="str">
            <v>input</v>
          </cell>
        </row>
        <row r="279">
          <cell r="A279" t="str">
            <v>M-154</v>
          </cell>
          <cell r="B279" t="str">
            <v>Reinforcement strips 60 mm wide 5 mm thick as per clause 3102. (Galvanised carbon steel strips)</v>
          </cell>
          <cell r="D279" t="str">
            <v>As per Market rate</v>
          </cell>
          <cell r="G279" t="str">
            <v>metre</v>
          </cell>
          <cell r="H279" t="str">
            <v>input</v>
          </cell>
        </row>
        <row r="280">
          <cell r="A280" t="str">
            <v>M-155</v>
          </cell>
          <cell r="B280" t="str">
            <v>Reinforcement strips 60 mm wide 5 mm thick as per clause 3102. (Glass reinforced polymer/fibre reinforced polymer/polymeric strips)</v>
          </cell>
          <cell r="D280" t="str">
            <v>As per Market rate</v>
          </cell>
          <cell r="G280" t="str">
            <v>metre</v>
          </cell>
          <cell r="H280" t="str">
            <v>input</v>
          </cell>
        </row>
        <row r="281">
          <cell r="A281" t="str">
            <v>M-156</v>
          </cell>
          <cell r="B281" t="str">
            <v>Reinforcement strips 60 mm wide 5 mm thick as per clause 3102. (Stainless steel strips)</v>
          </cell>
          <cell r="D281" t="str">
            <v>As per Market rate</v>
          </cell>
          <cell r="G281" t="str">
            <v>metre</v>
          </cell>
          <cell r="H281" t="str">
            <v>input</v>
          </cell>
        </row>
        <row r="282">
          <cell r="A282" t="str">
            <v>M-157</v>
          </cell>
          <cell r="B282" t="str">
            <v>Reinforcement strips 60 mm wide 5 mm thick as per clause 3102. Aluminium strips)</v>
          </cell>
          <cell r="D282" t="str">
            <v>As per Market rate</v>
          </cell>
          <cell r="G282" t="str">
            <v>metre</v>
          </cell>
          <cell r="H282" t="str">
            <v>input</v>
          </cell>
        </row>
        <row r="283">
          <cell r="A283" t="str">
            <v>M-158</v>
          </cell>
          <cell r="B283" t="str">
            <v>Rivets</v>
          </cell>
          <cell r="D283" t="str">
            <v>As per Market rate</v>
          </cell>
          <cell r="G283" t="str">
            <v>each</v>
          </cell>
          <cell r="H283" t="str">
            <v>input</v>
          </cell>
        </row>
        <row r="284">
          <cell r="A284" t="str">
            <v>M-159</v>
          </cell>
          <cell r="B284" t="str">
            <v>Sand bags (Cost of sand and Empty cement bag)</v>
          </cell>
          <cell r="D284" t="str">
            <v>As per Market rate</v>
          </cell>
          <cell r="G284" t="str">
            <v>nos</v>
          </cell>
          <cell r="H284" t="str">
            <v>input</v>
          </cell>
        </row>
        <row r="285">
          <cell r="A285" t="str">
            <v>M-160</v>
          </cell>
          <cell r="B285" t="str">
            <v xml:space="preserve">Sapling 2 m high 25 mm dia </v>
          </cell>
          <cell r="D285" t="str">
            <v>As per Market rate</v>
          </cell>
          <cell r="G285" t="str">
            <v>each</v>
          </cell>
          <cell r="H285" t="str">
            <v>input</v>
          </cell>
        </row>
        <row r="286">
          <cell r="A286" t="str">
            <v>M-161</v>
          </cell>
          <cell r="B286" t="str">
            <v>Scrap tyres of size 900 x 20</v>
          </cell>
          <cell r="D286" t="str">
            <v>As per Market rate</v>
          </cell>
          <cell r="G286" t="str">
            <v>nos</v>
          </cell>
          <cell r="H286" t="str">
            <v>input</v>
          </cell>
        </row>
        <row r="287">
          <cell r="A287" t="str">
            <v>M-162</v>
          </cell>
          <cell r="B287" t="str">
            <v>Seeds</v>
          </cell>
          <cell r="D287" t="str">
            <v>As per Market rate</v>
          </cell>
          <cell r="G287" t="str">
            <v>kg</v>
          </cell>
          <cell r="H287" t="str">
            <v>input</v>
          </cell>
        </row>
        <row r="288">
          <cell r="A288" t="str">
            <v>M-163</v>
          </cell>
          <cell r="B288" t="str">
            <v xml:space="preserve">Selected earth </v>
          </cell>
          <cell r="D288" t="str">
            <v>As per Market rate</v>
          </cell>
          <cell r="G288" t="str">
            <v>cum</v>
          </cell>
          <cell r="H288" t="str">
            <v>input</v>
          </cell>
        </row>
        <row r="289">
          <cell r="A289" t="str">
            <v>M-164</v>
          </cell>
          <cell r="B289" t="str">
            <v>Separation Membrane of impermeable plastic sheeting 125 micron thick</v>
          </cell>
          <cell r="D289" t="str">
            <v>As per Market rate</v>
          </cell>
          <cell r="G289" t="str">
            <v>sqm</v>
          </cell>
          <cell r="H289" t="str">
            <v>input</v>
          </cell>
        </row>
        <row r="290">
          <cell r="A290" t="str">
            <v>M-165</v>
          </cell>
          <cell r="B290" t="str">
            <v>Sheathing duct</v>
          </cell>
          <cell r="G290" t="str">
            <v>metre</v>
          </cell>
          <cell r="H290" t="str">
            <v>input</v>
          </cell>
        </row>
        <row r="291">
          <cell r="A291" t="str">
            <v>M-166</v>
          </cell>
          <cell r="B291" t="str">
            <v>Shrubs</v>
          </cell>
          <cell r="D291" t="str">
            <v>As per Market rate</v>
          </cell>
          <cell r="G291" t="str">
            <v>each</v>
          </cell>
          <cell r="H291" t="str">
            <v>input</v>
          </cell>
        </row>
        <row r="292">
          <cell r="A292" t="str">
            <v>M-167</v>
          </cell>
          <cell r="B292" t="str">
            <v>Sludge / Farm yard manure @ 0.18 cum per 100 sqm at site of work for turfing</v>
          </cell>
          <cell r="D292" t="str">
            <v>As per Market rate</v>
          </cell>
          <cell r="G292" t="str">
            <v>cum</v>
          </cell>
          <cell r="H292" t="str">
            <v>input</v>
          </cell>
        </row>
        <row r="293">
          <cell r="A293" t="str">
            <v>M-168</v>
          </cell>
          <cell r="B293" t="str">
            <v>Sodium vapour lamp</v>
          </cell>
          <cell r="D293" t="str">
            <v>As per Market rate</v>
          </cell>
          <cell r="G293" t="str">
            <v>each</v>
          </cell>
          <cell r="H293" t="str">
            <v>input</v>
          </cell>
        </row>
        <row r="294">
          <cell r="A294" t="str">
            <v>M-169</v>
          </cell>
          <cell r="B294" t="str">
            <v>Square Rubble  Coursed Stone</v>
          </cell>
          <cell r="G294" t="str">
            <v>cum</v>
          </cell>
          <cell r="H294" t="str">
            <v>input</v>
          </cell>
        </row>
        <row r="295">
          <cell r="A295" t="str">
            <v>M-170</v>
          </cell>
          <cell r="B295" t="str">
            <v xml:space="preserve">Steel circular hollow pole of standard specification for street lighting to mount light at 5 m height above deck level </v>
          </cell>
          <cell r="D295" t="str">
            <v>As per Market rate</v>
          </cell>
          <cell r="E295" t="str">
            <v>As per Market rate</v>
          </cell>
          <cell r="G295" t="str">
            <v>each</v>
          </cell>
          <cell r="H295" t="str">
            <v>input</v>
          </cell>
        </row>
        <row r="296">
          <cell r="A296" t="str">
            <v>M-171</v>
          </cell>
          <cell r="B296" t="str">
            <v xml:space="preserve">Steel circular hollow pole of standard specification for street lighting to mount light at 9 m height above road level </v>
          </cell>
          <cell r="D296" t="str">
            <v>As per Market rate</v>
          </cell>
          <cell r="G296" t="str">
            <v>each</v>
          </cell>
          <cell r="H296" t="str">
            <v>input</v>
          </cell>
        </row>
        <row r="297">
          <cell r="A297" t="str">
            <v>M-172</v>
          </cell>
          <cell r="B297" t="str">
            <v>Steel drum 300 mm dia 1.2 m high/empty bitumen drum</v>
          </cell>
          <cell r="D297" t="str">
            <v>As per Market rate</v>
          </cell>
          <cell r="G297" t="str">
            <v>nos</v>
          </cell>
          <cell r="H297" t="str">
            <v>input</v>
          </cell>
        </row>
        <row r="298">
          <cell r="A298" t="str">
            <v>M-173</v>
          </cell>
          <cell r="B298" t="str">
            <v>Steel helmet and cushion block on top of pile head during driving.</v>
          </cell>
          <cell r="G298" t="str">
            <v>kg</v>
          </cell>
          <cell r="H298" t="str">
            <v>input</v>
          </cell>
        </row>
        <row r="299">
          <cell r="A299" t="str">
            <v>M-174</v>
          </cell>
          <cell r="B299" t="str">
            <v>Steel pipe 25 mm external dia as per               IS:1239</v>
          </cell>
          <cell r="D299" t="str">
            <v>As per Market rate</v>
          </cell>
          <cell r="G299" t="str">
            <v>metre</v>
          </cell>
          <cell r="H299" t="str">
            <v>input</v>
          </cell>
        </row>
        <row r="300">
          <cell r="A300" t="str">
            <v>M-175</v>
          </cell>
          <cell r="B300" t="str">
            <v>Steel pipe 50 mm external dia as per               IS:1239</v>
          </cell>
          <cell r="D300" t="str">
            <v>As per Market rate</v>
          </cell>
          <cell r="G300" t="str">
            <v>metre</v>
          </cell>
          <cell r="H300" t="str">
            <v>input</v>
          </cell>
        </row>
        <row r="301">
          <cell r="A301" t="str">
            <v>M-176</v>
          </cell>
          <cell r="B301" t="str">
            <v xml:space="preserve">Steel wire rope 20 mm </v>
          </cell>
          <cell r="D301" t="str">
            <v>As per Market rate</v>
          </cell>
          <cell r="G301" t="str">
            <v>kg</v>
          </cell>
          <cell r="H301" t="str">
            <v>input</v>
          </cell>
        </row>
        <row r="302">
          <cell r="A302" t="str">
            <v>M-177</v>
          </cell>
          <cell r="B302" t="str">
            <v>Steel wire rope 40 mm</v>
          </cell>
          <cell r="D302" t="str">
            <v>As per Market rate</v>
          </cell>
          <cell r="G302" t="str">
            <v>kg</v>
          </cell>
          <cell r="H302" t="str">
            <v>input</v>
          </cell>
        </row>
        <row r="303">
          <cell r="A303" t="str">
            <v>M-178</v>
          </cell>
          <cell r="B303" t="str">
            <v>Strip seal expansion join</v>
          </cell>
          <cell r="G303" t="str">
            <v>metre</v>
          </cell>
          <cell r="H303" t="str">
            <v>input</v>
          </cell>
        </row>
        <row r="304">
          <cell r="A304" t="str">
            <v>M-179</v>
          </cell>
          <cell r="B304" t="str">
            <v>Structural Steel</v>
          </cell>
          <cell r="D304" t="str">
            <v>As per Market rate</v>
          </cell>
          <cell r="G304" t="str">
            <v>tonne</v>
          </cell>
          <cell r="H304" t="str">
            <v>input</v>
          </cell>
        </row>
        <row r="305">
          <cell r="A305" t="str">
            <v>M-180</v>
          </cell>
          <cell r="B305" t="str">
            <v xml:space="preserve">Super plastisizer admixture IS marked as per 9103-1999 </v>
          </cell>
          <cell r="D305" t="str">
            <v>As per Market rate</v>
          </cell>
          <cell r="G305" t="str">
            <v>kg</v>
          </cell>
          <cell r="H305" t="str">
            <v>input</v>
          </cell>
        </row>
        <row r="306">
          <cell r="A306" t="str">
            <v>M-181</v>
          </cell>
          <cell r="B306" t="str">
            <v>Synthetic Geogrids as per clause 3102.8 and approved design and specifications.</v>
          </cell>
          <cell r="D306" t="str">
            <v>As per Market rate</v>
          </cell>
          <cell r="G306" t="str">
            <v>sqm</v>
          </cell>
          <cell r="H306" t="str">
            <v>input</v>
          </cell>
        </row>
        <row r="307">
          <cell r="A307" t="str">
            <v>M-182</v>
          </cell>
          <cell r="B307" t="str">
            <v>Through and bond stone</v>
          </cell>
          <cell r="G307" t="str">
            <v>each</v>
          </cell>
          <cell r="H307" t="str">
            <v>input</v>
          </cell>
        </row>
        <row r="308">
          <cell r="A308" t="str">
            <v>M-183</v>
          </cell>
          <cell r="B308" t="str">
            <v xml:space="preserve">Tie rods 20mm diameter </v>
          </cell>
          <cell r="D308" t="str">
            <v>As per Market rate</v>
          </cell>
          <cell r="G308" t="str">
            <v>nos</v>
          </cell>
          <cell r="H308" t="str">
            <v>input</v>
          </cell>
        </row>
        <row r="309">
          <cell r="A309" t="str">
            <v>M-184</v>
          </cell>
          <cell r="B309" t="str">
            <v>Tiles size 300 x 300 mm and 25 mm thick</v>
          </cell>
          <cell r="D309" t="str">
            <v>As per Market rate</v>
          </cell>
          <cell r="G309" t="str">
            <v>each</v>
          </cell>
          <cell r="H309" t="str">
            <v>input</v>
          </cell>
        </row>
        <row r="310">
          <cell r="A310" t="str">
            <v>M-185</v>
          </cell>
          <cell r="B310" t="str">
            <v>Timber</v>
          </cell>
          <cell r="G310" t="str">
            <v>cum</v>
          </cell>
          <cell r="H310" t="str">
            <v>input</v>
          </cell>
        </row>
        <row r="311">
          <cell r="A311" t="str">
            <v>M-186</v>
          </cell>
          <cell r="B311" t="str">
            <v>Traffic cones with 150 mm reflective sleeve</v>
          </cell>
          <cell r="D311" t="str">
            <v>As per Market rate</v>
          </cell>
          <cell r="G311" t="str">
            <v>nos</v>
          </cell>
          <cell r="H311" t="str">
            <v>input</v>
          </cell>
        </row>
        <row r="312">
          <cell r="A312" t="str">
            <v>M-187</v>
          </cell>
          <cell r="B312" t="str">
            <v>Tube anchorage set complete with bearing plate, permanent wedges etc</v>
          </cell>
          <cell r="D312" t="str">
            <v>As per Market rate</v>
          </cell>
          <cell r="G312" t="str">
            <v>nos</v>
          </cell>
          <cell r="H312" t="str">
            <v>input</v>
          </cell>
        </row>
        <row r="313">
          <cell r="A313" t="str">
            <v>M-188</v>
          </cell>
          <cell r="B313" t="str">
            <v>Unstaked lime</v>
          </cell>
          <cell r="G313" t="str">
            <v>tonne</v>
          </cell>
          <cell r="H313" t="str">
            <v>input</v>
          </cell>
        </row>
        <row r="314">
          <cell r="A314" t="str">
            <v>M-189</v>
          </cell>
          <cell r="B314" t="str">
            <v>Water</v>
          </cell>
          <cell r="D314" t="str">
            <v>As per Market rate</v>
          </cell>
          <cell r="G314" t="str">
            <v>KL</v>
          </cell>
          <cell r="H314">
            <v>25</v>
          </cell>
        </row>
        <row r="315">
          <cell r="A315" t="str">
            <v>M-190</v>
          </cell>
          <cell r="B315" t="str">
            <v>Water based cement paint</v>
          </cell>
          <cell r="D315" t="str">
            <v>As per Market rate</v>
          </cell>
          <cell r="G315" t="str">
            <v>litre</v>
          </cell>
          <cell r="H315" t="str">
            <v>input</v>
          </cell>
        </row>
        <row r="316">
          <cell r="A316" t="str">
            <v>M-191</v>
          </cell>
          <cell r="B316" t="str">
            <v xml:space="preserve">Welded steel wire fabric </v>
          </cell>
          <cell r="D316" t="str">
            <v>As per Market rate</v>
          </cell>
          <cell r="G316" t="str">
            <v>kg</v>
          </cell>
          <cell r="H316" t="str">
            <v>input</v>
          </cell>
        </row>
        <row r="317">
          <cell r="A317" t="str">
            <v>M-192</v>
          </cell>
          <cell r="B317" t="str">
            <v>Wire mesh 50mm x 50mm size of 3mm wire</v>
          </cell>
          <cell r="G317" t="str">
            <v>kg</v>
          </cell>
          <cell r="H317" t="str">
            <v>input</v>
          </cell>
        </row>
        <row r="318">
          <cell r="A318" t="str">
            <v>M-193</v>
          </cell>
          <cell r="B318" t="str">
            <v>Wooden ballies 2" Dia for bracing</v>
          </cell>
          <cell r="D318" t="str">
            <v>As per Market rate</v>
          </cell>
          <cell r="G318" t="str">
            <v>each</v>
          </cell>
          <cell r="H318" t="str">
            <v>input</v>
          </cell>
        </row>
        <row r="319">
          <cell r="A319" t="str">
            <v>M-194</v>
          </cell>
          <cell r="B319" t="str">
            <v>Wooden ballies 8" Dia and 9 m long</v>
          </cell>
          <cell r="D319" t="str">
            <v>As per Market rate</v>
          </cell>
          <cell r="G319" t="str">
            <v>each</v>
          </cell>
          <cell r="H319" t="str">
            <v>input</v>
          </cell>
        </row>
        <row r="320">
          <cell r="A320" t="str">
            <v>M-195</v>
          </cell>
          <cell r="B320" t="str">
            <v>Wooden packing</v>
          </cell>
          <cell r="D320" t="str">
            <v>As per Market rate</v>
          </cell>
          <cell r="G320" t="str">
            <v>cum</v>
          </cell>
          <cell r="H320" t="str">
            <v>input</v>
          </cell>
        </row>
        <row r="321">
          <cell r="A321" t="str">
            <v>M-196</v>
          </cell>
          <cell r="B321" t="str">
            <v>Wooden staff for fastening of flag 25 mm dia, one m long</v>
          </cell>
          <cell r="D321" t="str">
            <v>As per Market rate</v>
          </cell>
          <cell r="G321" t="str">
            <v>each</v>
          </cell>
          <cell r="H321" t="str">
            <v>input</v>
          </cell>
        </row>
        <row r="323">
          <cell r="B323" t="str">
            <v>Overheads for Road Works</v>
          </cell>
          <cell r="C323">
            <v>0.1</v>
          </cell>
        </row>
        <row r="324">
          <cell r="B324" t="str">
            <v xml:space="preserve">Contractors profit for Road Works  </v>
          </cell>
          <cell r="C324">
            <v>0.1</v>
          </cell>
        </row>
        <row r="325">
          <cell r="B325" t="str">
            <v>Overheads for Bridge Works</v>
          </cell>
          <cell r="C325">
            <v>0.1</v>
          </cell>
          <cell r="E325" t="str">
            <v>for input of Overheads or Contractors profit please type in collum C as like below</v>
          </cell>
        </row>
        <row r="326">
          <cell r="B326" t="str">
            <v>Overheads for Bridge Works (Rehabilitation)</v>
          </cell>
          <cell r="C326">
            <v>0.1</v>
          </cell>
          <cell r="E326" t="str">
            <v>Type symble of apostrope(') then input value then one space then symble of percentage (%) for example '08 %</v>
          </cell>
        </row>
        <row r="327">
          <cell r="B327" t="str">
            <v xml:space="preserve">Contractors profit for Bridge Works  </v>
          </cell>
          <cell r="C327">
            <v>0.1</v>
          </cell>
        </row>
        <row r="328">
          <cell r="B328" t="str">
            <v>Escalation Charges</v>
          </cell>
          <cell r="C328">
            <v>0.35</v>
          </cell>
        </row>
        <row r="329">
          <cell r="B329" t="str">
            <v>Lead from Mixing Plant to working site</v>
          </cell>
          <cell r="C329" t="str">
            <v>input</v>
          </cell>
          <cell r="D329" t="str">
            <v>km</v>
          </cell>
        </row>
        <row r="330">
          <cell r="B330" t="str">
            <v>Lead for E/W borow area to site</v>
          </cell>
          <cell r="C330" t="str">
            <v>input</v>
          </cell>
          <cell r="D330" t="str">
            <v>km</v>
          </cell>
        </row>
        <row r="331">
          <cell r="B331" t="str">
            <v>Lead for fly ash from source to site</v>
          </cell>
          <cell r="C331" t="str">
            <v>input</v>
          </cell>
          <cell r="D331" t="str">
            <v>km</v>
          </cell>
        </row>
        <row r="333">
          <cell r="A333" t="str">
            <v>Items No.</v>
          </cell>
          <cell r="B333" t="str">
            <v xml:space="preserve">Summary of Rates calculated and used for analysis of rates of other items </v>
          </cell>
          <cell r="G333" t="str">
            <v>Unit</v>
          </cell>
          <cell r="H333" t="str">
            <v>Rate</v>
          </cell>
        </row>
        <row r="334">
          <cell r="A334" t="str">
            <v xml:space="preserve">Item 8.3 </v>
          </cell>
          <cell r="B334" t="str">
            <v>Printing new letter and figures of any shade (ii) English Roman</v>
          </cell>
          <cell r="G334" t="str">
            <v>per cm height per letter</v>
          </cell>
          <cell r="H334" t="e">
            <v>#VALUE!</v>
          </cell>
        </row>
        <row r="335">
          <cell r="A335" t="str">
            <v xml:space="preserve">Item 8.8 </v>
          </cell>
          <cell r="B335" t="str">
            <v>Painting Two Coats on New Concrete Surfaces</v>
          </cell>
          <cell r="G335" t="str">
            <v>sqm</v>
          </cell>
          <cell r="H335" t="e">
            <v>#VALUE!</v>
          </cell>
        </row>
        <row r="336">
          <cell r="A336" t="str">
            <v xml:space="preserve">Item 8.9 </v>
          </cell>
          <cell r="B336" t="str">
            <v>Painting angle iron post two coats</v>
          </cell>
          <cell r="G336" t="str">
            <v>sqm</v>
          </cell>
          <cell r="H336" t="e">
            <v>#VALUE!</v>
          </cell>
        </row>
        <row r="337">
          <cell r="A337" t="str">
            <v xml:space="preserve">Item 12.6 (B) </v>
          </cell>
          <cell r="B337" t="str">
            <v>Cement mortor 1:2 (Excluding OH &amp; CP)</v>
          </cell>
          <cell r="G337" t="str">
            <v>cum</v>
          </cell>
          <cell r="H337">
            <v>4291</v>
          </cell>
        </row>
        <row r="338">
          <cell r="A338" t="str">
            <v xml:space="preserve">Item 12.6 (A) </v>
          </cell>
          <cell r="B338" t="str">
            <v>Cement mortor 1:3 (Excluding OH &amp; CP)</v>
          </cell>
          <cell r="G338" t="str">
            <v>cum</v>
          </cell>
          <cell r="H338">
            <v>3507</v>
          </cell>
        </row>
        <row r="339">
          <cell r="A339" t="str">
            <v xml:space="preserve">Item 12.6 (D) </v>
          </cell>
          <cell r="B339" t="str">
            <v>Cement mortor 1:6 (Excluding OH &amp; CP)</v>
          </cell>
          <cell r="G339" t="str">
            <v>cum</v>
          </cell>
          <cell r="H339">
            <v>2425</v>
          </cell>
        </row>
        <row r="340">
          <cell r="A340" t="str">
            <v>Item 12.7 (A )</v>
          </cell>
          <cell r="B340" t="str">
            <v>Course Rubble masonary in cement mortor 1:3  (including OH &amp; CP)</v>
          </cell>
          <cell r="G340" t="str">
            <v>cum</v>
          </cell>
          <cell r="H340" t="e">
            <v>#VALUE!</v>
          </cell>
        </row>
        <row r="341">
          <cell r="A341" t="str">
            <v xml:space="preserve">Item 12.7 (Addl) B) </v>
          </cell>
          <cell r="B341" t="str">
            <v>Random Rubble masonary in cement mortor 1:6  (including OH &amp; CP)</v>
          </cell>
          <cell r="G341" t="str">
            <v>cum</v>
          </cell>
          <cell r="H341" t="e">
            <v>#VALUE!</v>
          </cell>
        </row>
        <row r="342">
          <cell r="A342" t="str">
            <v>Item 12.8 (A)</v>
          </cell>
          <cell r="B342" t="str">
            <v>PCC  Grade M15 including OH &amp; CP for Open Foundation by Mixer</v>
          </cell>
          <cell r="G342" t="str">
            <v>cum</v>
          </cell>
          <cell r="H342">
            <v>4221</v>
          </cell>
        </row>
        <row r="343">
          <cell r="A343" t="str">
            <v xml:space="preserve">Item 12.8 (A) </v>
          </cell>
          <cell r="B343" t="str">
            <v>PCC  Grade M15  for Open Foundation Per Cum Basic Cost of Labour, Material &amp; Mechinery  by Mixer</v>
          </cell>
          <cell r="G343" t="str">
            <v>cum</v>
          </cell>
          <cell r="H343">
            <v>3355</v>
          </cell>
        </row>
        <row r="344">
          <cell r="A344" t="str">
            <v xml:space="preserve">Item 12.8 (B) PCC </v>
          </cell>
          <cell r="B344" t="str">
            <v>PCC  Grade M20  for Open Foundation Per Cum Basic Cost of Labour, Material &amp; Mechinery  by Mixer</v>
          </cell>
          <cell r="G344" t="str">
            <v>cum</v>
          </cell>
          <cell r="H344">
            <v>3723</v>
          </cell>
        </row>
        <row r="345">
          <cell r="A345" t="str">
            <v xml:space="preserve">Item 12.8 (C) </v>
          </cell>
          <cell r="B345" t="str">
            <v>RCC  Grade M20  for Open Foundation Per Cum Basic Cost of Labour, Material &amp; Mechinery  by Mixer</v>
          </cell>
          <cell r="G345" t="str">
            <v>cum</v>
          </cell>
          <cell r="H345">
            <v>3747</v>
          </cell>
        </row>
        <row r="346">
          <cell r="A346" t="str">
            <v xml:space="preserve">Item 12.8 (C) RCC  </v>
          </cell>
          <cell r="B346" t="str">
            <v>RCC  Grade M20 including OH &amp; CP for Open Foundation by Batching Plant</v>
          </cell>
          <cell r="G346" t="str">
            <v>cum</v>
          </cell>
          <cell r="H346" t="e">
            <v>#VALUE!</v>
          </cell>
        </row>
        <row r="347">
          <cell r="A347" t="str">
            <v xml:space="preserve">Item 12.8 (C) </v>
          </cell>
          <cell r="B347" t="str">
            <v>RCC  Grade M20  for Open Foundation Per Cum Basic Cost of Labour, Material &amp; Mechinery  by Batching Plant</v>
          </cell>
          <cell r="G347" t="str">
            <v>cum</v>
          </cell>
          <cell r="H347" t="e">
            <v>#VALUE!</v>
          </cell>
        </row>
        <row r="348">
          <cell r="A348" t="str">
            <v xml:space="preserve">Item 12.8 (D) </v>
          </cell>
          <cell r="B348" t="str">
            <v>PCC  Grade M25  for Open Foundation Per Cum Basic Cost of Labour, Material &amp; Mechinery  by Mixer</v>
          </cell>
          <cell r="G348" t="str">
            <v>cum</v>
          </cell>
          <cell r="H348">
            <v>4016</v>
          </cell>
        </row>
        <row r="349">
          <cell r="A349" t="str">
            <v>Item 12.8 (D)</v>
          </cell>
          <cell r="B349" t="str">
            <v>PCC  Grade M25 including OH &amp; CP for Open Foundation by Batching Plant</v>
          </cell>
          <cell r="G349" t="str">
            <v>cum</v>
          </cell>
          <cell r="H349" t="e">
            <v>#VALUE!</v>
          </cell>
        </row>
        <row r="350">
          <cell r="A350" t="str">
            <v xml:space="preserve">Item 12.8 (D) </v>
          </cell>
          <cell r="B350" t="str">
            <v>PCC  Grade M25  for Open Foundation Per Cum Basic Cost of Labour, Material &amp; Mechinery  by Batching Plant</v>
          </cell>
          <cell r="G350" t="str">
            <v>cum</v>
          </cell>
          <cell r="H350" t="e">
            <v>#VALUE!</v>
          </cell>
        </row>
        <row r="351">
          <cell r="A351" t="str">
            <v xml:space="preserve">Item 12.8 (E) </v>
          </cell>
          <cell r="B351" t="str">
            <v>RCC  Grade M25  for Open Foundation Per Cum Basic Cost of Labour, Material &amp; Mechinery  by Mixer</v>
          </cell>
          <cell r="G351" t="str">
            <v>cum</v>
          </cell>
          <cell r="H351">
            <v>4044</v>
          </cell>
        </row>
        <row r="352">
          <cell r="A352" t="str">
            <v xml:space="preserve">Item 12.8 (E) </v>
          </cell>
          <cell r="B352" t="str">
            <v>RCC  Grade M25  for Open Foundation Per Cum Basic Cost of Labour, Material &amp; Mechinery  by Batching Plant</v>
          </cell>
          <cell r="G352" t="str">
            <v>cum</v>
          </cell>
          <cell r="H352" t="e">
            <v>#VALUE!</v>
          </cell>
        </row>
        <row r="353">
          <cell r="A353" t="str">
            <v xml:space="preserve">Item 12.8 (F) </v>
          </cell>
          <cell r="B353" t="str">
            <v>PCC  Grade M30  for Open Foundation Per Cum Basic Cost of Labour, Material &amp; Mechinery  by Mixer</v>
          </cell>
          <cell r="G353" t="str">
            <v>cum</v>
          </cell>
          <cell r="H353">
            <v>4048</v>
          </cell>
        </row>
        <row r="354">
          <cell r="A354" t="str">
            <v xml:space="preserve">Item 12.8 (F) </v>
          </cell>
          <cell r="B354" t="str">
            <v>PCC  Grade M30  for Open Foundation Per Cum Basic Cost of Labour, Material &amp; Mechinery  by Batching Plant</v>
          </cell>
          <cell r="G354" t="str">
            <v>cum</v>
          </cell>
          <cell r="H354" t="e">
            <v>#VALUE!</v>
          </cell>
        </row>
        <row r="355">
          <cell r="A355" t="str">
            <v xml:space="preserve">Item 12.8 (G) </v>
          </cell>
          <cell r="B355" t="str">
            <v>RCC  Grade M30  for Open Foundation Per Cum Basic Cost of Labour, Material &amp; Mechinery  by Mixer</v>
          </cell>
          <cell r="G355" t="str">
            <v>cum</v>
          </cell>
          <cell r="H355">
            <v>4062</v>
          </cell>
        </row>
        <row r="356">
          <cell r="A356" t="str">
            <v xml:space="preserve">Item 12.8 (G) </v>
          </cell>
          <cell r="B356" t="str">
            <v>RCC  Grade M30  for Open Foundation Per Cum Basic Cost of Labour, Material &amp; Mechinery  by Batching Plant</v>
          </cell>
          <cell r="G356" t="str">
            <v>cum</v>
          </cell>
          <cell r="H356" t="e">
            <v>#VALUE!</v>
          </cell>
        </row>
        <row r="357">
          <cell r="A357" t="str">
            <v xml:space="preserve">Item 12.8 (H) </v>
          </cell>
          <cell r="B357" t="str">
            <v>RCC  Grade M35  for Open Foundation Per Cum Basic Cost of Labour, Material &amp; Mechinery  by Mixer</v>
          </cell>
          <cell r="G357" t="str">
            <v>cum</v>
          </cell>
          <cell r="H357">
            <v>4143</v>
          </cell>
        </row>
        <row r="358">
          <cell r="A358" t="str">
            <v xml:space="preserve">Item 12.8 (H) </v>
          </cell>
          <cell r="B358" t="str">
            <v>RCC  Grade M35 including OH &amp; CP for Open Foundation by Batching Plant</v>
          </cell>
          <cell r="G358" t="str">
            <v>cum</v>
          </cell>
          <cell r="H358" t="e">
            <v>#VALUE!</v>
          </cell>
        </row>
        <row r="359">
          <cell r="A359" t="str">
            <v xml:space="preserve">Item 12.8 (H) </v>
          </cell>
          <cell r="B359" t="str">
            <v>RCC  Grade M35 excluding OH &amp; CP for Open Foundation  by Batching Plant</v>
          </cell>
          <cell r="G359" t="str">
            <v>cum</v>
          </cell>
          <cell r="H359" t="e">
            <v>#VALUE!</v>
          </cell>
        </row>
        <row r="360">
          <cell r="A360" t="str">
            <v xml:space="preserve">Item 12.8 (H) </v>
          </cell>
          <cell r="B360" t="str">
            <v>RCC  Grade M35  for Open Foundation Per Cum Basic Cost of Labour, Material &amp; Mechinery  by Batching Plant</v>
          </cell>
          <cell r="G360" t="str">
            <v>cum</v>
          </cell>
          <cell r="H360" t="e">
            <v>#VALUE!</v>
          </cell>
        </row>
        <row r="361">
          <cell r="A361" t="str">
            <v xml:space="preserve">Item 12.11 (C) i </v>
          </cell>
          <cell r="B361" t="str">
            <v>PCC  Grade M20 for Open Foundation (Bottom Plug) Per Cum Basic Cost of Labour, Material &amp; Mechinery  by Mixer</v>
          </cell>
          <cell r="G361" t="str">
            <v>cum</v>
          </cell>
          <cell r="H361" t="e">
            <v>#VALUE!</v>
          </cell>
        </row>
        <row r="362">
          <cell r="A362" t="str">
            <v xml:space="preserve">Item 12.11 (C) i </v>
          </cell>
          <cell r="B362" t="str">
            <v>PCC  Grade M20 for Open Foundation (Bottom Plug) Per Cum Basic Cost of Labour, Material &amp; Mechinery by Batching Plant</v>
          </cell>
          <cell r="G362" t="str">
            <v>cum</v>
          </cell>
          <cell r="H362" t="e">
            <v>#VALUE!</v>
          </cell>
        </row>
        <row r="363">
          <cell r="A363" t="str">
            <v xml:space="preserve">Item 12.11 (C) ii </v>
          </cell>
          <cell r="B363" t="str">
            <v>PCC  Grade M25 for Open Foundation (Bottom Plug) Per Cum Basic Cost of Labour, Material &amp; Mechinery by Mixer</v>
          </cell>
          <cell r="G363" t="str">
            <v>cum</v>
          </cell>
          <cell r="H363" t="e">
            <v>#VALUE!</v>
          </cell>
        </row>
        <row r="364">
          <cell r="A364" t="str">
            <v xml:space="preserve">Item 12.11 (C) ii </v>
          </cell>
          <cell r="B364" t="str">
            <v>PCC  Grade M25 for Open Foundation (Bottom Plug) Per Cum Basic Cost of Labour, Material &amp; Mechinery by Batching Plant</v>
          </cell>
          <cell r="G364" t="str">
            <v>cum</v>
          </cell>
          <cell r="H364" t="e">
            <v>#VALUE!</v>
          </cell>
        </row>
        <row r="365">
          <cell r="A365" t="str">
            <v xml:space="preserve">Item 12.11 (C) iii </v>
          </cell>
          <cell r="B365" t="str">
            <v>PCC  Grade M30 for Open Foundation (Bottom Plug) Per Cum Basic Cost of Labour, Material &amp; Mechinery by Mixer</v>
          </cell>
          <cell r="G365" t="str">
            <v>cum</v>
          </cell>
          <cell r="H365" t="e">
            <v>#VALUE!</v>
          </cell>
        </row>
        <row r="366">
          <cell r="A366" t="str">
            <v xml:space="preserve">Item 12.11 (C) iii </v>
          </cell>
          <cell r="B366" t="str">
            <v>PCC  Grade M30 for Open Foundation (Bottom Plug) Per Cum Basic Cost of Labour, Material &amp; Mechinery  by Batching Plant</v>
          </cell>
          <cell r="G366" t="str">
            <v>cum</v>
          </cell>
          <cell r="H366" t="e">
            <v>#VALUE!</v>
          </cell>
        </row>
        <row r="367">
          <cell r="A367" t="str">
            <v xml:space="preserve">Item 12.11 (C) iv </v>
          </cell>
          <cell r="B367" t="str">
            <v>PCC  Grade M35 for Open Foundation (Bottom Plug) Per Cum Basic Cost of Labour, Material &amp; Mechinery by Mixer</v>
          </cell>
          <cell r="G367" t="str">
            <v>cum</v>
          </cell>
          <cell r="H367" t="e">
            <v>#VALUE!</v>
          </cell>
        </row>
        <row r="368">
          <cell r="A368" t="str">
            <v xml:space="preserve">Item 12.11 (C) iv </v>
          </cell>
          <cell r="B368" t="str">
            <v>PCC  Grade M35 including OH &amp; CP for Well Foundation (Bottom Plug) by Batching Plant</v>
          </cell>
          <cell r="G368" t="str">
            <v>cum</v>
          </cell>
          <cell r="H368" t="e">
            <v>#VALUE!</v>
          </cell>
        </row>
        <row r="369">
          <cell r="A369" t="str">
            <v xml:space="preserve">Item 12.11 (C) iv </v>
          </cell>
          <cell r="B369" t="str">
            <v>PCC  Grade M35 for Open Foundation (Bottom Plug) Per Cum Basic Cost of Labour, Material &amp; Mechinery by Batching Plant</v>
          </cell>
          <cell r="G369" t="str">
            <v>cum</v>
          </cell>
          <cell r="H369" t="e">
            <v>#VALUE!</v>
          </cell>
        </row>
        <row r="370">
          <cell r="A370" t="str">
            <v xml:space="preserve">Item 12.11 (F) iv </v>
          </cell>
          <cell r="B370" t="str">
            <v>PCC  Grade M35 including OH &amp; CP for Well Foundation (Well Cap) by Batching Plant</v>
          </cell>
          <cell r="G370" t="str">
            <v>cum</v>
          </cell>
          <cell r="H370" t="e">
            <v>#VALUE!</v>
          </cell>
        </row>
        <row r="371">
          <cell r="A371" t="str">
            <v xml:space="preserve">Item No. 3.13 </v>
          </cell>
          <cell r="B371" t="str">
            <v>Excavation for Structures  (Manual Means)</v>
          </cell>
          <cell r="G371" t="str">
            <v>cum</v>
          </cell>
          <cell r="H371">
            <v>148</v>
          </cell>
        </row>
        <row r="372">
          <cell r="A372" t="str">
            <v xml:space="preserve">Item No. 3.13 </v>
          </cell>
          <cell r="B372" t="str">
            <v>Excavation for Structures (Mechenical Meanse)</v>
          </cell>
          <cell r="G372" t="str">
            <v>cum</v>
          </cell>
          <cell r="H372">
            <v>46</v>
          </cell>
        </row>
        <row r="373">
          <cell r="A373" t="str">
            <v xml:space="preserve">Item 14.1(A) </v>
          </cell>
          <cell r="B373" t="str">
            <v>RCC Grade M20 for super-structure including OH &amp; CP by Batching Plant</v>
          </cell>
          <cell r="G373" t="str">
            <v>cum</v>
          </cell>
          <cell r="H373" t="e">
            <v>#VALUE!</v>
          </cell>
        </row>
        <row r="374">
          <cell r="A374" t="str">
            <v xml:space="preserve">Item 14.1(B) </v>
          </cell>
          <cell r="B374" t="str">
            <v>RCC Grade M20 for super-structure including OH &amp; CP by Batching Plant</v>
          </cell>
          <cell r="G374" t="str">
            <v>cum</v>
          </cell>
          <cell r="H374" t="e">
            <v>#VALUE!</v>
          </cell>
        </row>
        <row r="375">
          <cell r="A375" t="str">
            <v xml:space="preserve">Item 14.1(E) </v>
          </cell>
          <cell r="B375" t="str">
            <v>RCC Grade M20 for super-structure including OH &amp; CP by Batching Plant</v>
          </cell>
          <cell r="G375" t="str">
            <v>cum</v>
          </cell>
          <cell r="H375" t="e">
            <v>#VALUE!</v>
          </cell>
        </row>
        <row r="376">
          <cell r="A376" t="str">
            <v xml:space="preserve">Item 14.1(C) </v>
          </cell>
          <cell r="B376" t="str">
            <v>RCC Grade M30 for super-structure including formwork and excluding OH &amp; CP by Batching Plant</v>
          </cell>
          <cell r="G376" t="str">
            <v>cum</v>
          </cell>
          <cell r="H376" t="e">
            <v>#VALUE!</v>
          </cell>
        </row>
        <row r="377">
          <cell r="A377" t="str">
            <v xml:space="preserve">Item 14.1(C) </v>
          </cell>
          <cell r="B377" t="str">
            <v>RCC Grade M30 for super-structure excluding formwork and excluding OH &amp; CP by Batching Plant</v>
          </cell>
          <cell r="G377" t="str">
            <v>cum</v>
          </cell>
          <cell r="H377" t="e">
            <v>#VALUE!</v>
          </cell>
        </row>
        <row r="378">
          <cell r="A378" t="str">
            <v xml:space="preserve">Item 14.2 A </v>
          </cell>
          <cell r="B378" t="str">
            <v>Supplying ,fitting and placing HYSD bar reinforcement in super-structure exncluding OH &amp; CP</v>
          </cell>
          <cell r="G378" t="str">
            <v>tonne</v>
          </cell>
          <cell r="H378" t="e">
            <v>#VALUE!</v>
          </cell>
        </row>
        <row r="379">
          <cell r="A379" t="str">
            <v xml:space="preserve">Item 13.6 </v>
          </cell>
          <cell r="B379" t="str">
            <v>Supplying, fitting and placing HYSD  including OH &amp; CP for sub-structure</v>
          </cell>
          <cell r="G379" t="str">
            <v>tonne</v>
          </cell>
          <cell r="H379" t="e">
            <v>#VALUE!</v>
          </cell>
        </row>
        <row r="380">
          <cell r="A380" t="str">
            <v>Item 5.17</v>
          </cell>
          <cell r="B380" t="str">
            <v>Fog Seal</v>
          </cell>
          <cell r="G380" t="str">
            <v>sqm</v>
          </cell>
          <cell r="H380">
            <v>33</v>
          </cell>
        </row>
        <row r="381">
          <cell r="A381" t="str">
            <v>Item 5.21 Case-I</v>
          </cell>
          <cell r="B381" t="str">
            <v>Crack Prevention courses. Case-I Stress Absorbing Membrane (SAM) crack width less than 6 mm</v>
          </cell>
          <cell r="G381" t="str">
            <v>sqm</v>
          </cell>
          <cell r="H381" t="e">
            <v>#VALUE!</v>
          </cell>
        </row>
        <row r="382">
          <cell r="A382" t="str">
            <v>Item 5.21 Case-II</v>
          </cell>
          <cell r="B382" t="str">
            <v>Crack Prevention courses. Case-II Stress Absorbing Membrane (SAM) with crack width 6 mm to 9 mm</v>
          </cell>
          <cell r="G382" t="str">
            <v>sqm</v>
          </cell>
          <cell r="H382" t="e">
            <v>#VALUE!</v>
          </cell>
        </row>
        <row r="383">
          <cell r="A383" t="str">
            <v>Item 5.21 Case-IV</v>
          </cell>
          <cell r="B383" t="str">
            <v>Crack Prevention courses. Case-III Stress Absorbing Membrane (SAM) crack width above 9 mm and cracked area above 50 %</v>
          </cell>
          <cell r="G383" t="str">
            <v>sqm</v>
          </cell>
          <cell r="H383" t="e">
            <v>#VALUE!</v>
          </cell>
        </row>
        <row r="384">
          <cell r="A384" t="str">
            <v>Item 5.21 Case-IV</v>
          </cell>
          <cell r="B384" t="str">
            <v>Crack Prevention courses. Case-IV Bitumen Impregnated Geotextile</v>
          </cell>
          <cell r="G384" t="str">
            <v>sqm</v>
          </cell>
          <cell r="H384" t="e">
            <v>#VALUE!</v>
          </cell>
        </row>
        <row r="385">
          <cell r="A385" t="str">
            <v>Item 5.15 Case-I</v>
          </cell>
          <cell r="B385" t="str">
            <v xml:space="preserve"> Slurry Seal  Case-I  5 mm thickness</v>
          </cell>
          <cell r="G385" t="str">
            <v>sqm</v>
          </cell>
          <cell r="H385" t="e">
            <v>#VALUE!</v>
          </cell>
        </row>
        <row r="386">
          <cell r="A386" t="str">
            <v>Item 5.15 Case-II</v>
          </cell>
          <cell r="B386" t="str">
            <v>Slurry Seal  Case-II  3 mm thickness</v>
          </cell>
          <cell r="G386" t="str">
            <v>sqm</v>
          </cell>
          <cell r="H386" t="e">
            <v>#VALUE!</v>
          </cell>
        </row>
        <row r="387">
          <cell r="A387" t="str">
            <v>Item 5.15 Case-III</v>
          </cell>
          <cell r="B387" t="str">
            <v>Slurry Seal Case III 1.5 mm thickness</v>
          </cell>
          <cell r="G387" t="str">
            <v>sqm</v>
          </cell>
          <cell r="H387" t="e">
            <v>#VALUE!</v>
          </cell>
        </row>
        <row r="388">
          <cell r="A388" t="str">
            <v>Item 5.9 Case-I</v>
          </cell>
          <cell r="B388" t="str">
            <v>Surface Dressing Case-I 19 mm nominal chipping size</v>
          </cell>
          <cell r="G388" t="str">
            <v>sqm</v>
          </cell>
          <cell r="H388" t="e">
            <v>#VALUE!</v>
          </cell>
        </row>
        <row r="389">
          <cell r="A389" t="str">
            <v>Item 5.9 Case-II</v>
          </cell>
          <cell r="B389" t="str">
            <v>Surface Dressing Case-II 13 mm nominal size chipping</v>
          </cell>
          <cell r="G389" t="str">
            <v>sqm</v>
          </cell>
          <cell r="H389" t="e">
            <v>#VALUE!</v>
          </cell>
        </row>
      </sheetData>
      <sheetData sheetId="2"/>
      <sheetData sheetId="3"/>
      <sheetData sheetId="4">
        <row r="1">
          <cell r="A1" t="str">
            <v>CHAPTER-1</v>
          </cell>
        </row>
      </sheetData>
      <sheetData sheetId="5">
        <row r="1">
          <cell r="A1" t="str">
            <v>CHAPTER-2</v>
          </cell>
        </row>
        <row r="2">
          <cell r="A2" t="str">
            <v>SITE CLEARANCE</v>
          </cell>
        </row>
        <row r="3">
          <cell r="A3" t="str">
            <v>Sr No</v>
          </cell>
          <cell r="B3" t="str">
            <v>Ref. to MoRTH Spec.</v>
          </cell>
          <cell r="D3" t="str">
            <v>Description</v>
          </cell>
          <cell r="E3" t="str">
            <v>Unit</v>
          </cell>
          <cell r="F3" t="str">
            <v>Quantity</v>
          </cell>
          <cell r="G3" t="str">
            <v>Rate  Rs</v>
          </cell>
          <cell r="H3" t="str">
            <v>Cost  Rs</v>
          </cell>
          <cell r="I3" t="str">
            <v>Remarks/ Input ref.</v>
          </cell>
        </row>
        <row r="4">
          <cell r="A4" t="str">
            <v>2.1</v>
          </cell>
          <cell r="B4">
            <v>201</v>
          </cell>
          <cell r="D4" t="str">
            <v xml:space="preserve">Cutting of Trees, including cutting of Trunks, Branches and Removal </v>
          </cell>
        </row>
        <row r="5">
          <cell r="D5" t="str">
            <v>Cutting of trees, including cutting of trunks, branches and removal of stumps, roots, stacking of serviceable material with all lifts and up to a lead of 1000 metres and earth filling in the depression/pit.</v>
          </cell>
        </row>
        <row r="6">
          <cell r="D6" t="str">
            <v>Unit = Each</v>
          </cell>
        </row>
        <row r="7">
          <cell r="C7" t="str">
            <v xml:space="preserve">(i)     </v>
          </cell>
          <cell r="D7" t="str">
            <v>Girth from 300 mm to 600 mm</v>
          </cell>
        </row>
        <row r="8">
          <cell r="D8" t="str">
            <v>a)     Labour</v>
          </cell>
        </row>
        <row r="9">
          <cell r="D9" t="str">
            <v xml:space="preserve"> Mate</v>
          </cell>
          <cell r="E9" t="str">
            <v>day</v>
          </cell>
          <cell r="F9">
            <v>0.02</v>
          </cell>
          <cell r="G9">
            <v>160</v>
          </cell>
          <cell r="H9">
            <v>3.2</v>
          </cell>
          <cell r="I9" t="str">
            <v>L-12</v>
          </cell>
        </row>
        <row r="10">
          <cell r="D10" t="str">
            <v>Mazdoors for cutting trees including cutting, refilling, compaction of backfilling and stacking of serviceable materials within 1000 metres lead by manual means.</v>
          </cell>
          <cell r="E10" t="str">
            <v>day</v>
          </cell>
          <cell r="F10">
            <v>0.6</v>
          </cell>
          <cell r="G10">
            <v>146</v>
          </cell>
          <cell r="H10">
            <v>87.6</v>
          </cell>
          <cell r="I10" t="str">
            <v>L-13</v>
          </cell>
        </row>
        <row r="11">
          <cell r="D11" t="str">
            <v>b)      Machinery</v>
          </cell>
        </row>
        <row r="12">
          <cell r="D12" t="str">
            <v>Tractor-trolley</v>
          </cell>
          <cell r="E12" t="str">
            <v>hour</v>
          </cell>
          <cell r="F12">
            <v>0.1</v>
          </cell>
          <cell r="G12">
            <v>300</v>
          </cell>
          <cell r="H12">
            <v>30</v>
          </cell>
          <cell r="I12" t="str">
            <v>P&amp;M-053</v>
          </cell>
        </row>
        <row r="13">
          <cell r="D13" t="str">
            <v xml:space="preserve">c)      Overhead charges @ 0.1 on (a+b) </v>
          </cell>
          <cell r="H13">
            <v>12.08</v>
          </cell>
        </row>
        <row r="14">
          <cell r="D14" t="str">
            <v xml:space="preserve">d)      Contractor's profit @ 0.1 on (a+b+c) </v>
          </cell>
          <cell r="H14">
            <v>13.288</v>
          </cell>
        </row>
        <row r="15">
          <cell r="D15" t="str">
            <v>Rate for each tree = a+b+c+d</v>
          </cell>
          <cell r="H15">
            <v>146.16800000000001</v>
          </cell>
        </row>
        <row r="16">
          <cell r="G16" t="str">
            <v>say</v>
          </cell>
          <cell r="H16">
            <v>146</v>
          </cell>
        </row>
        <row r="17">
          <cell r="A17" t="str">
            <v>2.1</v>
          </cell>
          <cell r="C17" t="str">
            <v>(ii)</v>
          </cell>
          <cell r="D17" t="str">
            <v>Girth from 600 mm to 900 mm</v>
          </cell>
        </row>
        <row r="18">
          <cell r="D18" t="str">
            <v>a)     Labour</v>
          </cell>
        </row>
        <row r="19">
          <cell r="D19" t="str">
            <v>Mate</v>
          </cell>
          <cell r="E19" t="str">
            <v>day</v>
          </cell>
          <cell r="F19">
            <v>0.04</v>
          </cell>
          <cell r="G19">
            <v>160</v>
          </cell>
          <cell r="H19">
            <v>6.4</v>
          </cell>
          <cell r="I19" t="str">
            <v>L-12</v>
          </cell>
        </row>
        <row r="20">
          <cell r="D20" t="str">
            <v>Mazdoors for cutting trees including cutting, refilling, compaction of backfilling, and stacking of serviceable materials within 1000 metres lead by manual means</v>
          </cell>
          <cell r="E20" t="str">
            <v>day</v>
          </cell>
          <cell r="F20">
            <v>0.9</v>
          </cell>
          <cell r="G20">
            <v>146</v>
          </cell>
          <cell r="H20">
            <v>131.4</v>
          </cell>
          <cell r="I20" t="str">
            <v>L-13</v>
          </cell>
        </row>
        <row r="21">
          <cell r="D21" t="str">
            <v>b)      Machinery</v>
          </cell>
        </row>
        <row r="22">
          <cell r="D22" t="str">
            <v>Tractor-trolley</v>
          </cell>
          <cell r="E22" t="str">
            <v>hour</v>
          </cell>
          <cell r="F22">
            <v>0.3</v>
          </cell>
          <cell r="G22">
            <v>300</v>
          </cell>
          <cell r="H22">
            <v>90</v>
          </cell>
          <cell r="I22" t="str">
            <v>P&amp;M-053</v>
          </cell>
        </row>
        <row r="23">
          <cell r="D23" t="str">
            <v xml:space="preserve">c)      Overhead charges @ 0.1 on (a+b) </v>
          </cell>
          <cell r="H23">
            <v>22.78</v>
          </cell>
        </row>
        <row r="24">
          <cell r="D24" t="str">
            <v xml:space="preserve">d)      Contractor's profit @ 0.1 on (a+b+c) </v>
          </cell>
          <cell r="H24">
            <v>25.058000000000003</v>
          </cell>
        </row>
        <row r="25">
          <cell r="D25" t="str">
            <v>Rate for each tree = a+b+c+d</v>
          </cell>
          <cell r="H25">
            <v>275.63800000000003</v>
          </cell>
        </row>
        <row r="26">
          <cell r="G26" t="str">
            <v>say</v>
          </cell>
          <cell r="H26">
            <v>276</v>
          </cell>
        </row>
        <row r="27">
          <cell r="A27" t="str">
            <v>2.1</v>
          </cell>
          <cell r="C27" t="str">
            <v xml:space="preserve">(iii)   </v>
          </cell>
          <cell r="D27" t="str">
            <v>Girth from 900 mm to 1800 mm</v>
          </cell>
        </row>
        <row r="28">
          <cell r="D28" t="str">
            <v>a)     Labour</v>
          </cell>
        </row>
        <row r="29">
          <cell r="D29" t="str">
            <v>Mate</v>
          </cell>
          <cell r="E29" t="str">
            <v>day</v>
          </cell>
          <cell r="F29">
            <v>0.08</v>
          </cell>
          <cell r="G29">
            <v>160</v>
          </cell>
          <cell r="H29">
            <v>12.8</v>
          </cell>
          <cell r="I29" t="str">
            <v>L-12</v>
          </cell>
        </row>
        <row r="30">
          <cell r="D30" t="str">
            <v>Mazdoors for cutting trees including cutting, refilling, compaction of backfilling and stacking of serviceable materials within 1000 metres</v>
          </cell>
          <cell r="E30" t="str">
            <v>day</v>
          </cell>
          <cell r="F30">
            <v>2</v>
          </cell>
          <cell r="G30">
            <v>146</v>
          </cell>
          <cell r="H30">
            <v>292</v>
          </cell>
          <cell r="I30" t="str">
            <v>L-13</v>
          </cell>
        </row>
        <row r="31">
          <cell r="D31" t="str">
            <v>b)      Machinery</v>
          </cell>
        </row>
        <row r="32">
          <cell r="D32" t="str">
            <v>Tractor-trolley</v>
          </cell>
          <cell r="E32" t="str">
            <v>hour</v>
          </cell>
          <cell r="F32">
            <v>0.4</v>
          </cell>
          <cell r="G32">
            <v>300</v>
          </cell>
          <cell r="H32">
            <v>120</v>
          </cell>
          <cell r="I32" t="str">
            <v>P&amp;M-053</v>
          </cell>
        </row>
        <row r="33">
          <cell r="D33" t="str">
            <v xml:space="preserve">c)      Overhead charges @ 0.1 on (a+b) </v>
          </cell>
          <cell r="H33">
            <v>42.480000000000004</v>
          </cell>
        </row>
        <row r="34">
          <cell r="D34" t="str">
            <v xml:space="preserve">d)      Contractor's profit @ 0.1 on (a+b+c) </v>
          </cell>
          <cell r="H34">
            <v>46.728000000000009</v>
          </cell>
        </row>
        <row r="35">
          <cell r="D35" t="str">
            <v>Rate for each tree = a+b+c+d</v>
          </cell>
          <cell r="H35">
            <v>514.00800000000004</v>
          </cell>
        </row>
        <row r="36">
          <cell r="G36" t="str">
            <v>say</v>
          </cell>
          <cell r="H36">
            <v>514</v>
          </cell>
        </row>
        <row r="37">
          <cell r="A37" t="str">
            <v>2.1</v>
          </cell>
          <cell r="C37" t="str">
            <v xml:space="preserve">(iv)  </v>
          </cell>
          <cell r="D37" t="str">
            <v xml:space="preserve"> Girth above 1800 mm </v>
          </cell>
        </row>
        <row r="38">
          <cell r="D38" t="str">
            <v>a)     Labour</v>
          </cell>
        </row>
        <row r="39">
          <cell r="D39" t="str">
            <v>Mate</v>
          </cell>
          <cell r="E39" t="str">
            <v>day</v>
          </cell>
          <cell r="F39">
            <v>0.16</v>
          </cell>
          <cell r="G39">
            <v>160</v>
          </cell>
          <cell r="H39">
            <v>25.6</v>
          </cell>
          <cell r="I39" t="str">
            <v>L-12</v>
          </cell>
        </row>
        <row r="40">
          <cell r="D40" t="str">
            <v>Mazdoors for cutting trees including cutting, refilling, compaction of backfilling and stacking of serviceable materials within 1000 metres</v>
          </cell>
          <cell r="E40" t="str">
            <v>day</v>
          </cell>
          <cell r="F40">
            <v>4</v>
          </cell>
          <cell r="G40">
            <v>146</v>
          </cell>
          <cell r="H40">
            <v>584</v>
          </cell>
          <cell r="I40" t="str">
            <v>L-13</v>
          </cell>
        </row>
        <row r="41">
          <cell r="D41" t="str">
            <v>b)      Machinery</v>
          </cell>
        </row>
        <row r="42">
          <cell r="D42" t="str">
            <v>Tractor-trolley</v>
          </cell>
          <cell r="E42" t="str">
            <v>hour</v>
          </cell>
          <cell r="F42">
            <v>0.6</v>
          </cell>
          <cell r="G42">
            <v>300</v>
          </cell>
          <cell r="H42">
            <v>180</v>
          </cell>
          <cell r="I42" t="str">
            <v>P&amp;M-053</v>
          </cell>
        </row>
        <row r="43">
          <cell r="D43" t="str">
            <v xml:space="preserve">c)      Overhead charges @ 0.1 on (a+b) </v>
          </cell>
          <cell r="H43">
            <v>78.960000000000008</v>
          </cell>
        </row>
        <row r="44">
          <cell r="D44" t="str">
            <v xml:space="preserve">d)      Contractor's profit @ 0.1 on (a+b+c) </v>
          </cell>
          <cell r="H44">
            <v>86.856000000000009</v>
          </cell>
        </row>
        <row r="45">
          <cell r="D45" t="str">
            <v>Rate for each tree = a+b+c+d</v>
          </cell>
          <cell r="H45">
            <v>955.41600000000005</v>
          </cell>
        </row>
        <row r="46">
          <cell r="G46" t="str">
            <v>say</v>
          </cell>
          <cell r="H46">
            <v>955</v>
          </cell>
        </row>
        <row r="47">
          <cell r="A47" t="str">
            <v>2.2</v>
          </cell>
          <cell r="B47">
            <v>201</v>
          </cell>
          <cell r="D47" t="str">
            <v xml:space="preserve">Clearing Grass and Removal of Rubbish </v>
          </cell>
        </row>
        <row r="48">
          <cell r="D48" t="str">
            <v xml:space="preserve">Clearing grass and removal of rubbish up to a distance of 50 metres outside the periphery of the area . </v>
          </cell>
        </row>
        <row r="49">
          <cell r="D49" t="str">
            <v>By Manual Means</v>
          </cell>
        </row>
        <row r="50">
          <cell r="D50" t="str">
            <v>Unit = Hectare</v>
          </cell>
        </row>
        <row r="51">
          <cell r="D51" t="str">
            <v>Taking output = 1 Hectare</v>
          </cell>
        </row>
        <row r="52">
          <cell r="D52" t="str">
            <v>a)     Labour</v>
          </cell>
        </row>
        <row r="53">
          <cell r="D53" t="str">
            <v>Mate</v>
          </cell>
          <cell r="E53" t="str">
            <v>day</v>
          </cell>
          <cell r="F53">
            <v>2</v>
          </cell>
          <cell r="G53">
            <v>160</v>
          </cell>
          <cell r="H53">
            <v>320</v>
          </cell>
          <cell r="I53" t="str">
            <v>L-12</v>
          </cell>
        </row>
        <row r="54">
          <cell r="D54" t="str">
            <v>Mazdoor</v>
          </cell>
          <cell r="E54" t="str">
            <v>day</v>
          </cell>
          <cell r="F54">
            <v>50</v>
          </cell>
          <cell r="G54">
            <v>146</v>
          </cell>
          <cell r="H54">
            <v>7300</v>
          </cell>
          <cell r="I54" t="str">
            <v>L-13</v>
          </cell>
        </row>
        <row r="55">
          <cell r="D55" t="str">
            <v>b)      Overhead charges @ 0.1 on (a)</v>
          </cell>
          <cell r="H55">
            <v>762</v>
          </cell>
        </row>
        <row r="56">
          <cell r="D56" t="str">
            <v xml:space="preserve">c)      Contractor's profit @ 0.1 on (a+b) </v>
          </cell>
          <cell r="H56">
            <v>838.2</v>
          </cell>
        </row>
        <row r="57">
          <cell r="D57" t="str">
            <v>Rate per Hectare = a+b+c</v>
          </cell>
          <cell r="H57">
            <v>9220.2000000000007</v>
          </cell>
        </row>
        <row r="58">
          <cell r="G58" t="str">
            <v>say</v>
          </cell>
          <cell r="H58">
            <v>9220</v>
          </cell>
        </row>
        <row r="59">
          <cell r="A59" t="str">
            <v>2.3</v>
          </cell>
          <cell r="B59">
            <v>201</v>
          </cell>
          <cell r="D59" t="str">
            <v>Clearing and Grubbing Road Land .</v>
          </cell>
        </row>
        <row r="60">
          <cell r="D60" t="str">
            <v>Clearing and grubbing road land including uprooting rank vegetation, grass, bushes, shrubs, saplings and trees girth up to 300 mm, removal of stumps of trees cut earlier and disposal of unserviceable materials and stacking of serviceable material to be us</v>
          </cell>
        </row>
        <row r="61">
          <cell r="D61" t="str">
            <v>Unit = Hectare</v>
          </cell>
        </row>
        <row r="62">
          <cell r="D62" t="str">
            <v>Taking output = 1 Hectare</v>
          </cell>
        </row>
        <row r="63">
          <cell r="C63" t="str">
            <v xml:space="preserve">(i)     </v>
          </cell>
          <cell r="D63" t="str">
            <v xml:space="preserve"> By Manual Means:-</v>
          </cell>
        </row>
        <row r="64">
          <cell r="C64" t="str">
            <v>A</v>
          </cell>
          <cell r="D64" t="str">
            <v>In area of light jungle</v>
          </cell>
        </row>
        <row r="65">
          <cell r="D65" t="str">
            <v>a)     Labour</v>
          </cell>
        </row>
        <row r="66">
          <cell r="D66" t="str">
            <v>Mate</v>
          </cell>
          <cell r="E66" t="str">
            <v>day</v>
          </cell>
          <cell r="F66">
            <v>6</v>
          </cell>
          <cell r="G66">
            <v>160</v>
          </cell>
          <cell r="H66">
            <v>960</v>
          </cell>
          <cell r="I66" t="str">
            <v>L-12</v>
          </cell>
        </row>
        <row r="67">
          <cell r="D67" t="str">
            <v>Mazdoor</v>
          </cell>
          <cell r="E67" t="str">
            <v>day</v>
          </cell>
          <cell r="F67">
            <v>150</v>
          </cell>
          <cell r="G67">
            <v>146</v>
          </cell>
          <cell r="H67">
            <v>21900</v>
          </cell>
          <cell r="I67" t="str">
            <v>L-13</v>
          </cell>
        </row>
        <row r="68">
          <cell r="D68" t="str">
            <v>b)      Machinery</v>
          </cell>
        </row>
        <row r="69">
          <cell r="D69" t="str">
            <v>Tractor-trolley</v>
          </cell>
          <cell r="E69" t="str">
            <v>hour</v>
          </cell>
          <cell r="F69">
            <v>1</v>
          </cell>
          <cell r="G69">
            <v>300</v>
          </cell>
          <cell r="H69">
            <v>300</v>
          </cell>
          <cell r="I69" t="str">
            <v>P&amp;M-053</v>
          </cell>
        </row>
        <row r="70">
          <cell r="D70" t="str">
            <v xml:space="preserve">c)      Overhead charges @ 0.1 on (a+b) </v>
          </cell>
          <cell r="H70">
            <v>2316</v>
          </cell>
        </row>
        <row r="71">
          <cell r="D71" t="str">
            <v xml:space="preserve">d)      Contractor's profit @ 0.1 on (a+b+c) </v>
          </cell>
          <cell r="H71">
            <v>2547.6000000000004</v>
          </cell>
        </row>
        <row r="72">
          <cell r="D72" t="str">
            <v>Rate per Hectare = a+b+c+d</v>
          </cell>
          <cell r="H72">
            <v>28023.599999999999</v>
          </cell>
        </row>
        <row r="73">
          <cell r="G73" t="str">
            <v>say</v>
          </cell>
          <cell r="H73">
            <v>2.8023599999999997</v>
          </cell>
        </row>
        <row r="74">
          <cell r="A74" t="str">
            <v>2.3 (i)</v>
          </cell>
          <cell r="C74" t="str">
            <v>B</v>
          </cell>
          <cell r="D74" t="str">
            <v>In area of thorny jungle</v>
          </cell>
        </row>
        <row r="75">
          <cell r="D75" t="str">
            <v>a)     Labour</v>
          </cell>
        </row>
        <row r="76">
          <cell r="D76" t="str">
            <v>Mate</v>
          </cell>
          <cell r="E76" t="str">
            <v>day</v>
          </cell>
          <cell r="F76">
            <v>8</v>
          </cell>
          <cell r="G76">
            <v>160</v>
          </cell>
          <cell r="H76">
            <v>1280</v>
          </cell>
          <cell r="I76" t="str">
            <v>L-12</v>
          </cell>
        </row>
        <row r="77">
          <cell r="D77" t="str">
            <v>Mazdoor</v>
          </cell>
          <cell r="E77" t="str">
            <v>day</v>
          </cell>
          <cell r="F77">
            <v>200</v>
          </cell>
          <cell r="G77">
            <v>146</v>
          </cell>
          <cell r="H77">
            <v>29200</v>
          </cell>
          <cell r="I77" t="str">
            <v>L-13</v>
          </cell>
        </row>
        <row r="78">
          <cell r="D78" t="str">
            <v>b)      Machinery</v>
          </cell>
        </row>
        <row r="79">
          <cell r="D79" t="str">
            <v>Tractor-trolley</v>
          </cell>
          <cell r="E79" t="str">
            <v>hour</v>
          </cell>
          <cell r="F79">
            <v>2</v>
          </cell>
          <cell r="G79">
            <v>300</v>
          </cell>
          <cell r="H79">
            <v>600</v>
          </cell>
          <cell r="I79" t="str">
            <v>P&amp;M-053</v>
          </cell>
        </row>
        <row r="80">
          <cell r="D80" t="str">
            <v xml:space="preserve">c)      Overhead charges @ 0.1 on (a+b) </v>
          </cell>
          <cell r="H80">
            <v>3108</v>
          </cell>
        </row>
        <row r="81">
          <cell r="D81" t="str">
            <v xml:space="preserve">d)      Contractor's profit @ 0.1 on (a+b+c) </v>
          </cell>
          <cell r="H81">
            <v>3418.8</v>
          </cell>
        </row>
        <row r="82">
          <cell r="D82" t="str">
            <v>Rate per Hectare = a+b+c+d</v>
          </cell>
          <cell r="H82">
            <v>37606.800000000003</v>
          </cell>
        </row>
        <row r="83">
          <cell r="G83" t="str">
            <v>say</v>
          </cell>
          <cell r="H83">
            <v>37607</v>
          </cell>
        </row>
        <row r="84">
          <cell r="A84">
            <v>2.2999999999999998</v>
          </cell>
          <cell r="C84" t="str">
            <v>(ii)</v>
          </cell>
          <cell r="D84" t="str">
            <v>By Mechanical Means</v>
          </cell>
        </row>
        <row r="85">
          <cell r="C85" t="str">
            <v>A</v>
          </cell>
          <cell r="D85" t="str">
            <v>In area of light jungle</v>
          </cell>
        </row>
        <row r="86">
          <cell r="D86" t="str">
            <v>a)     Labour</v>
          </cell>
        </row>
        <row r="87">
          <cell r="D87" t="str">
            <v>Mate</v>
          </cell>
          <cell r="E87" t="str">
            <v>day</v>
          </cell>
          <cell r="F87">
            <v>0.16</v>
          </cell>
          <cell r="G87">
            <v>160</v>
          </cell>
          <cell r="H87">
            <v>25.6</v>
          </cell>
          <cell r="I87" t="str">
            <v>L-12</v>
          </cell>
        </row>
        <row r="88">
          <cell r="D88" t="str">
            <v>Mazdoor</v>
          </cell>
          <cell r="E88" t="str">
            <v>day</v>
          </cell>
          <cell r="F88">
            <v>4</v>
          </cell>
          <cell r="G88">
            <v>146</v>
          </cell>
          <cell r="H88">
            <v>584</v>
          </cell>
          <cell r="I88" t="str">
            <v>L-13</v>
          </cell>
        </row>
        <row r="89">
          <cell r="D89" t="str">
            <v>b)      Machinery</v>
          </cell>
        </row>
        <row r="90">
          <cell r="D90" t="str">
            <v>Dozer 80 HP with attachment for removal of trees &amp; stumps</v>
          </cell>
          <cell r="E90" t="str">
            <v>hour</v>
          </cell>
          <cell r="F90">
            <v>10</v>
          </cell>
          <cell r="G90">
            <v>3300</v>
          </cell>
          <cell r="H90">
            <v>33000</v>
          </cell>
          <cell r="I90" t="str">
            <v>P&amp;M-014</v>
          </cell>
        </row>
        <row r="91">
          <cell r="D91" t="str">
            <v>Tractor-trolley</v>
          </cell>
          <cell r="E91" t="str">
            <v>hour</v>
          </cell>
          <cell r="F91">
            <v>1</v>
          </cell>
          <cell r="G91">
            <v>300</v>
          </cell>
          <cell r="H91">
            <v>300</v>
          </cell>
          <cell r="I91" t="str">
            <v>P&amp;M-053</v>
          </cell>
        </row>
        <row r="92">
          <cell r="D92" t="str">
            <v xml:space="preserve">c)      Overhead charges @ 0.1 on (a+b) </v>
          </cell>
          <cell r="H92">
            <v>3390.96</v>
          </cell>
        </row>
        <row r="93">
          <cell r="D93" t="str">
            <v xml:space="preserve">d)      Contractor's profit @ 0.1 on (a+b+c) </v>
          </cell>
          <cell r="H93">
            <v>3730.056</v>
          </cell>
        </row>
        <row r="94">
          <cell r="D94" t="str">
            <v>Rate per Hectare = a+b+c+d</v>
          </cell>
          <cell r="H94">
            <v>41030.615999999995</v>
          </cell>
        </row>
        <row r="95">
          <cell r="G95" t="str">
            <v>say</v>
          </cell>
          <cell r="H95">
            <v>41031</v>
          </cell>
        </row>
        <row r="96">
          <cell r="A96" t="str">
            <v>2.3 (ii)</v>
          </cell>
          <cell r="C96" t="str">
            <v>B</v>
          </cell>
          <cell r="D96" t="str">
            <v>In area of thorny jungle</v>
          </cell>
        </row>
        <row r="97">
          <cell r="D97" t="str">
            <v>a)     Labour</v>
          </cell>
        </row>
        <row r="98">
          <cell r="D98" t="str">
            <v>Mate</v>
          </cell>
          <cell r="E98" t="str">
            <v>day</v>
          </cell>
          <cell r="F98">
            <v>0.24</v>
          </cell>
          <cell r="G98">
            <v>160</v>
          </cell>
          <cell r="H98">
            <v>38.4</v>
          </cell>
          <cell r="I98" t="str">
            <v>L-12</v>
          </cell>
        </row>
        <row r="99">
          <cell r="D99" t="str">
            <v>Mazdoor</v>
          </cell>
          <cell r="E99" t="str">
            <v>day</v>
          </cell>
          <cell r="F99">
            <v>6</v>
          </cell>
          <cell r="G99">
            <v>146</v>
          </cell>
          <cell r="H99">
            <v>876</v>
          </cell>
          <cell r="I99" t="str">
            <v>L-13</v>
          </cell>
        </row>
        <row r="100">
          <cell r="D100" t="str">
            <v>b)      Machinery</v>
          </cell>
        </row>
        <row r="101">
          <cell r="D101" t="str">
            <v>Dozer 80 HP with attachment for removal of trees &amp; stumps</v>
          </cell>
          <cell r="E101" t="str">
            <v>hour</v>
          </cell>
          <cell r="F101">
            <v>12</v>
          </cell>
          <cell r="G101">
            <v>3300</v>
          </cell>
          <cell r="H101">
            <v>39600</v>
          </cell>
          <cell r="I101" t="str">
            <v>P&amp;M-014</v>
          </cell>
        </row>
        <row r="102">
          <cell r="D102" t="str">
            <v>Tractor-trolley</v>
          </cell>
          <cell r="E102" t="str">
            <v>hour</v>
          </cell>
          <cell r="F102">
            <v>1.5</v>
          </cell>
          <cell r="G102">
            <v>300</v>
          </cell>
          <cell r="H102">
            <v>450</v>
          </cell>
          <cell r="I102" t="str">
            <v>P&amp;M-053</v>
          </cell>
        </row>
        <row r="103">
          <cell r="D103" t="str">
            <v xml:space="preserve">c)      Overhead charges @ 0.1 on (a+b) </v>
          </cell>
          <cell r="H103">
            <v>4096.4400000000005</v>
          </cell>
        </row>
        <row r="104">
          <cell r="D104" t="str">
            <v xml:space="preserve">d)      Contractor's profit @ 0.1 on (a+b+c) </v>
          </cell>
          <cell r="H104">
            <v>4506.0840000000007</v>
          </cell>
        </row>
        <row r="105">
          <cell r="D105" t="str">
            <v>Rate per Hectare = a+b+c+d</v>
          </cell>
          <cell r="H105">
            <v>49566.924000000006</v>
          </cell>
        </row>
        <row r="106">
          <cell r="G106" t="str">
            <v>say</v>
          </cell>
          <cell r="H106">
            <v>49567</v>
          </cell>
        </row>
        <row r="107">
          <cell r="A107">
            <v>2.4</v>
          </cell>
          <cell r="B107">
            <v>202</v>
          </cell>
          <cell r="D107" t="str">
            <v>Dismantling of Structures</v>
          </cell>
        </row>
        <row r="108">
          <cell r="D108" t="str">
            <v>Dismantling of existing structures like culverts, bridges, retaining walls and other structure comprising of masonry, cement concrete, wood work, steel work, including T&amp;P and scaffolding wherever necessary, sorting the dismantled material, disposal of un</v>
          </cell>
          <cell r="E108" t="str">
            <v xml:space="preserve">    </v>
          </cell>
        </row>
        <row r="109">
          <cell r="D109" t="str">
            <v>Unit = cum</v>
          </cell>
        </row>
        <row r="110">
          <cell r="D110" t="str">
            <v>Taking output = 1.25 cum</v>
          </cell>
        </row>
        <row r="111">
          <cell r="C111" t="str">
            <v xml:space="preserve">(i)     </v>
          </cell>
          <cell r="D111" t="str">
            <v xml:space="preserve"> Lime /Cement Concrete</v>
          </cell>
        </row>
        <row r="112">
          <cell r="C112" t="str">
            <v>I</v>
          </cell>
          <cell r="D112" t="str">
            <v>By Manual Means</v>
          </cell>
        </row>
        <row r="113">
          <cell r="C113" t="str">
            <v>A</v>
          </cell>
          <cell r="D113" t="str">
            <v xml:space="preserve">Lime Concrete, cement concrete grade M-10 and below </v>
          </cell>
        </row>
        <row r="114">
          <cell r="D114" t="str">
            <v>a)     Labour</v>
          </cell>
        </row>
        <row r="115">
          <cell r="D115" t="str">
            <v>Mate</v>
          </cell>
          <cell r="E115" t="str">
            <v>day</v>
          </cell>
          <cell r="F115">
            <v>0.04</v>
          </cell>
          <cell r="G115">
            <v>160</v>
          </cell>
          <cell r="H115">
            <v>6.4</v>
          </cell>
          <cell r="I115" t="str">
            <v>L-12</v>
          </cell>
        </row>
        <row r="116">
          <cell r="D116" t="str">
            <v>Mazdoor for dismantling and loading</v>
          </cell>
          <cell r="E116" t="str">
            <v>day</v>
          </cell>
          <cell r="F116">
            <v>1</v>
          </cell>
          <cell r="G116">
            <v>146</v>
          </cell>
          <cell r="H116">
            <v>146</v>
          </cell>
          <cell r="I116" t="str">
            <v>L-13</v>
          </cell>
        </row>
        <row r="117">
          <cell r="D117" t="str">
            <v>b)      Machinery</v>
          </cell>
        </row>
        <row r="118">
          <cell r="D118" t="str">
            <v>Tractor-trolley</v>
          </cell>
          <cell r="E118" t="str">
            <v>hour</v>
          </cell>
          <cell r="F118">
            <v>0.27</v>
          </cell>
          <cell r="G118">
            <v>300</v>
          </cell>
          <cell r="H118">
            <v>81</v>
          </cell>
          <cell r="I118" t="str">
            <v>P&amp;M-053</v>
          </cell>
        </row>
        <row r="119">
          <cell r="D119" t="str">
            <v>Escalation Charges @35%</v>
          </cell>
        </row>
        <row r="120">
          <cell r="D120" t="str">
            <v>c)      Overhead charges @  0.10 on (a+b) "</v>
          </cell>
          <cell r="H120">
            <v>24.01</v>
          </cell>
        </row>
        <row r="121">
          <cell r="D121" t="str">
            <v>d)      Contractor's profit @ 0.10 (a+b+c) "</v>
          </cell>
          <cell r="H121">
            <v>26.42</v>
          </cell>
        </row>
        <row r="122">
          <cell r="D122" t="str">
            <v>Cost for 1.25 cum = a+b+c+d</v>
          </cell>
          <cell r="H122">
            <v>283.83000000000004</v>
          </cell>
        </row>
        <row r="123">
          <cell r="D123" t="str">
            <v>Rate per cum = (a+b+c+d)/ 1.25</v>
          </cell>
        </row>
        <row r="126">
          <cell r="H126">
            <v>242.21</v>
          </cell>
        </row>
        <row r="127">
          <cell r="G127" t="str">
            <v>say</v>
          </cell>
          <cell r="H127">
            <v>242</v>
          </cell>
        </row>
        <row r="128">
          <cell r="A128" t="str">
            <v>2.4 (i)</v>
          </cell>
          <cell r="C128" t="str">
            <v>B</v>
          </cell>
          <cell r="D128" t="str">
            <v>Cement Concrete Grade M-15 &amp; M-20</v>
          </cell>
        </row>
        <row r="129">
          <cell r="D129" t="str">
            <v>a)     Labour</v>
          </cell>
        </row>
        <row r="130">
          <cell r="D130" t="str">
            <v>Mate</v>
          </cell>
          <cell r="E130" t="str">
            <v>day</v>
          </cell>
          <cell r="F130">
            <v>0.05</v>
          </cell>
          <cell r="G130">
            <v>160</v>
          </cell>
          <cell r="H130">
            <v>8</v>
          </cell>
          <cell r="I130" t="str">
            <v>L-12</v>
          </cell>
        </row>
        <row r="131">
          <cell r="D131" t="str">
            <v>Mazdoor for dismantling and loading</v>
          </cell>
          <cell r="E131" t="str">
            <v>day</v>
          </cell>
          <cell r="F131">
            <v>1.25</v>
          </cell>
          <cell r="G131">
            <v>146</v>
          </cell>
          <cell r="H131">
            <v>182.5</v>
          </cell>
          <cell r="I131" t="str">
            <v>L-13</v>
          </cell>
        </row>
        <row r="132">
          <cell r="D132" t="str">
            <v>b)      Machinery</v>
          </cell>
        </row>
        <row r="133">
          <cell r="D133" t="str">
            <v>Tractor-trolley</v>
          </cell>
          <cell r="E133" t="str">
            <v>hour</v>
          </cell>
          <cell r="F133">
            <v>0.27</v>
          </cell>
          <cell r="G133">
            <v>300</v>
          </cell>
          <cell r="H133">
            <v>81</v>
          </cell>
          <cell r="I133" t="str">
            <v>P&amp;M-053</v>
          </cell>
        </row>
        <row r="134">
          <cell r="D134" t="str">
            <v>Escalation Charges @35%</v>
          </cell>
        </row>
        <row r="135">
          <cell r="D135" t="str">
            <v xml:space="preserve">c)      Overhead charges @ 0.1 on (a+b) </v>
          </cell>
          <cell r="H135">
            <v>27.150000000000002</v>
          </cell>
        </row>
        <row r="136">
          <cell r="D136" t="str">
            <v xml:space="preserve">d)      Contractor's profit @ 0.1 on (a+b+c) </v>
          </cell>
          <cell r="H136">
            <v>29.864999999999998</v>
          </cell>
        </row>
        <row r="137">
          <cell r="D137" t="str">
            <v>Cost for 1.25 cum = a+b+c+d</v>
          </cell>
          <cell r="H137">
            <v>328.51499999999999</v>
          </cell>
        </row>
        <row r="138">
          <cell r="D138" t="str">
            <v>Rate per cum = (a+b+c+d)/ 1.25</v>
          </cell>
          <cell r="H138">
            <v>262.81200000000001</v>
          </cell>
        </row>
        <row r="139">
          <cell r="G139" t="str">
            <v>say</v>
          </cell>
          <cell r="H139">
            <v>263</v>
          </cell>
        </row>
        <row r="140">
          <cell r="A140" t="str">
            <v>2.4 (i)</v>
          </cell>
          <cell r="C140" t="str">
            <v>C</v>
          </cell>
          <cell r="D140" t="str">
            <v>Prestressed / Reinforced cement concrete grade M-20 &amp; above</v>
          </cell>
        </row>
        <row r="141">
          <cell r="D141" t="str">
            <v>a)     Labour</v>
          </cell>
        </row>
        <row r="142">
          <cell r="D142" t="str">
            <v>Mate</v>
          </cell>
          <cell r="E142" t="str">
            <v>day</v>
          </cell>
          <cell r="F142">
            <v>0.15</v>
          </cell>
          <cell r="G142">
            <v>160</v>
          </cell>
          <cell r="H142">
            <v>24</v>
          </cell>
          <cell r="I142" t="str">
            <v>L-12</v>
          </cell>
        </row>
        <row r="143">
          <cell r="D143" t="str">
            <v>Blacksmith</v>
          </cell>
          <cell r="E143" t="str">
            <v>day</v>
          </cell>
          <cell r="F143">
            <v>0.25</v>
          </cell>
          <cell r="G143">
            <v>225</v>
          </cell>
          <cell r="H143">
            <v>56.25</v>
          </cell>
          <cell r="I143" t="str">
            <v>L-02</v>
          </cell>
        </row>
        <row r="144">
          <cell r="D144" t="str">
            <v>Mazdoor for dismantling, loading and unloading</v>
          </cell>
          <cell r="E144" t="str">
            <v>day</v>
          </cell>
          <cell r="F144">
            <v>3.5</v>
          </cell>
          <cell r="G144">
            <v>146</v>
          </cell>
          <cell r="H144">
            <v>511</v>
          </cell>
          <cell r="I144" t="str">
            <v>L-13</v>
          </cell>
        </row>
        <row r="145">
          <cell r="D145" t="str">
            <v>b)      Machinery</v>
          </cell>
        </row>
        <row r="146">
          <cell r="D146" t="str">
            <v>Tractor-trolley</v>
          </cell>
          <cell r="E146" t="str">
            <v>hour</v>
          </cell>
          <cell r="F146">
            <v>0.27</v>
          </cell>
          <cell r="G146">
            <v>300</v>
          </cell>
          <cell r="H146">
            <v>81</v>
          </cell>
          <cell r="I146" t="str">
            <v>P&amp;M-053</v>
          </cell>
        </row>
        <row r="147">
          <cell r="D147" t="str">
            <v>Escalation Charges @35%</v>
          </cell>
        </row>
        <row r="148">
          <cell r="D148" t="str">
            <v xml:space="preserve">c)      Overhead charges @ 0.1 on (a+b) </v>
          </cell>
          <cell r="H148">
            <v>67.225000000000009</v>
          </cell>
        </row>
        <row r="149">
          <cell r="D149" t="str">
            <v xml:space="preserve">d)      Contractor's profit @ 0.1 on (a+b+c) </v>
          </cell>
          <cell r="H149">
            <v>73.947500000000005</v>
          </cell>
        </row>
        <row r="150">
          <cell r="D150" t="str">
            <v>Cost for 1.25 cum = a+b+c+d</v>
          </cell>
          <cell r="H150">
            <v>813.42250000000001</v>
          </cell>
        </row>
        <row r="151">
          <cell r="D151" t="str">
            <v>Rate per cum = (a+b+c+d)/ 1.25</v>
          </cell>
          <cell r="H151">
            <v>650.73800000000006</v>
          </cell>
        </row>
        <row r="152">
          <cell r="G152" t="str">
            <v>say</v>
          </cell>
          <cell r="H152">
            <v>651</v>
          </cell>
        </row>
        <row r="153">
          <cell r="A153">
            <v>2.4</v>
          </cell>
          <cell r="C153" t="str">
            <v>II</v>
          </cell>
          <cell r="D153" t="str">
            <v xml:space="preserve">By Mechanical Means for items No. 202( b)&amp; ( c)     </v>
          </cell>
        </row>
        <row r="154">
          <cell r="C154" t="str">
            <v>A</v>
          </cell>
          <cell r="D154" t="str">
            <v>Cement Concrete Grade M-15 &amp; M-20</v>
          </cell>
        </row>
        <row r="155">
          <cell r="D155" t="str">
            <v>a)     Labour</v>
          </cell>
        </row>
        <row r="156">
          <cell r="D156" t="str">
            <v>Mate</v>
          </cell>
          <cell r="E156" t="str">
            <v>day</v>
          </cell>
          <cell r="F156">
            <v>0.02</v>
          </cell>
          <cell r="G156">
            <v>160</v>
          </cell>
          <cell r="H156">
            <v>3.2</v>
          </cell>
          <cell r="I156" t="str">
            <v>L-12</v>
          </cell>
        </row>
        <row r="157">
          <cell r="D157" t="str">
            <v>Mazdoor for loading and unloading</v>
          </cell>
          <cell r="E157" t="str">
            <v>day</v>
          </cell>
          <cell r="F157">
            <v>0.25</v>
          </cell>
          <cell r="G157">
            <v>146</v>
          </cell>
          <cell r="H157">
            <v>36.5</v>
          </cell>
          <cell r="I157" t="str">
            <v>L-13</v>
          </cell>
        </row>
        <row r="158">
          <cell r="D158" t="str">
            <v xml:space="preserve">Mazdoor with Pneumatic breaker </v>
          </cell>
          <cell r="E158" t="str">
            <v>day</v>
          </cell>
          <cell r="F158">
            <v>0.25</v>
          </cell>
          <cell r="G158">
            <v>146</v>
          </cell>
          <cell r="H158">
            <v>36.5</v>
          </cell>
          <cell r="I158" t="str">
            <v>L-14</v>
          </cell>
        </row>
        <row r="159">
          <cell r="D159" t="str">
            <v>b)      Machinery</v>
          </cell>
        </row>
        <row r="160">
          <cell r="D160" t="str">
            <v>Air Compressor 250 cfm with 2 leads of pneumatic breaker @ 1.5 cum per hour</v>
          </cell>
          <cell r="E160" t="str">
            <v>hour</v>
          </cell>
          <cell r="F160">
            <v>0.67</v>
          </cell>
          <cell r="G160">
            <v>290</v>
          </cell>
          <cell r="H160">
            <v>194.3</v>
          </cell>
          <cell r="I160" t="str">
            <v>P&amp;M-001</v>
          </cell>
        </row>
        <row r="161">
          <cell r="D161" t="str">
            <v>Tractor-trolley</v>
          </cell>
          <cell r="E161" t="str">
            <v>hour</v>
          </cell>
          <cell r="F161">
            <v>0.27</v>
          </cell>
          <cell r="G161">
            <v>300</v>
          </cell>
          <cell r="H161">
            <v>81</v>
          </cell>
          <cell r="I161" t="str">
            <v>P&amp;M-053</v>
          </cell>
        </row>
        <row r="162">
          <cell r="D162" t="str">
            <v>Escalation Charges @35%</v>
          </cell>
        </row>
        <row r="163">
          <cell r="D163" t="str">
            <v xml:space="preserve">c)      Overhead charges @ 0.1 on (a+b) </v>
          </cell>
          <cell r="H163">
            <v>35.15</v>
          </cell>
        </row>
        <row r="164">
          <cell r="D164" t="str">
            <v xml:space="preserve">d)      Contractor's profit @ 0.1 on (a+b+c) </v>
          </cell>
          <cell r="H164">
            <v>38.664999999999999</v>
          </cell>
        </row>
        <row r="165">
          <cell r="D165" t="str">
            <v>Cost for 1.25 cum = a+b+c+d</v>
          </cell>
          <cell r="H165">
            <v>425.315</v>
          </cell>
        </row>
        <row r="166">
          <cell r="D166" t="str">
            <v>Rate per cum = (a+b+c+d)/ 1.25</v>
          </cell>
          <cell r="H166">
            <v>340.25200000000001</v>
          </cell>
        </row>
        <row r="167">
          <cell r="G167" t="str">
            <v>say</v>
          </cell>
          <cell r="H167">
            <v>340</v>
          </cell>
        </row>
        <row r="168">
          <cell r="A168" t="str">
            <v>2.4 II</v>
          </cell>
          <cell r="C168" t="str">
            <v>B</v>
          </cell>
          <cell r="D168" t="str">
            <v>Prestressed / reinforced cement concrete grade M-20 &amp; above</v>
          </cell>
        </row>
        <row r="169">
          <cell r="D169" t="str">
            <v>a)     Labour</v>
          </cell>
        </row>
        <row r="170">
          <cell r="D170" t="str">
            <v>Mate</v>
          </cell>
          <cell r="E170" t="str">
            <v>day</v>
          </cell>
          <cell r="F170">
            <v>0.05</v>
          </cell>
          <cell r="G170">
            <v>160</v>
          </cell>
          <cell r="H170">
            <v>8</v>
          </cell>
          <cell r="I170" t="str">
            <v>L-12</v>
          </cell>
        </row>
        <row r="171">
          <cell r="D171" t="str">
            <v>Mazdoor with Pneumatic breaker</v>
          </cell>
          <cell r="E171" t="str">
            <v>day</v>
          </cell>
          <cell r="F171">
            <v>0.66</v>
          </cell>
          <cell r="G171">
            <v>146</v>
          </cell>
          <cell r="H171">
            <v>96.36</v>
          </cell>
          <cell r="I171" t="str">
            <v>L-14</v>
          </cell>
        </row>
        <row r="172">
          <cell r="D172" t="str">
            <v>Blacksmith</v>
          </cell>
          <cell r="E172" t="str">
            <v>day</v>
          </cell>
          <cell r="F172">
            <v>0.25</v>
          </cell>
          <cell r="G172">
            <v>225</v>
          </cell>
          <cell r="H172">
            <v>56.25</v>
          </cell>
          <cell r="I172" t="str">
            <v>L-02</v>
          </cell>
        </row>
        <row r="173">
          <cell r="D173" t="str">
            <v>Mazdoor for loading and unloading</v>
          </cell>
          <cell r="E173" t="str">
            <v>day</v>
          </cell>
          <cell r="F173">
            <v>0.25</v>
          </cell>
          <cell r="G173">
            <v>146</v>
          </cell>
          <cell r="H173">
            <v>36.5</v>
          </cell>
          <cell r="I173" t="str">
            <v>L-13</v>
          </cell>
        </row>
        <row r="174">
          <cell r="D174" t="str">
            <v>b)      Machinery</v>
          </cell>
        </row>
        <row r="175">
          <cell r="D175" t="str">
            <v>Air Compressor 250 cfm with 2 leads of pneumatic breaker @ 1.00 cum per hour</v>
          </cell>
          <cell r="E175" t="str">
            <v>hour</v>
          </cell>
          <cell r="F175">
            <v>1</v>
          </cell>
          <cell r="G175">
            <v>290</v>
          </cell>
          <cell r="H175">
            <v>290</v>
          </cell>
          <cell r="I175" t="str">
            <v>P&amp;M-001</v>
          </cell>
        </row>
        <row r="176">
          <cell r="D176" t="str">
            <v>Tractor-trolley</v>
          </cell>
          <cell r="E176" t="str">
            <v>hour</v>
          </cell>
          <cell r="F176">
            <v>0.27</v>
          </cell>
          <cell r="G176">
            <v>300</v>
          </cell>
          <cell r="H176">
            <v>81</v>
          </cell>
          <cell r="I176" t="str">
            <v>P&amp;M-053</v>
          </cell>
        </row>
        <row r="177">
          <cell r="D177" t="str">
            <v>Escalation Charges @35%</v>
          </cell>
        </row>
        <row r="178">
          <cell r="D178" t="str">
            <v xml:space="preserve">c)      Overhead charges @ 0.1 on (a+b) </v>
          </cell>
          <cell r="H178">
            <v>56.811000000000007</v>
          </cell>
        </row>
        <row r="179">
          <cell r="D179" t="str">
            <v xml:space="preserve">d)      Contractor's profit @ 0.1 on (a+b+c) </v>
          </cell>
          <cell r="H179">
            <v>62.492100000000008</v>
          </cell>
        </row>
        <row r="180">
          <cell r="D180" t="str">
            <v>Cost for 1.25 cum = a+b+c+d</v>
          </cell>
          <cell r="H180">
            <v>687.4131000000001</v>
          </cell>
        </row>
        <row r="181">
          <cell r="D181" t="str">
            <v>Rate per cum = (a+b+c+d)/ 1.25</v>
          </cell>
          <cell r="H181">
            <v>549.9304800000001</v>
          </cell>
        </row>
        <row r="182">
          <cell r="G182" t="str">
            <v>say</v>
          </cell>
          <cell r="H182">
            <v>550</v>
          </cell>
        </row>
        <row r="183">
          <cell r="A183" t="str">
            <v>2.4</v>
          </cell>
          <cell r="C183" t="str">
            <v>(ii)</v>
          </cell>
          <cell r="D183" t="str">
            <v>Dismantling Brick / Tile work</v>
          </cell>
        </row>
        <row r="184">
          <cell r="C184" t="str">
            <v>A</v>
          </cell>
          <cell r="D184" t="str">
            <v>In lime mortar</v>
          </cell>
        </row>
        <row r="185">
          <cell r="D185" t="str">
            <v>a)     Labour</v>
          </cell>
        </row>
        <row r="186">
          <cell r="D186" t="str">
            <v>Mate</v>
          </cell>
          <cell r="E186" t="str">
            <v>day</v>
          </cell>
          <cell r="F186">
            <v>0.02</v>
          </cell>
          <cell r="G186">
            <v>160</v>
          </cell>
          <cell r="H186">
            <v>3.2</v>
          </cell>
          <cell r="I186" t="str">
            <v>L-12</v>
          </cell>
        </row>
        <row r="187">
          <cell r="D187" t="str">
            <v>Mazdoor for dismantling, loading and unloading</v>
          </cell>
          <cell r="E187" t="str">
            <v>day</v>
          </cell>
          <cell r="F187">
            <v>0.5</v>
          </cell>
          <cell r="G187">
            <v>146</v>
          </cell>
          <cell r="H187">
            <v>73</v>
          </cell>
          <cell r="I187" t="str">
            <v>L-13</v>
          </cell>
        </row>
        <row r="188">
          <cell r="D188" t="str">
            <v>b)      Machinery</v>
          </cell>
        </row>
        <row r="189">
          <cell r="D189" t="str">
            <v>Tractor-trolley</v>
          </cell>
          <cell r="E189" t="str">
            <v>hour</v>
          </cell>
          <cell r="F189">
            <v>0.27</v>
          </cell>
          <cell r="G189">
            <v>300</v>
          </cell>
          <cell r="H189">
            <v>81</v>
          </cell>
          <cell r="I189" t="str">
            <v>P&amp;M-053</v>
          </cell>
        </row>
        <row r="190">
          <cell r="D190" t="str">
            <v xml:space="preserve">c)      Overhead charges @ 0.1 on (a+b) </v>
          </cell>
          <cell r="H190">
            <v>15.719999999999999</v>
          </cell>
        </row>
        <row r="191">
          <cell r="D191" t="str">
            <v xml:space="preserve">d)      Contractor's profit @ 0.1 on (a+b+c) </v>
          </cell>
          <cell r="H191">
            <v>17.291999999999998</v>
          </cell>
        </row>
        <row r="192">
          <cell r="D192" t="str">
            <v>Cost for 1.25 cum = a+b+c+d</v>
          </cell>
          <cell r="H192">
            <v>190.21199999999999</v>
          </cell>
        </row>
        <row r="193">
          <cell r="D193" t="str">
            <v>Rate per cum = (a+b+c+d)/ 1.25</v>
          </cell>
          <cell r="H193">
            <v>152.1696</v>
          </cell>
        </row>
        <row r="194">
          <cell r="G194" t="str">
            <v>say</v>
          </cell>
          <cell r="H194">
            <v>152</v>
          </cell>
        </row>
        <row r="195">
          <cell r="A195" t="str">
            <v>2.4 (ii)</v>
          </cell>
          <cell r="C195" t="str">
            <v>B</v>
          </cell>
          <cell r="D195" t="str">
            <v>In cement mortar</v>
          </cell>
        </row>
        <row r="196">
          <cell r="D196" t="str">
            <v>a)     Labour</v>
          </cell>
        </row>
        <row r="197">
          <cell r="D197" t="str">
            <v>Mate</v>
          </cell>
          <cell r="E197" t="str">
            <v>day</v>
          </cell>
          <cell r="F197">
            <v>0.03</v>
          </cell>
          <cell r="G197">
            <v>160</v>
          </cell>
          <cell r="H197">
            <v>4.8</v>
          </cell>
          <cell r="I197" t="str">
            <v>L-12</v>
          </cell>
        </row>
        <row r="198">
          <cell r="D198" t="str">
            <v>Mazdoor for dismantling, loading and unloading</v>
          </cell>
          <cell r="E198" t="str">
            <v>day</v>
          </cell>
          <cell r="F198">
            <v>0.75</v>
          </cell>
          <cell r="G198">
            <v>146</v>
          </cell>
          <cell r="H198">
            <v>109.5</v>
          </cell>
          <cell r="I198" t="str">
            <v>L-13</v>
          </cell>
        </row>
        <row r="199">
          <cell r="D199" t="str">
            <v>b)      Machinery</v>
          </cell>
        </row>
        <row r="200">
          <cell r="D200" t="str">
            <v>Tractor-trolley</v>
          </cell>
          <cell r="E200" t="str">
            <v>hour</v>
          </cell>
          <cell r="F200">
            <v>0.27</v>
          </cell>
          <cell r="G200">
            <v>300</v>
          </cell>
          <cell r="H200">
            <v>81</v>
          </cell>
          <cell r="I200" t="str">
            <v>P&amp;M-053</v>
          </cell>
        </row>
        <row r="201">
          <cell r="D201" t="str">
            <v xml:space="preserve">c)      Overhead charges @ 0.1 on (a+b) </v>
          </cell>
          <cell r="H201">
            <v>19.53</v>
          </cell>
        </row>
        <row r="202">
          <cell r="D202" t="str">
            <v xml:space="preserve">d)      Contractor's profit @ 0.1 on (a+b+c) </v>
          </cell>
          <cell r="H202">
            <v>21.483000000000004</v>
          </cell>
        </row>
        <row r="203">
          <cell r="D203" t="str">
            <v>Cost for 1.25 cum = a+b+c+d</v>
          </cell>
          <cell r="H203">
            <v>236.31300000000002</v>
          </cell>
        </row>
        <row r="204">
          <cell r="D204" t="str">
            <v>Rate per cum = (a+b+c+d)/ 1.25</v>
          </cell>
          <cell r="H204">
            <v>189.05040000000002</v>
          </cell>
        </row>
        <row r="205">
          <cell r="G205" t="str">
            <v>say</v>
          </cell>
          <cell r="H205">
            <v>189</v>
          </cell>
        </row>
        <row r="206">
          <cell r="A206" t="str">
            <v>2.4 (ii)</v>
          </cell>
          <cell r="C206" t="str">
            <v>C</v>
          </cell>
          <cell r="D206" t="str">
            <v>In mud mortar</v>
          </cell>
        </row>
        <row r="207">
          <cell r="D207" t="str">
            <v>a)     Labour</v>
          </cell>
        </row>
        <row r="208">
          <cell r="D208" t="str">
            <v>Mate</v>
          </cell>
          <cell r="E208" t="str">
            <v>day</v>
          </cell>
          <cell r="F208">
            <v>1.6E-2</v>
          </cell>
          <cell r="G208">
            <v>160</v>
          </cell>
          <cell r="H208">
            <v>2.56</v>
          </cell>
          <cell r="I208" t="str">
            <v>L-12</v>
          </cell>
        </row>
        <row r="209">
          <cell r="D209" t="str">
            <v>Mazdoor for dismantling and loading</v>
          </cell>
          <cell r="E209" t="str">
            <v>day</v>
          </cell>
          <cell r="F209">
            <v>0.4</v>
          </cell>
          <cell r="G209">
            <v>146</v>
          </cell>
          <cell r="H209">
            <v>58.400000000000006</v>
          </cell>
          <cell r="I209" t="str">
            <v>L-13</v>
          </cell>
        </row>
        <row r="210">
          <cell r="D210" t="str">
            <v>b)      Machinery</v>
          </cell>
        </row>
        <row r="211">
          <cell r="D211" t="str">
            <v>Tractor-trolley</v>
          </cell>
          <cell r="E211" t="str">
            <v>hour</v>
          </cell>
          <cell r="F211">
            <v>0.27</v>
          </cell>
          <cell r="G211">
            <v>300</v>
          </cell>
          <cell r="H211">
            <v>81</v>
          </cell>
          <cell r="I211" t="str">
            <v>P&amp;M-053</v>
          </cell>
        </row>
        <row r="212">
          <cell r="D212" t="str">
            <v xml:space="preserve">c)      Overhead charges @ 0.1 on (a+b) </v>
          </cell>
          <cell r="H212">
            <v>14.196000000000002</v>
          </cell>
        </row>
        <row r="213">
          <cell r="D213" t="str">
            <v xml:space="preserve">d)      Contractor's profit @ 0.1 on (a+b+c) </v>
          </cell>
          <cell r="H213">
            <v>15.615600000000001</v>
          </cell>
        </row>
        <row r="214">
          <cell r="D214" t="str">
            <v>Cost for 1.25 cum = a+b+c+d</v>
          </cell>
          <cell r="H214">
            <v>171.77160000000001</v>
          </cell>
        </row>
        <row r="215">
          <cell r="D215" t="str">
            <v>Rate per cum = (a+b+c+d)/ 1.25</v>
          </cell>
          <cell r="H215">
            <v>137.41728000000001</v>
          </cell>
        </row>
        <row r="216">
          <cell r="G216" t="str">
            <v>say</v>
          </cell>
          <cell r="H216">
            <v>137</v>
          </cell>
        </row>
        <row r="217">
          <cell r="A217" t="str">
            <v>2.4 (ii)</v>
          </cell>
          <cell r="C217" t="str">
            <v>D</v>
          </cell>
          <cell r="D217" t="str">
            <v>Dry brick pitching or brick soling</v>
          </cell>
        </row>
        <row r="218">
          <cell r="D218" t="str">
            <v>a)     Labour</v>
          </cell>
        </row>
        <row r="219">
          <cell r="D219" t="str">
            <v>Mate</v>
          </cell>
          <cell r="E219" t="str">
            <v>day</v>
          </cell>
          <cell r="F219">
            <v>1.3999999999999999E-2</v>
          </cell>
          <cell r="G219">
            <v>160</v>
          </cell>
          <cell r="H219">
            <v>2.2399999999999998</v>
          </cell>
          <cell r="I219" t="str">
            <v>L-12</v>
          </cell>
        </row>
        <row r="220">
          <cell r="D220" t="str">
            <v>Mazdoor for Dismantling, loading and unloading</v>
          </cell>
          <cell r="E220" t="str">
            <v>day</v>
          </cell>
          <cell r="F220">
            <v>0.35</v>
          </cell>
          <cell r="G220">
            <v>146</v>
          </cell>
          <cell r="H220">
            <v>51.099999999999994</v>
          </cell>
          <cell r="I220" t="str">
            <v>L-13</v>
          </cell>
        </row>
        <row r="221">
          <cell r="D221" t="str">
            <v>b)      Machinery</v>
          </cell>
        </row>
        <row r="222">
          <cell r="D222" t="str">
            <v>Tractor-trolley</v>
          </cell>
          <cell r="E222" t="str">
            <v>hour</v>
          </cell>
          <cell r="F222">
            <v>0.27</v>
          </cell>
          <cell r="G222">
            <v>300</v>
          </cell>
          <cell r="H222">
            <v>81</v>
          </cell>
          <cell r="I222" t="str">
            <v>P&amp;M-053</v>
          </cell>
        </row>
        <row r="223">
          <cell r="D223" t="str">
            <v xml:space="preserve">c)      Overhead charges @ 0.1 on (a+b) </v>
          </cell>
          <cell r="H223">
            <v>13.434000000000001</v>
          </cell>
        </row>
        <row r="224">
          <cell r="D224" t="str">
            <v xml:space="preserve">d)      Contractor's profit @ 0.1 on (a+b+c) </v>
          </cell>
          <cell r="H224">
            <v>14.7774</v>
          </cell>
        </row>
        <row r="225">
          <cell r="D225" t="str">
            <v>Cost for 1.25 cum = a+b+c+d</v>
          </cell>
          <cell r="H225">
            <v>162.5514</v>
          </cell>
        </row>
        <row r="226">
          <cell r="D226" t="str">
            <v>Rate per cum = (a+b+c+d)/ 1.25</v>
          </cell>
          <cell r="H226">
            <v>130.04112000000001</v>
          </cell>
        </row>
        <row r="227">
          <cell r="G227" t="str">
            <v>say</v>
          </cell>
          <cell r="H227">
            <v>130</v>
          </cell>
        </row>
        <row r="228">
          <cell r="A228">
            <v>2.4</v>
          </cell>
          <cell r="C228" t="str">
            <v>(iii)</v>
          </cell>
          <cell r="D228" t="str">
            <v>Dismantling Stone Masonry</v>
          </cell>
        </row>
        <row r="229">
          <cell r="C229" t="str">
            <v>A</v>
          </cell>
          <cell r="D229" t="str">
            <v>Rubble stone masonry in lime mortar</v>
          </cell>
        </row>
        <row r="230">
          <cell r="D230" t="str">
            <v>a)     Labour</v>
          </cell>
        </row>
        <row r="231">
          <cell r="D231" t="str">
            <v>Mate</v>
          </cell>
          <cell r="E231" t="str">
            <v>day</v>
          </cell>
          <cell r="F231">
            <v>2.4E-2</v>
          </cell>
          <cell r="G231">
            <v>160</v>
          </cell>
          <cell r="H231">
            <v>3.84</v>
          </cell>
          <cell r="I231" t="str">
            <v>L-12</v>
          </cell>
        </row>
        <row r="232">
          <cell r="D232" t="str">
            <v>Mazdoor for dismantling, loading and unloading.</v>
          </cell>
          <cell r="E232" t="str">
            <v>day</v>
          </cell>
          <cell r="F232">
            <v>0.6</v>
          </cell>
          <cell r="G232">
            <v>146</v>
          </cell>
          <cell r="H232">
            <v>87.6</v>
          </cell>
          <cell r="I232" t="str">
            <v>L-13</v>
          </cell>
        </row>
        <row r="233">
          <cell r="D233" t="str">
            <v>b)      Machinery</v>
          </cell>
        </row>
        <row r="234">
          <cell r="D234" t="str">
            <v>Tractor-trolley</v>
          </cell>
          <cell r="E234" t="str">
            <v>hour</v>
          </cell>
          <cell r="F234">
            <v>0.27</v>
          </cell>
          <cell r="G234">
            <v>300</v>
          </cell>
          <cell r="H234">
            <v>81</v>
          </cell>
          <cell r="I234" t="str">
            <v>P&amp;M-053</v>
          </cell>
        </row>
        <row r="235">
          <cell r="D235" t="str">
            <v xml:space="preserve">c)      Overhead charges @ 0.1 on (a+b) </v>
          </cell>
          <cell r="H235">
            <v>17.244</v>
          </cell>
        </row>
        <row r="236">
          <cell r="D236" t="str">
            <v xml:space="preserve">d)      Contractor's profit @ 0.1 on (a+b+c) </v>
          </cell>
          <cell r="H236">
            <v>18.968399999999999</v>
          </cell>
        </row>
        <row r="237">
          <cell r="D237" t="str">
            <v>Cost for 1.25 cum = a+b+c+d</v>
          </cell>
          <cell r="H237">
            <v>208.6524</v>
          </cell>
        </row>
        <row r="238">
          <cell r="D238" t="str">
            <v>Rate per cum = (a+b+c+d)/ 1.25</v>
          </cell>
          <cell r="H238">
            <v>166.92192</v>
          </cell>
        </row>
        <row r="239">
          <cell r="G239" t="str">
            <v>say</v>
          </cell>
          <cell r="H239">
            <v>167</v>
          </cell>
        </row>
        <row r="240">
          <cell r="A240" t="str">
            <v>2.4 (iii)</v>
          </cell>
          <cell r="C240" t="str">
            <v>B</v>
          </cell>
          <cell r="D240" t="str">
            <v>Rubble stone masonry in cement mortar.</v>
          </cell>
        </row>
        <row r="241">
          <cell r="D241" t="str">
            <v>a)     Labour</v>
          </cell>
        </row>
        <row r="242">
          <cell r="D242" t="str">
            <v>Mate</v>
          </cell>
          <cell r="E242" t="str">
            <v>day</v>
          </cell>
          <cell r="F242">
            <v>0.03</v>
          </cell>
          <cell r="G242">
            <v>160</v>
          </cell>
          <cell r="H242">
            <v>4.8</v>
          </cell>
          <cell r="I242" t="str">
            <v>L-12</v>
          </cell>
        </row>
        <row r="243">
          <cell r="D243" t="str">
            <v>Mazdoor for dismantling, loading and unloading.</v>
          </cell>
          <cell r="E243" t="str">
            <v>day</v>
          </cell>
          <cell r="F243">
            <v>0.75</v>
          </cell>
          <cell r="G243">
            <v>146</v>
          </cell>
          <cell r="H243">
            <v>109.5</v>
          </cell>
          <cell r="I243" t="str">
            <v>L-13</v>
          </cell>
        </row>
        <row r="244">
          <cell r="D244" t="str">
            <v>b)      Machinery</v>
          </cell>
        </row>
        <row r="245">
          <cell r="D245" t="str">
            <v>Tractor-trolley</v>
          </cell>
          <cell r="E245" t="str">
            <v>hour</v>
          </cell>
          <cell r="F245">
            <v>0.27</v>
          </cell>
          <cell r="G245">
            <v>300</v>
          </cell>
          <cell r="H245">
            <v>81</v>
          </cell>
          <cell r="I245" t="str">
            <v>P&amp;M-053</v>
          </cell>
        </row>
        <row r="246">
          <cell r="D246" t="str">
            <v xml:space="preserve">c)      Overhead charges @ 0.1 on (a+b) </v>
          </cell>
          <cell r="H246">
            <v>19.53</v>
          </cell>
        </row>
        <row r="247">
          <cell r="D247" t="str">
            <v xml:space="preserve">d)      Contractor's profit @ 0.1 on (a+b+c) </v>
          </cell>
          <cell r="H247">
            <v>21.483000000000004</v>
          </cell>
        </row>
        <row r="248">
          <cell r="D248" t="str">
            <v>Cost for 1.25 cum = a+b+c+d</v>
          </cell>
          <cell r="H248">
            <v>236.31300000000002</v>
          </cell>
        </row>
        <row r="249">
          <cell r="D249" t="str">
            <v>Rate per cum = (a+b+c+d)/ 1.25</v>
          </cell>
          <cell r="H249">
            <v>189.05040000000002</v>
          </cell>
        </row>
        <row r="250">
          <cell r="G250" t="str">
            <v>say</v>
          </cell>
          <cell r="H250">
            <v>189</v>
          </cell>
        </row>
        <row r="251">
          <cell r="A251" t="str">
            <v>2.4 (iii)</v>
          </cell>
          <cell r="C251" t="str">
            <v>C</v>
          </cell>
          <cell r="D251" t="str">
            <v>Rubble Stone Masonry in mud mortar.</v>
          </cell>
        </row>
        <row r="252">
          <cell r="D252" t="str">
            <v>a)     Labour</v>
          </cell>
        </row>
        <row r="253">
          <cell r="D253" t="str">
            <v>Mate</v>
          </cell>
          <cell r="E253" t="str">
            <v>day</v>
          </cell>
          <cell r="F253">
            <v>0.02</v>
          </cell>
          <cell r="G253">
            <v>160</v>
          </cell>
          <cell r="H253">
            <v>3.2</v>
          </cell>
          <cell r="I253" t="str">
            <v>L-12</v>
          </cell>
        </row>
        <row r="254">
          <cell r="D254" t="str">
            <v>Mazdoor for dismantling, loading and unloading.</v>
          </cell>
          <cell r="E254" t="str">
            <v>day</v>
          </cell>
          <cell r="F254">
            <v>0.5</v>
          </cell>
          <cell r="G254">
            <v>146</v>
          </cell>
          <cell r="H254">
            <v>73</v>
          </cell>
          <cell r="I254" t="str">
            <v>L-13</v>
          </cell>
        </row>
        <row r="255">
          <cell r="D255" t="str">
            <v>b)      Machinery</v>
          </cell>
        </row>
        <row r="256">
          <cell r="D256" t="str">
            <v>Tractor-trolley</v>
          </cell>
          <cell r="E256" t="str">
            <v>hour</v>
          </cell>
          <cell r="F256">
            <v>0.27</v>
          </cell>
          <cell r="G256">
            <v>300</v>
          </cell>
          <cell r="H256">
            <v>81</v>
          </cell>
          <cell r="I256" t="str">
            <v>P&amp;M-053</v>
          </cell>
        </row>
        <row r="257">
          <cell r="D257" t="str">
            <v xml:space="preserve">c)      Overhead charges @ 0.1 on (a+b) </v>
          </cell>
          <cell r="H257">
            <v>15.719999999999999</v>
          </cell>
        </row>
        <row r="258">
          <cell r="D258" t="str">
            <v xml:space="preserve">d)      Contractor's profit @ 0.1 on (a+b+c) </v>
          </cell>
          <cell r="H258">
            <v>17.291999999999998</v>
          </cell>
        </row>
        <row r="259">
          <cell r="D259" t="str">
            <v>Cost for 1.25 cum = a+b+c+d</v>
          </cell>
          <cell r="H259">
            <v>190.21199999999999</v>
          </cell>
        </row>
        <row r="260">
          <cell r="D260" t="str">
            <v>Rate per cum = (a+b+c+d)/ 1.25</v>
          </cell>
          <cell r="H260">
            <v>152.1696</v>
          </cell>
        </row>
        <row r="261">
          <cell r="G261" t="str">
            <v>say</v>
          </cell>
          <cell r="H261">
            <v>152</v>
          </cell>
        </row>
        <row r="262">
          <cell r="A262" t="str">
            <v>2.4 (iii)</v>
          </cell>
          <cell r="C262" t="str">
            <v>D</v>
          </cell>
          <cell r="D262" t="str">
            <v>Dry rubble masonry</v>
          </cell>
        </row>
        <row r="263">
          <cell r="D263" t="str">
            <v>a)     Labour</v>
          </cell>
        </row>
        <row r="264">
          <cell r="D264" t="str">
            <v>Mate</v>
          </cell>
          <cell r="E264" t="str">
            <v>day</v>
          </cell>
          <cell r="F264">
            <v>1.7999999999999999E-2</v>
          </cell>
          <cell r="G264">
            <v>160</v>
          </cell>
          <cell r="H264">
            <v>2.88</v>
          </cell>
          <cell r="I264" t="str">
            <v>L-12</v>
          </cell>
        </row>
        <row r="265">
          <cell r="D265" t="str">
            <v>Mazdoor for dismantling, loading and unloading.</v>
          </cell>
          <cell r="E265" t="str">
            <v>day</v>
          </cell>
          <cell r="F265">
            <v>0.45</v>
          </cell>
          <cell r="G265">
            <v>146</v>
          </cell>
          <cell r="H265">
            <v>65.7</v>
          </cell>
          <cell r="I265" t="str">
            <v>L-13</v>
          </cell>
        </row>
        <row r="266">
          <cell r="D266" t="str">
            <v>b)      Machinery</v>
          </cell>
        </row>
        <row r="267">
          <cell r="D267" t="str">
            <v>Tractor-trolley</v>
          </cell>
          <cell r="E267" t="str">
            <v>hour</v>
          </cell>
          <cell r="F267">
            <v>0.27</v>
          </cell>
          <cell r="G267">
            <v>300</v>
          </cell>
          <cell r="H267">
            <v>81</v>
          </cell>
          <cell r="I267" t="str">
            <v>P&amp;M-053</v>
          </cell>
        </row>
        <row r="268">
          <cell r="D268" t="str">
            <v xml:space="preserve">c)      Overhead charges @ 0.1 on (a+b) </v>
          </cell>
          <cell r="H268">
            <v>14.957999999999998</v>
          </cell>
        </row>
        <row r="269">
          <cell r="D269" t="str">
            <v xml:space="preserve">d)      Contractor's profit @ 0.1 on (a+b+c) </v>
          </cell>
          <cell r="H269">
            <v>16.453799999999998</v>
          </cell>
        </row>
        <row r="270">
          <cell r="D270" t="str">
            <v>Cost for 1.25 cum = a+b+c+d</v>
          </cell>
          <cell r="H270">
            <v>180.99179999999998</v>
          </cell>
        </row>
        <row r="271">
          <cell r="D271" t="str">
            <v>Rate per cum = (a+b+c+d)/ 1.25</v>
          </cell>
          <cell r="H271">
            <v>144.79343999999998</v>
          </cell>
        </row>
        <row r="272">
          <cell r="G272" t="str">
            <v>say</v>
          </cell>
          <cell r="H272">
            <v>145</v>
          </cell>
        </row>
        <row r="273">
          <cell r="A273" t="str">
            <v>2.4 (iii)</v>
          </cell>
          <cell r="C273" t="str">
            <v>E</v>
          </cell>
          <cell r="D273" t="str">
            <v>Dismantling stone pitching/ dry stone spalls.</v>
          </cell>
        </row>
        <row r="274">
          <cell r="D274" t="str">
            <v xml:space="preserve"> a)     Labour</v>
          </cell>
        </row>
        <row r="275">
          <cell r="D275" t="str">
            <v>Mate</v>
          </cell>
          <cell r="E275" t="str">
            <v>day</v>
          </cell>
          <cell r="F275">
            <v>1.6E-2</v>
          </cell>
          <cell r="G275">
            <v>160</v>
          </cell>
          <cell r="H275">
            <v>2.56</v>
          </cell>
          <cell r="I275" t="str">
            <v>L-12</v>
          </cell>
        </row>
        <row r="276">
          <cell r="D276" t="str">
            <v>Mazdoor for dismantling, loading and unloading.</v>
          </cell>
          <cell r="E276" t="str">
            <v>day</v>
          </cell>
          <cell r="F276">
            <v>0.4</v>
          </cell>
          <cell r="G276">
            <v>146</v>
          </cell>
          <cell r="H276">
            <v>58.400000000000006</v>
          </cell>
          <cell r="I276" t="str">
            <v>L-13</v>
          </cell>
        </row>
        <row r="277">
          <cell r="D277" t="str">
            <v>b)      Machinery</v>
          </cell>
        </row>
        <row r="278">
          <cell r="D278" t="str">
            <v>Tractor-trolley</v>
          </cell>
          <cell r="E278" t="str">
            <v>hour</v>
          </cell>
          <cell r="F278">
            <v>0.27</v>
          </cell>
          <cell r="G278">
            <v>300</v>
          </cell>
          <cell r="H278">
            <v>81</v>
          </cell>
          <cell r="I278" t="str">
            <v>P&amp;M-053</v>
          </cell>
        </row>
        <row r="279">
          <cell r="D279" t="str">
            <v xml:space="preserve">c)      Overhead charges @ 0.1 on (a+b) </v>
          </cell>
          <cell r="H279">
            <v>14.196000000000002</v>
          </cell>
        </row>
        <row r="280">
          <cell r="D280" t="str">
            <v xml:space="preserve">d)      Contractor's profit @ 0.1 on (a+b+c) </v>
          </cell>
          <cell r="H280">
            <v>15.615600000000001</v>
          </cell>
        </row>
        <row r="281">
          <cell r="D281" t="str">
            <v>Cost for 1.25 cum = a+b+c+d</v>
          </cell>
          <cell r="H281">
            <v>171.77160000000001</v>
          </cell>
        </row>
        <row r="282">
          <cell r="D282" t="str">
            <v>Rate per cum = (a+b+c+d)/ 1.25</v>
          </cell>
          <cell r="H282">
            <v>137.41728000000001</v>
          </cell>
        </row>
        <row r="283">
          <cell r="G283" t="str">
            <v>say</v>
          </cell>
          <cell r="H283">
            <v>137</v>
          </cell>
        </row>
        <row r="284">
          <cell r="A284" t="str">
            <v>2.4 (iii)</v>
          </cell>
          <cell r="C284" t="str">
            <v>F</v>
          </cell>
          <cell r="D284" t="str">
            <v>Dismantling boulders laid in wire crates including opening of crates and stacking dismantled materials.</v>
          </cell>
        </row>
        <row r="285">
          <cell r="D285" t="str">
            <v>a)     Labour</v>
          </cell>
        </row>
        <row r="286">
          <cell r="D286" t="str">
            <v>Mate</v>
          </cell>
          <cell r="E286" t="str">
            <v>day</v>
          </cell>
          <cell r="F286">
            <v>0.02</v>
          </cell>
          <cell r="G286">
            <v>160</v>
          </cell>
          <cell r="H286">
            <v>3.2</v>
          </cell>
          <cell r="I286" t="str">
            <v>L-12</v>
          </cell>
        </row>
        <row r="287">
          <cell r="D287" t="str">
            <v>Mazdoor for dismantling, loading and unloading</v>
          </cell>
          <cell r="E287" t="str">
            <v>day</v>
          </cell>
          <cell r="F287">
            <v>0.5</v>
          </cell>
          <cell r="G287">
            <v>146</v>
          </cell>
          <cell r="H287">
            <v>73</v>
          </cell>
          <cell r="I287" t="str">
            <v>L-13</v>
          </cell>
        </row>
        <row r="288">
          <cell r="D288" t="str">
            <v xml:space="preserve"> b)      Machinery</v>
          </cell>
        </row>
        <row r="289">
          <cell r="D289" t="str">
            <v>Tractor-trolley</v>
          </cell>
          <cell r="E289" t="str">
            <v>hour</v>
          </cell>
          <cell r="F289">
            <v>0.27</v>
          </cell>
          <cell r="G289">
            <v>300</v>
          </cell>
          <cell r="H289">
            <v>81</v>
          </cell>
          <cell r="I289" t="str">
            <v>P&amp;M-053</v>
          </cell>
        </row>
        <row r="290">
          <cell r="D290" t="str">
            <v xml:space="preserve">c)      Overhead charges @ 0.1 on (a+b) </v>
          </cell>
          <cell r="H290">
            <v>15.719999999999999</v>
          </cell>
        </row>
        <row r="291">
          <cell r="D291" t="str">
            <v xml:space="preserve">d)      Contractor's profit @ 0.1 on (a+b+c) </v>
          </cell>
          <cell r="H291">
            <v>17.291999999999998</v>
          </cell>
        </row>
        <row r="292">
          <cell r="D292" t="str">
            <v>Cost for 1.25 cum = a+b+c+d</v>
          </cell>
          <cell r="H292">
            <v>190.21199999999999</v>
          </cell>
        </row>
        <row r="293">
          <cell r="D293" t="str">
            <v>Rate per cum = (a+b+c+d)/ 1.25</v>
          </cell>
          <cell r="H293">
            <v>152.1696</v>
          </cell>
        </row>
        <row r="294">
          <cell r="G294" t="str">
            <v>say</v>
          </cell>
          <cell r="H294">
            <v>152</v>
          </cell>
        </row>
        <row r="295">
          <cell r="A295">
            <v>2.4</v>
          </cell>
          <cell r="C295" t="str">
            <v>(iv)</v>
          </cell>
          <cell r="D295" t="str">
            <v xml:space="preserve"> Wood Work wrought framed and fixed in frames of trusses upto a height of 5 m above plinth level</v>
          </cell>
        </row>
        <row r="296">
          <cell r="D296" t="str">
            <v>a)     Labour</v>
          </cell>
        </row>
        <row r="297">
          <cell r="D297" t="str">
            <v>Mate</v>
          </cell>
          <cell r="E297" t="str">
            <v>day</v>
          </cell>
          <cell r="F297">
            <v>0.06</v>
          </cell>
          <cell r="G297">
            <v>160</v>
          </cell>
          <cell r="H297">
            <v>9.6</v>
          </cell>
          <cell r="I297" t="str">
            <v>L-12</v>
          </cell>
        </row>
        <row r="298">
          <cell r="D298" t="str">
            <v xml:space="preserve">Carpenter </v>
          </cell>
          <cell r="E298" t="str">
            <v>day</v>
          </cell>
          <cell r="F298">
            <v>0.5</v>
          </cell>
          <cell r="G298">
            <v>250</v>
          </cell>
          <cell r="H298">
            <v>125</v>
          </cell>
          <cell r="I298" t="str">
            <v>L-04</v>
          </cell>
        </row>
        <row r="299">
          <cell r="D299" t="str">
            <v>Mazdoor for dismantling, loading and unloading.</v>
          </cell>
          <cell r="E299" t="str">
            <v>day</v>
          </cell>
          <cell r="F299">
            <v>1</v>
          </cell>
          <cell r="G299">
            <v>146</v>
          </cell>
          <cell r="H299">
            <v>146</v>
          </cell>
          <cell r="I299" t="str">
            <v>L-13</v>
          </cell>
        </row>
        <row r="300">
          <cell r="D300" t="str">
            <v>b)      Machinery</v>
          </cell>
        </row>
        <row r="301">
          <cell r="D301" t="str">
            <v>Tractor-trolley</v>
          </cell>
          <cell r="E301" t="str">
            <v>hour</v>
          </cell>
          <cell r="F301">
            <v>0.27</v>
          </cell>
          <cell r="G301">
            <v>300</v>
          </cell>
          <cell r="H301">
            <v>81</v>
          </cell>
          <cell r="I301" t="str">
            <v>P&amp;M-053</v>
          </cell>
        </row>
        <row r="302">
          <cell r="D302" t="str">
            <v xml:space="preserve">c)      Overhead charges @ 0.1 on (a+b) </v>
          </cell>
          <cell r="H302">
            <v>36.160000000000004</v>
          </cell>
        </row>
        <row r="303">
          <cell r="D303" t="str">
            <v xml:space="preserve">d)      Contractor's profit @ 0.1 on (a+b+c) </v>
          </cell>
          <cell r="H303">
            <v>39.77600000000001</v>
          </cell>
        </row>
        <row r="304">
          <cell r="D304" t="str">
            <v>Cost for 1.25 cum = a+b+c+d</v>
          </cell>
          <cell r="H304">
            <v>437.53600000000006</v>
          </cell>
        </row>
        <row r="305">
          <cell r="D305" t="str">
            <v>Rate per cum = (a+b+c+d)/ 1.25</v>
          </cell>
          <cell r="H305">
            <v>350.02880000000005</v>
          </cell>
        </row>
        <row r="306">
          <cell r="G306" t="str">
            <v>say</v>
          </cell>
          <cell r="H306">
            <v>350</v>
          </cell>
        </row>
        <row r="307">
          <cell r="A307">
            <v>2.4</v>
          </cell>
          <cell r="C307" t="str">
            <v>(v)</v>
          </cell>
          <cell r="D307" t="str">
            <v>Steel Work in all types of sections upto a height of 5 m above plinth level excluding cutting of rivet.</v>
          </cell>
        </row>
        <row r="308">
          <cell r="D308" t="str">
            <v>Unit = tonne</v>
          </cell>
        </row>
        <row r="309">
          <cell r="D309" t="str">
            <v>Taking output = 1 tonne</v>
          </cell>
        </row>
        <row r="310">
          <cell r="C310" t="str">
            <v>A</v>
          </cell>
          <cell r="D310" t="str">
            <v>Including dismembering</v>
          </cell>
        </row>
        <row r="311">
          <cell r="D311" t="str">
            <v>a)     Labour</v>
          </cell>
        </row>
        <row r="312">
          <cell r="D312" t="str">
            <v>Mate</v>
          </cell>
          <cell r="E312" t="str">
            <v>day</v>
          </cell>
          <cell r="F312">
            <v>0.14000000000000001</v>
          </cell>
          <cell r="G312">
            <v>160</v>
          </cell>
          <cell r="H312">
            <v>22.400000000000002</v>
          </cell>
          <cell r="I312" t="str">
            <v>L-12</v>
          </cell>
        </row>
        <row r="313">
          <cell r="D313" t="str">
            <v xml:space="preserve">Blacksmith </v>
          </cell>
          <cell r="E313" t="str">
            <v>day</v>
          </cell>
          <cell r="F313">
            <v>1</v>
          </cell>
          <cell r="G313">
            <v>225</v>
          </cell>
          <cell r="H313">
            <v>225</v>
          </cell>
          <cell r="I313" t="str">
            <v>L-02</v>
          </cell>
        </row>
        <row r="314">
          <cell r="D314" t="str">
            <v>Mazdoor for dismantling, loading and unloading</v>
          </cell>
          <cell r="E314" t="str">
            <v>day</v>
          </cell>
          <cell r="F314">
            <v>2.5</v>
          </cell>
          <cell r="G314">
            <v>146</v>
          </cell>
          <cell r="H314">
            <v>365</v>
          </cell>
          <cell r="I314" t="str">
            <v>L-13</v>
          </cell>
        </row>
        <row r="315">
          <cell r="D315" t="str">
            <v>Add 2.5 per cent  of cost of labour for gas cutting, ropes, pulleys etc.</v>
          </cell>
          <cell r="H315">
            <v>15.31</v>
          </cell>
        </row>
        <row r="316">
          <cell r="D316" t="str">
            <v xml:space="preserve"> b)      Machinery</v>
          </cell>
        </row>
        <row r="317">
          <cell r="D317" t="str">
            <v>Tractor-trolley</v>
          </cell>
          <cell r="E317" t="str">
            <v>hour</v>
          </cell>
          <cell r="F317">
            <v>0.17</v>
          </cell>
          <cell r="G317">
            <v>300</v>
          </cell>
          <cell r="H317">
            <v>51.000000000000007</v>
          </cell>
          <cell r="I317" t="str">
            <v>P&amp;M-053</v>
          </cell>
        </row>
        <row r="318">
          <cell r="D318" t="str">
            <v xml:space="preserve">c)      Overhead charges @ 0.1 on (a+b) </v>
          </cell>
          <cell r="H318">
            <v>67.870999999999995</v>
          </cell>
        </row>
        <row r="319">
          <cell r="D319" t="str">
            <v xml:space="preserve">d)      Contractor's profit @ 0.1 on (a+b+c) </v>
          </cell>
          <cell r="H319">
            <v>74.65809999999999</v>
          </cell>
        </row>
        <row r="320">
          <cell r="D320" t="str">
            <v>Rate per tonne = a+b+c+d</v>
          </cell>
          <cell r="H320">
            <v>821.23909999999989</v>
          </cell>
        </row>
        <row r="321">
          <cell r="G321" t="str">
            <v>say</v>
          </cell>
          <cell r="H321">
            <v>821</v>
          </cell>
        </row>
        <row r="322">
          <cell r="A322" t="str">
            <v>2.4 (v)</v>
          </cell>
          <cell r="C322" t="str">
            <v>B</v>
          </cell>
          <cell r="D322" t="str">
            <v>Excluding dismembering.</v>
          </cell>
        </row>
        <row r="323">
          <cell r="D323" t="str">
            <v>a)     Labour</v>
          </cell>
        </row>
        <row r="324">
          <cell r="D324" t="str">
            <v>Mate</v>
          </cell>
          <cell r="E324" t="str">
            <v>day</v>
          </cell>
          <cell r="F324">
            <v>0.22</v>
          </cell>
          <cell r="G324">
            <v>160</v>
          </cell>
          <cell r="H324">
            <v>35.200000000000003</v>
          </cell>
          <cell r="I324" t="str">
            <v>L-12</v>
          </cell>
        </row>
        <row r="325">
          <cell r="D325" t="str">
            <v>Mazdoor for dismantling, loading and unloading</v>
          </cell>
          <cell r="E325" t="str">
            <v>day</v>
          </cell>
          <cell r="F325">
            <v>2</v>
          </cell>
          <cell r="G325">
            <v>146</v>
          </cell>
          <cell r="H325">
            <v>292</v>
          </cell>
          <cell r="I325" t="str">
            <v>L-13</v>
          </cell>
        </row>
        <row r="326">
          <cell r="D326" t="str">
            <v>Blacksmith</v>
          </cell>
          <cell r="E326" t="str">
            <v>day</v>
          </cell>
          <cell r="F326">
            <v>0.5</v>
          </cell>
          <cell r="G326">
            <v>225</v>
          </cell>
          <cell r="H326">
            <v>112.5</v>
          </cell>
          <cell r="I326" t="str">
            <v>L-02</v>
          </cell>
        </row>
        <row r="327">
          <cell r="D327" t="str">
            <v>Add 2.5 per cent  of cost of labour for gas cutting, ropes, pulleys etc.</v>
          </cell>
          <cell r="H327">
            <v>10.9925</v>
          </cell>
        </row>
        <row r="328">
          <cell r="D328" t="str">
            <v xml:space="preserve"> b)      Machinery</v>
          </cell>
        </row>
        <row r="329">
          <cell r="D329" t="str">
            <v>Tractor-trolley</v>
          </cell>
          <cell r="E329" t="str">
            <v>hour</v>
          </cell>
          <cell r="F329">
            <v>0.17</v>
          </cell>
          <cell r="G329">
            <v>300</v>
          </cell>
          <cell r="H329">
            <v>51.000000000000007</v>
          </cell>
          <cell r="I329" t="str">
            <v>P&amp;M-053</v>
          </cell>
        </row>
        <row r="330">
          <cell r="D330" t="str">
            <v xml:space="preserve">c)      Overhead charges @ 0.1 on (a+b) </v>
          </cell>
          <cell r="H330">
            <v>50.169250000000005</v>
          </cell>
        </row>
        <row r="331">
          <cell r="D331" t="str">
            <v xml:space="preserve">d)      Contractor's profit @ 0.1 on (a+b+c) </v>
          </cell>
          <cell r="H331">
            <v>55.186175000000006</v>
          </cell>
        </row>
        <row r="332">
          <cell r="D332" t="str">
            <v>Rate per tonne = a+b+c+d</v>
          </cell>
          <cell r="H332">
            <v>607.04792500000008</v>
          </cell>
        </row>
        <row r="333">
          <cell r="G333" t="str">
            <v>say</v>
          </cell>
          <cell r="H333">
            <v>607</v>
          </cell>
        </row>
        <row r="334">
          <cell r="A334" t="str">
            <v>2.4 (v)</v>
          </cell>
          <cell r="C334" t="str">
            <v>C</v>
          </cell>
          <cell r="D334" t="str">
            <v>Extra over item No( v ) A and( v ) B for cutting rivets.</v>
          </cell>
        </row>
        <row r="335">
          <cell r="D335" t="str">
            <v>Unit = each</v>
          </cell>
        </row>
        <row r="336">
          <cell r="D336" t="str">
            <v>Taking output = 10 rivets</v>
          </cell>
        </row>
        <row r="337">
          <cell r="D337" t="str">
            <v>a)     Labour</v>
          </cell>
        </row>
        <row r="338">
          <cell r="D338" t="str">
            <v>Mate</v>
          </cell>
          <cell r="E338" t="str">
            <v>day</v>
          </cell>
          <cell r="F338">
            <v>0.01</v>
          </cell>
          <cell r="G338">
            <v>160</v>
          </cell>
          <cell r="H338">
            <v>1.6</v>
          </cell>
          <cell r="I338" t="str">
            <v>L-12</v>
          </cell>
        </row>
        <row r="339">
          <cell r="D339" t="str">
            <v xml:space="preserve">Blacksmith </v>
          </cell>
          <cell r="E339" t="str">
            <v>day</v>
          </cell>
          <cell r="F339">
            <v>0.13</v>
          </cell>
          <cell r="G339">
            <v>225</v>
          </cell>
          <cell r="H339">
            <v>29.25</v>
          </cell>
          <cell r="I339" t="str">
            <v>L-02</v>
          </cell>
        </row>
        <row r="340">
          <cell r="D340" t="str">
            <v>Mazdoor</v>
          </cell>
          <cell r="E340" t="str">
            <v>day</v>
          </cell>
          <cell r="F340">
            <v>0.13</v>
          </cell>
          <cell r="G340">
            <v>146</v>
          </cell>
          <cell r="H340">
            <v>18.98</v>
          </cell>
          <cell r="I340" t="str">
            <v>L-13</v>
          </cell>
        </row>
        <row r="341">
          <cell r="D341" t="str">
            <v>b)      Overhead charges @ 0.1 on (a)</v>
          </cell>
          <cell r="H341">
            <v>4.9830000000000005</v>
          </cell>
        </row>
        <row r="342">
          <cell r="D342" t="str">
            <v xml:space="preserve">c)      Contractor's profit @ 0.1 on (a+b) </v>
          </cell>
          <cell r="H342">
            <v>5.4813000000000009</v>
          </cell>
        </row>
        <row r="343">
          <cell r="D343" t="str">
            <v>Cost for 10 rivets = a+b+c</v>
          </cell>
          <cell r="H343">
            <v>60.294300000000007</v>
          </cell>
        </row>
        <row r="344">
          <cell r="D344" t="str">
            <v>Rate for each rivet = ( a+b+c)/10</v>
          </cell>
          <cell r="H344">
            <v>6.0294300000000005</v>
          </cell>
        </row>
        <row r="345">
          <cell r="G345" t="str">
            <v>say</v>
          </cell>
          <cell r="H345">
            <v>6</v>
          </cell>
        </row>
        <row r="346">
          <cell r="A346" t="str">
            <v>2.4</v>
          </cell>
          <cell r="C346" t="str">
            <v>(vi)</v>
          </cell>
          <cell r="D346" t="str">
            <v>Scraping of Bricks Dismantled from Brick Work including Stacking.</v>
          </cell>
        </row>
        <row r="347">
          <cell r="D347" t="str">
            <v>Unit = numbers</v>
          </cell>
        </row>
        <row r="348">
          <cell r="D348" t="str">
            <v>Taking output = 1000 numbers</v>
          </cell>
        </row>
        <row r="349">
          <cell r="C349" t="str">
            <v>A</v>
          </cell>
          <cell r="D349" t="str">
            <v xml:space="preserve">In lime/Cement mortar </v>
          </cell>
        </row>
        <row r="350">
          <cell r="D350" t="str">
            <v>a)     Labour</v>
          </cell>
        </row>
        <row r="351">
          <cell r="D351" t="str">
            <v>Mate</v>
          </cell>
          <cell r="E351" t="str">
            <v>day</v>
          </cell>
          <cell r="F351">
            <v>0.14000000000000001</v>
          </cell>
          <cell r="G351">
            <v>160</v>
          </cell>
          <cell r="H351">
            <v>22.400000000000002</v>
          </cell>
          <cell r="I351" t="str">
            <v>L-12</v>
          </cell>
        </row>
        <row r="352">
          <cell r="D352" t="str">
            <v xml:space="preserve">Mazdoor </v>
          </cell>
          <cell r="E352" t="str">
            <v>day</v>
          </cell>
          <cell r="F352">
            <v>3.5</v>
          </cell>
          <cell r="G352">
            <v>146</v>
          </cell>
          <cell r="H352">
            <v>511</v>
          </cell>
          <cell r="I352" t="str">
            <v>L-13</v>
          </cell>
        </row>
        <row r="353">
          <cell r="D353" t="str">
            <v>b)      Overhead charges @ 0.1 on (a)</v>
          </cell>
          <cell r="H353">
            <v>53.34</v>
          </cell>
        </row>
        <row r="354">
          <cell r="D354" t="str">
            <v xml:space="preserve">c)      Contractor's profit @ 0.1 on (a+b) </v>
          </cell>
          <cell r="H354">
            <v>58.674000000000007</v>
          </cell>
        </row>
        <row r="355">
          <cell r="D355" t="str">
            <v>Rate per1000 Nos = a+b+c</v>
          </cell>
          <cell r="H355">
            <v>645.41399999999999</v>
          </cell>
        </row>
        <row r="356">
          <cell r="G356" t="str">
            <v>say</v>
          </cell>
          <cell r="H356">
            <v>645</v>
          </cell>
        </row>
        <row r="357">
          <cell r="A357" t="str">
            <v>2.4 (iv)</v>
          </cell>
          <cell r="C357" t="str">
            <v>B</v>
          </cell>
          <cell r="D357" t="str">
            <v>In mud mortar</v>
          </cell>
        </row>
        <row r="358">
          <cell r="D358" t="str">
            <v>a)     Labour</v>
          </cell>
        </row>
        <row r="359">
          <cell r="D359" t="str">
            <v>Mate</v>
          </cell>
          <cell r="E359" t="str">
            <v>day</v>
          </cell>
          <cell r="F359">
            <v>0.05</v>
          </cell>
          <cell r="G359">
            <v>160</v>
          </cell>
          <cell r="H359">
            <v>8</v>
          </cell>
          <cell r="I359" t="str">
            <v>L-12</v>
          </cell>
        </row>
        <row r="360">
          <cell r="D360" t="str">
            <v>Mazdoor</v>
          </cell>
          <cell r="E360" t="str">
            <v>day</v>
          </cell>
          <cell r="F360">
            <v>1.25</v>
          </cell>
          <cell r="G360">
            <v>146</v>
          </cell>
          <cell r="H360">
            <v>182.5</v>
          </cell>
          <cell r="I360" t="str">
            <v>L-13</v>
          </cell>
        </row>
        <row r="361">
          <cell r="D361" t="str">
            <v>b)      Overhead charges @ 0.1 on (a)</v>
          </cell>
          <cell r="H361">
            <v>19.05</v>
          </cell>
        </row>
        <row r="362">
          <cell r="D362" t="str">
            <v xml:space="preserve">c)      Contractor's profit @ 0.1 on (a+b) </v>
          </cell>
          <cell r="H362">
            <v>20.955000000000002</v>
          </cell>
        </row>
        <row r="363">
          <cell r="D363" t="str">
            <v>Rate per1000 Nos = a+b+c</v>
          </cell>
          <cell r="H363">
            <v>230.50500000000002</v>
          </cell>
        </row>
        <row r="364">
          <cell r="G364" t="str">
            <v>say</v>
          </cell>
          <cell r="H364">
            <v>231</v>
          </cell>
        </row>
        <row r="365">
          <cell r="A365">
            <v>2.4</v>
          </cell>
          <cell r="C365" t="str">
            <v>(vii)</v>
          </cell>
          <cell r="D365" t="str">
            <v>Scraping of Stone from Dismantled Stone Masonry</v>
          </cell>
        </row>
        <row r="366">
          <cell r="D366" t="str">
            <v>Unit = cum</v>
          </cell>
        </row>
        <row r="367">
          <cell r="D367" t="str">
            <v>Taking output = 1 cum</v>
          </cell>
        </row>
        <row r="368">
          <cell r="C368" t="str">
            <v>A</v>
          </cell>
          <cell r="D368" t="str">
            <v>In cement and lime mortar</v>
          </cell>
        </row>
        <row r="369">
          <cell r="D369" t="str">
            <v>a)     Labour</v>
          </cell>
        </row>
        <row r="370">
          <cell r="D370" t="str">
            <v>Mate</v>
          </cell>
          <cell r="E370" t="str">
            <v>day</v>
          </cell>
          <cell r="F370">
            <v>0.06</v>
          </cell>
          <cell r="G370">
            <v>160</v>
          </cell>
          <cell r="H370">
            <v>9.6</v>
          </cell>
          <cell r="I370" t="str">
            <v>L-12</v>
          </cell>
        </row>
        <row r="371">
          <cell r="D371" t="str">
            <v xml:space="preserve">Mazdoor </v>
          </cell>
          <cell r="E371" t="str">
            <v>day</v>
          </cell>
          <cell r="F371">
            <v>1.4</v>
          </cell>
          <cell r="G371">
            <v>146</v>
          </cell>
          <cell r="H371">
            <v>204.39999999999998</v>
          </cell>
          <cell r="I371" t="str">
            <v>L-13</v>
          </cell>
        </row>
        <row r="372">
          <cell r="D372" t="str">
            <v>b)      Overhead charges @ 0.1 on (a)</v>
          </cell>
          <cell r="H372">
            <v>21.4</v>
          </cell>
        </row>
        <row r="373">
          <cell r="D373" t="str">
            <v xml:space="preserve">c)      Contractor's profit @ 0.1 on (a+b) </v>
          </cell>
          <cell r="H373">
            <v>23.54</v>
          </cell>
        </row>
        <row r="374">
          <cell r="D374" t="str">
            <v>Rate per cum = a+b+c</v>
          </cell>
          <cell r="H374">
            <v>258.94</v>
          </cell>
        </row>
        <row r="375">
          <cell r="G375" t="str">
            <v>say</v>
          </cell>
          <cell r="H375">
            <v>259</v>
          </cell>
        </row>
        <row r="376">
          <cell r="A376" t="str">
            <v>2.4 (vii)</v>
          </cell>
          <cell r="C376" t="str">
            <v>B</v>
          </cell>
          <cell r="D376" t="str">
            <v>In Mud mortar</v>
          </cell>
        </row>
        <row r="377">
          <cell r="D377" t="str">
            <v>a)     Labour</v>
          </cell>
        </row>
        <row r="378">
          <cell r="D378" t="str">
            <v>Mate</v>
          </cell>
          <cell r="E378" t="str">
            <v>day</v>
          </cell>
          <cell r="F378">
            <v>0.01</v>
          </cell>
          <cell r="G378">
            <v>160</v>
          </cell>
          <cell r="H378">
            <v>1.6</v>
          </cell>
          <cell r="I378" t="str">
            <v>L-12</v>
          </cell>
        </row>
        <row r="379">
          <cell r="D379" t="str">
            <v xml:space="preserve">Mazdoor </v>
          </cell>
          <cell r="E379" t="str">
            <v>day</v>
          </cell>
          <cell r="F379">
            <v>0.3</v>
          </cell>
          <cell r="G379">
            <v>146</v>
          </cell>
          <cell r="H379">
            <v>43.8</v>
          </cell>
          <cell r="I379" t="str">
            <v>L-13</v>
          </cell>
        </row>
        <row r="380">
          <cell r="D380" t="str">
            <v>b)      Overhead charges @ 0.1 on (a)</v>
          </cell>
          <cell r="H380">
            <v>4.54</v>
          </cell>
        </row>
        <row r="381">
          <cell r="D381" t="str">
            <v xml:space="preserve">c)      Contractor's profit @ 0.1 on (a+b) </v>
          </cell>
          <cell r="H381">
            <v>4.9939999999999998</v>
          </cell>
        </row>
        <row r="382">
          <cell r="D382" t="str">
            <v>Rate per cum = a+b+c</v>
          </cell>
          <cell r="H382">
            <v>54.933999999999997</v>
          </cell>
        </row>
        <row r="383">
          <cell r="G383" t="str">
            <v>say</v>
          </cell>
          <cell r="H383">
            <v>55</v>
          </cell>
        </row>
        <row r="384">
          <cell r="A384">
            <v>2.4</v>
          </cell>
          <cell r="C384" t="str">
            <v>(viii)</v>
          </cell>
          <cell r="D384" t="str">
            <v xml:space="preserve">Scarping Plaster in Lime or Cement Mortar from Brick/ Stone Masonry </v>
          </cell>
        </row>
        <row r="385">
          <cell r="D385" t="str">
            <v>Unit = sqm</v>
          </cell>
        </row>
        <row r="386">
          <cell r="D386" t="str">
            <v>Taking output = 100 sqm</v>
          </cell>
        </row>
        <row r="387">
          <cell r="D387" t="str">
            <v xml:space="preserve"> a)     Labour</v>
          </cell>
        </row>
        <row r="388">
          <cell r="D388" t="str">
            <v>Mate</v>
          </cell>
          <cell r="E388" t="str">
            <v>day</v>
          </cell>
          <cell r="F388">
            <v>0.16</v>
          </cell>
          <cell r="G388">
            <v>160</v>
          </cell>
          <cell r="H388">
            <v>25.6</v>
          </cell>
          <cell r="I388" t="str">
            <v>L-12</v>
          </cell>
        </row>
        <row r="389">
          <cell r="D389" t="str">
            <v>Mazdoor for scarping and loading</v>
          </cell>
          <cell r="E389" t="str">
            <v>day</v>
          </cell>
          <cell r="F389">
            <v>4</v>
          </cell>
          <cell r="G389">
            <v>146</v>
          </cell>
          <cell r="H389">
            <v>584</v>
          </cell>
          <cell r="I389" t="str">
            <v>L-13</v>
          </cell>
        </row>
        <row r="390">
          <cell r="D390" t="str">
            <v xml:space="preserve"> b)      Machinery</v>
          </cell>
        </row>
        <row r="391">
          <cell r="D391" t="str">
            <v>Tractor-trolley</v>
          </cell>
          <cell r="E391" t="str">
            <v>hour</v>
          </cell>
          <cell r="F391">
            <v>0.32</v>
          </cell>
          <cell r="G391">
            <v>300</v>
          </cell>
          <cell r="H391">
            <v>96</v>
          </cell>
          <cell r="I391" t="str">
            <v>P&amp;M-053</v>
          </cell>
        </row>
        <row r="392">
          <cell r="D392" t="str">
            <v xml:space="preserve">c)      Overhead charges @ 0.1 on (a+b) </v>
          </cell>
          <cell r="H392">
            <v>70.56</v>
          </cell>
        </row>
        <row r="393">
          <cell r="D393" t="str">
            <v xml:space="preserve">d)      Contractor's profit @ 0.1 on (a+b+c) </v>
          </cell>
          <cell r="H393">
            <v>77.616000000000014</v>
          </cell>
        </row>
        <row r="394">
          <cell r="D394" t="str">
            <v>Cost for 100 sqm = a+b+c+d</v>
          </cell>
          <cell r="H394">
            <v>853.77600000000007</v>
          </cell>
        </row>
        <row r="395">
          <cell r="D395" t="str">
            <v>Rate per sqm = (a+b+c+d)/100</v>
          </cell>
          <cell r="H395">
            <v>8.5377600000000005</v>
          </cell>
        </row>
        <row r="396">
          <cell r="G396" t="str">
            <v>say</v>
          </cell>
          <cell r="H396">
            <v>9</v>
          </cell>
        </row>
        <row r="397">
          <cell r="A397">
            <v>2.4</v>
          </cell>
          <cell r="C397" t="str">
            <v>(ix)</v>
          </cell>
          <cell r="D397" t="str">
            <v>Removing all type of Hume Pipes and Stacking within a lead of 1000 metres including Earthwork and Dismantling of Masonry Works.</v>
          </cell>
        </row>
        <row r="398">
          <cell r="D398" t="str">
            <v>Unit = metre</v>
          </cell>
        </row>
        <row r="399">
          <cell r="D399" t="str">
            <v>Taking output = 1 metre</v>
          </cell>
        </row>
        <row r="400">
          <cell r="C400" t="str">
            <v>A</v>
          </cell>
          <cell r="D400" t="str">
            <v>Up to 600 mm dia</v>
          </cell>
        </row>
        <row r="401">
          <cell r="D401" t="str">
            <v>a)     Labour</v>
          </cell>
        </row>
        <row r="402">
          <cell r="D402" t="str">
            <v>Mate</v>
          </cell>
          <cell r="E402" t="str">
            <v>day</v>
          </cell>
          <cell r="F402">
            <v>0.02</v>
          </cell>
          <cell r="G402">
            <v>160</v>
          </cell>
          <cell r="H402">
            <v>3.2</v>
          </cell>
          <cell r="I402" t="str">
            <v>L-12</v>
          </cell>
        </row>
        <row r="403">
          <cell r="D403" t="str">
            <v xml:space="preserve">Mazdoor </v>
          </cell>
          <cell r="E403" t="str">
            <v>day</v>
          </cell>
          <cell r="F403">
            <v>0.52</v>
          </cell>
          <cell r="G403">
            <v>146</v>
          </cell>
          <cell r="H403">
            <v>75.92</v>
          </cell>
          <cell r="I403" t="str">
            <v>L-13</v>
          </cell>
        </row>
        <row r="404">
          <cell r="D404" t="str">
            <v>b)      Overhead charges @ 0.1 on (a)</v>
          </cell>
          <cell r="H404">
            <v>7.9120000000000008</v>
          </cell>
        </row>
        <row r="405">
          <cell r="D405" t="str">
            <v xml:space="preserve">c)      Contractor's profit @ 0.1 on (a+b) </v>
          </cell>
          <cell r="H405">
            <v>8.7032000000000007</v>
          </cell>
        </row>
        <row r="406">
          <cell r="D406" t="str">
            <v>Rate per metre = a+b+c</v>
          </cell>
          <cell r="H406">
            <v>95.735200000000006</v>
          </cell>
        </row>
        <row r="407">
          <cell r="G407" t="str">
            <v>say</v>
          </cell>
          <cell r="H407">
            <v>96</v>
          </cell>
        </row>
        <row r="408">
          <cell r="A408" t="str">
            <v>2.4 (ix)</v>
          </cell>
          <cell r="C408" t="str">
            <v>B</v>
          </cell>
          <cell r="D408" t="str">
            <v>Above 600 mm to 900 mm dia</v>
          </cell>
        </row>
        <row r="409">
          <cell r="D409" t="str">
            <v>a)     Labour</v>
          </cell>
        </row>
        <row r="410">
          <cell r="D410" t="str">
            <v>Mate</v>
          </cell>
          <cell r="E410" t="str">
            <v>day</v>
          </cell>
          <cell r="F410">
            <v>0.03</v>
          </cell>
          <cell r="G410">
            <v>160</v>
          </cell>
          <cell r="H410">
            <v>4.8</v>
          </cell>
          <cell r="I410" t="str">
            <v>L-12</v>
          </cell>
        </row>
        <row r="411">
          <cell r="D411" t="str">
            <v xml:space="preserve">Mazdoor </v>
          </cell>
          <cell r="E411" t="str">
            <v>day</v>
          </cell>
          <cell r="F411">
            <v>0.7</v>
          </cell>
          <cell r="G411">
            <v>146</v>
          </cell>
          <cell r="H411">
            <v>102.19999999999999</v>
          </cell>
          <cell r="I411" t="str">
            <v>L-13</v>
          </cell>
        </row>
        <row r="412">
          <cell r="D412" t="str">
            <v>b)      Overhead charges @ 0.1 on (a)</v>
          </cell>
          <cell r="H412">
            <v>10.7</v>
          </cell>
        </row>
        <row r="413">
          <cell r="D413" t="str">
            <v xml:space="preserve">c)      Contractor's profit @ 0.1 on (a+b) </v>
          </cell>
          <cell r="H413">
            <v>11.77</v>
          </cell>
        </row>
        <row r="414">
          <cell r="D414" t="str">
            <v>Rate per metre = a+b+c</v>
          </cell>
          <cell r="H414">
            <v>129.47</v>
          </cell>
        </row>
        <row r="415">
          <cell r="G415" t="str">
            <v>say</v>
          </cell>
          <cell r="H415">
            <v>129</v>
          </cell>
        </row>
        <row r="416">
          <cell r="A416" t="str">
            <v>2.4 (ix)</v>
          </cell>
          <cell r="C416" t="str">
            <v>C</v>
          </cell>
          <cell r="D416" t="str">
            <v>Above 900 mm</v>
          </cell>
        </row>
        <row r="417">
          <cell r="D417" t="str">
            <v>a)     Labour</v>
          </cell>
        </row>
        <row r="418">
          <cell r="D418" t="str">
            <v>Mate</v>
          </cell>
          <cell r="E418" t="str">
            <v>day</v>
          </cell>
          <cell r="F418">
            <v>0.05</v>
          </cell>
          <cell r="G418">
            <v>160</v>
          </cell>
          <cell r="H418">
            <v>8</v>
          </cell>
          <cell r="I418" t="str">
            <v>L-12</v>
          </cell>
        </row>
        <row r="419">
          <cell r="D419" t="str">
            <v xml:space="preserve">Mazdoor </v>
          </cell>
          <cell r="E419" t="str">
            <v>day</v>
          </cell>
          <cell r="F419">
            <v>1.2</v>
          </cell>
          <cell r="G419">
            <v>146</v>
          </cell>
          <cell r="H419">
            <v>175.2</v>
          </cell>
          <cell r="I419" t="str">
            <v>L-13</v>
          </cell>
        </row>
        <row r="420">
          <cell r="D420" t="str">
            <v>b)      Overhead charges @ 0.1 on (a)</v>
          </cell>
          <cell r="H420">
            <v>18.32</v>
          </cell>
        </row>
        <row r="421">
          <cell r="D421" t="str">
            <v xml:space="preserve">c)      Contractor's profit @ 0.1 on (a+b) </v>
          </cell>
          <cell r="H421">
            <v>20.152000000000001</v>
          </cell>
        </row>
        <row r="422">
          <cell r="D422" t="str">
            <v>Rate per metre = a+b+c</v>
          </cell>
          <cell r="H422">
            <v>221.67199999999997</v>
          </cell>
        </row>
        <row r="423">
          <cell r="G423" t="str">
            <v>say</v>
          </cell>
          <cell r="H423">
            <v>222</v>
          </cell>
        </row>
        <row r="424">
          <cell r="C424" t="str">
            <v>Note</v>
          </cell>
          <cell r="D424" t="str">
            <v>1. The excavation of earth, dismantling of stone masonry work in head walls and protection works is not included which is to be measured and paid separately.</v>
          </cell>
        </row>
        <row r="425">
          <cell r="D425" t="str">
            <v>2. Credit for retrieved stone from masonry work may be taken as per actual availability.</v>
          </cell>
        </row>
        <row r="426">
          <cell r="A426">
            <v>2.5</v>
          </cell>
          <cell r="B426">
            <v>202</v>
          </cell>
          <cell r="D426" t="str">
            <v>Dismantling of Flexible Pavements</v>
          </cell>
        </row>
        <row r="427">
          <cell r="D427" t="str">
            <v>Dismantling of flexible pavements and disposal of dismantled materials up to a lead of 1000 metres, stacking serviceable and unserviceable materials separately</v>
          </cell>
        </row>
        <row r="428">
          <cell r="D428" t="str">
            <v>Unit = cum</v>
          </cell>
        </row>
        <row r="429">
          <cell r="D429" t="str">
            <v>Taking output = 1 cum</v>
          </cell>
        </row>
        <row r="430">
          <cell r="C430" t="str">
            <v>I</v>
          </cell>
          <cell r="D430" t="str">
            <v>By Manual Means</v>
          </cell>
        </row>
        <row r="431">
          <cell r="C431" t="str">
            <v>A</v>
          </cell>
          <cell r="D431" t="str">
            <v>Bituminous courses</v>
          </cell>
        </row>
        <row r="432">
          <cell r="D432" t="str">
            <v>a)     Labour</v>
          </cell>
        </row>
        <row r="433">
          <cell r="D433" t="str">
            <v>Mate</v>
          </cell>
          <cell r="E433" t="str">
            <v>day</v>
          </cell>
          <cell r="F433">
            <v>0.06</v>
          </cell>
          <cell r="G433">
            <v>160</v>
          </cell>
          <cell r="H433">
            <v>9.6</v>
          </cell>
          <cell r="I433" t="str">
            <v>L-12</v>
          </cell>
        </row>
        <row r="434">
          <cell r="D434" t="str">
            <v>Mazdoor for dismantling, loading and unloading</v>
          </cell>
          <cell r="E434" t="str">
            <v>day</v>
          </cell>
          <cell r="F434">
            <v>1.5</v>
          </cell>
          <cell r="G434">
            <v>146</v>
          </cell>
          <cell r="H434">
            <v>219</v>
          </cell>
          <cell r="I434" t="str">
            <v>L-13</v>
          </cell>
        </row>
        <row r="435">
          <cell r="D435" t="str">
            <v>b)      Machinery</v>
          </cell>
        </row>
        <row r="436">
          <cell r="D436" t="str">
            <v>Tractor-trolley</v>
          </cell>
          <cell r="E436" t="str">
            <v>hour</v>
          </cell>
          <cell r="F436">
            <v>0.38</v>
          </cell>
          <cell r="G436">
            <v>300</v>
          </cell>
          <cell r="H436">
            <v>114</v>
          </cell>
          <cell r="I436" t="str">
            <v>P&amp;M-053</v>
          </cell>
        </row>
        <row r="437">
          <cell r="D437" t="str">
            <v xml:space="preserve">c)      Overhead charges @ 0.1 on (a+b) </v>
          </cell>
          <cell r="H437">
            <v>34.260000000000005</v>
          </cell>
        </row>
        <row r="438">
          <cell r="D438" t="str">
            <v xml:space="preserve">d)      Contractor's profit @ 0.1 on (a+b+c) </v>
          </cell>
          <cell r="H438">
            <v>37.686</v>
          </cell>
        </row>
        <row r="439">
          <cell r="D439" t="str">
            <v>Rate per cum = a+b+c+d</v>
          </cell>
          <cell r="H439">
            <v>414.54599999999999</v>
          </cell>
        </row>
        <row r="440">
          <cell r="G440" t="str">
            <v>say</v>
          </cell>
          <cell r="H440">
            <v>415</v>
          </cell>
        </row>
        <row r="441">
          <cell r="A441" t="str">
            <v>2.5 I</v>
          </cell>
          <cell r="C441" t="str">
            <v>B</v>
          </cell>
          <cell r="D441" t="str">
            <v>Granular courses</v>
          </cell>
        </row>
        <row r="442">
          <cell r="D442" t="str">
            <v>a)     Labour</v>
          </cell>
        </row>
        <row r="443">
          <cell r="D443" t="str">
            <v>Mate</v>
          </cell>
          <cell r="E443" t="str">
            <v>day</v>
          </cell>
          <cell r="F443">
            <v>0.04</v>
          </cell>
          <cell r="G443">
            <v>160</v>
          </cell>
          <cell r="H443">
            <v>6.4</v>
          </cell>
          <cell r="I443" t="str">
            <v>L-12</v>
          </cell>
        </row>
        <row r="444">
          <cell r="D444" t="str">
            <v>Mazdoor for dismantling, loading and unloading.</v>
          </cell>
          <cell r="E444" t="str">
            <v>day</v>
          </cell>
          <cell r="F444">
            <v>1</v>
          </cell>
          <cell r="G444">
            <v>146</v>
          </cell>
          <cell r="H444">
            <v>146</v>
          </cell>
          <cell r="I444" t="str">
            <v>L-13</v>
          </cell>
        </row>
        <row r="445">
          <cell r="D445" t="str">
            <v>b)      Machinery</v>
          </cell>
        </row>
        <row r="446">
          <cell r="D446" t="str">
            <v>Tractor-trolley</v>
          </cell>
          <cell r="E446" t="str">
            <v>hour</v>
          </cell>
          <cell r="F446">
            <v>0.33</v>
          </cell>
          <cell r="G446">
            <v>300</v>
          </cell>
          <cell r="H446">
            <v>99</v>
          </cell>
          <cell r="I446" t="str">
            <v>P&amp;M-053</v>
          </cell>
        </row>
        <row r="447">
          <cell r="D447" t="str">
            <v xml:space="preserve">c)      Overhead charges @ 0.1 on (a+b) </v>
          </cell>
          <cell r="H447">
            <v>25.14</v>
          </cell>
        </row>
        <row r="448">
          <cell r="D448" t="str">
            <v xml:space="preserve">d)      Contractor's profit @ 0.1 on (a+b+c) </v>
          </cell>
          <cell r="H448">
            <v>27.654000000000003</v>
          </cell>
        </row>
        <row r="449">
          <cell r="D449" t="str">
            <v>Rate per cum = a+b+c+d</v>
          </cell>
          <cell r="H449">
            <v>304.19400000000002</v>
          </cell>
        </row>
        <row r="450">
          <cell r="G450" t="str">
            <v>say</v>
          </cell>
          <cell r="H450">
            <v>304</v>
          </cell>
        </row>
        <row r="451">
          <cell r="A451">
            <v>2.5</v>
          </cell>
          <cell r="C451" t="str">
            <v>II</v>
          </cell>
          <cell r="D451" t="str">
            <v xml:space="preserve"> By Mechanical Means</v>
          </cell>
        </row>
        <row r="452">
          <cell r="C452" t="str">
            <v>A</v>
          </cell>
          <cell r="D452" t="str">
            <v>Bituminous course</v>
          </cell>
        </row>
        <row r="453">
          <cell r="D453" t="str">
            <v>a)     Labour</v>
          </cell>
        </row>
        <row r="454">
          <cell r="D454" t="str">
            <v>Mate</v>
          </cell>
          <cell r="E454" t="str">
            <v>day</v>
          </cell>
          <cell r="F454">
            <v>0.01</v>
          </cell>
          <cell r="G454">
            <v>160</v>
          </cell>
          <cell r="H454">
            <v>1.6</v>
          </cell>
          <cell r="I454" t="str">
            <v>L-12</v>
          </cell>
        </row>
        <row r="455">
          <cell r="D455" t="str">
            <v xml:space="preserve">Mazdoor </v>
          </cell>
          <cell r="E455" t="str">
            <v>day</v>
          </cell>
          <cell r="F455">
            <v>0.3</v>
          </cell>
          <cell r="G455">
            <v>146</v>
          </cell>
          <cell r="H455">
            <v>43.8</v>
          </cell>
          <cell r="I455" t="str">
            <v>L-13</v>
          </cell>
        </row>
        <row r="456">
          <cell r="D456" t="str">
            <v>b)      Machinery</v>
          </cell>
        </row>
        <row r="457">
          <cell r="D457" t="str">
            <v>Tractor-trolley</v>
          </cell>
          <cell r="E457" t="str">
            <v>hour</v>
          </cell>
          <cell r="F457">
            <v>0.38</v>
          </cell>
          <cell r="G457">
            <v>300</v>
          </cell>
          <cell r="H457">
            <v>114</v>
          </cell>
          <cell r="I457" t="str">
            <v>P&amp;M-053</v>
          </cell>
        </row>
        <row r="458">
          <cell r="D458" t="str">
            <v>Farm tractor with ripper @ 60 cum per hour</v>
          </cell>
          <cell r="E458" t="str">
            <v>hour</v>
          </cell>
          <cell r="F458">
            <v>1.7000000000000001E-2</v>
          </cell>
          <cell r="G458">
            <v>350.2</v>
          </cell>
          <cell r="H458">
            <v>5.9534000000000002</v>
          </cell>
          <cell r="I458" t="str">
            <v>P&amp;M-055</v>
          </cell>
        </row>
        <row r="459">
          <cell r="D459" t="str">
            <v xml:space="preserve">c)      Overhead charges @ 0.1 on (a+b) </v>
          </cell>
          <cell r="H459">
            <v>16.535340000000001</v>
          </cell>
        </row>
        <row r="460">
          <cell r="D460" t="str">
            <v xml:space="preserve">d)      Contractor's profit @ 0.1 on (a+b+c) </v>
          </cell>
          <cell r="H460">
            <v>18.188873999999998</v>
          </cell>
        </row>
        <row r="461">
          <cell r="D461" t="str">
            <v>Rate per cum = a+b+c+d</v>
          </cell>
          <cell r="H461">
            <v>200.07761399999998</v>
          </cell>
        </row>
        <row r="462">
          <cell r="G462" t="str">
            <v>say</v>
          </cell>
          <cell r="H462">
            <v>200</v>
          </cell>
        </row>
        <row r="463">
          <cell r="A463">
            <v>2.6</v>
          </cell>
          <cell r="B463">
            <v>202</v>
          </cell>
          <cell r="D463" t="str">
            <v>Dismantling of Cement Concrete Pavement</v>
          </cell>
        </row>
        <row r="464">
          <cell r="D464" t="str">
            <v>Dismantling of cement concrete pavement by mechanical means using pneumatic tools, breaking to pieces not exceeding 0.02 cum in volume and stock piling at designated locations and disposal of dismantled materials up to a lead of 1000 metres, stacking serv</v>
          </cell>
        </row>
        <row r="465">
          <cell r="D465" t="str">
            <v>Unit = cum</v>
          </cell>
        </row>
        <row r="466">
          <cell r="D466" t="str">
            <v>Taking output = 1 cum</v>
          </cell>
        </row>
        <row r="467">
          <cell r="D467" t="str">
            <v>a)     Labour</v>
          </cell>
        </row>
        <row r="468">
          <cell r="D468" t="str">
            <v>Mate</v>
          </cell>
          <cell r="E468" t="str">
            <v>day</v>
          </cell>
          <cell r="F468">
            <v>0.03</v>
          </cell>
          <cell r="G468">
            <v>160</v>
          </cell>
          <cell r="H468">
            <v>4.8</v>
          </cell>
          <cell r="I468" t="str">
            <v>L-12</v>
          </cell>
        </row>
        <row r="469">
          <cell r="D469" t="str">
            <v>Semi skilled mazdoor for operating pneumatic tools</v>
          </cell>
          <cell r="E469" t="str">
            <v>day</v>
          </cell>
          <cell r="F469">
            <v>0.5</v>
          </cell>
          <cell r="G469">
            <v>146</v>
          </cell>
          <cell r="H469">
            <v>73</v>
          </cell>
          <cell r="I469" t="str">
            <v>L-14</v>
          </cell>
        </row>
        <row r="470">
          <cell r="D470" t="str">
            <v>Mazdoors as helpers including loading and unloading</v>
          </cell>
          <cell r="E470" t="str">
            <v>day</v>
          </cell>
          <cell r="F470">
            <v>0.5</v>
          </cell>
          <cell r="G470">
            <v>146</v>
          </cell>
          <cell r="H470">
            <v>73</v>
          </cell>
          <cell r="I470" t="str">
            <v>L-13</v>
          </cell>
        </row>
        <row r="471">
          <cell r="D471" t="str">
            <v>b)      Machinery</v>
          </cell>
        </row>
        <row r="472">
          <cell r="D472" t="str">
            <v>Air compressor 250 cfm with two leads for pneumatic cutters/ hammers @ 1 cum per hour</v>
          </cell>
          <cell r="E472" t="str">
            <v>hour</v>
          </cell>
          <cell r="F472">
            <v>1</v>
          </cell>
          <cell r="G472">
            <v>290</v>
          </cell>
          <cell r="H472">
            <v>290</v>
          </cell>
          <cell r="I472" t="str">
            <v>P&amp;M-001</v>
          </cell>
        </row>
        <row r="473">
          <cell r="D473" t="str">
            <v>Tractor-trolley</v>
          </cell>
          <cell r="E473" t="str">
            <v>hour</v>
          </cell>
          <cell r="F473">
            <v>0.4</v>
          </cell>
          <cell r="G473">
            <v>300</v>
          </cell>
          <cell r="H473">
            <v>120</v>
          </cell>
          <cell r="I473" t="str">
            <v>P&amp;M-053</v>
          </cell>
        </row>
        <row r="474">
          <cell r="D474" t="str">
            <v>Joint Cutting Machine with 2-3 blades</v>
          </cell>
          <cell r="E474" t="str">
            <v>hour</v>
          </cell>
          <cell r="F474">
            <v>1</v>
          </cell>
          <cell r="G474" t="str">
            <v>input</v>
          </cell>
          <cell r="H474" t="e">
            <v>#VALUE!</v>
          </cell>
          <cell r="I474" t="str">
            <v>P&amp;M-083</v>
          </cell>
        </row>
        <row r="475">
          <cell r="D475" t="str">
            <v xml:space="preserve">c)      Overhead charges @ 0.1 on (a+b) </v>
          </cell>
          <cell r="H475" t="e">
            <v>#VALUE!</v>
          </cell>
        </row>
        <row r="476">
          <cell r="D476" t="str">
            <v xml:space="preserve">d)      Contractor's profit @ 0.1 on (a+b+c) </v>
          </cell>
          <cell r="H476" t="e">
            <v>#VALUE!</v>
          </cell>
        </row>
        <row r="477">
          <cell r="D477" t="str">
            <v>Rate per cum = a+b+c+d</v>
          </cell>
          <cell r="H477" t="e">
            <v>#VALUE!</v>
          </cell>
        </row>
        <row r="478">
          <cell r="G478" t="str">
            <v>say</v>
          </cell>
          <cell r="H478" t="e">
            <v>#VALUE!</v>
          </cell>
        </row>
        <row r="479">
          <cell r="C479" t="str">
            <v>Note</v>
          </cell>
          <cell r="D479" t="str">
            <v>The above analysis is for removal of complete pavement. In case full depth repair work is required to be done after dismantling, provision of a concrete cutting and sawing machine may be added for 0.25 hours.</v>
          </cell>
        </row>
        <row r="480">
          <cell r="A480">
            <v>2.7</v>
          </cell>
          <cell r="B480">
            <v>202</v>
          </cell>
          <cell r="D480" t="str">
            <v>Dismantling of Guard Rails</v>
          </cell>
        </row>
        <row r="481">
          <cell r="D481" t="str">
            <v>Dismantling guard rails by manual means and disposal of dismantled material with all lifts and up to a lead of 1000 metres, stacking serviceable materials and unserviceable materials separately.</v>
          </cell>
        </row>
        <row r="482">
          <cell r="D482" t="str">
            <v>Unit = running metre</v>
          </cell>
        </row>
        <row r="483">
          <cell r="D483" t="str">
            <v>Taking output = 1 metre</v>
          </cell>
        </row>
        <row r="484">
          <cell r="D484" t="str">
            <v>a)     Labour</v>
          </cell>
        </row>
        <row r="485">
          <cell r="D485" t="str">
            <v>Mate</v>
          </cell>
          <cell r="E485" t="str">
            <v>day</v>
          </cell>
          <cell r="F485">
            <v>6.0000000000000001E-3</v>
          </cell>
          <cell r="G485">
            <v>160</v>
          </cell>
          <cell r="H485">
            <v>0.96</v>
          </cell>
          <cell r="I485" t="str">
            <v>L-12</v>
          </cell>
        </row>
        <row r="486">
          <cell r="D486" t="str">
            <v>Mazdoor including loading and unloading</v>
          </cell>
          <cell r="E486" t="str">
            <v>day</v>
          </cell>
          <cell r="F486">
            <v>0.15</v>
          </cell>
          <cell r="G486">
            <v>146</v>
          </cell>
          <cell r="H486">
            <v>21.9</v>
          </cell>
          <cell r="I486" t="str">
            <v>L-13</v>
          </cell>
        </row>
        <row r="487">
          <cell r="D487" t="str">
            <v>b)      Machinery</v>
          </cell>
        </row>
        <row r="488">
          <cell r="D488" t="str">
            <v>Tractor-trolley</v>
          </cell>
          <cell r="E488" t="str">
            <v>hour</v>
          </cell>
          <cell r="F488">
            <v>0.05</v>
          </cell>
          <cell r="G488">
            <v>300</v>
          </cell>
          <cell r="H488">
            <v>15</v>
          </cell>
          <cell r="I488" t="str">
            <v>P&amp;M-053</v>
          </cell>
        </row>
        <row r="489">
          <cell r="D489" t="str">
            <v xml:space="preserve">c)      Overhead charges @ 0.1 on (a+b) </v>
          </cell>
          <cell r="H489">
            <v>3.786</v>
          </cell>
        </row>
        <row r="490">
          <cell r="D490" t="str">
            <v xml:space="preserve">d)      Contractor's profit @ 0.1 on (a+b+c) </v>
          </cell>
          <cell r="H490">
            <v>4.1646000000000001</v>
          </cell>
        </row>
        <row r="491">
          <cell r="D491" t="str">
            <v>Rate per metre = a+b+c+d</v>
          </cell>
          <cell r="H491">
            <v>45.810600000000001</v>
          </cell>
        </row>
        <row r="492">
          <cell r="G492" t="str">
            <v>say</v>
          </cell>
          <cell r="H492">
            <v>46</v>
          </cell>
        </row>
        <row r="493">
          <cell r="A493">
            <v>2.8</v>
          </cell>
          <cell r="B493">
            <v>202</v>
          </cell>
          <cell r="D493" t="str">
            <v>Dismantling of Kerb Stone</v>
          </cell>
        </row>
        <row r="494">
          <cell r="D494" t="str">
            <v>Dismantling kerb stone by manual means and disposal of dismantled material with all lifts and up to a lead of 1000 metre</v>
          </cell>
        </row>
        <row r="495">
          <cell r="D495" t="str">
            <v>Unit = running metre</v>
          </cell>
        </row>
        <row r="496">
          <cell r="D496" t="str">
            <v>Taking output = 10 metre</v>
          </cell>
        </row>
        <row r="497">
          <cell r="D497" t="str">
            <v>a)     Labour</v>
          </cell>
        </row>
        <row r="498">
          <cell r="D498" t="str">
            <v>Mate</v>
          </cell>
          <cell r="E498" t="str">
            <v>day</v>
          </cell>
          <cell r="F498">
            <v>0.01</v>
          </cell>
          <cell r="G498">
            <v>160</v>
          </cell>
          <cell r="H498">
            <v>1.6</v>
          </cell>
          <cell r="I498" t="str">
            <v>L-12</v>
          </cell>
        </row>
        <row r="499">
          <cell r="D499" t="str">
            <v>Mazdoor including loading and unloading</v>
          </cell>
          <cell r="E499" t="str">
            <v>day</v>
          </cell>
          <cell r="F499">
            <v>0.15</v>
          </cell>
          <cell r="G499">
            <v>146</v>
          </cell>
          <cell r="H499">
            <v>21.9</v>
          </cell>
          <cell r="I499" t="str">
            <v>L-13</v>
          </cell>
        </row>
        <row r="500">
          <cell r="D500" t="str">
            <v>b)      Machinery</v>
          </cell>
        </row>
        <row r="501">
          <cell r="D501" t="str">
            <v>Tractor-trolley</v>
          </cell>
          <cell r="E501" t="str">
            <v>hour</v>
          </cell>
          <cell r="F501">
            <v>0.2</v>
          </cell>
          <cell r="G501">
            <v>300</v>
          </cell>
          <cell r="H501">
            <v>60</v>
          </cell>
          <cell r="I501" t="str">
            <v>P&amp;M-053</v>
          </cell>
        </row>
        <row r="502">
          <cell r="D502" t="str">
            <v xml:space="preserve">c)      Overhead charges @ 0.1 on (a+b) </v>
          </cell>
          <cell r="H502">
            <v>8.35</v>
          </cell>
        </row>
        <row r="503">
          <cell r="D503" t="str">
            <v xml:space="preserve">d)      Contractor's profit @ 0.1 on (a+b+c) </v>
          </cell>
          <cell r="H503">
            <v>9.1850000000000005</v>
          </cell>
        </row>
        <row r="504">
          <cell r="D504" t="str">
            <v>Cost for 10 m = a+b+c+d</v>
          </cell>
          <cell r="H504">
            <v>101.035</v>
          </cell>
        </row>
        <row r="505">
          <cell r="D505" t="str">
            <v>Rate per metre = (a+b+c+d)/10</v>
          </cell>
          <cell r="H505">
            <v>10.1035</v>
          </cell>
        </row>
        <row r="506">
          <cell r="G506" t="str">
            <v>say</v>
          </cell>
          <cell r="H506">
            <v>10</v>
          </cell>
        </row>
        <row r="507">
          <cell r="A507">
            <v>2.9</v>
          </cell>
          <cell r="B507">
            <v>202</v>
          </cell>
          <cell r="D507" t="str">
            <v>Dismantling of Kerb Stone Channel</v>
          </cell>
        </row>
        <row r="508">
          <cell r="D508" t="str">
            <v>Dismantling kerb stone channel by manual means and disposal of dismantled material with all lifts and up to a lead of 1000 metre</v>
          </cell>
        </row>
        <row r="509">
          <cell r="D509" t="str">
            <v>Unit = running metre</v>
          </cell>
        </row>
        <row r="510">
          <cell r="D510" t="str">
            <v>Taking output = 10 metre</v>
          </cell>
        </row>
        <row r="511">
          <cell r="D511" t="str">
            <v>a)     Labour</v>
          </cell>
        </row>
        <row r="512">
          <cell r="D512" t="str">
            <v>Mate</v>
          </cell>
          <cell r="E512" t="str">
            <v>day</v>
          </cell>
          <cell r="F512">
            <v>1.4999999999999999E-2</v>
          </cell>
          <cell r="G512">
            <v>160</v>
          </cell>
          <cell r="H512">
            <v>2.4</v>
          </cell>
          <cell r="I512" t="str">
            <v>L-12</v>
          </cell>
        </row>
        <row r="513">
          <cell r="D513" t="str">
            <v>Mazdoor including loading and unloading</v>
          </cell>
          <cell r="E513" t="str">
            <v>day</v>
          </cell>
          <cell r="F513">
            <v>0.22500000000000001</v>
          </cell>
          <cell r="G513">
            <v>146</v>
          </cell>
          <cell r="H513">
            <v>32.85</v>
          </cell>
          <cell r="I513" t="str">
            <v>L-13</v>
          </cell>
        </row>
        <row r="514">
          <cell r="D514" t="str">
            <v>b)      Machinery</v>
          </cell>
        </row>
        <row r="515">
          <cell r="D515" t="str">
            <v>Tractor-trolley</v>
          </cell>
          <cell r="E515" t="str">
            <v>hour</v>
          </cell>
          <cell r="F515">
            <v>0.3</v>
          </cell>
          <cell r="G515">
            <v>300</v>
          </cell>
          <cell r="H515">
            <v>90</v>
          </cell>
          <cell r="I515" t="str">
            <v>P&amp;M-053</v>
          </cell>
        </row>
        <row r="516">
          <cell r="D516" t="str">
            <v xml:space="preserve">c)      Overhead charges @ 0.1 on (a+b) </v>
          </cell>
          <cell r="H516">
            <v>12.525</v>
          </cell>
        </row>
        <row r="517">
          <cell r="D517" t="str">
            <v xml:space="preserve">d)      Contractor's profit @ 0.1 on (a+b+c) </v>
          </cell>
          <cell r="H517">
            <v>13.777500000000002</v>
          </cell>
        </row>
        <row r="518">
          <cell r="D518" t="str">
            <v>Cost for 10 m = a+b+c+d</v>
          </cell>
          <cell r="H518">
            <v>151.55250000000001</v>
          </cell>
        </row>
        <row r="519">
          <cell r="D519" t="str">
            <v>Rate per metre = (a+b+c+d)/10</v>
          </cell>
          <cell r="H519">
            <v>15.155250000000001</v>
          </cell>
        </row>
        <row r="520">
          <cell r="G520" t="str">
            <v>say</v>
          </cell>
          <cell r="H520">
            <v>15</v>
          </cell>
        </row>
        <row r="521">
          <cell r="A521" t="str">
            <v>2.10</v>
          </cell>
          <cell r="B521">
            <v>202</v>
          </cell>
          <cell r="D521" t="str">
            <v>Dismantling of Kilometre Stone</v>
          </cell>
        </row>
        <row r="522">
          <cell r="D522" t="str">
            <v>Dismantling of kilometre stone including cutting of earth, foundation and disposal of dismantled material with all lifts and lead upto 1000 m and back filling of pit.</v>
          </cell>
        </row>
        <row r="523">
          <cell r="D523" t="str">
            <v>Unit = Each</v>
          </cell>
        </row>
        <row r="524">
          <cell r="D524" t="str">
            <v>Taking output = one KM stone</v>
          </cell>
        </row>
        <row r="525">
          <cell r="B525" t="str">
            <v>A</v>
          </cell>
          <cell r="D525" t="str">
            <v xml:space="preserve"> 5th KM stone</v>
          </cell>
        </row>
        <row r="526">
          <cell r="D526" t="str">
            <v>Quantity of cement concrete = 0.392 cum</v>
          </cell>
        </row>
        <row r="527">
          <cell r="D527" t="str">
            <v>a)     Labour</v>
          </cell>
        </row>
        <row r="528">
          <cell r="D528" t="str">
            <v>Mate</v>
          </cell>
          <cell r="E528" t="str">
            <v>day</v>
          </cell>
          <cell r="F528">
            <v>0.13</v>
          </cell>
          <cell r="G528">
            <v>160</v>
          </cell>
          <cell r="H528">
            <v>20.8</v>
          </cell>
          <cell r="I528" t="str">
            <v>L-12</v>
          </cell>
        </row>
        <row r="529">
          <cell r="D529" t="str">
            <v>Mazdoor</v>
          </cell>
          <cell r="E529" t="str">
            <v>day</v>
          </cell>
          <cell r="F529">
            <v>0.75</v>
          </cell>
          <cell r="G529">
            <v>146</v>
          </cell>
          <cell r="H529">
            <v>109.5</v>
          </cell>
          <cell r="I529" t="str">
            <v>L-13</v>
          </cell>
        </row>
        <row r="530">
          <cell r="D530" t="str">
            <v>b)      Machinery</v>
          </cell>
        </row>
        <row r="531">
          <cell r="D531" t="str">
            <v>Tractor-trolley</v>
          </cell>
          <cell r="E531" t="str">
            <v>hour</v>
          </cell>
          <cell r="F531">
            <v>0.15</v>
          </cell>
          <cell r="G531">
            <v>300</v>
          </cell>
          <cell r="H531">
            <v>45</v>
          </cell>
          <cell r="I531" t="str">
            <v>P&amp;M-053</v>
          </cell>
        </row>
        <row r="532">
          <cell r="D532" t="str">
            <v xml:space="preserve">c)      Overhead charges @ 0.1 on (a+b) </v>
          </cell>
          <cell r="H532">
            <v>17.53</v>
          </cell>
        </row>
        <row r="533">
          <cell r="D533" t="str">
            <v xml:space="preserve">d)      Contractor's profit @ 0.1 on (a+b+c) </v>
          </cell>
          <cell r="H533">
            <v>19.283000000000001</v>
          </cell>
        </row>
        <row r="534">
          <cell r="D534" t="str">
            <v>Rate for one 5th KM stone = a+b+c+d</v>
          </cell>
          <cell r="H534">
            <v>212.113</v>
          </cell>
        </row>
        <row r="535">
          <cell r="G535" t="str">
            <v>say</v>
          </cell>
          <cell r="H535">
            <v>212</v>
          </cell>
        </row>
        <row r="536">
          <cell r="B536" t="str">
            <v>B</v>
          </cell>
          <cell r="D536" t="str">
            <v>Ordinary KM Stone</v>
          </cell>
        </row>
        <row r="537">
          <cell r="D537" t="str">
            <v>Quantity of cement concrete = 0.269 cum</v>
          </cell>
        </row>
        <row r="538">
          <cell r="D538" t="str">
            <v>a)     Labour</v>
          </cell>
        </row>
        <row r="539">
          <cell r="D539" t="str">
            <v>Mate</v>
          </cell>
          <cell r="E539" t="str">
            <v>day</v>
          </cell>
          <cell r="F539">
            <v>0.02</v>
          </cell>
          <cell r="G539">
            <v>160</v>
          </cell>
          <cell r="H539">
            <v>3.2</v>
          </cell>
          <cell r="I539" t="str">
            <v>L-12</v>
          </cell>
        </row>
        <row r="540">
          <cell r="D540" t="str">
            <v>Mazdoor</v>
          </cell>
          <cell r="E540" t="str">
            <v>day</v>
          </cell>
          <cell r="F540">
            <v>0.5</v>
          </cell>
          <cell r="G540">
            <v>146</v>
          </cell>
          <cell r="H540">
            <v>73</v>
          </cell>
          <cell r="I540" t="str">
            <v>L-13</v>
          </cell>
        </row>
        <row r="541">
          <cell r="D541" t="str">
            <v>b)      Machinery</v>
          </cell>
        </row>
        <row r="542">
          <cell r="D542" t="str">
            <v>Tractor-trolley</v>
          </cell>
          <cell r="E542" t="str">
            <v>hour</v>
          </cell>
          <cell r="F542">
            <v>0.1</v>
          </cell>
          <cell r="G542">
            <v>300</v>
          </cell>
          <cell r="H542">
            <v>30</v>
          </cell>
          <cell r="I542" t="str">
            <v>P&amp;M-053</v>
          </cell>
        </row>
        <row r="543">
          <cell r="D543" t="str">
            <v xml:space="preserve">c)      Overhead charges @ 0.1 on (a+b) </v>
          </cell>
          <cell r="H543">
            <v>10.620000000000001</v>
          </cell>
        </row>
        <row r="544">
          <cell r="D544" t="str">
            <v xml:space="preserve">d)      Contractor's profit @ 0.1 on (a+b+c) </v>
          </cell>
          <cell r="H544">
            <v>11.682000000000002</v>
          </cell>
        </row>
        <row r="545">
          <cell r="D545" t="str">
            <v>Rate for one ordinary KM stone = a+b+c+d</v>
          </cell>
          <cell r="H545">
            <v>128.50200000000001</v>
          </cell>
        </row>
        <row r="546">
          <cell r="G546" t="str">
            <v>say</v>
          </cell>
          <cell r="H546">
            <v>129</v>
          </cell>
        </row>
        <row r="547">
          <cell r="B547" t="str">
            <v>C</v>
          </cell>
          <cell r="D547" t="str">
            <v>Hectometre Stone</v>
          </cell>
        </row>
        <row r="548">
          <cell r="D548" t="str">
            <v>Quantity of cement concrete = 0.048 cum</v>
          </cell>
        </row>
        <row r="549">
          <cell r="D549" t="str">
            <v>a)     Labour</v>
          </cell>
        </row>
        <row r="550">
          <cell r="D550" t="str">
            <v>Mate</v>
          </cell>
          <cell r="E550" t="str">
            <v>day</v>
          </cell>
          <cell r="F550">
            <v>4.0000000000000001E-3</v>
          </cell>
          <cell r="G550">
            <v>160</v>
          </cell>
          <cell r="H550">
            <v>0.64</v>
          </cell>
          <cell r="I550" t="str">
            <v>L-12</v>
          </cell>
        </row>
        <row r="551">
          <cell r="D551" t="str">
            <v>Mazdoor</v>
          </cell>
          <cell r="E551" t="str">
            <v>day</v>
          </cell>
          <cell r="F551">
            <v>0.1</v>
          </cell>
          <cell r="G551">
            <v>146</v>
          </cell>
          <cell r="H551">
            <v>14.600000000000001</v>
          </cell>
          <cell r="I551" t="str">
            <v>L-13</v>
          </cell>
        </row>
        <row r="552">
          <cell r="D552" t="str">
            <v>b)      Machinery</v>
          </cell>
        </row>
        <row r="553">
          <cell r="D553" t="str">
            <v>Tractor-trolley</v>
          </cell>
          <cell r="E553" t="str">
            <v>hour</v>
          </cell>
          <cell r="F553">
            <v>0.02</v>
          </cell>
          <cell r="G553">
            <v>300</v>
          </cell>
          <cell r="H553">
            <v>6</v>
          </cell>
          <cell r="I553" t="str">
            <v>P&amp;M-053</v>
          </cell>
        </row>
        <row r="554">
          <cell r="D554" t="str">
            <v xml:space="preserve">c)      Overhead charges @ 0.1 on (a+b) </v>
          </cell>
          <cell r="H554">
            <v>2.1240000000000001</v>
          </cell>
        </row>
        <row r="555">
          <cell r="D555" t="str">
            <v xml:space="preserve">d)      Contractor's profit @ 0.1 on (a+b+c) </v>
          </cell>
          <cell r="H555">
            <v>2.3364000000000003</v>
          </cell>
        </row>
        <row r="556">
          <cell r="D556" t="str">
            <v>Rate for one Hectometre stone = a+b+c+d</v>
          </cell>
          <cell r="H556">
            <v>25.700400000000002</v>
          </cell>
        </row>
        <row r="557">
          <cell r="G557" t="str">
            <v>say</v>
          </cell>
          <cell r="H557">
            <v>26</v>
          </cell>
        </row>
        <row r="558">
          <cell r="A558" t="str">
            <v>2.11</v>
          </cell>
          <cell r="B558">
            <v>202</v>
          </cell>
          <cell r="D558" t="str">
            <v>Dismantling of Fencing</v>
          </cell>
        </row>
        <row r="559">
          <cell r="D559" t="str">
            <v>Dismantling of barbed wire fencing/ wire mesh fencing including posts, foundation concrete, back filling of pit by manual means including disposal of dismantled material with all lifts and up to a lead of 1000 metres, stacking serviceable material and uns</v>
          </cell>
        </row>
        <row r="560">
          <cell r="D560" t="str">
            <v>Unit = running metre</v>
          </cell>
        </row>
        <row r="561">
          <cell r="D561" t="str">
            <v>Taking output = 30 metres</v>
          </cell>
        </row>
        <row r="562">
          <cell r="D562" t="str">
            <v>a)     Labour</v>
          </cell>
        </row>
        <row r="563">
          <cell r="D563" t="str">
            <v>Mate</v>
          </cell>
          <cell r="E563" t="str">
            <v>day</v>
          </cell>
          <cell r="F563">
            <v>0.15</v>
          </cell>
          <cell r="G563">
            <v>160</v>
          </cell>
          <cell r="H563">
            <v>24</v>
          </cell>
          <cell r="I563" t="str">
            <v>L-12</v>
          </cell>
        </row>
        <row r="564">
          <cell r="D564" t="str">
            <v>Mazdoor including loading and unloading</v>
          </cell>
          <cell r="E564" t="str">
            <v>day</v>
          </cell>
          <cell r="F564">
            <v>3</v>
          </cell>
          <cell r="G564">
            <v>146</v>
          </cell>
          <cell r="H564">
            <v>438</v>
          </cell>
          <cell r="I564" t="str">
            <v>L-13</v>
          </cell>
        </row>
        <row r="565">
          <cell r="D565" t="str">
            <v>Blacksmith</v>
          </cell>
          <cell r="E565" t="str">
            <v>day</v>
          </cell>
          <cell r="F565">
            <v>0.75</v>
          </cell>
          <cell r="G565">
            <v>225</v>
          </cell>
          <cell r="H565">
            <v>168.75</v>
          </cell>
          <cell r="I565" t="str">
            <v>L-02</v>
          </cell>
        </row>
        <row r="566">
          <cell r="D566" t="str">
            <v>b)      Machinery</v>
          </cell>
        </row>
        <row r="567">
          <cell r="D567" t="str">
            <v>Tractor-trolley</v>
          </cell>
          <cell r="E567" t="str">
            <v>hour</v>
          </cell>
          <cell r="F567">
            <v>0.15</v>
          </cell>
          <cell r="G567">
            <v>300</v>
          </cell>
          <cell r="H567">
            <v>45</v>
          </cell>
          <cell r="I567" t="str">
            <v>P&amp;M-053</v>
          </cell>
        </row>
        <row r="568">
          <cell r="D568" t="str">
            <v xml:space="preserve">c)      Overhead charges @ 0.1 on (a+b) </v>
          </cell>
          <cell r="H568">
            <v>67.575000000000003</v>
          </cell>
        </row>
        <row r="569">
          <cell r="D569" t="str">
            <v xml:space="preserve">d)      Contractor's profit @ 0.1 on (a+b+c) </v>
          </cell>
          <cell r="H569">
            <v>74.33250000000001</v>
          </cell>
        </row>
        <row r="570">
          <cell r="D570" t="str">
            <v>Cost for 30 metres = a+b+c+d</v>
          </cell>
          <cell r="H570">
            <v>817.65750000000003</v>
          </cell>
        </row>
        <row r="571">
          <cell r="D571" t="str">
            <v>Rate per metre = (a+b+c+d)/30</v>
          </cell>
          <cell r="H571">
            <v>27.25525</v>
          </cell>
        </row>
        <row r="572">
          <cell r="G572" t="str">
            <v>say</v>
          </cell>
          <cell r="H572">
            <v>27</v>
          </cell>
        </row>
        <row r="573">
          <cell r="A573" t="str">
            <v>2.12</v>
          </cell>
          <cell r="B573">
            <v>202</v>
          </cell>
          <cell r="D573" t="str">
            <v>Dismantling of CI Water Pipe Line</v>
          </cell>
        </row>
        <row r="574">
          <cell r="D574" t="str">
            <v>Dismantling of CI water pipe line 600 mm dia including disposal with all lifts and lead upto 1000 metres and stacking of serviceable material and unserviceable material separately under supervision of concerned department</v>
          </cell>
        </row>
        <row r="575">
          <cell r="D575" t="str">
            <v>Unit = running metre</v>
          </cell>
        </row>
        <row r="576">
          <cell r="D576" t="str">
            <v>Taking output = 10 metres</v>
          </cell>
        </row>
        <row r="577">
          <cell r="D577" t="str">
            <v>a)     Labour</v>
          </cell>
        </row>
        <row r="578">
          <cell r="D578" t="str">
            <v>Mate</v>
          </cell>
          <cell r="E578" t="str">
            <v>day</v>
          </cell>
          <cell r="F578">
            <v>0.09</v>
          </cell>
          <cell r="G578">
            <v>160</v>
          </cell>
          <cell r="H578">
            <v>14.399999999999999</v>
          </cell>
          <cell r="I578" t="str">
            <v>L-12</v>
          </cell>
        </row>
        <row r="579">
          <cell r="D579" t="str">
            <v xml:space="preserve">Mazdoor </v>
          </cell>
          <cell r="E579" t="str">
            <v>day</v>
          </cell>
          <cell r="F579">
            <v>2</v>
          </cell>
          <cell r="G579">
            <v>146</v>
          </cell>
          <cell r="H579">
            <v>292</v>
          </cell>
          <cell r="I579" t="str">
            <v>L-13</v>
          </cell>
        </row>
        <row r="580">
          <cell r="D580" t="str">
            <v>Plumber</v>
          </cell>
          <cell r="E580" t="str">
            <v>day</v>
          </cell>
          <cell r="F580">
            <v>0.25</v>
          </cell>
          <cell r="G580">
            <v>225</v>
          </cell>
          <cell r="H580">
            <v>56.25</v>
          </cell>
          <cell r="I580" t="str">
            <v>L-02</v>
          </cell>
        </row>
        <row r="581">
          <cell r="D581" t="str">
            <v>b)      Machinery</v>
          </cell>
        </row>
        <row r="582">
          <cell r="D582" t="str">
            <v>Truck 10 tonne capacity</v>
          </cell>
          <cell r="E582" t="str">
            <v>hour</v>
          </cell>
          <cell r="F582">
            <v>0.25</v>
          </cell>
          <cell r="G582">
            <v>400</v>
          </cell>
          <cell r="H582">
            <v>100</v>
          </cell>
          <cell r="I582" t="str">
            <v>P&amp;M-057</v>
          </cell>
        </row>
        <row r="583">
          <cell r="D583" t="str">
            <v xml:space="preserve">Light Crane 3 tonne capacity </v>
          </cell>
          <cell r="E583" t="str">
            <v>hour</v>
          </cell>
          <cell r="F583">
            <v>0.5</v>
          </cell>
          <cell r="G583">
            <v>322</v>
          </cell>
          <cell r="H583">
            <v>161</v>
          </cell>
          <cell r="I583" t="str">
            <v>P&amp;M-013</v>
          </cell>
        </row>
        <row r="584">
          <cell r="D584" t="str">
            <v xml:space="preserve">c)      Overhead charges @ 0.1 on (a+b) </v>
          </cell>
          <cell r="H584">
            <v>62.365000000000002</v>
          </cell>
        </row>
        <row r="585">
          <cell r="D585" t="str">
            <v xml:space="preserve">d)      Contractor's profit @ 0.1 on (a+b+c) </v>
          </cell>
          <cell r="H585">
            <v>68.601500000000001</v>
          </cell>
        </row>
        <row r="586">
          <cell r="D586" t="str">
            <v>Cost for 10 metres = a+b+c+d</v>
          </cell>
          <cell r="H586">
            <v>754.61649999999997</v>
          </cell>
        </row>
        <row r="587">
          <cell r="D587" t="str">
            <v>Rate per metre = (a+b+c+d)/10</v>
          </cell>
          <cell r="H587">
            <v>75.461649999999992</v>
          </cell>
        </row>
        <row r="588">
          <cell r="G588" t="str">
            <v>say</v>
          </cell>
          <cell r="H588">
            <v>75</v>
          </cell>
        </row>
        <row r="589">
          <cell r="C589" t="str">
            <v>Note</v>
          </cell>
          <cell r="D589" t="str">
            <v>The rate analysis does not include any excavation in earth or dismantling of masonry works which are to be measured and paid separately.</v>
          </cell>
        </row>
        <row r="590">
          <cell r="A590">
            <v>2.13</v>
          </cell>
          <cell r="B590">
            <v>202</v>
          </cell>
          <cell r="D590" t="str">
            <v xml:space="preserve">Removal of Cement Concrete Pipe of Sewer Gutter </v>
          </cell>
        </row>
        <row r="591">
          <cell r="D591" t="str">
            <v>Removal of cement concrete pipe of sewer gutter 1500 mm dia under the supervision of concerned department including disposal with all lifts and up to a lead of 1000 metres and stacking of serviceable and unserviceable material separately but excluding ear</v>
          </cell>
        </row>
        <row r="592">
          <cell r="D592" t="str">
            <v>Unit = running metre</v>
          </cell>
        </row>
        <row r="593">
          <cell r="D593" t="str">
            <v>Taking output = 10 metres</v>
          </cell>
        </row>
        <row r="594">
          <cell r="D594" t="str">
            <v>a)     Labour</v>
          </cell>
        </row>
        <row r="595">
          <cell r="D595" t="str">
            <v>Mate</v>
          </cell>
          <cell r="E595" t="str">
            <v>day</v>
          </cell>
          <cell r="F595">
            <v>0.1</v>
          </cell>
          <cell r="G595">
            <v>160</v>
          </cell>
          <cell r="H595">
            <v>16</v>
          </cell>
          <cell r="I595" t="str">
            <v>L-12</v>
          </cell>
        </row>
        <row r="596">
          <cell r="D596" t="str">
            <v xml:space="preserve">Mazdoor </v>
          </cell>
          <cell r="E596" t="str">
            <v>day</v>
          </cell>
          <cell r="F596">
            <v>2.5</v>
          </cell>
          <cell r="G596">
            <v>146</v>
          </cell>
          <cell r="H596">
            <v>365</v>
          </cell>
          <cell r="I596" t="str">
            <v>L-13</v>
          </cell>
        </row>
        <row r="597">
          <cell r="D597" t="str">
            <v>b)      Machinery</v>
          </cell>
        </row>
        <row r="598">
          <cell r="D598" t="str">
            <v>Crane 5 tonne capacity</v>
          </cell>
          <cell r="E598" t="str">
            <v>hour</v>
          </cell>
          <cell r="F598">
            <v>0.3</v>
          </cell>
          <cell r="G598" t="str">
            <v>input</v>
          </cell>
          <cell r="H598" t="e">
            <v>#VALUE!</v>
          </cell>
          <cell r="I598" t="str">
            <v>P&amp;M-070</v>
          </cell>
        </row>
        <row r="599">
          <cell r="D599" t="str">
            <v>Truck flat body 10 tonne</v>
          </cell>
          <cell r="E599" t="str">
            <v>hour</v>
          </cell>
          <cell r="F599">
            <v>1</v>
          </cell>
          <cell r="G599">
            <v>400</v>
          </cell>
          <cell r="H599">
            <v>400</v>
          </cell>
          <cell r="I599" t="str">
            <v>P&amp;M-057</v>
          </cell>
        </row>
        <row r="600">
          <cell r="D600" t="str">
            <v xml:space="preserve">c)      Overhead charges @ 0.1 on (a+b) </v>
          </cell>
          <cell r="H600" t="e">
            <v>#VALUE!</v>
          </cell>
        </row>
        <row r="601">
          <cell r="D601" t="str">
            <v xml:space="preserve">d)      Contractor's profit @ 0.1 on (a+b+c) </v>
          </cell>
          <cell r="H601" t="e">
            <v>#VALUE!</v>
          </cell>
        </row>
        <row r="602">
          <cell r="D602" t="str">
            <v>Cost for 10 metres = a+b+c+d</v>
          </cell>
          <cell r="H602" t="e">
            <v>#VALUE!</v>
          </cell>
        </row>
        <row r="603">
          <cell r="D603" t="str">
            <v>Rate per metre = (a+b+c+d)/10</v>
          </cell>
          <cell r="H603" t="e">
            <v>#VALUE!</v>
          </cell>
        </row>
        <row r="604">
          <cell r="G604" t="str">
            <v>say</v>
          </cell>
          <cell r="H604" t="e">
            <v>#VALUE!</v>
          </cell>
        </row>
        <row r="605">
          <cell r="C605" t="str">
            <v>Note</v>
          </cell>
          <cell r="D605" t="str">
            <v>The rate analysis does not include any excavation in earth or dismantling of masonry works which are to be measured and paid separately.</v>
          </cell>
        </row>
        <row r="606">
          <cell r="A606">
            <v>2.14</v>
          </cell>
          <cell r="B606">
            <v>202</v>
          </cell>
          <cell r="D606" t="str">
            <v>Removal of Telephone / Electric Poles and Lines</v>
          </cell>
        </row>
        <row r="607">
          <cell r="D607" t="str">
            <v>Removal of telephone / Electric poles including excavation and dismantling of foundation concrete and lines under the supervision of concerned department, disposal with all lifts and up to a lead of 1000 metres and stacking the serviceable and unserviceab</v>
          </cell>
        </row>
        <row r="608">
          <cell r="D608" t="str">
            <v>Unit = each</v>
          </cell>
        </row>
        <row r="609">
          <cell r="D609" t="str">
            <v>Taking output = 30 Nos</v>
          </cell>
        </row>
        <row r="610">
          <cell r="D610" t="str">
            <v>a)     Labour</v>
          </cell>
          <cell r="G610" t="str">
            <v xml:space="preserve">    </v>
          </cell>
          <cell r="I610" t="str">
            <v xml:space="preserve">    </v>
          </cell>
        </row>
        <row r="611">
          <cell r="D611" t="str">
            <v>Mate</v>
          </cell>
          <cell r="E611" t="str">
            <v>day</v>
          </cell>
          <cell r="F611">
            <v>0.48</v>
          </cell>
          <cell r="G611">
            <v>160</v>
          </cell>
          <cell r="H611">
            <v>76.8</v>
          </cell>
          <cell r="I611" t="str">
            <v>L-12</v>
          </cell>
        </row>
        <row r="612">
          <cell r="D612" t="str">
            <v xml:space="preserve">Mazdoor </v>
          </cell>
          <cell r="E612" t="str">
            <v>day</v>
          </cell>
          <cell r="F612">
            <v>10</v>
          </cell>
          <cell r="G612">
            <v>146</v>
          </cell>
          <cell r="H612">
            <v>1460</v>
          </cell>
          <cell r="I612" t="str">
            <v>L-13</v>
          </cell>
        </row>
        <row r="613">
          <cell r="D613" t="str">
            <v>Electrician/Lineman</v>
          </cell>
          <cell r="E613" t="str">
            <v>day</v>
          </cell>
          <cell r="F613">
            <v>2</v>
          </cell>
          <cell r="G613">
            <v>225</v>
          </cell>
          <cell r="H613">
            <v>450</v>
          </cell>
          <cell r="I613" t="str">
            <v>L-02</v>
          </cell>
        </row>
        <row r="614">
          <cell r="D614" t="str">
            <v>b)      Machinery</v>
          </cell>
          <cell r="F614" t="str">
            <v xml:space="preserve">   </v>
          </cell>
        </row>
        <row r="615">
          <cell r="D615" t="str">
            <v>Tractor-trolley</v>
          </cell>
          <cell r="E615" t="str">
            <v>hour</v>
          </cell>
          <cell r="F615">
            <v>1.5</v>
          </cell>
          <cell r="G615">
            <v>300</v>
          </cell>
          <cell r="H615">
            <v>450</v>
          </cell>
          <cell r="I615" t="str">
            <v>P&amp;M-053</v>
          </cell>
        </row>
        <row r="616">
          <cell r="D616" t="str">
            <v xml:space="preserve">c)      Overhead charges @ 0.1 on (a+b) </v>
          </cell>
          <cell r="H616">
            <v>243.68000000000004</v>
          </cell>
        </row>
        <row r="617">
          <cell r="D617" t="str">
            <v xml:space="preserve">d)      Contractor's profit @ 0.1 on (a+b+c) </v>
          </cell>
          <cell r="H617">
            <v>268.048</v>
          </cell>
        </row>
        <row r="618">
          <cell r="D618" t="str">
            <v>Cost for 30 poles = a+b+c+d</v>
          </cell>
          <cell r="H618">
            <v>2948.5280000000002</v>
          </cell>
        </row>
        <row r="619">
          <cell r="D619" t="str">
            <v>Rate per pole = (a+b+c+d)/30</v>
          </cell>
          <cell r="H619">
            <v>98.284266666666682</v>
          </cell>
        </row>
        <row r="620">
          <cell r="G620" t="str">
            <v>say</v>
          </cell>
          <cell r="H620">
            <v>98</v>
          </cell>
        </row>
      </sheetData>
      <sheetData sheetId="6">
        <row r="1">
          <cell r="A1" t="str">
            <v>CHAPTER - 3</v>
          </cell>
        </row>
      </sheetData>
      <sheetData sheetId="7">
        <row r="1">
          <cell r="A1" t="str">
            <v>CHAPTER - 4</v>
          </cell>
        </row>
      </sheetData>
      <sheetData sheetId="8">
        <row r="1">
          <cell r="A1" t="str">
            <v>CHAPTER - 5</v>
          </cell>
        </row>
        <row r="2">
          <cell r="A2" t="str">
            <v>BASES AND SURFACE COURSES (BITUMINOUS)</v>
          </cell>
        </row>
        <row r="3">
          <cell r="A3" t="str">
            <v>Sr No</v>
          </cell>
          <cell r="B3" t="str">
            <v>Ref. to MoRTH Spec.</v>
          </cell>
          <cell r="D3" t="str">
            <v>Description</v>
          </cell>
          <cell r="E3" t="str">
            <v>Unit</v>
          </cell>
          <cell r="F3" t="str">
            <v>Quantity</v>
          </cell>
          <cell r="G3" t="str">
            <v>Rate  Rs</v>
          </cell>
          <cell r="H3" t="str">
            <v>Cost  Rs</v>
          </cell>
          <cell r="I3" t="str">
            <v>Remarks/ Input ref.</v>
          </cell>
        </row>
        <row r="4">
          <cell r="A4">
            <v>5.0999999999999996</v>
          </cell>
          <cell r="B4">
            <v>502</v>
          </cell>
          <cell r="D4" t="str">
            <v>Prime Coat</v>
          </cell>
        </row>
        <row r="5">
          <cell r="D5" t="str">
            <v>Providing and applying primer coat with bitumen emulsion-SS on prepared surface of granular Base including clearing of road surface and spraying primer at the rate of 0.75 kg/sqm using mechanical means.</v>
          </cell>
        </row>
        <row r="6">
          <cell r="D6" t="str">
            <v>Unit = sqm</v>
          </cell>
        </row>
        <row r="7">
          <cell r="D7" t="str">
            <v>Taking output = 3500 sqm</v>
          </cell>
        </row>
        <row r="8">
          <cell r="D8" t="str">
            <v>a)    Labour</v>
          </cell>
        </row>
        <row r="9">
          <cell r="D9" t="str">
            <v>Mate</v>
          </cell>
          <cell r="E9" t="str">
            <v>day</v>
          </cell>
          <cell r="F9">
            <v>0.08</v>
          </cell>
          <cell r="G9">
            <v>185</v>
          </cell>
          <cell r="H9">
            <v>14.8</v>
          </cell>
          <cell r="I9" t="str">
            <v>L-12</v>
          </cell>
        </row>
        <row r="10">
          <cell r="D10" t="str">
            <v>Mazdoor</v>
          </cell>
          <cell r="E10" t="str">
            <v>day</v>
          </cell>
          <cell r="F10">
            <v>2</v>
          </cell>
          <cell r="G10">
            <v>170</v>
          </cell>
          <cell r="H10">
            <v>340</v>
          </cell>
          <cell r="I10" t="str">
            <v>L-13</v>
          </cell>
        </row>
        <row r="11">
          <cell r="D11" t="str">
            <v>b)     Machinery</v>
          </cell>
        </row>
        <row r="12">
          <cell r="D12" t="str">
            <v xml:space="preserve">Mechanical broom @ 1250 sqm per hour </v>
          </cell>
          <cell r="E12" t="str">
            <v>hour</v>
          </cell>
          <cell r="F12">
            <v>2.8</v>
          </cell>
          <cell r="G12">
            <v>356.5</v>
          </cell>
          <cell r="H12">
            <v>998.19999999999993</v>
          </cell>
          <cell r="I12" t="str">
            <v>P&amp;M-031</v>
          </cell>
        </row>
        <row r="13">
          <cell r="D13" t="str">
            <v xml:space="preserve">Air compressor 250 cfm </v>
          </cell>
          <cell r="E13" t="str">
            <v>hour</v>
          </cell>
          <cell r="F13">
            <v>2.8</v>
          </cell>
          <cell r="G13">
            <v>319.3</v>
          </cell>
          <cell r="H13">
            <v>894.04</v>
          </cell>
          <cell r="I13" t="str">
            <v>P&amp;M-001</v>
          </cell>
        </row>
        <row r="14">
          <cell r="D14" t="str">
            <v>Emulsion pressure distributor @ 1750 sqm per hour</v>
          </cell>
          <cell r="E14" t="str">
            <v>hour</v>
          </cell>
          <cell r="F14">
            <v>2</v>
          </cell>
          <cell r="G14">
            <v>799.8</v>
          </cell>
          <cell r="H14">
            <v>1599.6</v>
          </cell>
          <cell r="I14" t="str">
            <v>P&amp;M-004</v>
          </cell>
        </row>
        <row r="15">
          <cell r="D15" t="str">
            <v>Water tanker 6 KL capacity @ 1 trip per hour</v>
          </cell>
          <cell r="E15" t="str">
            <v>hour</v>
          </cell>
          <cell r="F15">
            <v>1</v>
          </cell>
          <cell r="G15">
            <v>310</v>
          </cell>
          <cell r="H15">
            <v>310</v>
          </cell>
          <cell r="I15" t="str">
            <v>P&amp;M-060</v>
          </cell>
        </row>
        <row r="16">
          <cell r="D16" t="str">
            <v>c)     Material</v>
          </cell>
        </row>
        <row r="17">
          <cell r="D17" t="str">
            <v>Bitumen emulsion @ 0.75 kg per sqm</v>
          </cell>
          <cell r="E17" t="str">
            <v>tonne</v>
          </cell>
          <cell r="F17">
            <v>2.625</v>
          </cell>
          <cell r="G17">
            <v>38691</v>
          </cell>
          <cell r="H17">
            <v>101563.875</v>
          </cell>
          <cell r="I17" t="str">
            <v>M-077</v>
          </cell>
        </row>
        <row r="18">
          <cell r="D18" t="str">
            <v>Cost of water</v>
          </cell>
          <cell r="E18" t="str">
            <v>KL</v>
          </cell>
          <cell r="F18">
            <v>6</v>
          </cell>
          <cell r="G18">
            <v>25</v>
          </cell>
          <cell r="H18">
            <v>150</v>
          </cell>
          <cell r="I18" t="str">
            <v>M-189</v>
          </cell>
        </row>
        <row r="19">
          <cell r="H19">
            <v>105870.515</v>
          </cell>
        </row>
        <row r="20">
          <cell r="D20" t="str">
            <v xml:space="preserve">d)      Overhead charges @ 0.1 on (a+b+c) </v>
          </cell>
          <cell r="H20">
            <v>10587.051500000001</v>
          </cell>
        </row>
        <row r="21">
          <cell r="D21" t="str">
            <v>e)      Contractor's profit @ 0.1 on (a+b+c+d)</v>
          </cell>
          <cell r="H21">
            <v>11645.756650000001</v>
          </cell>
        </row>
        <row r="22">
          <cell r="D22" t="str">
            <v>Cost for 3500 sqm = (a+b+c+d+e)</v>
          </cell>
          <cell r="H22">
            <v>128103.32315</v>
          </cell>
        </row>
        <row r="23">
          <cell r="D23" t="str">
            <v>Rate per sqm = (a+b+c+d+e)/3500</v>
          </cell>
          <cell r="H23">
            <v>36.600949471428571</v>
          </cell>
        </row>
        <row r="24">
          <cell r="G24" t="str">
            <v>say</v>
          </cell>
          <cell r="H24">
            <v>36.6</v>
          </cell>
        </row>
        <row r="26">
          <cell r="A26">
            <v>5.2</v>
          </cell>
          <cell r="B26">
            <v>503</v>
          </cell>
          <cell r="D26" t="str">
            <v xml:space="preserve">Tack Coat </v>
          </cell>
        </row>
        <row r="27">
          <cell r="D27" t="str">
            <v>Providing and applying tack coat with bitumen emulsion-MS using emulsion pressure distributor at the rate of 0.25 kg per sqm on the prepared bituminous/granular surface cleaned with mechanical broom.</v>
          </cell>
        </row>
        <row r="28">
          <cell r="D28" t="str">
            <v>Unit = sqm</v>
          </cell>
        </row>
        <row r="29">
          <cell r="D29" t="str">
            <v>Taking output = 3500 sqm</v>
          </cell>
        </row>
        <row r="30">
          <cell r="D30" t="str">
            <v>a)    Labour</v>
          </cell>
        </row>
        <row r="31">
          <cell r="D31" t="str">
            <v>Mate</v>
          </cell>
          <cell r="E31" t="str">
            <v>day</v>
          </cell>
          <cell r="F31">
            <v>0.08</v>
          </cell>
          <cell r="G31">
            <v>185</v>
          </cell>
          <cell r="H31">
            <v>14.8</v>
          </cell>
          <cell r="I31" t="str">
            <v>L-12</v>
          </cell>
        </row>
        <row r="32">
          <cell r="D32" t="str">
            <v>Mazdoor</v>
          </cell>
          <cell r="E32" t="str">
            <v>day</v>
          </cell>
          <cell r="F32">
            <v>2</v>
          </cell>
          <cell r="G32">
            <v>170</v>
          </cell>
          <cell r="H32">
            <v>340</v>
          </cell>
          <cell r="I32" t="str">
            <v>L-13</v>
          </cell>
        </row>
        <row r="33">
          <cell r="D33" t="str">
            <v>b)     Machinery</v>
          </cell>
        </row>
        <row r="34">
          <cell r="D34" t="str">
            <v xml:space="preserve">Air compressor 250 cfm </v>
          </cell>
          <cell r="E34" t="str">
            <v>hour</v>
          </cell>
          <cell r="F34">
            <v>2.8</v>
          </cell>
          <cell r="G34">
            <v>319.3</v>
          </cell>
          <cell r="H34">
            <v>894.04</v>
          </cell>
          <cell r="I34" t="str">
            <v>P&amp;M-001</v>
          </cell>
        </row>
        <row r="35">
          <cell r="D35" t="str">
            <v>Emulsion pressure distributor @ 1750 sqm per hour</v>
          </cell>
          <cell r="E35" t="str">
            <v>hour</v>
          </cell>
          <cell r="F35">
            <v>2</v>
          </cell>
          <cell r="G35">
            <v>799.8</v>
          </cell>
          <cell r="H35">
            <v>1599.6</v>
          </cell>
          <cell r="I35" t="str">
            <v>P&amp;M-004</v>
          </cell>
        </row>
        <row r="36">
          <cell r="D36" t="str">
            <v>c)     Material</v>
          </cell>
        </row>
        <row r="37">
          <cell r="D37" t="str">
            <v>Bitumen emulsion @ 0.25 kg per sqm</v>
          </cell>
          <cell r="E37" t="str">
            <v>tonne</v>
          </cell>
          <cell r="F37">
            <v>0.875</v>
          </cell>
          <cell r="G37">
            <v>40380</v>
          </cell>
          <cell r="H37">
            <v>35332.5</v>
          </cell>
          <cell r="I37" t="str">
            <v>M-077</v>
          </cell>
        </row>
        <row r="39">
          <cell r="G39" t="str">
            <v>Total</v>
          </cell>
          <cell r="H39">
            <v>38180.94</v>
          </cell>
        </row>
        <row r="40">
          <cell r="D40" t="str">
            <v xml:space="preserve">d)      Overhead charges @ 0.1 on (a+b+c) </v>
          </cell>
          <cell r="H40">
            <v>3818.0940000000005</v>
          </cell>
        </row>
        <row r="41">
          <cell r="D41" t="str">
            <v>e)      Contractor's profit @ 0.1 on (a+b+c+d)</v>
          </cell>
          <cell r="H41">
            <v>4199.9034000000001</v>
          </cell>
        </row>
        <row r="42">
          <cell r="D42" t="str">
            <v>Cost for 3500 sqm = (a+b+c+d+e)</v>
          </cell>
          <cell r="H42">
            <v>46198.937400000003</v>
          </cell>
        </row>
        <row r="43">
          <cell r="D43" t="str">
            <v>Rate per sqm = (a+b+c+d+e)/3500</v>
          </cell>
          <cell r="H43">
            <v>13.199696400000001</v>
          </cell>
        </row>
        <row r="44">
          <cell r="G44" t="str">
            <v>say</v>
          </cell>
          <cell r="H44">
            <v>13.2</v>
          </cell>
        </row>
        <row r="45">
          <cell r="C45" t="str">
            <v>Note</v>
          </cell>
          <cell r="D45" t="str">
            <v>1. Bitumen emulsion has been provided @ 0.25 kg per sqm as per clause 503.8. Payment shall be made with adjustment, plus or minus, for the variation between this quantity and actual quantity approved by the Engineer after preliminary trials referred to in</v>
          </cell>
        </row>
        <row r="46">
          <cell r="D46" t="str">
            <v>2. An output of 3500 sqm has been considered in case of prime coat and tack coat which can be covered by bituminous courses on the same day.</v>
          </cell>
        </row>
        <row r="47">
          <cell r="A47">
            <v>5.3</v>
          </cell>
          <cell r="B47">
            <v>504</v>
          </cell>
          <cell r="D47" t="str">
            <v>Bituminous Macadam</v>
          </cell>
        </row>
        <row r="48">
          <cell r="D48" t="str">
            <v>Providing and laying bituminous macadam with 100-120 TPH hot mix plant producing an average output of 75 tonnes per hour using crushed aggregates of specified grading premixed with bituminous binder, transported to site, laid over a previously prepared su</v>
          </cell>
        </row>
        <row r="49">
          <cell r="D49" t="str">
            <v>Unit = cum</v>
          </cell>
        </row>
        <row r="50">
          <cell r="D50" t="str">
            <v>Taking output = 205 cum (450 tonnes)</v>
          </cell>
        </row>
        <row r="51">
          <cell r="D51" t="str">
            <v>a)    Labour</v>
          </cell>
        </row>
        <row r="52">
          <cell r="D52" t="str">
            <v>Mate</v>
          </cell>
          <cell r="E52" t="str">
            <v>day</v>
          </cell>
          <cell r="F52">
            <v>0.84</v>
          </cell>
          <cell r="G52">
            <v>160</v>
          </cell>
          <cell r="H52">
            <v>134.4</v>
          </cell>
          <cell r="I52" t="str">
            <v>L-12</v>
          </cell>
        </row>
        <row r="53">
          <cell r="D53" t="str">
            <v>Mazdoor working with HMP, mechanical broom, paver, roller, asphalt cutter and assistance for setting out lines, levels and layout of construction</v>
          </cell>
          <cell r="E53" t="str">
            <v>day</v>
          </cell>
          <cell r="F53">
            <v>14</v>
          </cell>
          <cell r="G53">
            <v>146</v>
          </cell>
          <cell r="H53">
            <v>2044</v>
          </cell>
          <cell r="I53" t="str">
            <v>L-13</v>
          </cell>
        </row>
        <row r="54">
          <cell r="D54" t="str">
            <v>Skilled mazdoor for checking line &amp; levels</v>
          </cell>
          <cell r="E54" t="str">
            <v>day</v>
          </cell>
          <cell r="F54">
            <v>5</v>
          </cell>
          <cell r="G54">
            <v>150</v>
          </cell>
          <cell r="H54">
            <v>750</v>
          </cell>
          <cell r="I54" t="str">
            <v>L-15</v>
          </cell>
        </row>
        <row r="55">
          <cell r="G55" t="str">
            <v>Total</v>
          </cell>
          <cell r="H55">
            <v>2928.4</v>
          </cell>
        </row>
        <row r="56">
          <cell r="D56" t="str">
            <v>b)     Machinery</v>
          </cell>
        </row>
        <row r="57">
          <cell r="D57" t="str">
            <v xml:space="preserve">Batch mix HMP 100-120 TPH @ 75 tonne per hour actual output </v>
          </cell>
          <cell r="E57" t="str">
            <v>hour</v>
          </cell>
          <cell r="F57">
            <v>6</v>
          </cell>
          <cell r="G57">
            <v>21120</v>
          </cell>
          <cell r="H57">
            <v>126720</v>
          </cell>
          <cell r="I57" t="str">
            <v>P&amp;M-021</v>
          </cell>
        </row>
        <row r="58">
          <cell r="D58" t="str">
            <v>Paver finisher hydrostatic with sensor control @ 75 cum per hour</v>
          </cell>
          <cell r="E58" t="str">
            <v>hour</v>
          </cell>
          <cell r="F58">
            <v>6</v>
          </cell>
          <cell r="G58">
            <v>2400</v>
          </cell>
          <cell r="H58">
            <v>14400</v>
          </cell>
          <cell r="I58" t="str">
            <v>P&amp;M-034</v>
          </cell>
        </row>
        <row r="59">
          <cell r="D59" t="str">
            <v>Generator 250 KVA</v>
          </cell>
          <cell r="E59" t="str">
            <v>hour</v>
          </cell>
          <cell r="F59">
            <v>6</v>
          </cell>
          <cell r="G59">
            <v>1100</v>
          </cell>
          <cell r="H59">
            <v>6600</v>
          </cell>
          <cell r="I59" t="str">
            <v>P&amp;M-081</v>
          </cell>
        </row>
        <row r="60">
          <cell r="D60" t="str">
            <v xml:space="preserve">Front end loader 1 cum bucket capacity </v>
          </cell>
          <cell r="E60" t="str">
            <v>hour</v>
          </cell>
          <cell r="F60">
            <v>6</v>
          </cell>
          <cell r="G60">
            <v>810</v>
          </cell>
          <cell r="H60">
            <v>4860</v>
          </cell>
          <cell r="I60" t="str">
            <v>P&amp;M-017</v>
          </cell>
        </row>
        <row r="61">
          <cell r="D61" t="str">
            <v>Tipper 10 tonne capacity</v>
          </cell>
          <cell r="E61" t="str">
            <v>tonne.km</v>
          </cell>
          <cell r="F61" t="str">
            <v>450 x 1</v>
          </cell>
          <cell r="G61">
            <v>2.4</v>
          </cell>
          <cell r="H61">
            <v>1080</v>
          </cell>
          <cell r="I61" t="str">
            <v>Lead =input km &amp; P&amp;M-058</v>
          </cell>
        </row>
        <row r="62">
          <cell r="D62" t="str">
            <v>Add 10  per cent  of cost of carriage to cover cost of loading and unloading</v>
          </cell>
          <cell r="H62">
            <v>108</v>
          </cell>
        </row>
        <row r="63">
          <cell r="D63" t="str">
            <v>Smooth wheeled roller 8-10 tonnes for initial break down rolling.</v>
          </cell>
          <cell r="E63" t="str">
            <v>hour</v>
          </cell>
          <cell r="F63" t="str">
            <v>6.00x0.65*</v>
          </cell>
          <cell r="G63">
            <v>300</v>
          </cell>
          <cell r="H63">
            <v>1170</v>
          </cell>
          <cell r="I63" t="str">
            <v>P&amp;M-044</v>
          </cell>
        </row>
        <row r="64">
          <cell r="D64" t="str">
            <v>Vibratory roller 8 tonnes for intermediate rolling.</v>
          </cell>
          <cell r="E64" t="str">
            <v>hour</v>
          </cell>
          <cell r="F64" t="str">
            <v>6.00x0.65*</v>
          </cell>
          <cell r="G64">
            <v>900</v>
          </cell>
          <cell r="H64">
            <v>3510</v>
          </cell>
          <cell r="I64" t="str">
            <v>P&amp;M-059</v>
          </cell>
        </row>
        <row r="65">
          <cell r="D65" t="str">
            <v xml:space="preserve">Finish rolling with 6-8 tonnes smooth wheeled tandem roller. </v>
          </cell>
          <cell r="E65" t="str">
            <v>hour</v>
          </cell>
          <cell r="F65" t="str">
            <v>6.00x0.65*</v>
          </cell>
          <cell r="G65">
            <v>800</v>
          </cell>
          <cell r="H65">
            <v>3120</v>
          </cell>
          <cell r="I65" t="str">
            <v>P&amp;M-045</v>
          </cell>
        </row>
        <row r="66">
          <cell r="G66" t="str">
            <v>Total</v>
          </cell>
          <cell r="H66">
            <v>161568</v>
          </cell>
        </row>
        <row r="67">
          <cell r="D67" t="str">
            <v>c)     Material</v>
          </cell>
        </row>
        <row r="68">
          <cell r="D68" t="str">
            <v>i) Bitumen@ 3.4  per cent  of mix</v>
          </cell>
          <cell r="E68" t="str">
            <v>tonne</v>
          </cell>
          <cell r="F68">
            <v>15.3</v>
          </cell>
          <cell r="G68">
            <v>43533</v>
          </cell>
          <cell r="H68">
            <v>666054.9</v>
          </cell>
          <cell r="I68" t="str">
            <v>M-074</v>
          </cell>
        </row>
        <row r="69">
          <cell r="D69" t="str">
            <v>weight of mix = 205 x 2.20 = 450 tonne</v>
          </cell>
        </row>
        <row r="70">
          <cell r="D70" t="str">
            <v>ii) Aggregate</v>
          </cell>
        </row>
        <row r="71">
          <cell r="D71" t="str">
            <v>Total weight of mix = 450.00tonnes</v>
          </cell>
        </row>
        <row r="72">
          <cell r="D72" t="str">
            <v>Weight of bitumen = 15.300 tonnes</v>
          </cell>
        </row>
        <row r="73">
          <cell r="D73" t="str">
            <v>Weight of aggregate = 450.00 -15.300 = 434.70 tonnes</v>
          </cell>
        </row>
        <row r="74">
          <cell r="D74" t="str">
            <v>Taking density of aggregate = 1.5 ton/cum</v>
          </cell>
        </row>
        <row r="75">
          <cell r="D75" t="str">
            <v>Volume of aggregate = 289.80 cum</v>
          </cell>
        </row>
        <row r="76">
          <cell r="D76" t="str">
            <v>GradingII(19 mm nominal size)</v>
          </cell>
        </row>
        <row r="77">
          <cell r="D77" t="str">
            <v>25 - 10 mm 40  per cent (20 mm + 10 mm)/2</v>
          </cell>
          <cell r="E77" t="str">
            <v>cum</v>
          </cell>
          <cell r="F77">
            <v>116.04</v>
          </cell>
          <cell r="G77">
            <v>1843.8</v>
          </cell>
          <cell r="H77">
            <v>213954.552</v>
          </cell>
          <cell r="I77" t="str">
            <v>M-046</v>
          </cell>
        </row>
        <row r="78">
          <cell r="D78" t="str">
            <v>10 - 5 mm 40  per cent  (10 mm + 6.7 mm)/2</v>
          </cell>
          <cell r="E78" t="str">
            <v>cum</v>
          </cell>
          <cell r="F78">
            <v>116.04</v>
          </cell>
          <cell r="G78">
            <v>1588.8</v>
          </cell>
          <cell r="H78">
            <v>184364.35200000001</v>
          </cell>
          <cell r="I78" t="str">
            <v>M-040</v>
          </cell>
        </row>
        <row r="79">
          <cell r="D79" t="str">
            <v>5 mm and below 20  per cent (2.8 mm)</v>
          </cell>
          <cell r="E79" t="str">
            <v>cum</v>
          </cell>
          <cell r="F79">
            <v>57.96</v>
          </cell>
          <cell r="G79">
            <v>1216.3</v>
          </cell>
          <cell r="H79">
            <v>70496.747999999992</v>
          </cell>
          <cell r="I79" t="str">
            <v>M-030</v>
          </cell>
        </row>
        <row r="80">
          <cell r="G80" t="str">
            <v>Total</v>
          </cell>
          <cell r="H80">
            <v>1134870.5519999999</v>
          </cell>
        </row>
        <row r="81">
          <cell r="C81" t="str">
            <v>(ii)</v>
          </cell>
          <cell r="D81" t="str">
            <v xml:space="preserve"> for GradingII(19 mm nominal size)</v>
          </cell>
        </row>
        <row r="82">
          <cell r="D82" t="str">
            <v xml:space="preserve">d)      Overhead charges @ 0.1 on (a+b+c) </v>
          </cell>
          <cell r="H82">
            <v>129936.69519999999</v>
          </cell>
        </row>
        <row r="83">
          <cell r="D83" t="str">
            <v>e)      Contractor's profit @ 0.1 on (a+b+c+d)</v>
          </cell>
          <cell r="H83">
            <v>142930.36471999998</v>
          </cell>
        </row>
        <row r="84">
          <cell r="D84" t="str">
            <v>Cost for 205 cum = a+b+c+d+e</v>
          </cell>
          <cell r="H84">
            <v>1572234.0119199997</v>
          </cell>
        </row>
        <row r="85">
          <cell r="D85" t="str">
            <v>Add VAT 9.5% on Bitumen</v>
          </cell>
          <cell r="H85">
            <v>63275.215500000006</v>
          </cell>
        </row>
        <row r="86">
          <cell r="D86" t="str">
            <v>Rate per cum = (a+b+c+d+e)/205 (For Grading-II)</v>
          </cell>
          <cell r="H86">
            <v>7978.0937922926814</v>
          </cell>
        </row>
        <row r="87">
          <cell r="G87" t="str">
            <v>say</v>
          </cell>
          <cell r="H87">
            <v>7978</v>
          </cell>
        </row>
        <row r="88">
          <cell r="C88" t="str">
            <v>Note</v>
          </cell>
          <cell r="D88" t="str">
            <v>*1. Although the rollers are required only for 3 hours as per norms of output, but the same have to be available at site for six hours as the hot mix plant and paver will take six hours for mixing and paving the output of 450 tonnes considered in this ana</v>
          </cell>
        </row>
        <row r="89">
          <cell r="D89" t="str">
            <v>2.Quantity of Bitumen has been taken for analysis purpose. The actual quantity will depend upon job mix formula.</v>
          </cell>
        </row>
        <row r="90">
          <cell r="D90" t="str">
            <v>3. Labour for traffic control, watch and ward and other miscellaneous duties at site including sundries have been included in administrative overheads of the contractor.</v>
          </cell>
        </row>
        <row r="91">
          <cell r="D91" t="str">
            <v>4. In case BM is laid over freshly laid tack coat, provision of Mechanical broom and 2 mazdoors for the same shall be deleted as the same has been included in the cost of tack coat.</v>
          </cell>
        </row>
        <row r="92">
          <cell r="A92">
            <v>5.4</v>
          </cell>
          <cell r="B92">
            <v>505</v>
          </cell>
          <cell r="D92" t="str">
            <v>Bituminous Penetration Macadam</v>
          </cell>
        </row>
        <row r="93">
          <cell r="D93" t="str">
            <v xml:space="preserve">Construction of penetration macadam over prepared Base by providing a layer of compacted crushed coarse aggregate using chips spreader with alternate applications of bituminous binder and key aggregates and rolling with a smooth wheeled steel roller 8-10 </v>
          </cell>
        </row>
        <row r="94">
          <cell r="C94" t="str">
            <v>A</v>
          </cell>
          <cell r="D94" t="str">
            <v>50 mm thick</v>
          </cell>
        </row>
        <row r="95">
          <cell r="D95" t="str">
            <v>Unit = sqm</v>
          </cell>
        </row>
        <row r="96">
          <cell r="D96" t="str">
            <v>Taking output = 4500 sqm (225 cum)</v>
          </cell>
        </row>
        <row r="97">
          <cell r="D97" t="str">
            <v>a)    Labour</v>
          </cell>
        </row>
        <row r="98">
          <cell r="D98" t="str">
            <v>Mate</v>
          </cell>
          <cell r="E98" t="str">
            <v>day</v>
          </cell>
          <cell r="F98">
            <v>0.32</v>
          </cell>
          <cell r="G98">
            <v>160</v>
          </cell>
          <cell r="H98">
            <v>51.2</v>
          </cell>
          <cell r="I98" t="str">
            <v>L-12</v>
          </cell>
        </row>
        <row r="99">
          <cell r="D99" t="str">
            <v>Mazdoor including for brooming of key aggregates</v>
          </cell>
          <cell r="E99" t="str">
            <v>day</v>
          </cell>
          <cell r="F99">
            <v>6</v>
          </cell>
          <cell r="G99">
            <v>146</v>
          </cell>
          <cell r="H99">
            <v>876</v>
          </cell>
          <cell r="I99" t="str">
            <v>L-13</v>
          </cell>
        </row>
        <row r="100">
          <cell r="D100" t="str">
            <v>Mazdoor skilled</v>
          </cell>
          <cell r="E100" t="str">
            <v>day</v>
          </cell>
          <cell r="F100">
            <v>2</v>
          </cell>
          <cell r="G100">
            <v>150</v>
          </cell>
          <cell r="H100">
            <v>300</v>
          </cell>
          <cell r="I100" t="str">
            <v>L-15</v>
          </cell>
        </row>
        <row r="101">
          <cell r="D101" t="str">
            <v>b)     Machinery</v>
          </cell>
        </row>
        <row r="102">
          <cell r="D102" t="str">
            <v>Hydraulic self propelled chip spreader both for aggregates and key aggregates@ 1500 sqm per hour for 4500 x 2 sqm = 9000 sqm</v>
          </cell>
          <cell r="E102" t="str">
            <v>hour</v>
          </cell>
          <cell r="F102">
            <v>6</v>
          </cell>
          <cell r="G102" t="str">
            <v>input</v>
          </cell>
          <cell r="H102" t="e">
            <v>#VALUE!</v>
          </cell>
          <cell r="I102" t="str">
            <v>P&amp;M-025</v>
          </cell>
        </row>
        <row r="103">
          <cell r="D103" t="str">
            <v>Bitumen pressure distributor for @ 1750 sqm per hour</v>
          </cell>
          <cell r="E103" t="str">
            <v>hour</v>
          </cell>
          <cell r="F103">
            <v>2.57</v>
          </cell>
          <cell r="G103">
            <v>968.8</v>
          </cell>
          <cell r="H103">
            <v>2489.8159999999998</v>
          </cell>
          <cell r="I103" t="str">
            <v>P&amp;M-004</v>
          </cell>
        </row>
        <row r="104">
          <cell r="D104" t="str">
            <v xml:space="preserve">Tipper 5.5 cum capacity for carriage of aggregates from stockpile to chip spreader </v>
          </cell>
          <cell r="E104" t="str">
            <v>hour</v>
          </cell>
          <cell r="F104">
            <v>10</v>
          </cell>
          <cell r="G104">
            <v>400</v>
          </cell>
          <cell r="H104">
            <v>4000</v>
          </cell>
          <cell r="I104" t="str">
            <v>P&amp;M-048</v>
          </cell>
        </row>
        <row r="105">
          <cell r="D105" t="str">
            <v xml:space="preserve">Vibratory roller 8 tonnes </v>
          </cell>
          <cell r="E105" t="str">
            <v>hour</v>
          </cell>
          <cell r="F105">
            <v>6</v>
          </cell>
          <cell r="G105">
            <v>900</v>
          </cell>
          <cell r="H105">
            <v>5400</v>
          </cell>
          <cell r="I105" t="str">
            <v>P&amp;M-059</v>
          </cell>
        </row>
        <row r="106">
          <cell r="D106" t="str">
            <v xml:space="preserve">Front end loader 1 cum bucket capacity </v>
          </cell>
          <cell r="E106" t="str">
            <v>hour</v>
          </cell>
          <cell r="F106">
            <v>6</v>
          </cell>
          <cell r="G106">
            <v>900</v>
          </cell>
          <cell r="H106">
            <v>5400</v>
          </cell>
          <cell r="I106" t="str">
            <v>P&amp;M-017</v>
          </cell>
        </row>
        <row r="107">
          <cell r="D107" t="str">
            <v>c)     Material</v>
          </cell>
        </row>
        <row r="108">
          <cell r="D108" t="str">
            <v>Bitumen@ 5 kg per sqm</v>
          </cell>
          <cell r="E108" t="str">
            <v>tonne</v>
          </cell>
          <cell r="F108">
            <v>22.5</v>
          </cell>
          <cell r="G108">
            <v>40326</v>
          </cell>
          <cell r="H108">
            <v>907335</v>
          </cell>
          <cell r="I108" t="str">
            <v>M-074</v>
          </cell>
        </row>
        <row r="109">
          <cell r="D109" t="str">
            <v>Crushed stone coarse aggregate passing 45 mm and retained on 2.8 mm sieve @ 0.06 cum per sqm</v>
          </cell>
          <cell r="E109" t="str">
            <v>cum</v>
          </cell>
          <cell r="F109">
            <v>270</v>
          </cell>
          <cell r="G109" t="str">
            <v>input</v>
          </cell>
          <cell r="H109" t="e">
            <v>#VALUE!</v>
          </cell>
          <cell r="I109" t="str">
            <v>M-033</v>
          </cell>
        </row>
        <row r="110">
          <cell r="D110" t="str">
            <v>Key aggregates passing 22.4 mm and retained on 2.8 mm sieve @ 0.015 cum per sqm</v>
          </cell>
          <cell r="E110" t="str">
            <v>cum</v>
          </cell>
          <cell r="F110">
            <v>67.5</v>
          </cell>
          <cell r="G110">
            <v>1440.3</v>
          </cell>
          <cell r="H110">
            <v>97220.25</v>
          </cell>
          <cell r="I110" t="str">
            <v>M-031</v>
          </cell>
        </row>
        <row r="111">
          <cell r="D111" t="str">
            <v xml:space="preserve">d)      Overhead charges @ 0.1 on (a+b+c) </v>
          </cell>
          <cell r="H111" t="e">
            <v>#VALUE!</v>
          </cell>
        </row>
        <row r="112">
          <cell r="D112" t="str">
            <v>e)      Contractor's profit @ 0.1 on (a+b+c+d)</v>
          </cell>
          <cell r="H112" t="e">
            <v>#VALUE!</v>
          </cell>
        </row>
        <row r="113">
          <cell r="D113" t="str">
            <v>Cost for 4500 sqm = a+b+c+d+e</v>
          </cell>
          <cell r="H113" t="e">
            <v>#VALUE!</v>
          </cell>
        </row>
        <row r="114">
          <cell r="D114" t="str">
            <v>Rate per sqm = (a+b+c+d+e)/4500</v>
          </cell>
          <cell r="H114" t="e">
            <v>#VALUE!</v>
          </cell>
        </row>
        <row r="115">
          <cell r="G115" t="str">
            <v>say</v>
          </cell>
          <cell r="H115" t="e">
            <v>#VALUE!</v>
          </cell>
        </row>
        <row r="116">
          <cell r="C116" t="str">
            <v>Note</v>
          </cell>
          <cell r="D116" t="str">
            <v xml:space="preserve">2 tippers will be needed to match the capacity of chip spreader and front end loader. </v>
          </cell>
        </row>
        <row r="117">
          <cell r="A117">
            <v>5.4</v>
          </cell>
          <cell r="C117" t="str">
            <v>B</v>
          </cell>
          <cell r="D117" t="str">
            <v>75 mm thick</v>
          </cell>
        </row>
        <row r="118">
          <cell r="D118" t="str">
            <v>Unit = sqm</v>
          </cell>
        </row>
        <row r="119">
          <cell r="D119" t="str">
            <v xml:space="preserve">Taking output = 4500 sqm (337.5 cum compacted). </v>
          </cell>
        </row>
        <row r="120">
          <cell r="D120" t="str">
            <v>a)    Labour</v>
          </cell>
        </row>
        <row r="121">
          <cell r="D121" t="str">
            <v>Mate</v>
          </cell>
          <cell r="E121" t="str">
            <v>day</v>
          </cell>
          <cell r="F121">
            <v>0.4</v>
          </cell>
          <cell r="G121">
            <v>160</v>
          </cell>
          <cell r="H121">
            <v>64</v>
          </cell>
          <cell r="I121" t="str">
            <v>L-12</v>
          </cell>
        </row>
        <row r="122">
          <cell r="D122" t="str">
            <v>Mazdoor including for brooming of key aggregates</v>
          </cell>
          <cell r="E122" t="str">
            <v>day</v>
          </cell>
          <cell r="F122">
            <v>8</v>
          </cell>
          <cell r="G122">
            <v>146</v>
          </cell>
          <cell r="H122">
            <v>1168</v>
          </cell>
          <cell r="I122" t="str">
            <v>L-13</v>
          </cell>
        </row>
        <row r="123">
          <cell r="D123" t="str">
            <v>Mazdoor skilled</v>
          </cell>
          <cell r="E123" t="str">
            <v>day</v>
          </cell>
          <cell r="F123">
            <v>2</v>
          </cell>
          <cell r="G123">
            <v>150</v>
          </cell>
          <cell r="H123">
            <v>300</v>
          </cell>
          <cell r="I123" t="str">
            <v>L-15</v>
          </cell>
        </row>
        <row r="124">
          <cell r="D124" t="str">
            <v>b)     Machinery</v>
          </cell>
        </row>
        <row r="125">
          <cell r="D125" t="str">
            <v>Hydraulic self propelled chip spreader both for aggregates and key aggregates@ 1500 sqm per hour for 4500 x 2 sqm</v>
          </cell>
          <cell r="E125" t="str">
            <v>hour</v>
          </cell>
          <cell r="F125">
            <v>6</v>
          </cell>
          <cell r="G125" t="str">
            <v>input</v>
          </cell>
          <cell r="H125" t="e">
            <v>#VALUE!</v>
          </cell>
          <cell r="I125" t="str">
            <v>P&amp;M-025</v>
          </cell>
        </row>
        <row r="126">
          <cell r="D126" t="str">
            <v>Bitumen pressure distributor for@ 1750 sqm per hour</v>
          </cell>
          <cell r="E126" t="str">
            <v>hour</v>
          </cell>
          <cell r="F126">
            <v>2.57</v>
          </cell>
          <cell r="G126">
            <v>968.8</v>
          </cell>
          <cell r="H126">
            <v>2489.8159999999998</v>
          </cell>
          <cell r="I126" t="str">
            <v>P&amp;M-004</v>
          </cell>
        </row>
        <row r="127">
          <cell r="D127" t="str">
            <v xml:space="preserve">Tipper 5.5 cum capacity for carriage of aggregates from stockpile to chip spreader </v>
          </cell>
          <cell r="E127" t="str">
            <v>hour</v>
          </cell>
          <cell r="F127">
            <v>10</v>
          </cell>
          <cell r="G127">
            <v>400</v>
          </cell>
          <cell r="H127">
            <v>4000</v>
          </cell>
          <cell r="I127" t="str">
            <v>P&amp;M-048</v>
          </cell>
        </row>
        <row r="128">
          <cell r="D128" t="str">
            <v xml:space="preserve">Vibratory roller 8 tonnes </v>
          </cell>
          <cell r="E128" t="str">
            <v>hour</v>
          </cell>
          <cell r="F128">
            <v>6</v>
          </cell>
          <cell r="G128">
            <v>900</v>
          </cell>
          <cell r="H128">
            <v>5400</v>
          </cell>
          <cell r="I128" t="str">
            <v>P&amp;M-059</v>
          </cell>
        </row>
        <row r="129">
          <cell r="D129" t="str">
            <v xml:space="preserve">Front end loader 1 cum bucket capacity </v>
          </cell>
          <cell r="E129" t="str">
            <v>hour</v>
          </cell>
          <cell r="F129">
            <v>6</v>
          </cell>
          <cell r="G129">
            <v>900</v>
          </cell>
          <cell r="H129">
            <v>5400</v>
          </cell>
          <cell r="I129" t="str">
            <v>P&amp;M-017</v>
          </cell>
        </row>
        <row r="130">
          <cell r="D130" t="str">
            <v>c)     Material</v>
          </cell>
        </row>
        <row r="131">
          <cell r="D131" t="str">
            <v>Bitumen@ 6.8 kg per sqm</v>
          </cell>
          <cell r="E131" t="str">
            <v>tonne</v>
          </cell>
          <cell r="F131">
            <v>30.6</v>
          </cell>
          <cell r="G131">
            <v>40326</v>
          </cell>
          <cell r="H131">
            <v>1233975.6000000001</v>
          </cell>
          <cell r="I131" t="str">
            <v>M-074</v>
          </cell>
        </row>
        <row r="132">
          <cell r="D132" t="str">
            <v>Crushed stone coarse aggregate (loose passing 63 mm and retained on 2.8 mm sieve @ 0.09 cum per sqm</v>
          </cell>
          <cell r="E132" t="str">
            <v>cum</v>
          </cell>
          <cell r="F132">
            <v>405</v>
          </cell>
          <cell r="G132" t="str">
            <v>input</v>
          </cell>
          <cell r="H132" t="e">
            <v>#VALUE!</v>
          </cell>
          <cell r="I132" t="str">
            <v>M-037</v>
          </cell>
        </row>
        <row r="133">
          <cell r="D133" t="str">
            <v>Key aggregates passing 26.5 mm and retained on 2.8 mm sieve @ 0.018 cum per sqm</v>
          </cell>
          <cell r="E133" t="str">
            <v>cum</v>
          </cell>
          <cell r="F133">
            <v>81</v>
          </cell>
          <cell r="G133" t="str">
            <v>input</v>
          </cell>
          <cell r="H133" t="e">
            <v>#VALUE!</v>
          </cell>
          <cell r="I133" t="str">
            <v>M-026</v>
          </cell>
        </row>
        <row r="134">
          <cell r="D134" t="str">
            <v xml:space="preserve">d)      Overhead charges @ 0.1 on (a+b+c) </v>
          </cell>
          <cell r="H134" t="e">
            <v>#VALUE!</v>
          </cell>
        </row>
        <row r="135">
          <cell r="D135" t="str">
            <v>e)      Contractor's profit @ 0.1 on (a+b+c+d)</v>
          </cell>
          <cell r="H135" t="e">
            <v>#VALUE!</v>
          </cell>
        </row>
        <row r="136">
          <cell r="D136" t="str">
            <v>Cost for 4500 sqm = a+b+c+d+e</v>
          </cell>
          <cell r="H136" t="e">
            <v>#VALUE!</v>
          </cell>
        </row>
        <row r="137">
          <cell r="D137" t="str">
            <v>Rate per sqm = (a+b+c+d+e)/4500</v>
          </cell>
          <cell r="H137" t="e">
            <v>#VALUE!</v>
          </cell>
        </row>
        <row r="138">
          <cell r="G138" t="str">
            <v>say</v>
          </cell>
          <cell r="H138" t="e">
            <v>#VALUE!</v>
          </cell>
        </row>
        <row r="139">
          <cell r="C139" t="str">
            <v>Note</v>
          </cell>
          <cell r="D139" t="str">
            <v xml:space="preserve">2 tippers and 2 rollers will be needed to match the capacity of chip spreader and front end loader. </v>
          </cell>
        </row>
        <row r="140">
          <cell r="A140">
            <v>5.5</v>
          </cell>
          <cell r="B140">
            <v>506</v>
          </cell>
          <cell r="D140" t="str">
            <v>Built-up-Spray Grout</v>
          </cell>
        </row>
        <row r="141">
          <cell r="D141" t="str">
            <v>Providing, laying and rolling of built-up-spray grout layer over prepared base consisting of a two layer composite construction of compacted crushed coarse aggregates using motor grader for aggregates. key stone chips spreader may be used with application</v>
          </cell>
        </row>
        <row r="142">
          <cell r="D142" t="str">
            <v>Unit = sqm</v>
          </cell>
        </row>
        <row r="143">
          <cell r="D143" t="str">
            <v>Taking output = 3000 sqm (225 cum)</v>
          </cell>
        </row>
        <row r="144">
          <cell r="D144" t="str">
            <v>a)    Labour</v>
          </cell>
        </row>
        <row r="145">
          <cell r="D145" t="str">
            <v>Mate</v>
          </cell>
          <cell r="E145" t="str">
            <v>day</v>
          </cell>
          <cell r="F145">
            <v>0.4</v>
          </cell>
          <cell r="G145">
            <v>160</v>
          </cell>
          <cell r="H145">
            <v>64</v>
          </cell>
          <cell r="I145" t="str">
            <v>L-12</v>
          </cell>
        </row>
        <row r="146">
          <cell r="D146" t="str">
            <v>Mazdoor including for brooming of key aggregates</v>
          </cell>
          <cell r="E146" t="str">
            <v>day</v>
          </cell>
          <cell r="F146">
            <v>8</v>
          </cell>
          <cell r="G146">
            <v>146</v>
          </cell>
          <cell r="H146">
            <v>1168</v>
          </cell>
          <cell r="I146" t="str">
            <v>L-13</v>
          </cell>
        </row>
        <row r="147">
          <cell r="D147" t="str">
            <v>Mazdoor skilled</v>
          </cell>
          <cell r="E147" t="str">
            <v>day</v>
          </cell>
          <cell r="F147">
            <v>2</v>
          </cell>
          <cell r="G147">
            <v>150</v>
          </cell>
          <cell r="H147">
            <v>300</v>
          </cell>
          <cell r="I147" t="str">
            <v>L-15</v>
          </cell>
        </row>
        <row r="148">
          <cell r="D148" t="str">
            <v>b)     Machinery</v>
          </cell>
        </row>
        <row r="149">
          <cell r="D149" t="str">
            <v>Hydraulic self propelled chip spreader both for aggregates and key aggregates@ 1500 sqm per hour for 3000 x 3 sqm</v>
          </cell>
          <cell r="E149" t="str">
            <v>hour</v>
          </cell>
          <cell r="F149">
            <v>6</v>
          </cell>
          <cell r="G149">
            <v>1700</v>
          </cell>
          <cell r="H149">
            <v>10200</v>
          </cell>
          <cell r="I149" t="str">
            <v>P&amp;M-025</v>
          </cell>
        </row>
        <row r="150">
          <cell r="D150" t="str">
            <v>Bitumen pressure distributor for 3000 x 2 sqm @ 1750 sqm per hour</v>
          </cell>
          <cell r="E150" t="str">
            <v>hour</v>
          </cell>
          <cell r="F150">
            <v>3.43</v>
          </cell>
          <cell r="G150">
            <v>968.8</v>
          </cell>
          <cell r="H150">
            <v>3322.9839999999999</v>
          </cell>
          <cell r="I150" t="str">
            <v>P&amp;M-004</v>
          </cell>
        </row>
        <row r="151">
          <cell r="D151" t="str">
            <v>Tipper 5.5 cum capacity</v>
          </cell>
          <cell r="E151" t="str">
            <v>hour</v>
          </cell>
          <cell r="F151">
            <v>10</v>
          </cell>
          <cell r="G151">
            <v>400</v>
          </cell>
          <cell r="H151">
            <v>4000</v>
          </cell>
          <cell r="I151" t="str">
            <v>P&amp;M-048</v>
          </cell>
        </row>
        <row r="152">
          <cell r="D152" t="str">
            <v xml:space="preserve">Vibratory roller 8 tonnes </v>
          </cell>
          <cell r="E152" t="str">
            <v>hour</v>
          </cell>
          <cell r="F152">
            <v>6</v>
          </cell>
          <cell r="G152">
            <v>900</v>
          </cell>
          <cell r="H152">
            <v>5400</v>
          </cell>
          <cell r="I152" t="str">
            <v>P&amp;M-059</v>
          </cell>
        </row>
        <row r="153">
          <cell r="D153" t="str">
            <v xml:space="preserve">Front end loader 1 cum bucket capacity </v>
          </cell>
          <cell r="E153" t="str">
            <v>hour</v>
          </cell>
          <cell r="F153">
            <v>6</v>
          </cell>
          <cell r="G153">
            <v>900</v>
          </cell>
          <cell r="H153">
            <v>5400</v>
          </cell>
          <cell r="I153" t="str">
            <v>P&amp;M-017</v>
          </cell>
        </row>
        <row r="154">
          <cell r="D154" t="str">
            <v xml:space="preserve">       Escalation Charges 35%</v>
          </cell>
        </row>
        <row r="155">
          <cell r="D155" t="str">
            <v>c)     Material</v>
          </cell>
        </row>
        <row r="156">
          <cell r="D156" t="str">
            <v>Bitumen30 kg per 10 sqm @ 15 kg per 10 sqm for each layer</v>
          </cell>
          <cell r="E156" t="str">
            <v>tonne</v>
          </cell>
          <cell r="F156">
            <v>9</v>
          </cell>
          <cell r="G156">
            <v>40326</v>
          </cell>
          <cell r="H156">
            <v>362934</v>
          </cell>
          <cell r="I156" t="str">
            <v>M-074</v>
          </cell>
        </row>
        <row r="157">
          <cell r="D157" t="str">
            <v>Crushed stone coarse aggregate passing 53 mm and retained on 2.8 mm sieve @ 0.5 cum per 10 sqm for each layer</v>
          </cell>
          <cell r="E157" t="str">
            <v>cum</v>
          </cell>
          <cell r="F157">
            <v>300</v>
          </cell>
          <cell r="G157">
            <v>1277.7</v>
          </cell>
          <cell r="H157">
            <v>383310</v>
          </cell>
          <cell r="I157" t="str">
            <v>M-035</v>
          </cell>
        </row>
        <row r="158">
          <cell r="D158" t="str">
            <v>Key aggregates passing 22.4 mm and retained on 2.8 mm sieve @ 0.13 cum per 10 sqm</v>
          </cell>
          <cell r="E158" t="str">
            <v>cum</v>
          </cell>
          <cell r="F158">
            <v>39</v>
          </cell>
          <cell r="G158">
            <v>1252.7</v>
          </cell>
          <cell r="H158">
            <v>48855.3</v>
          </cell>
          <cell r="I158" t="str">
            <v>M-031</v>
          </cell>
        </row>
        <row r="159">
          <cell r="D159" t="str">
            <v xml:space="preserve">d)      Overhead charges @ 0.1 on (a+b+c) </v>
          </cell>
          <cell r="H159">
            <v>82495.428400000004</v>
          </cell>
        </row>
        <row r="160">
          <cell r="D160" t="str">
            <v>e)      Contractor's profit @ 0.1 on (a+b+c+d)</v>
          </cell>
          <cell r="H160">
            <v>90744.971239999999</v>
          </cell>
        </row>
        <row r="161">
          <cell r="D161" t="str">
            <v>Cost for 3000 sqm = a+b+c+d+e</v>
          </cell>
          <cell r="H161">
            <v>998194.68363999994</v>
          </cell>
        </row>
        <row r="162">
          <cell r="D162" t="str">
            <v>Rate per sqm = (a+b+c+d+e)/3000</v>
          </cell>
          <cell r="H162">
            <v>332.73156121333329</v>
          </cell>
        </row>
        <row r="163">
          <cell r="G163" t="str">
            <v>say</v>
          </cell>
          <cell r="H163">
            <v>333</v>
          </cell>
        </row>
        <row r="164">
          <cell r="C164" t="str">
            <v>Note</v>
          </cell>
          <cell r="D164" t="str">
            <v xml:space="preserve">2 tippers will be needed to match the capacity of hydraulic chip spreader and front end loader. </v>
          </cell>
        </row>
        <row r="165">
          <cell r="A165">
            <v>5.6</v>
          </cell>
          <cell r="B165">
            <v>507</v>
          </cell>
          <cell r="D165" t="str">
            <v>Dense Graded Bituminous Macadam</v>
          </cell>
        </row>
        <row r="166">
          <cell r="D166" t="str">
            <v xml:space="preserve">Providing and laying dense graded bituminous macadam with 80-100 TPH batch type HMP producing an average output of 75 tonnes per hour using crushed aggregates of specified grading, premixed with bituminous binder @ 4.5 to 6.0 per cent  by weight of total </v>
          </cell>
        </row>
        <row r="167">
          <cell r="D167" t="str">
            <v>Unit = cum</v>
          </cell>
        </row>
        <row r="168">
          <cell r="D168" t="str">
            <v>Taking output = 195 cum (450 tonnes)</v>
          </cell>
        </row>
        <row r="169">
          <cell r="D169" t="str">
            <v>a)    Labour</v>
          </cell>
        </row>
        <row r="170">
          <cell r="D170" t="str">
            <v>Mate</v>
          </cell>
          <cell r="E170" t="str">
            <v>day</v>
          </cell>
          <cell r="F170">
            <v>0.84</v>
          </cell>
          <cell r="G170">
            <v>185</v>
          </cell>
          <cell r="H170">
            <v>155.4</v>
          </cell>
          <cell r="I170" t="str">
            <v>L-12</v>
          </cell>
        </row>
        <row r="171">
          <cell r="D171" t="str">
            <v>Mazdoor working with HMP, mechanical broom, paver, roller, asphalt cutter and assistance for setting out lines, levels and layout of construction</v>
          </cell>
          <cell r="E171" t="str">
            <v>day</v>
          </cell>
          <cell r="F171">
            <v>14</v>
          </cell>
          <cell r="G171">
            <v>170</v>
          </cell>
          <cell r="H171">
            <v>2380</v>
          </cell>
          <cell r="I171" t="str">
            <v>L-13</v>
          </cell>
        </row>
        <row r="172">
          <cell r="D172" t="str">
            <v>Skilled mazdoor for checking line &amp; levels</v>
          </cell>
          <cell r="E172" t="str">
            <v>day</v>
          </cell>
          <cell r="F172">
            <v>5</v>
          </cell>
          <cell r="G172">
            <v>175</v>
          </cell>
          <cell r="H172">
            <v>875</v>
          </cell>
          <cell r="I172" t="str">
            <v>L-15</v>
          </cell>
        </row>
        <row r="173">
          <cell r="D173" t="str">
            <v>b)     Machinery</v>
          </cell>
        </row>
        <row r="174">
          <cell r="D174" t="str">
            <v xml:space="preserve">Batch mix HMP @ 75 tonne per hour </v>
          </cell>
          <cell r="E174" t="str">
            <v>hour</v>
          </cell>
          <cell r="F174">
            <v>6</v>
          </cell>
          <cell r="G174">
            <v>17308.849999999999</v>
          </cell>
          <cell r="H174">
            <v>103853.09999999999</v>
          </cell>
          <cell r="I174" t="str">
            <v>P&amp;M-022</v>
          </cell>
        </row>
        <row r="175">
          <cell r="D175" t="str">
            <v>Paver finisher hydrostatic with sensor control @ 75 cum per hour</v>
          </cell>
          <cell r="E175" t="str">
            <v>hour</v>
          </cell>
          <cell r="F175">
            <v>6</v>
          </cell>
          <cell r="G175">
            <v>2673.75</v>
          </cell>
          <cell r="H175">
            <v>16042.5</v>
          </cell>
          <cell r="I175" t="str">
            <v>P&amp;M-034</v>
          </cell>
        </row>
        <row r="176">
          <cell r="D176" t="str">
            <v>Generator 250 KVA</v>
          </cell>
          <cell r="E176" t="str">
            <v>hour</v>
          </cell>
          <cell r="F176">
            <v>6</v>
          </cell>
          <cell r="G176">
            <v>697.5</v>
          </cell>
          <cell r="H176">
            <v>4185</v>
          </cell>
          <cell r="I176" t="str">
            <v>P&amp;M-081</v>
          </cell>
        </row>
        <row r="177">
          <cell r="D177" t="str">
            <v xml:space="preserve">Front end loader 1 cum bucket capacity </v>
          </cell>
          <cell r="E177" t="str">
            <v>hour</v>
          </cell>
          <cell r="F177">
            <v>6</v>
          </cell>
          <cell r="G177">
            <v>806</v>
          </cell>
          <cell r="H177">
            <v>4836</v>
          </cell>
          <cell r="I177" t="str">
            <v>P&amp;M-017</v>
          </cell>
        </row>
        <row r="178">
          <cell r="D178" t="str">
            <v>Tipper 10 tonne capacity</v>
          </cell>
          <cell r="E178" t="str">
            <v>tonne.km</v>
          </cell>
          <cell r="F178" t="str">
            <v>450 x 4</v>
          </cell>
          <cell r="G178">
            <v>2.7</v>
          </cell>
          <cell r="H178">
            <v>4860</v>
          </cell>
          <cell r="I178" t="str">
            <v>Lead =input km &amp; P&amp;M-058</v>
          </cell>
        </row>
        <row r="179">
          <cell r="D179" t="str">
            <v>Add 10  per cent  of cost of carriage to cover cost of loading and unloading</v>
          </cell>
          <cell r="H179">
            <v>486</v>
          </cell>
        </row>
        <row r="180">
          <cell r="D180" t="str">
            <v>smooth wheeled roller 8-10 tonnes for initial break down rolling.</v>
          </cell>
          <cell r="E180" t="str">
            <v>hour</v>
          </cell>
          <cell r="F180" t="str">
            <v>6.00x0.65*</v>
          </cell>
          <cell r="G180">
            <v>460.35</v>
          </cell>
          <cell r="H180">
            <v>1795.3650000000002</v>
          </cell>
          <cell r="I180" t="str">
            <v>P&amp;M-044</v>
          </cell>
        </row>
        <row r="181">
          <cell r="D181" t="str">
            <v>Vibratory roller 8 tonnes for intermediate rolling.</v>
          </cell>
          <cell r="E181" t="str">
            <v>hour</v>
          </cell>
          <cell r="F181" t="str">
            <v>6.00x0.65*</v>
          </cell>
          <cell r="G181">
            <v>1540.7</v>
          </cell>
          <cell r="H181">
            <v>6008.7300000000005</v>
          </cell>
          <cell r="I181" t="str">
            <v>P&amp;M-059</v>
          </cell>
        </row>
        <row r="182">
          <cell r="D182" t="str">
            <v>Finish rolling with 6-8 tonnes smooth wheeled tandem roller.</v>
          </cell>
          <cell r="E182" t="str">
            <v>hour</v>
          </cell>
          <cell r="F182" t="str">
            <v>6.00x0.65*</v>
          </cell>
          <cell r="G182">
            <v>1143.9000000000001</v>
          </cell>
          <cell r="H182">
            <v>4461.2100000000009</v>
          </cell>
          <cell r="I182" t="str">
            <v>P&amp;M-045</v>
          </cell>
        </row>
        <row r="183">
          <cell r="D183" t="str">
            <v>c)     Materials</v>
          </cell>
        </row>
        <row r="184">
          <cell r="D184" t="str">
            <v xml:space="preserve"> Bitumen @ 4 per cent  of weight of mix</v>
          </cell>
          <cell r="E184" t="str">
            <v>tonne</v>
          </cell>
          <cell r="F184">
            <v>18</v>
          </cell>
          <cell r="G184">
            <v>48005</v>
          </cell>
          <cell r="H184">
            <v>864090</v>
          </cell>
          <cell r="I184" t="str">
            <v>M-074</v>
          </cell>
        </row>
        <row r="185">
          <cell r="D185" t="str">
            <v>Aggregate</v>
          </cell>
        </row>
        <row r="186">
          <cell r="D186" t="str">
            <v>Total weight of mix = 450 tonnes</v>
          </cell>
        </row>
        <row r="187">
          <cell r="D187" t="str">
            <v>Weight of bitumen =18.00 tonnes</v>
          </cell>
        </row>
        <row r="188">
          <cell r="D188" t="str">
            <v>Weight of aggregate = 450 -18 = 432 tonnes</v>
          </cell>
        </row>
        <row r="189">
          <cell r="D189" t="str">
            <v>Taking density of aggregate = 1.5 ton/cum</v>
          </cell>
        </row>
        <row r="190">
          <cell r="D190" t="str">
            <v>Volume of aggregate = 288.00 cum</v>
          </cell>
        </row>
        <row r="191">
          <cell r="D191" t="str">
            <v>Grading - I (40 mm) (Nominal Size)</v>
          </cell>
        </row>
        <row r="192">
          <cell r="D192" t="str">
            <v xml:space="preserve">37.5 - 25 mm 22  per cent </v>
          </cell>
          <cell r="E192" t="str">
            <v>cum</v>
          </cell>
          <cell r="F192">
            <v>63.36</v>
          </cell>
          <cell r="G192">
            <v>1622</v>
          </cell>
          <cell r="H192">
            <v>102769.92</v>
          </cell>
          <cell r="I192" t="str">
            <v>M-049</v>
          </cell>
        </row>
        <row r="193">
          <cell r="D193" t="str">
            <v xml:space="preserve">25 - 10 mm 13  per cent </v>
          </cell>
          <cell r="E193" t="str">
            <v>cum</v>
          </cell>
          <cell r="F193">
            <v>37.340000000000003</v>
          </cell>
          <cell r="G193">
            <v>1902</v>
          </cell>
          <cell r="H193">
            <v>71020.680000000008</v>
          </cell>
          <cell r="I193" t="str">
            <v>M-046</v>
          </cell>
        </row>
        <row r="194">
          <cell r="D194" t="str">
            <v xml:space="preserve">10 -4.75 mm 19  per cent </v>
          </cell>
          <cell r="E194" t="str">
            <v>cum</v>
          </cell>
          <cell r="F194">
            <v>54.58</v>
          </cell>
          <cell r="G194">
            <v>1392</v>
          </cell>
          <cell r="H194">
            <v>75975.360000000001</v>
          </cell>
          <cell r="I194" t="str">
            <v>M-040</v>
          </cell>
        </row>
        <row r="195">
          <cell r="D195" t="str">
            <v xml:space="preserve">4.75 mm and below 44  per cent </v>
          </cell>
          <cell r="E195" t="str">
            <v>cum</v>
          </cell>
          <cell r="F195">
            <v>126.39</v>
          </cell>
          <cell r="G195">
            <v>1232</v>
          </cell>
          <cell r="H195">
            <v>155712.48000000001</v>
          </cell>
          <cell r="I195" t="str">
            <v>M-030</v>
          </cell>
        </row>
        <row r="196">
          <cell r="D196" t="str">
            <v>Filler @ 2  per cent  of weight of aggregates.</v>
          </cell>
          <cell r="E196" t="str">
            <v>tonne</v>
          </cell>
          <cell r="F196">
            <v>8.6199999999999992</v>
          </cell>
          <cell r="G196">
            <v>1232</v>
          </cell>
          <cell r="H196">
            <v>10619.839999999998</v>
          </cell>
          <cell r="I196" t="str">
            <v>M-188</v>
          </cell>
        </row>
        <row r="197">
          <cell r="C197" t="str">
            <v>(i)</v>
          </cell>
          <cell r="D197" t="str">
            <v>For Grading I ( 40 mm nominal size )</v>
          </cell>
        </row>
        <row r="198">
          <cell r="D198" t="str">
            <v xml:space="preserve">d)      Overhead charges @ 0.1 on (a+b+c) </v>
          </cell>
          <cell r="H198">
            <v>143012.65849999999</v>
          </cell>
        </row>
        <row r="199">
          <cell r="D199" t="str">
            <v>e)      Contractor's profit @ 0.1 on (a+b+c+d)</v>
          </cell>
          <cell r="H199">
            <v>157313.92434999999</v>
          </cell>
        </row>
        <row r="200">
          <cell r="D200" t="str">
            <v>Cost for 205 cum = a+b+c+d+e</v>
          </cell>
          <cell r="H200">
            <v>1730453.1678499999</v>
          </cell>
        </row>
        <row r="201">
          <cell r="D201" t="str">
            <v>Rate per cum = (a+b+c+d+e)/195 (For Grading I)</v>
          </cell>
          <cell r="H201">
            <v>8874.1188094871795</v>
          </cell>
        </row>
        <row r="202">
          <cell r="G202" t="str">
            <v>say</v>
          </cell>
          <cell r="H202">
            <v>8874</v>
          </cell>
        </row>
        <row r="204">
          <cell r="A204" t="str">
            <v>JE</v>
          </cell>
          <cell r="D204" t="str">
            <v>A.E.</v>
          </cell>
          <cell r="G204" t="str">
            <v>E.E.</v>
          </cell>
        </row>
        <row r="205">
          <cell r="A205" t="str">
            <v>CD-4, P.W.D., LUCKNOW</v>
          </cell>
          <cell r="D205" t="str">
            <v>CD-4, P.W.D., LUCKNOW</v>
          </cell>
          <cell r="G205" t="str">
            <v>CD-4, P.W.D., LUCKNOW</v>
          </cell>
        </row>
        <row r="207">
          <cell r="C207" t="str">
            <v>Note</v>
          </cell>
          <cell r="D207" t="str">
            <v>*1. Although the roller are required only for 3 hours as per norms of output, but the same have to be available at site for six hours as the hot mix plant and paver will take six hours for mixing and paving the output of 450 tonnes considered in this anal</v>
          </cell>
        </row>
        <row r="208">
          <cell r="D208" t="str">
            <v>2.Quantity of Bitumen has been taken for analysis purpose. The actual quantity will depend upon job mix formula.</v>
          </cell>
        </row>
        <row r="209">
          <cell r="D209" t="str">
            <v>3. Labour for traffic control, watch and ward and other miscellaneous duties at site including sundries have been included in administrative overheads of the contractor.</v>
          </cell>
        </row>
        <row r="210">
          <cell r="D210" t="str">
            <v>4. In case DBM is laid over freshly laid tack coat, provision of mechanical broom and 2 mazdoors shall be deleted as the same has been included in the cost of tack coat.</v>
          </cell>
        </row>
        <row r="211">
          <cell r="D211" t="str">
            <v xml:space="preserve">5. The individual density for each size of aggregates to be used for construction I.e. 37.5-25 mm, 25-10 mm etc. should be found in the laboratory and accordingly the quantities should be ammended for use in field. The average density of 1.5 tonne/cum is </v>
          </cell>
        </row>
        <row r="212">
          <cell r="D212" t="str">
            <v>6. The individual percentage of aggregates should be calculated from the total weight of dry aggregates i.e.. excluding the weight of bitumen. The weight of filler will also be 2 per cent  by weight of dry aggregates.</v>
          </cell>
        </row>
        <row r="213">
          <cell r="A213">
            <v>5.7</v>
          </cell>
          <cell r="B213">
            <v>508</v>
          </cell>
          <cell r="D213" t="str">
            <v>Semi-Dense Bituminous Concrete</v>
          </cell>
        </row>
        <row r="214">
          <cell r="D214" t="str">
            <v>Providing and laying semi dense bituminous concrete with 100-120 TPH batch type HMP producing an average output of 75 tonnes per hour using crushed aggregates of specified grading, premixed with bituminous binder @ 4.5 to 5  per cent  of mix and filler, t</v>
          </cell>
        </row>
        <row r="215">
          <cell r="D215" t="str">
            <v>Unit = cum</v>
          </cell>
        </row>
        <row r="216">
          <cell r="D216" t="str">
            <v>Taking output = 195 cum (450 tonnes)</v>
          </cell>
        </row>
        <row r="217">
          <cell r="D217" t="str">
            <v>a)    Labour</v>
          </cell>
        </row>
        <row r="218">
          <cell r="D218" t="str">
            <v>Mate</v>
          </cell>
          <cell r="E218" t="str">
            <v>day</v>
          </cell>
          <cell r="F218">
            <v>0.84</v>
          </cell>
          <cell r="G218">
            <v>160</v>
          </cell>
          <cell r="H218">
            <v>134.4</v>
          </cell>
          <cell r="I218" t="str">
            <v>L-12</v>
          </cell>
        </row>
        <row r="219">
          <cell r="D219" t="str">
            <v>Mazdoor working with HMP, mechanical broom, paver, roller, asphalt cutter and assistance for setting out lines, levels and layout of construction</v>
          </cell>
          <cell r="E219" t="str">
            <v>day</v>
          </cell>
          <cell r="F219">
            <v>14</v>
          </cell>
          <cell r="G219">
            <v>146</v>
          </cell>
          <cell r="H219">
            <v>2044</v>
          </cell>
          <cell r="I219" t="str">
            <v>L-13</v>
          </cell>
        </row>
        <row r="220">
          <cell r="D220" t="str">
            <v>Skilled mazdoor for checking line &amp; levels</v>
          </cell>
          <cell r="E220" t="str">
            <v>day</v>
          </cell>
          <cell r="F220">
            <v>5</v>
          </cell>
          <cell r="G220">
            <v>150</v>
          </cell>
          <cell r="H220">
            <v>750</v>
          </cell>
          <cell r="I220" t="str">
            <v>L-15</v>
          </cell>
        </row>
        <row r="221">
          <cell r="D221" t="str">
            <v>b)     Machinery</v>
          </cell>
          <cell r="G221" t="str">
            <v>Total</v>
          </cell>
          <cell r="H221">
            <v>2928.4</v>
          </cell>
        </row>
        <row r="222">
          <cell r="D222" t="str">
            <v xml:space="preserve">Batch mix HMP @ 75 tonne per hour </v>
          </cell>
          <cell r="E222" t="str">
            <v>hour</v>
          </cell>
          <cell r="F222">
            <v>6</v>
          </cell>
          <cell r="G222">
            <v>21120</v>
          </cell>
          <cell r="H222">
            <v>126720</v>
          </cell>
          <cell r="I222" t="str">
            <v>P&amp;M-022</v>
          </cell>
        </row>
        <row r="223">
          <cell r="D223" t="str">
            <v>Paver finisher hydrostatic with sensor control @ 75 cum per hour</v>
          </cell>
          <cell r="E223" t="str">
            <v>hour</v>
          </cell>
          <cell r="F223">
            <v>6</v>
          </cell>
          <cell r="G223">
            <v>2400</v>
          </cell>
          <cell r="H223">
            <v>14400</v>
          </cell>
          <cell r="I223" t="str">
            <v>P&amp;M-034</v>
          </cell>
        </row>
        <row r="224">
          <cell r="D224" t="str">
            <v>Generator 250 KVA</v>
          </cell>
          <cell r="E224" t="str">
            <v>hour</v>
          </cell>
          <cell r="F224">
            <v>6</v>
          </cell>
          <cell r="G224">
            <v>1100</v>
          </cell>
          <cell r="H224">
            <v>6600</v>
          </cell>
          <cell r="I224" t="str">
            <v>P&amp;M-081</v>
          </cell>
        </row>
        <row r="225">
          <cell r="D225" t="str">
            <v xml:space="preserve">Front end loader 1 cum bucket capacity </v>
          </cell>
          <cell r="E225" t="str">
            <v>hour</v>
          </cell>
          <cell r="F225">
            <v>6</v>
          </cell>
          <cell r="G225">
            <v>810</v>
          </cell>
          <cell r="H225">
            <v>4860</v>
          </cell>
          <cell r="I225" t="str">
            <v>P&amp;M-017</v>
          </cell>
        </row>
        <row r="226">
          <cell r="D226" t="str">
            <v>Tipper 10 tonne capacity</v>
          </cell>
          <cell r="E226" t="str">
            <v>tonne.km</v>
          </cell>
          <cell r="F226" t="str">
            <v>450 x 1</v>
          </cell>
          <cell r="G226">
            <v>2.4</v>
          </cell>
          <cell r="H226">
            <v>1080</v>
          </cell>
          <cell r="I226" t="str">
            <v>Lead =input km &amp; P&amp;M-058</v>
          </cell>
        </row>
        <row r="227">
          <cell r="D227" t="str">
            <v>Add 10  per cent  of cost of carriage to cover cost of loading and unloading</v>
          </cell>
          <cell r="H227">
            <v>108</v>
          </cell>
        </row>
        <row r="228">
          <cell r="D228" t="str">
            <v>Smooth wheeled roller 8-10 tonnes for initial break down rolling.</v>
          </cell>
          <cell r="E228" t="str">
            <v>hour</v>
          </cell>
          <cell r="F228" t="str">
            <v>6.00x0.65*</v>
          </cell>
          <cell r="G228">
            <v>300</v>
          </cell>
          <cell r="H228">
            <v>1170</v>
          </cell>
          <cell r="I228" t="str">
            <v>P&amp;M-044</v>
          </cell>
        </row>
        <row r="229">
          <cell r="D229" t="str">
            <v>Vibratory roller 8 tonnes for intermediate rolling.</v>
          </cell>
          <cell r="E229" t="str">
            <v>hour</v>
          </cell>
          <cell r="F229" t="str">
            <v>6.00x0.65*</v>
          </cell>
          <cell r="G229">
            <v>900</v>
          </cell>
          <cell r="H229">
            <v>3510</v>
          </cell>
          <cell r="I229" t="str">
            <v>P&amp;M-059</v>
          </cell>
        </row>
        <row r="230">
          <cell r="D230" t="str">
            <v>Finish rolling with 6-8 tonnes smooth wheeled tandem roller</v>
          </cell>
          <cell r="E230" t="str">
            <v>hour</v>
          </cell>
          <cell r="F230" t="str">
            <v>6.00x0.65*</v>
          </cell>
          <cell r="G230">
            <v>800</v>
          </cell>
          <cell r="H230">
            <v>3120</v>
          </cell>
          <cell r="I230" t="str">
            <v>P&amp;M-045</v>
          </cell>
        </row>
        <row r="231">
          <cell r="D231" t="str">
            <v>c)     Material</v>
          </cell>
          <cell r="G231" t="str">
            <v>Total</v>
          </cell>
          <cell r="H231">
            <v>161568</v>
          </cell>
        </row>
        <row r="232">
          <cell r="D232" t="str">
            <v>* Grading II: 10 mm (Nominal Size)</v>
          </cell>
        </row>
        <row r="233">
          <cell r="D233" t="str">
            <v>i) Bitumen@ 5.00  per cent  of weight of mix</v>
          </cell>
          <cell r="E233" t="str">
            <v>tonne</v>
          </cell>
          <cell r="F233">
            <v>22.5</v>
          </cell>
          <cell r="G233">
            <v>43327</v>
          </cell>
          <cell r="H233">
            <v>974857.5</v>
          </cell>
          <cell r="I233" t="str">
            <v>M-074</v>
          </cell>
        </row>
        <row r="234">
          <cell r="D234" t="str">
            <v>ii) Aggregate</v>
          </cell>
        </row>
        <row r="235">
          <cell r="D235" t="str">
            <v>Total weight of mix = 450.00 tonnes</v>
          </cell>
        </row>
        <row r="236">
          <cell r="D236" t="str">
            <v>Weight of bitumen = 22.50 tonnes</v>
          </cell>
        </row>
        <row r="237">
          <cell r="D237" t="str">
            <v>Weight of aggregate = 450.00-22.50 = 427.50 tonnes</v>
          </cell>
        </row>
        <row r="238">
          <cell r="D238" t="str">
            <v>Taking density of aggregate = 1.50 ton/cum</v>
          </cell>
        </row>
        <row r="239">
          <cell r="D239" t="str">
            <v>Volume of aggregate = 285.00 cum</v>
          </cell>
        </row>
        <row r="240">
          <cell r="D240" t="str">
            <v>9.5 - 4.75 mm 57  per cent  (10mm+6.7mm)/2</v>
          </cell>
          <cell r="E240" t="str">
            <v>cum</v>
          </cell>
          <cell r="F240">
            <v>162.44999999999999</v>
          </cell>
          <cell r="G240">
            <v>1588.8</v>
          </cell>
          <cell r="H240">
            <v>258100.55999999997</v>
          </cell>
          <cell r="I240" t="str">
            <v>M-044</v>
          </cell>
        </row>
        <row r="241">
          <cell r="D241" t="str">
            <v>4.75 mm &amp; below 41 per cent (6.7mm+2.8mm)/2</v>
          </cell>
          <cell r="E241" t="str">
            <v>cum</v>
          </cell>
          <cell r="F241">
            <v>116.85</v>
          </cell>
          <cell r="G241">
            <v>1296.3</v>
          </cell>
          <cell r="H241">
            <v>151472.655</v>
          </cell>
          <cell r="I241" t="str">
            <v>M-040</v>
          </cell>
        </row>
        <row r="242">
          <cell r="D242" t="str">
            <v>Filler @ 2  per cent  of weight of aggregates.</v>
          </cell>
          <cell r="E242" t="str">
            <v>tonne</v>
          </cell>
          <cell r="F242">
            <v>5.7</v>
          </cell>
          <cell r="G242">
            <v>1216.3</v>
          </cell>
          <cell r="H242">
            <v>6932.91</v>
          </cell>
          <cell r="I242" t="str">
            <v>M-188</v>
          </cell>
        </row>
        <row r="243">
          <cell r="G243" t="str">
            <v>Total</v>
          </cell>
          <cell r="H243">
            <v>1391363.625</v>
          </cell>
        </row>
        <row r="244">
          <cell r="D244" t="str">
            <v xml:space="preserve"> *Any one of the alternative may be adopted as per approved design</v>
          </cell>
        </row>
        <row r="245">
          <cell r="C245" t="str">
            <v>(i)</v>
          </cell>
          <cell r="D245" t="str">
            <v>for Grading II( 10 mm nominal size )</v>
          </cell>
        </row>
        <row r="246">
          <cell r="D246" t="str">
            <v xml:space="preserve">d)      Overhead charges @ 0.1 on (a+b+c) </v>
          </cell>
          <cell r="H246">
            <v>155586.0025</v>
          </cell>
        </row>
        <row r="247">
          <cell r="D247" t="str">
            <v>e)      Contractor's profit @ 0.1 on (a+b+c+d)</v>
          </cell>
          <cell r="H247">
            <v>171144.60274999999</v>
          </cell>
        </row>
        <row r="248">
          <cell r="D248" t="str">
            <v>Cost for 205 cum = a+b+c+d+e</v>
          </cell>
          <cell r="H248">
            <v>1882590.6302499999</v>
          </cell>
        </row>
        <row r="249">
          <cell r="D249" t="str">
            <v>Add VAT 9.5% on Bitumen</v>
          </cell>
          <cell r="H249">
            <v>92611.462499999994</v>
          </cell>
        </row>
        <row r="250">
          <cell r="D250" t="str">
            <v>Rate per cum = (a+b+c+d+e+f)/195 (For Grading I)</v>
          </cell>
          <cell r="H250">
            <v>10129.241501282051</v>
          </cell>
        </row>
        <row r="251">
          <cell r="G251" t="str">
            <v>say</v>
          </cell>
          <cell r="H251">
            <v>10129</v>
          </cell>
        </row>
        <row r="252">
          <cell r="C252" t="str">
            <v>Note</v>
          </cell>
          <cell r="D252" t="str">
            <v>*1. Although the rollers are required only for 3 hours as per norms of output, but the same have to be available at site for six hours as the hot mix plant and paver will take six hours for mixing and paving the output of 450 tonnes considered in this ana</v>
          </cell>
        </row>
        <row r="253">
          <cell r="D253" t="str">
            <v>2.Quantity of Bitumen has been taken for analysis purpose. The actual quantity will depend upon job mix formula.</v>
          </cell>
        </row>
        <row r="254">
          <cell r="D254" t="str">
            <v>3. Labour for traffic control, watch and ward and other miscellaneous duties at site including sundries have been included in administrative overheads of the contractor.</v>
          </cell>
        </row>
        <row r="255">
          <cell r="D255" t="str">
            <v>4. In case SDBC is laid over freshly laid tack coat, provision of broom and 2 mazdoor shall be deleted as the same has been included in the cost of tack coat.</v>
          </cell>
        </row>
        <row r="256">
          <cell r="D256" t="str">
            <v>5. The quantity of Bitumen to be adjusted as per job mix formula.</v>
          </cell>
        </row>
        <row r="257">
          <cell r="A257">
            <v>5.8</v>
          </cell>
          <cell r="B257">
            <v>509</v>
          </cell>
          <cell r="D257" t="str">
            <v>Bituminous Concrete</v>
          </cell>
        </row>
        <row r="258">
          <cell r="D258" t="str">
            <v xml:space="preserve">Providing and laying bituminous concrete with 100-120 TPH batch type hot mix plant producing an average output of 75 tonnes per hour using crushed aggregates of specified grading, premixed with bituminous binder @ 5.0 to 7.0  per cent  of mix and filler, </v>
          </cell>
        </row>
        <row r="259">
          <cell r="D259" t="str">
            <v>Unit = cum</v>
          </cell>
        </row>
        <row r="260">
          <cell r="D260" t="str">
            <v>Taking output = 191 cum (450 tonnes)</v>
          </cell>
        </row>
        <row r="261">
          <cell r="D261" t="str">
            <v>a)    Labour</v>
          </cell>
        </row>
        <row r="262">
          <cell r="D262" t="str">
            <v>Mate</v>
          </cell>
          <cell r="E262" t="str">
            <v>day</v>
          </cell>
          <cell r="F262">
            <v>0.84</v>
          </cell>
          <cell r="G262">
            <v>185</v>
          </cell>
          <cell r="H262">
            <v>155.4</v>
          </cell>
          <cell r="I262" t="str">
            <v>L-12</v>
          </cell>
        </row>
        <row r="263">
          <cell r="D263" t="str">
            <v>Mazdoor working with HMP, mechanical broom, paver, roller, asphalt cutter and assistance for setting out lines, levels and layout of construction</v>
          </cell>
          <cell r="E263" t="str">
            <v>day</v>
          </cell>
          <cell r="F263">
            <v>14</v>
          </cell>
          <cell r="G263">
            <v>170</v>
          </cell>
          <cell r="H263">
            <v>2380</v>
          </cell>
          <cell r="I263" t="str">
            <v>L-13</v>
          </cell>
        </row>
        <row r="264">
          <cell r="D264" t="str">
            <v>Skilled mazdoor for checking line &amp; levels</v>
          </cell>
          <cell r="E264" t="str">
            <v>day</v>
          </cell>
          <cell r="F264">
            <v>5</v>
          </cell>
          <cell r="G264">
            <v>175</v>
          </cell>
          <cell r="H264">
            <v>875</v>
          </cell>
          <cell r="I264" t="str">
            <v>L-15</v>
          </cell>
        </row>
        <row r="265">
          <cell r="D265" t="str">
            <v>b)     Machinery</v>
          </cell>
        </row>
        <row r="266">
          <cell r="D266" t="str">
            <v xml:space="preserve">Batch mix HMP @ 75 tonne per hour </v>
          </cell>
          <cell r="E266" t="str">
            <v>hour</v>
          </cell>
          <cell r="F266">
            <v>6</v>
          </cell>
          <cell r="G266">
            <v>17308.849999999999</v>
          </cell>
          <cell r="H266">
            <v>103853.09999999999</v>
          </cell>
          <cell r="I266" t="str">
            <v>P&amp;M-022</v>
          </cell>
        </row>
        <row r="267">
          <cell r="D267" t="str">
            <v>Paver finisher hydrostatic with sensor control @ 75 cum per hour</v>
          </cell>
          <cell r="E267" t="str">
            <v>hour</v>
          </cell>
          <cell r="F267">
            <v>6</v>
          </cell>
          <cell r="G267">
            <v>2673.75</v>
          </cell>
          <cell r="H267">
            <v>16042.5</v>
          </cell>
          <cell r="I267" t="str">
            <v>P&amp;M-034</v>
          </cell>
        </row>
        <row r="268">
          <cell r="D268" t="str">
            <v>Generator 250 KVA</v>
          </cell>
          <cell r="E268" t="str">
            <v>hour</v>
          </cell>
          <cell r="F268">
            <v>6</v>
          </cell>
          <cell r="G268">
            <v>691.5</v>
          </cell>
          <cell r="H268">
            <v>4149</v>
          </cell>
          <cell r="I268" t="str">
            <v>P&amp;M-081</v>
          </cell>
        </row>
        <row r="269">
          <cell r="D269" t="str">
            <v xml:space="preserve">Front end loader 1 cum bucket capacity </v>
          </cell>
          <cell r="E269" t="str">
            <v>hour</v>
          </cell>
          <cell r="F269">
            <v>6</v>
          </cell>
          <cell r="G269">
            <v>806</v>
          </cell>
          <cell r="H269">
            <v>4836</v>
          </cell>
          <cell r="I269" t="str">
            <v>P&amp;M-017</v>
          </cell>
        </row>
        <row r="270">
          <cell r="D270" t="str">
            <v>Tipper 10 tonne capacity</v>
          </cell>
          <cell r="E270" t="str">
            <v>tonne.km</v>
          </cell>
          <cell r="F270" t="str">
            <v>450 x 4</v>
          </cell>
          <cell r="G270">
            <v>2.7</v>
          </cell>
          <cell r="H270">
            <v>4860</v>
          </cell>
          <cell r="I270" t="str">
            <v>Lead =input km &amp; P&amp;M-058</v>
          </cell>
        </row>
        <row r="271">
          <cell r="D271" t="str">
            <v>Add 10  per cent  of cost of carriage to cover cost of loading and unloading</v>
          </cell>
          <cell r="H271">
            <v>486</v>
          </cell>
        </row>
        <row r="272">
          <cell r="D272" t="str">
            <v>Smooth wheeled roller 8-10 tonnes for initial break down rolling.</v>
          </cell>
          <cell r="E272" t="str">
            <v>hour</v>
          </cell>
          <cell r="F272" t="str">
            <v>6.00x0.65*</v>
          </cell>
          <cell r="G272">
            <v>460.35</v>
          </cell>
          <cell r="H272">
            <v>1795.3650000000002</v>
          </cell>
          <cell r="I272" t="str">
            <v>P&amp;M-044</v>
          </cell>
        </row>
        <row r="273">
          <cell r="D273" t="str">
            <v>Vibratory roller 8 tonnes for intermediate rolling.</v>
          </cell>
          <cell r="E273" t="str">
            <v>hour</v>
          </cell>
          <cell r="F273" t="str">
            <v>6.00x0.65*</v>
          </cell>
          <cell r="G273">
            <v>1540.7</v>
          </cell>
          <cell r="H273">
            <v>6008.7300000000005</v>
          </cell>
          <cell r="I273" t="str">
            <v>P&amp;M-059</v>
          </cell>
        </row>
        <row r="274">
          <cell r="D274" t="str">
            <v>Finish rolling with 6-8 tonnes smooth wheeled tandem roller.</v>
          </cell>
          <cell r="E274" t="str">
            <v>hour</v>
          </cell>
          <cell r="F274" t="str">
            <v>6.00x0.65*</v>
          </cell>
          <cell r="G274">
            <v>1143.9000000000001</v>
          </cell>
          <cell r="H274">
            <v>4461.2100000000009</v>
          </cell>
          <cell r="I274" t="str">
            <v>P&amp;M-045</v>
          </cell>
        </row>
        <row r="275">
          <cell r="D275" t="str">
            <v>c)     Material</v>
          </cell>
        </row>
        <row r="276">
          <cell r="D276" t="str">
            <v>i) Bitumen@ 5.4 per cent  of weight of mix</v>
          </cell>
          <cell r="E276" t="str">
            <v>tonne</v>
          </cell>
          <cell r="F276">
            <v>24.3</v>
          </cell>
          <cell r="G276">
            <v>48092</v>
          </cell>
          <cell r="H276">
            <v>1168635.6000000001</v>
          </cell>
          <cell r="I276" t="str">
            <v>M-074</v>
          </cell>
        </row>
        <row r="277">
          <cell r="D277" t="str">
            <v>ii) Aggregate</v>
          </cell>
        </row>
        <row r="278">
          <cell r="D278" t="str">
            <v>Total weight of mix = 450 tonnes</v>
          </cell>
        </row>
        <row r="279">
          <cell r="D279" t="str">
            <v>Weight of bitumen = 24.30 tonnes</v>
          </cell>
        </row>
        <row r="280">
          <cell r="D280" t="str">
            <v>Weight of aggregate = 450 -24.30 = 425.70 tonnes</v>
          </cell>
        </row>
        <row r="281">
          <cell r="D281" t="str">
            <v>Taking density of aggregate = 1.5 ton/cum</v>
          </cell>
        </row>
        <row r="282">
          <cell r="D282" t="str">
            <v>Volume of aggregate = 283.80 cum</v>
          </cell>
        </row>
        <row r="283">
          <cell r="D283" t="str">
            <v>Grading - II-13 mm (Nominal Size)</v>
          </cell>
        </row>
        <row r="284">
          <cell r="D284" t="str">
            <v xml:space="preserve">13.2 - 10 mm30  per cent </v>
          </cell>
          <cell r="E284" t="str">
            <v>cum</v>
          </cell>
          <cell r="F284">
            <v>85.86</v>
          </cell>
          <cell r="G284">
            <v>1793</v>
          </cell>
          <cell r="H284">
            <v>153946.98000000001</v>
          </cell>
          <cell r="I284" t="str">
            <v>M-044</v>
          </cell>
        </row>
        <row r="285">
          <cell r="D285" t="str">
            <v xml:space="preserve">10 - 5 mm 25  per cent </v>
          </cell>
          <cell r="E285" t="str">
            <v>cum</v>
          </cell>
          <cell r="F285">
            <v>65.819999999999993</v>
          </cell>
          <cell r="G285">
            <v>1560.5</v>
          </cell>
          <cell r="H285">
            <v>102712.10999999999</v>
          </cell>
          <cell r="I285" t="str">
            <v>M-040</v>
          </cell>
        </row>
        <row r="286">
          <cell r="D286" t="str">
            <v xml:space="preserve">5 mm and below43  per cent </v>
          </cell>
          <cell r="E286" t="str">
            <v>cum</v>
          </cell>
          <cell r="F286">
            <v>123.06</v>
          </cell>
          <cell r="G286">
            <v>1232</v>
          </cell>
          <cell r="H286">
            <v>151609.92000000001</v>
          </cell>
          <cell r="I286" t="str">
            <v>M-030</v>
          </cell>
        </row>
        <row r="287">
          <cell r="D287" t="str">
            <v>Filler @ 2  per cent  of weight of aggregates.</v>
          </cell>
          <cell r="E287" t="str">
            <v>tonne</v>
          </cell>
          <cell r="F287">
            <v>8.5939999999999994</v>
          </cell>
          <cell r="G287">
            <v>1232</v>
          </cell>
          <cell r="H287">
            <v>10587.807999999999</v>
          </cell>
          <cell r="I287" t="str">
            <v>M-188</v>
          </cell>
        </row>
        <row r="288">
          <cell r="A288">
            <v>5.8</v>
          </cell>
          <cell r="C288" t="str">
            <v>(ii)</v>
          </cell>
          <cell r="D288" t="str">
            <v>for Grading-II(10 mm nominal size)</v>
          </cell>
        </row>
        <row r="289">
          <cell r="D289" t="str">
            <v xml:space="preserve">d)      Overhead charges @ 0.1 on (a+b+c) </v>
          </cell>
          <cell r="H289">
            <v>173739.47230000002</v>
          </cell>
        </row>
        <row r="290">
          <cell r="D290" t="str">
            <v>e)      Contractor's profit @ 0.1 on (a+b+c+d)</v>
          </cell>
          <cell r="H290">
            <v>191113.41953000001</v>
          </cell>
        </row>
        <row r="291">
          <cell r="D291" t="str">
            <v>Cost for 205 cum = a+b+c+d+e</v>
          </cell>
          <cell r="H291">
            <v>2102247.6148299999</v>
          </cell>
        </row>
        <row r="292">
          <cell r="D292" t="str">
            <v>Rate per cum = (a+b+c+d+e)/191 (For Grading-II)</v>
          </cell>
          <cell r="H292">
            <v>11006.532014816754</v>
          </cell>
        </row>
        <row r="293">
          <cell r="G293" t="str">
            <v>say</v>
          </cell>
          <cell r="H293">
            <v>11007</v>
          </cell>
        </row>
        <row r="295">
          <cell r="A295" t="str">
            <v>JE</v>
          </cell>
          <cell r="D295" t="str">
            <v>A.E.</v>
          </cell>
          <cell r="G295" t="str">
            <v>E.E.</v>
          </cell>
        </row>
        <row r="296">
          <cell r="A296" t="str">
            <v>CD-4, P.W.D., LUCKNOW</v>
          </cell>
          <cell r="D296" t="str">
            <v>CD-4, P.W.D., LUCKNOW</v>
          </cell>
          <cell r="G296" t="str">
            <v>CD-4, P.W.D., LUCKNOW</v>
          </cell>
        </row>
        <row r="297">
          <cell r="C297" t="str">
            <v>Note</v>
          </cell>
          <cell r="D297" t="str">
            <v>*1. Although the rollers are required only for 3 hours as per norms of output, but the same have to be available at site for six hours as the hot mix plant and paver will take six hours for mixing and paving the output of 450 tonnes considered in this ana</v>
          </cell>
        </row>
        <row r="298">
          <cell r="D298" t="str">
            <v>2.Quantity of Bitumen has been taken for analysis purpose. The actual quantity will depend upon job mix formula.</v>
          </cell>
        </row>
        <row r="299">
          <cell r="D299" t="str">
            <v>3. Labour for traffic control, watch and ward and other miscellaneous duties at site including sundries have been included in administrative overheads of the contractor.</v>
          </cell>
        </row>
        <row r="300">
          <cell r="D300" t="str">
            <v>4. In case BC is laid over freshly laid tack coat, provision of mechanical broom and 2 mazdoors shall be deleted as the same has been included in the cost of tack coat.</v>
          </cell>
        </row>
        <row r="301">
          <cell r="D301" t="str">
            <v xml:space="preserve">5. The individual density for each size of aggregates to be used for construction i.e. 37.5-25 mm, 25-10 mm etc. should be found in the laboratory and accordingly the quantities should be ammended for use in field. The average density of 1.5 tonne/cum is </v>
          </cell>
        </row>
        <row r="302">
          <cell r="D302" t="str">
            <v>6. The individual percentage of aggregates should be calculated from the total weight of dry aggregates i.e.. excluding the weight of bitumen. The weight of filler will also be 2 per cent  by weight of dry aggregates.</v>
          </cell>
        </row>
        <row r="303">
          <cell r="A303">
            <v>5.9</v>
          </cell>
          <cell r="B303">
            <v>510</v>
          </cell>
          <cell r="D303" t="str">
            <v>Surface Dressing</v>
          </cell>
        </row>
        <row r="304">
          <cell r="D304" t="str">
            <v>Providing and laying surface dressing as wearing course in single coat using crushed stone aggregates of specified size on a layer of bituminous binder laid on prepared surface and rolling with 8-10 tonne smooth wheeled steel roller</v>
          </cell>
        </row>
        <row r="305">
          <cell r="D305" t="str">
            <v>Unit = sqm</v>
          </cell>
        </row>
        <row r="306">
          <cell r="D306" t="str">
            <v>Taking output = 9000 sqm</v>
          </cell>
        </row>
        <row r="307">
          <cell r="C307" t="str">
            <v>Case -1</v>
          </cell>
          <cell r="D307" t="str">
            <v>:-19 mm nominal chipping size</v>
          </cell>
        </row>
        <row r="308">
          <cell r="D308" t="str">
            <v>a)    Labour</v>
          </cell>
        </row>
        <row r="309">
          <cell r="D309" t="str">
            <v>Mate</v>
          </cell>
          <cell r="E309" t="str">
            <v>day</v>
          </cell>
          <cell r="F309">
            <v>0.44</v>
          </cell>
          <cell r="G309">
            <v>160</v>
          </cell>
          <cell r="H309">
            <v>70.400000000000006</v>
          </cell>
          <cell r="I309" t="str">
            <v>L-12</v>
          </cell>
        </row>
        <row r="310">
          <cell r="D310" t="str">
            <v>Mazdoor</v>
          </cell>
          <cell r="E310" t="str">
            <v>day</v>
          </cell>
          <cell r="F310">
            <v>9</v>
          </cell>
          <cell r="G310">
            <v>146</v>
          </cell>
          <cell r="H310">
            <v>1314</v>
          </cell>
          <cell r="I310" t="str">
            <v>L-13</v>
          </cell>
        </row>
        <row r="311">
          <cell r="D311" t="str">
            <v>Mazdoor skilled</v>
          </cell>
          <cell r="E311" t="str">
            <v>day</v>
          </cell>
          <cell r="F311">
            <v>2</v>
          </cell>
          <cell r="G311">
            <v>150</v>
          </cell>
          <cell r="H311">
            <v>300</v>
          </cell>
          <cell r="I311" t="str">
            <v>L-15</v>
          </cell>
        </row>
        <row r="312">
          <cell r="D312" t="str">
            <v>b)     Machinery</v>
          </cell>
        </row>
        <row r="313">
          <cell r="D313" t="str">
            <v xml:space="preserve">Mechanical broom @ 1250 sqm per hour </v>
          </cell>
          <cell r="E313" t="str">
            <v>hour</v>
          </cell>
          <cell r="F313">
            <v>7.2</v>
          </cell>
          <cell r="G313">
            <v>322</v>
          </cell>
          <cell r="H313">
            <v>2318.4</v>
          </cell>
          <cell r="I313" t="str">
            <v>P&amp;M-031</v>
          </cell>
        </row>
        <row r="314">
          <cell r="D314" t="str">
            <v>Air compressor 250 cfm</v>
          </cell>
          <cell r="E314" t="str">
            <v>hour</v>
          </cell>
          <cell r="F314">
            <v>7.2</v>
          </cell>
          <cell r="G314">
            <v>290</v>
          </cell>
          <cell r="H314">
            <v>2088</v>
          </cell>
          <cell r="I314" t="str">
            <v>P&amp;M-001</v>
          </cell>
        </row>
        <row r="315">
          <cell r="D315" t="str">
            <v xml:space="preserve">Hydraulic self propelled chip spreader @ 1500 sqm per hour </v>
          </cell>
          <cell r="E315" t="str">
            <v>hour</v>
          </cell>
          <cell r="F315">
            <v>6</v>
          </cell>
          <cell r="G315" t="str">
            <v>input</v>
          </cell>
          <cell r="H315" t="e">
            <v>#VALUE!</v>
          </cell>
          <cell r="I315" t="str">
            <v>P&amp;M-025</v>
          </cell>
        </row>
        <row r="316">
          <cell r="D316" t="str">
            <v xml:space="preserve">Tipper 10 tonne capacity for carriage of stone chips from stockpile on road side to chip spreader </v>
          </cell>
          <cell r="E316" t="str">
            <v>hour</v>
          </cell>
          <cell r="F316">
            <v>6</v>
          </cell>
          <cell r="G316">
            <v>400</v>
          </cell>
          <cell r="H316">
            <v>2400</v>
          </cell>
          <cell r="I316" t="str">
            <v>P&amp;M-048</v>
          </cell>
        </row>
        <row r="317">
          <cell r="D317" t="str">
            <v xml:space="preserve">Front end loader 1 cum bucket capacity </v>
          </cell>
          <cell r="E317" t="str">
            <v>hour</v>
          </cell>
          <cell r="F317">
            <v>6</v>
          </cell>
          <cell r="G317">
            <v>900</v>
          </cell>
          <cell r="H317">
            <v>5400</v>
          </cell>
          <cell r="I317" t="str">
            <v>P&amp;M-017</v>
          </cell>
        </row>
        <row r="318">
          <cell r="D318" t="str">
            <v xml:space="preserve">Bitumen pressure distributor </v>
          </cell>
          <cell r="E318" t="str">
            <v>hour</v>
          </cell>
          <cell r="F318">
            <v>6</v>
          </cell>
          <cell r="G318">
            <v>968.8</v>
          </cell>
          <cell r="H318">
            <v>5812.7999999999993</v>
          </cell>
          <cell r="I318" t="str">
            <v>P&amp;M-004</v>
          </cell>
        </row>
        <row r="319">
          <cell r="D319" t="str">
            <v>Smooth wheeled roller 8-10 tonne weight</v>
          </cell>
          <cell r="E319" t="str">
            <v>hour</v>
          </cell>
          <cell r="F319">
            <v>6</v>
          </cell>
          <cell r="G319">
            <v>325</v>
          </cell>
          <cell r="H319">
            <v>1950</v>
          </cell>
          <cell r="I319" t="str">
            <v>P&amp;M-044</v>
          </cell>
        </row>
        <row r="320">
          <cell r="D320" t="str">
            <v>c)     Material</v>
          </cell>
        </row>
        <row r="321">
          <cell r="D321" t="str">
            <v>Bitumen@ 1.20 kg per sqm</v>
          </cell>
          <cell r="E321" t="str">
            <v>tonne</v>
          </cell>
          <cell r="F321">
            <v>10.8</v>
          </cell>
          <cell r="G321">
            <v>40326</v>
          </cell>
          <cell r="H321">
            <v>435520.80000000005</v>
          </cell>
          <cell r="I321" t="str">
            <v>M-074</v>
          </cell>
        </row>
        <row r="322">
          <cell r="D322" t="str">
            <v>Crushed stone chipping,19 mm nominal size @ 0.015 cum per sqm</v>
          </cell>
          <cell r="E322" t="str">
            <v>cum</v>
          </cell>
          <cell r="F322">
            <v>135</v>
          </cell>
          <cell r="G322">
            <v>1342.7</v>
          </cell>
          <cell r="H322">
            <v>181264.5</v>
          </cell>
          <cell r="I322" t="str">
            <v>M-053</v>
          </cell>
        </row>
        <row r="323">
          <cell r="D323" t="str">
            <v xml:space="preserve">d)      Overhead charges @ 0.1 on (a+b+c) </v>
          </cell>
          <cell r="H323" t="e">
            <v>#VALUE!</v>
          </cell>
        </row>
        <row r="324">
          <cell r="D324" t="str">
            <v>e)      Contractor's profit @ 0.1 on (a+b+c+d)</v>
          </cell>
          <cell r="H324" t="e">
            <v>#VALUE!</v>
          </cell>
        </row>
        <row r="325">
          <cell r="D325" t="str">
            <v>Cost for 9000 sqm = a+b+c+d+e</v>
          </cell>
          <cell r="H325" t="e">
            <v>#VALUE!</v>
          </cell>
        </row>
        <row r="326">
          <cell r="D326" t="str">
            <v>Rate per sqm = (a+b+c+d+e)/9000</v>
          </cell>
          <cell r="H326" t="e">
            <v>#VALUE!</v>
          </cell>
        </row>
        <row r="327">
          <cell r="G327" t="str">
            <v>say</v>
          </cell>
          <cell r="H327" t="e">
            <v>#VALUE!</v>
          </cell>
        </row>
        <row r="328">
          <cell r="A328">
            <v>5.9</v>
          </cell>
          <cell r="C328" t="str">
            <v>Case - II</v>
          </cell>
          <cell r="D328" t="str">
            <v>13 mm nominal size chipping</v>
          </cell>
        </row>
        <row r="329">
          <cell r="D329" t="str">
            <v>a)    Labour</v>
          </cell>
        </row>
        <row r="330">
          <cell r="D330" t="str">
            <v>Mate</v>
          </cell>
          <cell r="E330" t="str">
            <v>day</v>
          </cell>
          <cell r="F330">
            <v>0.44</v>
          </cell>
          <cell r="G330">
            <v>160</v>
          </cell>
          <cell r="H330">
            <v>70.400000000000006</v>
          </cell>
          <cell r="I330" t="str">
            <v>L-12</v>
          </cell>
        </row>
        <row r="331">
          <cell r="D331" t="str">
            <v>Mazdoor</v>
          </cell>
          <cell r="E331" t="str">
            <v>day</v>
          </cell>
          <cell r="F331">
            <v>9</v>
          </cell>
          <cell r="G331">
            <v>146</v>
          </cell>
          <cell r="H331">
            <v>1314</v>
          </cell>
          <cell r="I331" t="str">
            <v>L-13</v>
          </cell>
        </row>
        <row r="332">
          <cell r="D332" t="str">
            <v>Mazdoor skilled</v>
          </cell>
          <cell r="E332" t="str">
            <v>day</v>
          </cell>
          <cell r="F332">
            <v>2</v>
          </cell>
          <cell r="G332">
            <v>150</v>
          </cell>
          <cell r="H332">
            <v>300</v>
          </cell>
          <cell r="I332" t="str">
            <v>L-15</v>
          </cell>
        </row>
        <row r="333">
          <cell r="D333" t="str">
            <v>b)     Machinery</v>
          </cell>
        </row>
        <row r="334">
          <cell r="D334" t="str">
            <v xml:space="preserve">Mechanical broom @ 1250 sqm per hour </v>
          </cell>
          <cell r="E334" t="str">
            <v>hour</v>
          </cell>
          <cell r="F334">
            <v>7.2</v>
          </cell>
          <cell r="G334">
            <v>322</v>
          </cell>
          <cell r="H334">
            <v>2318.4</v>
          </cell>
          <cell r="I334" t="str">
            <v>P&amp;M-031</v>
          </cell>
        </row>
        <row r="335">
          <cell r="D335" t="str">
            <v>Air compressor 250 cfm</v>
          </cell>
          <cell r="E335" t="str">
            <v>hour</v>
          </cell>
          <cell r="F335">
            <v>7.2</v>
          </cell>
          <cell r="G335">
            <v>290</v>
          </cell>
          <cell r="H335">
            <v>2088</v>
          </cell>
          <cell r="I335" t="str">
            <v>P&amp;M-001</v>
          </cell>
        </row>
        <row r="336">
          <cell r="D336" t="str">
            <v xml:space="preserve">Hydraulic self propelled chip spreader @ 1500 sqm per hour </v>
          </cell>
          <cell r="E336" t="str">
            <v>hour</v>
          </cell>
          <cell r="F336">
            <v>6</v>
          </cell>
          <cell r="G336" t="str">
            <v>input</v>
          </cell>
          <cell r="H336" t="e">
            <v>#VALUE!</v>
          </cell>
          <cell r="I336" t="str">
            <v>P&amp;M-025</v>
          </cell>
        </row>
        <row r="337">
          <cell r="D337" t="str">
            <v xml:space="preserve">Tipper 10 tonne capacity for carriage of stone chips from stockpile on road side to chip spreader </v>
          </cell>
          <cell r="E337" t="str">
            <v>hour</v>
          </cell>
          <cell r="F337">
            <v>6</v>
          </cell>
          <cell r="G337">
            <v>400</v>
          </cell>
          <cell r="H337">
            <v>2400</v>
          </cell>
          <cell r="I337" t="str">
            <v>P&amp;M-048</v>
          </cell>
        </row>
        <row r="338">
          <cell r="D338" t="str">
            <v xml:space="preserve">Front end loader 1 cum bucket capacity </v>
          </cell>
          <cell r="E338" t="str">
            <v>hour</v>
          </cell>
          <cell r="F338">
            <v>6</v>
          </cell>
          <cell r="G338">
            <v>900</v>
          </cell>
          <cell r="H338">
            <v>5400</v>
          </cell>
          <cell r="I338" t="str">
            <v>P&amp;M-017</v>
          </cell>
        </row>
        <row r="339">
          <cell r="D339" t="str">
            <v>Bitumen pressure distributor @ 1750 sqm per hour</v>
          </cell>
          <cell r="E339" t="str">
            <v>hour</v>
          </cell>
          <cell r="F339">
            <v>6</v>
          </cell>
          <cell r="G339">
            <v>968.8</v>
          </cell>
          <cell r="H339">
            <v>5812.7999999999993</v>
          </cell>
          <cell r="I339" t="str">
            <v>P&amp;M-004</v>
          </cell>
        </row>
        <row r="340">
          <cell r="D340" t="str">
            <v>Vibratory roller 8-10 tonne weight</v>
          </cell>
          <cell r="E340" t="str">
            <v>hour</v>
          </cell>
          <cell r="F340">
            <v>6</v>
          </cell>
          <cell r="G340">
            <v>900</v>
          </cell>
          <cell r="H340">
            <v>5400</v>
          </cell>
          <cell r="I340" t="str">
            <v>P&amp;M-059</v>
          </cell>
        </row>
        <row r="341">
          <cell r="D341" t="str">
            <v>c)     Material</v>
          </cell>
        </row>
        <row r="342">
          <cell r="D342" t="str">
            <v>Bitumen@ 1.00 kg per sqm</v>
          </cell>
          <cell r="E342" t="str">
            <v>tonne</v>
          </cell>
          <cell r="F342">
            <v>9</v>
          </cell>
          <cell r="G342">
            <v>40326</v>
          </cell>
          <cell r="H342">
            <v>362934</v>
          </cell>
          <cell r="I342" t="str">
            <v>M-074</v>
          </cell>
        </row>
        <row r="343">
          <cell r="D343" t="str">
            <v>Crushed stone chipping,13 mm nominal size @ 0.01 cum per sqm</v>
          </cell>
          <cell r="E343" t="str">
            <v>cum</v>
          </cell>
          <cell r="F343">
            <v>90</v>
          </cell>
          <cell r="G343" t="str">
            <v>input</v>
          </cell>
          <cell r="H343" t="e">
            <v>#VALUE!</v>
          </cell>
          <cell r="I343" t="str">
            <v>M-052</v>
          </cell>
        </row>
        <row r="344">
          <cell r="D344" t="str">
            <v xml:space="preserve">d)      Overhead charges @ 0.1 on (a+b+c) </v>
          </cell>
          <cell r="H344" t="e">
            <v>#VALUE!</v>
          </cell>
        </row>
        <row r="345">
          <cell r="D345" t="str">
            <v>e)      Contractor's profit @ 0.1 on (a+b+c+d)</v>
          </cell>
          <cell r="H345" t="e">
            <v>#VALUE!</v>
          </cell>
        </row>
        <row r="346">
          <cell r="D346" t="str">
            <v>Cost for 9000 sqm = a+b+c+d+e</v>
          </cell>
          <cell r="H346" t="e">
            <v>#VALUE!</v>
          </cell>
        </row>
        <row r="347">
          <cell r="D347" t="str">
            <v>Rate per sqm = (a+b+c+d+e)/9000</v>
          </cell>
          <cell r="H347" t="e">
            <v>#VALUE!</v>
          </cell>
        </row>
        <row r="348">
          <cell r="G348" t="str">
            <v>say</v>
          </cell>
          <cell r="H348" t="e">
            <v>#VALUE!</v>
          </cell>
        </row>
        <row r="349">
          <cell r="C349" t="str">
            <v>Note</v>
          </cell>
          <cell r="D349" t="str">
            <v>1.Where the proposed aggregate fails to pass the stripping test, an approved adhesion agent may be added to the binder as per clause 510.2.4. Alternatively, chips may be pre-coated as per clause 510.2.5</v>
          </cell>
        </row>
        <row r="350">
          <cell r="D350" t="str">
            <v>2.Input for the second coat, where required, will be the same as per the Ist coat mentioned above</v>
          </cell>
        </row>
        <row r="351">
          <cell r="A351" t="str">
            <v>5.10</v>
          </cell>
          <cell r="B351">
            <v>511</v>
          </cell>
          <cell r="D351" t="str">
            <v>Open - Graded Premix Surfacing</v>
          </cell>
        </row>
        <row r="352">
          <cell r="D352" t="str">
            <v>Providing, laying and rolling of open - graded premix surfacing of 20 mm thickness composed of 13.2 mm to 5.6 mm aggregates either using penetration grade bitumen or cut-back or emulsion to required line, grade and level to serve as wearing course on a pr</v>
          </cell>
        </row>
        <row r="353">
          <cell r="D353" t="str">
            <v>Unit = sqm</v>
          </cell>
        </row>
        <row r="354">
          <cell r="D354" t="str">
            <v>Taking output = 10250 sqm (205 cum)</v>
          </cell>
        </row>
        <row r="355">
          <cell r="C355" t="str">
            <v>(i)</v>
          </cell>
          <cell r="D355" t="str">
            <v>Case - I: Mechanical method using Penetration grade Bitumen and HMP of appropriate capacity not less than 75 tonnes/hour .</v>
          </cell>
        </row>
        <row r="356">
          <cell r="D356" t="str">
            <v>a)    Labour</v>
          </cell>
        </row>
        <row r="357">
          <cell r="D357" t="str">
            <v>Mate</v>
          </cell>
          <cell r="E357" t="str">
            <v>day</v>
          </cell>
          <cell r="F357">
            <v>0.84</v>
          </cell>
          <cell r="G357">
            <v>160</v>
          </cell>
          <cell r="H357">
            <v>134.4</v>
          </cell>
          <cell r="I357" t="str">
            <v>L-12</v>
          </cell>
        </row>
        <row r="358">
          <cell r="D358" t="str">
            <v>Mazdoor working with HMP, road sweeper, paver and roller</v>
          </cell>
          <cell r="E358" t="str">
            <v>day</v>
          </cell>
          <cell r="F358">
            <v>16</v>
          </cell>
          <cell r="G358">
            <v>146</v>
          </cell>
          <cell r="H358">
            <v>2336</v>
          </cell>
          <cell r="I358" t="str">
            <v>L-13</v>
          </cell>
        </row>
        <row r="359">
          <cell r="D359" t="str">
            <v>Skilled mazdoor for checking line &amp; levels</v>
          </cell>
          <cell r="E359" t="str">
            <v>day</v>
          </cell>
          <cell r="F359">
            <v>5</v>
          </cell>
          <cell r="G359">
            <v>150</v>
          </cell>
          <cell r="H359">
            <v>750</v>
          </cell>
          <cell r="I359" t="str">
            <v>L-15</v>
          </cell>
        </row>
        <row r="360">
          <cell r="D360" t="str">
            <v>b)     Machinery</v>
          </cell>
        </row>
        <row r="361">
          <cell r="D361" t="str">
            <v xml:space="preserve">i) Batch type HMP 75 tonne per hour </v>
          </cell>
          <cell r="E361" t="str">
            <v>hour</v>
          </cell>
          <cell r="F361">
            <v>6</v>
          </cell>
          <cell r="G361">
            <v>12502</v>
          </cell>
          <cell r="H361">
            <v>75012</v>
          </cell>
          <cell r="I361" t="str">
            <v>P&amp;M-021</v>
          </cell>
        </row>
        <row r="362">
          <cell r="D362" t="str">
            <v xml:space="preserve">ii) Electric Generator Set 250 KVA </v>
          </cell>
          <cell r="E362" t="str">
            <v>hour</v>
          </cell>
          <cell r="F362">
            <v>6</v>
          </cell>
          <cell r="G362">
            <v>1100</v>
          </cell>
          <cell r="H362">
            <v>6600</v>
          </cell>
          <cell r="I362" t="str">
            <v>P&amp;M-081</v>
          </cell>
        </row>
        <row r="363">
          <cell r="D363" t="str">
            <v xml:space="preserve">iii) Front end loader 1 cum bucket capacity </v>
          </cell>
          <cell r="E363" t="str">
            <v>hour</v>
          </cell>
          <cell r="F363">
            <v>6</v>
          </cell>
          <cell r="G363">
            <v>900</v>
          </cell>
          <cell r="H363">
            <v>5400</v>
          </cell>
          <cell r="I363" t="str">
            <v>P&amp;M-017</v>
          </cell>
        </row>
        <row r="364">
          <cell r="D364" t="str">
            <v>iv) Tipper 10 tonne capacity</v>
          </cell>
          <cell r="E364" t="str">
            <v>tonne.km</v>
          </cell>
          <cell r="F364" t="str">
            <v>450 x 1</v>
          </cell>
          <cell r="G364">
            <v>2.44</v>
          </cell>
          <cell r="H364">
            <v>1098</v>
          </cell>
          <cell r="I364" t="str">
            <v>Lead =input km &amp; P&amp;M-058</v>
          </cell>
        </row>
        <row r="365">
          <cell r="D365" t="str">
            <v>Add 10  per cent  of cost of carriage to cover cost of loading and unloading</v>
          </cell>
          <cell r="H365">
            <v>109.80000000000001</v>
          </cell>
        </row>
        <row r="366">
          <cell r="D366" t="str">
            <v>v) Paver finisher hydrostatic with sensor attachment</v>
          </cell>
          <cell r="E366" t="str">
            <v>hour</v>
          </cell>
          <cell r="F366">
            <v>6</v>
          </cell>
          <cell r="G366">
            <v>2415</v>
          </cell>
          <cell r="H366">
            <v>14490</v>
          </cell>
          <cell r="I366" t="str">
            <v>P&amp;M-034</v>
          </cell>
        </row>
        <row r="367">
          <cell r="D367" t="str">
            <v>iv) Smooth wheeled/tandom roller 8-10 tonnes weight</v>
          </cell>
          <cell r="E367" t="str">
            <v>hour</v>
          </cell>
          <cell r="F367">
            <v>6</v>
          </cell>
          <cell r="G367">
            <v>325</v>
          </cell>
          <cell r="H367">
            <v>1950</v>
          </cell>
          <cell r="I367" t="str">
            <v>P&amp;M-045</v>
          </cell>
        </row>
        <row r="368">
          <cell r="D368" t="str">
            <v>c)     Material</v>
          </cell>
        </row>
        <row r="369">
          <cell r="D369" t="str">
            <v>Bitumen@ 14.60 kg per 10 sqm</v>
          </cell>
          <cell r="E369" t="str">
            <v>tonne</v>
          </cell>
          <cell r="F369">
            <v>14.97</v>
          </cell>
          <cell r="G369">
            <v>35168.42</v>
          </cell>
          <cell r="H369">
            <v>526471.24739999999</v>
          </cell>
          <cell r="I369" t="str">
            <v>M-074</v>
          </cell>
        </row>
        <row r="370">
          <cell r="D370" t="str">
            <v>Crushed stone chipping,13.2 mm to 5.6 mm @ 0.27 cum per 10 sqm(An average rate)</v>
          </cell>
          <cell r="E370" t="str">
            <v>cum</v>
          </cell>
          <cell r="F370">
            <v>276.75</v>
          </cell>
          <cell r="G370">
            <v>1579.5</v>
          </cell>
          <cell r="H370">
            <v>437126.625</v>
          </cell>
          <cell r="I370" t="str">
            <v>M-043</v>
          </cell>
        </row>
        <row r="371">
          <cell r="D371" t="str">
            <v xml:space="preserve">d)      Overhead charges @ 0.1 on (a+b+c) </v>
          </cell>
          <cell r="H371">
            <v>107147.80723999999</v>
          </cell>
        </row>
        <row r="372">
          <cell r="D372" t="str">
            <v>e)      Contractor's profit @ 0.1 on (a+b+c+d)</v>
          </cell>
          <cell r="H372">
            <v>117862.58796400001</v>
          </cell>
        </row>
        <row r="373">
          <cell r="D373" t="str">
            <v>Cost for 10250 sqm = a+b+c+d+e</v>
          </cell>
          <cell r="H373">
            <v>1296488.4676039999</v>
          </cell>
        </row>
        <row r="374">
          <cell r="D374" t="str">
            <v>Rate per sqm = (a+b+c+d+e)/10250</v>
          </cell>
          <cell r="H374">
            <v>126.4866797662439</v>
          </cell>
        </row>
        <row r="375">
          <cell r="G375" t="str">
            <v>say</v>
          </cell>
          <cell r="H375">
            <v>126.5</v>
          </cell>
        </row>
        <row r="376">
          <cell r="C376" t="str">
            <v>Note</v>
          </cell>
          <cell r="D376" t="str">
            <v>If a premix sand seal coat of 'B' type is proposed, the same is required to be provided over the open graded premix carpet immediately on the same day. As the same HMP and other machines will be used for laying of premix sand seal coat, out of 6 effective</v>
          </cell>
        </row>
        <row r="377">
          <cell r="A377" t="str">
            <v>5.10</v>
          </cell>
          <cell r="C377" t="str">
            <v>(ii)</v>
          </cell>
          <cell r="D377" t="str">
            <v>Case - II: Open-Graded Premix Surfacing using cationic Bitumen Emulsion</v>
          </cell>
        </row>
        <row r="378">
          <cell r="D378" t="str">
            <v>Unit = sqm</v>
          </cell>
        </row>
        <row r="379">
          <cell r="D379" t="str">
            <v>Taking output = 900 sqm (24.3 cum)</v>
          </cell>
        </row>
        <row r="380">
          <cell r="D380" t="str">
            <v>a)    Labour</v>
          </cell>
        </row>
        <row r="381">
          <cell r="D381" t="str">
            <v>Mate</v>
          </cell>
          <cell r="E381" t="str">
            <v>day</v>
          </cell>
          <cell r="F381">
            <v>0.8</v>
          </cell>
          <cell r="G381">
            <v>160</v>
          </cell>
          <cell r="H381">
            <v>128</v>
          </cell>
          <cell r="I381" t="str">
            <v>L-12</v>
          </cell>
        </row>
        <row r="382">
          <cell r="D382" t="str">
            <v>Mazdoor</v>
          </cell>
          <cell r="E382" t="str">
            <v>day</v>
          </cell>
          <cell r="F382">
            <v>18</v>
          </cell>
          <cell r="G382">
            <v>146</v>
          </cell>
          <cell r="H382">
            <v>2628</v>
          </cell>
          <cell r="I382" t="str">
            <v>L-13</v>
          </cell>
        </row>
        <row r="383">
          <cell r="D383" t="str">
            <v>Mazdoor skilled</v>
          </cell>
          <cell r="E383" t="str">
            <v>day</v>
          </cell>
          <cell r="F383">
            <v>2</v>
          </cell>
          <cell r="G383">
            <v>150</v>
          </cell>
          <cell r="H383">
            <v>300</v>
          </cell>
          <cell r="I383" t="str">
            <v>L-15</v>
          </cell>
        </row>
        <row r="384">
          <cell r="D384" t="str">
            <v>b)     Machinery</v>
          </cell>
        </row>
        <row r="385">
          <cell r="D385" t="str">
            <v xml:space="preserve">Concrete mixer 0.4/0.28 cum capacity </v>
          </cell>
          <cell r="E385" t="str">
            <v>hour</v>
          </cell>
          <cell r="F385">
            <v>6</v>
          </cell>
          <cell r="G385">
            <v>210</v>
          </cell>
          <cell r="H385">
            <v>1260</v>
          </cell>
          <cell r="I385" t="str">
            <v>P&amp;M-009</v>
          </cell>
        </row>
        <row r="386">
          <cell r="D386" t="str">
            <v>Smooth wheeled steel roller 8-10 tonne</v>
          </cell>
          <cell r="E386" t="str">
            <v>hour</v>
          </cell>
          <cell r="F386">
            <v>6</v>
          </cell>
          <cell r="G386">
            <v>325</v>
          </cell>
          <cell r="H386">
            <v>1950</v>
          </cell>
          <cell r="I386" t="str">
            <v>P&amp;M-044</v>
          </cell>
        </row>
        <row r="387">
          <cell r="D387" t="str">
            <v>c)     Material</v>
          </cell>
        </row>
        <row r="388">
          <cell r="D388" t="str">
            <v>Cationic Bitumen Emulsion @ 21.50 kg per 10 sqm</v>
          </cell>
          <cell r="E388" t="str">
            <v>tonne</v>
          </cell>
          <cell r="F388">
            <v>1.94</v>
          </cell>
          <cell r="G388" t="str">
            <v>input</v>
          </cell>
          <cell r="H388" t="e">
            <v>#VALUE!</v>
          </cell>
          <cell r="I388" t="str">
            <v>M-073</v>
          </cell>
        </row>
        <row r="389">
          <cell r="D389" t="str">
            <v>Crushed stone aggregates 13.2 mm to 5.6 mm @ 0.27 cum per 10 sqm</v>
          </cell>
          <cell r="E389" t="str">
            <v>cum</v>
          </cell>
          <cell r="F389">
            <v>24.3</v>
          </cell>
          <cell r="G389" t="str">
            <v>input</v>
          </cell>
          <cell r="H389" t="e">
            <v>#VALUE!</v>
          </cell>
          <cell r="I389" t="str">
            <v>M-043</v>
          </cell>
        </row>
        <row r="390">
          <cell r="D390" t="str">
            <v xml:space="preserve">d)      Overhead charges @ 0.1 on (a+b+c) </v>
          </cell>
          <cell r="H390" t="e">
            <v>#VALUE!</v>
          </cell>
        </row>
        <row r="391">
          <cell r="D391" t="str">
            <v>e)      Contractor's profit @ 0.1 on (a+b+c+d)</v>
          </cell>
          <cell r="H391" t="e">
            <v>#VALUE!</v>
          </cell>
        </row>
        <row r="392">
          <cell r="D392" t="str">
            <v>Cost for 900 sqm = a+b+c+d+e</v>
          </cell>
          <cell r="H392" t="e">
            <v>#VALUE!</v>
          </cell>
        </row>
        <row r="393">
          <cell r="D393" t="str">
            <v>Rate per sqm = (a+b+c+d+e)/900</v>
          </cell>
          <cell r="H393" t="e">
            <v>#VALUE!</v>
          </cell>
        </row>
        <row r="394">
          <cell r="G394" t="str">
            <v>say</v>
          </cell>
          <cell r="H394" t="e">
            <v>#VALUE!</v>
          </cell>
        </row>
        <row r="395">
          <cell r="A395" t="str">
            <v>5.11</v>
          </cell>
          <cell r="B395">
            <v>512</v>
          </cell>
          <cell r="D395" t="str">
            <v>Close Graded Premix Surfacing/Mixed Seal Surfacing</v>
          </cell>
        </row>
        <row r="396">
          <cell r="C396" t="str">
            <v>Case I</v>
          </cell>
          <cell r="D396" t="str">
            <v>Mechanical means using HMP of appropriate capacity not less than 75 tonnes/hour.</v>
          </cell>
        </row>
        <row r="397">
          <cell r="D397" t="str">
            <v xml:space="preserve">Providing, laying and rolling of close-graded premix surfacing material of 20 mm thickness composed of 11.2 mm to 0.09 mm (Type-a)     or 13.2 mm to 0.09 mm (Type-b)      aggregates using penetration grade bitumen to the required line, grade and level to </v>
          </cell>
        </row>
        <row r="398">
          <cell r="D398" t="str">
            <v>Unit = sqm</v>
          </cell>
        </row>
        <row r="399">
          <cell r="D399" t="str">
            <v>Taking output = 10250 sqm (205 cum)</v>
          </cell>
        </row>
        <row r="400">
          <cell r="D400" t="str">
            <v>a)    Labour</v>
          </cell>
        </row>
        <row r="401">
          <cell r="D401" t="str">
            <v>Mate</v>
          </cell>
          <cell r="E401" t="str">
            <v>day</v>
          </cell>
          <cell r="F401">
            <v>0.84</v>
          </cell>
          <cell r="G401">
            <v>160</v>
          </cell>
          <cell r="H401">
            <v>134.4</v>
          </cell>
          <cell r="I401" t="str">
            <v>L-12</v>
          </cell>
        </row>
        <row r="402">
          <cell r="D402" t="str">
            <v>Mazdoor working with HMP, road sweeper, paver and roller</v>
          </cell>
          <cell r="E402" t="str">
            <v>day</v>
          </cell>
          <cell r="F402">
            <v>16</v>
          </cell>
          <cell r="G402">
            <v>146</v>
          </cell>
          <cell r="H402">
            <v>2336</v>
          </cell>
          <cell r="I402" t="str">
            <v>L-13</v>
          </cell>
        </row>
        <row r="403">
          <cell r="D403" t="str">
            <v>Skilled mazdoor for checking line &amp; levels</v>
          </cell>
          <cell r="E403" t="str">
            <v>day</v>
          </cell>
          <cell r="F403">
            <v>5</v>
          </cell>
          <cell r="G403">
            <v>150</v>
          </cell>
          <cell r="H403">
            <v>750</v>
          </cell>
          <cell r="I403" t="str">
            <v>L-15</v>
          </cell>
        </row>
        <row r="404">
          <cell r="D404" t="str">
            <v>b)     Machinery</v>
          </cell>
        </row>
        <row r="405">
          <cell r="D405" t="str">
            <v>i) HMP of appropicate capacity.</v>
          </cell>
          <cell r="E405" t="str">
            <v>hour</v>
          </cell>
          <cell r="F405">
            <v>6</v>
          </cell>
          <cell r="G405">
            <v>21120</v>
          </cell>
          <cell r="H405">
            <v>126720</v>
          </cell>
          <cell r="I405" t="str">
            <v>P&amp;M-021</v>
          </cell>
        </row>
        <row r="406">
          <cell r="D406" t="str">
            <v xml:space="preserve">ii) Electric Generator Set 250 KVA </v>
          </cell>
          <cell r="E406" t="str">
            <v>hour</v>
          </cell>
          <cell r="F406">
            <v>6</v>
          </cell>
          <cell r="G406">
            <v>1100</v>
          </cell>
          <cell r="H406">
            <v>6600</v>
          </cell>
          <cell r="I406" t="str">
            <v>P&amp;M-081</v>
          </cell>
        </row>
        <row r="407">
          <cell r="D407" t="str">
            <v xml:space="preserve">iii) Front end loader 1 cum bucket capacity </v>
          </cell>
          <cell r="E407" t="str">
            <v>hour</v>
          </cell>
          <cell r="F407">
            <v>6</v>
          </cell>
          <cell r="G407">
            <v>900</v>
          </cell>
          <cell r="H407">
            <v>5400</v>
          </cell>
          <cell r="I407" t="str">
            <v>P&amp;M-017</v>
          </cell>
        </row>
        <row r="408">
          <cell r="D408" t="str">
            <v>iv) Tipper 10 tonne capacity</v>
          </cell>
          <cell r="E408" t="str">
            <v>tonne.km</v>
          </cell>
          <cell r="F408" t="str">
            <v>450 x 1</v>
          </cell>
          <cell r="G408">
            <v>2.44</v>
          </cell>
          <cell r="H408">
            <v>1098</v>
          </cell>
          <cell r="I408" t="str">
            <v>Lead =input km &amp; P&amp;M-058</v>
          </cell>
        </row>
        <row r="409">
          <cell r="D409" t="str">
            <v>Add 10  per cent  of cost of carriage to cover cost of loading and unloading</v>
          </cell>
          <cell r="H409">
            <v>109.80000000000001</v>
          </cell>
        </row>
        <row r="410">
          <cell r="D410" t="str">
            <v xml:space="preserve">v) Paver finisher hydrostatic with sensor attachment </v>
          </cell>
          <cell r="E410" t="str">
            <v>hour</v>
          </cell>
          <cell r="F410">
            <v>6</v>
          </cell>
          <cell r="G410">
            <v>2415</v>
          </cell>
          <cell r="H410">
            <v>14490</v>
          </cell>
          <cell r="I410" t="str">
            <v>P&amp;M-034</v>
          </cell>
        </row>
        <row r="411">
          <cell r="D411" t="str">
            <v>iv) Smooth wheeled8-10 tonnes weight</v>
          </cell>
          <cell r="E411" t="str">
            <v>hour</v>
          </cell>
          <cell r="F411">
            <v>6</v>
          </cell>
          <cell r="G411">
            <v>325</v>
          </cell>
          <cell r="H411">
            <v>1950</v>
          </cell>
          <cell r="I411" t="str">
            <v>P&amp;M-044</v>
          </cell>
        </row>
        <row r="412">
          <cell r="D412" t="str">
            <v>c)     Material</v>
          </cell>
        </row>
        <row r="413">
          <cell r="D413" t="str">
            <v>Type - A</v>
          </cell>
        </row>
        <row r="414">
          <cell r="D414" t="str">
            <v>* Bitumen@ 22 kg per 10 sqm</v>
          </cell>
          <cell r="E414" t="str">
            <v>tonne</v>
          </cell>
          <cell r="F414">
            <v>22.5</v>
          </cell>
          <cell r="G414">
            <v>35918</v>
          </cell>
          <cell r="H414">
            <v>808155</v>
          </cell>
          <cell r="I414" t="str">
            <v>M-074</v>
          </cell>
        </row>
        <row r="415">
          <cell r="D415" t="str">
            <v>Stone crushed aggregates 11.2 mm to 0.09 @ 0.27 cum per 10 sqm</v>
          </cell>
          <cell r="E415" t="str">
            <v>cum</v>
          </cell>
          <cell r="F415">
            <v>276.75</v>
          </cell>
          <cell r="G415">
            <v>1261.93</v>
          </cell>
          <cell r="H415">
            <v>349239.1275</v>
          </cell>
          <cell r="I415" t="str">
            <v>M-041</v>
          </cell>
        </row>
        <row r="416">
          <cell r="D416" t="str">
            <v xml:space="preserve">d)      Overhead charges @ 0.1 on (a+b+c) </v>
          </cell>
          <cell r="H416">
            <v>131698.23275</v>
          </cell>
        </row>
        <row r="417">
          <cell r="D417" t="str">
            <v>e)      Contractor's profit @ 0.1 on (a+b+c+d)</v>
          </cell>
          <cell r="H417">
            <v>144868.056025</v>
          </cell>
        </row>
        <row r="418">
          <cell r="D418" t="str">
            <v>Cost for 10250 sqm = a+b+c+d+e</v>
          </cell>
          <cell r="H418">
            <v>1593548.6162749999</v>
          </cell>
        </row>
        <row r="419">
          <cell r="D419" t="str">
            <v>Rate per sqm = (a+b+c+d+e)/10250</v>
          </cell>
          <cell r="H419">
            <v>155.46815768536584</v>
          </cell>
        </row>
        <row r="420">
          <cell r="G420" t="str">
            <v>say</v>
          </cell>
          <cell r="H420">
            <v>155.5</v>
          </cell>
        </row>
        <row r="421">
          <cell r="D421" t="str">
            <v>* Any one of the alternative may be adopted</v>
          </cell>
        </row>
        <row r="422">
          <cell r="A422">
            <v>5.12</v>
          </cell>
          <cell r="B422">
            <v>513</v>
          </cell>
          <cell r="D422" t="str">
            <v>Seal Coat</v>
          </cell>
        </row>
        <row r="423">
          <cell r="D423" t="str">
            <v>Providing and laying seal coat sealing the voids in a bituminous surface laid to the specified levels, grade and cross fall using Type A and B seal coats</v>
          </cell>
        </row>
        <row r="424">
          <cell r="D424" t="str">
            <v>Unit = sqm</v>
          </cell>
        </row>
        <row r="425">
          <cell r="D425" t="str">
            <v>Taking output = 10250 sqm (92.25 cum)</v>
          </cell>
        </row>
        <row r="426">
          <cell r="C426" t="str">
            <v>(i)</v>
          </cell>
          <cell r="D426" t="str">
            <v>Case - I : Type A</v>
          </cell>
        </row>
        <row r="427">
          <cell r="D427" t="str">
            <v>a)    Labour</v>
          </cell>
        </row>
        <row r="428">
          <cell r="D428" t="str">
            <v>Mate</v>
          </cell>
          <cell r="E428" t="str">
            <v>day</v>
          </cell>
          <cell r="F428">
            <v>0.24</v>
          </cell>
          <cell r="G428">
            <v>160</v>
          </cell>
          <cell r="H428">
            <v>38.4</v>
          </cell>
          <cell r="I428" t="str">
            <v>L-12</v>
          </cell>
        </row>
        <row r="429">
          <cell r="D429" t="str">
            <v>Mazdoor</v>
          </cell>
          <cell r="E429" t="str">
            <v>day</v>
          </cell>
          <cell r="F429">
            <v>6</v>
          </cell>
          <cell r="G429">
            <v>146</v>
          </cell>
          <cell r="H429">
            <v>876</v>
          </cell>
          <cell r="I429" t="str">
            <v>L-13</v>
          </cell>
        </row>
        <row r="430">
          <cell r="D430" t="str">
            <v>b)     Machinery</v>
          </cell>
        </row>
        <row r="431">
          <cell r="D431" t="str">
            <v xml:space="preserve">Hydraulic self propelled chip spreader </v>
          </cell>
          <cell r="E431" t="str">
            <v>hour</v>
          </cell>
          <cell r="F431">
            <v>6</v>
          </cell>
          <cell r="G431">
            <v>2380</v>
          </cell>
          <cell r="H431">
            <v>14280</v>
          </cell>
          <cell r="I431" t="str">
            <v>P&amp;M-025</v>
          </cell>
        </row>
        <row r="432">
          <cell r="D432" t="str">
            <v>Tipper 5.5 cum capacity</v>
          </cell>
          <cell r="E432" t="str">
            <v>hour</v>
          </cell>
          <cell r="F432">
            <v>6</v>
          </cell>
          <cell r="G432">
            <v>400</v>
          </cell>
          <cell r="H432">
            <v>2400</v>
          </cell>
          <cell r="I432" t="str">
            <v>P&amp;M-048</v>
          </cell>
        </row>
        <row r="433">
          <cell r="D433" t="str">
            <v xml:space="preserve">Front end loader 1 cum bucket capacity </v>
          </cell>
          <cell r="E433" t="str">
            <v>hour</v>
          </cell>
          <cell r="F433">
            <v>6</v>
          </cell>
          <cell r="G433">
            <v>900</v>
          </cell>
          <cell r="H433">
            <v>5400</v>
          </cell>
          <cell r="I433" t="str">
            <v>P&amp;M-017</v>
          </cell>
        </row>
        <row r="434">
          <cell r="D434" t="str">
            <v>Bitumen pressure distributor @ 1750 sqm per hour</v>
          </cell>
          <cell r="E434" t="str">
            <v>hour</v>
          </cell>
          <cell r="F434">
            <v>6</v>
          </cell>
          <cell r="G434">
            <v>968.8</v>
          </cell>
          <cell r="H434">
            <v>5812.7999999999993</v>
          </cell>
          <cell r="I434" t="str">
            <v>P&amp;M-004</v>
          </cell>
        </row>
        <row r="435">
          <cell r="D435" t="str">
            <v>Smooth wheeled roller 8 -10 tonne weight</v>
          </cell>
          <cell r="E435" t="str">
            <v>hour</v>
          </cell>
          <cell r="F435">
            <v>6</v>
          </cell>
          <cell r="G435">
            <v>325</v>
          </cell>
          <cell r="H435">
            <v>1950</v>
          </cell>
          <cell r="I435" t="str">
            <v>P&amp;M-044</v>
          </cell>
        </row>
        <row r="436">
          <cell r="D436" t="str">
            <v>c)     Material</v>
          </cell>
        </row>
        <row r="437">
          <cell r="D437" t="str">
            <v>Bitumen@ 9.80 kg per 10 sqm</v>
          </cell>
          <cell r="E437" t="str">
            <v>tonne</v>
          </cell>
          <cell r="F437">
            <v>10.050000000000001</v>
          </cell>
          <cell r="G437">
            <v>35168.42</v>
          </cell>
          <cell r="H437">
            <v>353442.62099999998</v>
          </cell>
          <cell r="I437" t="str">
            <v>M-074</v>
          </cell>
        </row>
        <row r="438">
          <cell r="D438" t="str">
            <v>Crushed stone chipping of 6.7 mm size defined as 100  per cent  passing 11.2 mm sieve and retained on 2.36 mm sieve applied @ 0.09 cum per 10 sqm</v>
          </cell>
          <cell r="E438" t="str">
            <v>cum</v>
          </cell>
          <cell r="F438">
            <v>92.25</v>
          </cell>
          <cell r="G438">
            <v>994.5</v>
          </cell>
          <cell r="H438">
            <v>91742.625</v>
          </cell>
          <cell r="I438" t="str">
            <v>M-050</v>
          </cell>
        </row>
        <row r="439">
          <cell r="D439" t="str">
            <v xml:space="preserve">d)      Overhead charges @ 0.1 on (a+b+c) </v>
          </cell>
          <cell r="H439">
            <v>47594.244600000005</v>
          </cell>
        </row>
        <row r="440">
          <cell r="D440" t="str">
            <v>e)      Contractor's profit @ 0.1 on (a+b+c+d)</v>
          </cell>
          <cell r="H440">
            <v>52353.66906</v>
          </cell>
        </row>
        <row r="441">
          <cell r="D441" t="str">
            <v>Cost for 10250 sqm = a+b+c+d+e</v>
          </cell>
          <cell r="H441">
            <v>575890.35965999996</v>
          </cell>
        </row>
        <row r="442">
          <cell r="D442" t="str">
            <v>Rate per sqm = (a+b+c+d+e)/10250</v>
          </cell>
          <cell r="H442">
            <v>56.18442533268292</v>
          </cell>
        </row>
        <row r="443">
          <cell r="G443" t="str">
            <v>say</v>
          </cell>
          <cell r="H443">
            <v>56.2</v>
          </cell>
        </row>
        <row r="444">
          <cell r="C444" t="str">
            <v>Note</v>
          </cell>
          <cell r="D444" t="str">
            <v>Since seal coat is provided immediately over the bituminous layers, mechanical broom for clearing has not been catered.</v>
          </cell>
        </row>
        <row r="445">
          <cell r="A445">
            <v>5.12</v>
          </cell>
          <cell r="C445" t="str">
            <v>(ii)</v>
          </cell>
          <cell r="D445" t="str">
            <v>Case - II : Type B</v>
          </cell>
        </row>
        <row r="446">
          <cell r="D446" t="str">
            <v>Providing and laying of premix sand seal coat with HMP of appropriate capacity not less than 75 tonnes/ hours using crushed stone chipping 6.7 mm size and penetration bitumen of suitable grade.</v>
          </cell>
        </row>
        <row r="447">
          <cell r="D447" t="str">
            <v>Unit = sqm</v>
          </cell>
        </row>
        <row r="448">
          <cell r="D448" t="str">
            <v>Taking output = 7858 sqm (47.16 cum)</v>
          </cell>
        </row>
        <row r="449">
          <cell r="D449" t="str">
            <v>a)    Labour</v>
          </cell>
        </row>
        <row r="450">
          <cell r="D450" t="str">
            <v>Mate</v>
          </cell>
          <cell r="E450" t="str">
            <v>day</v>
          </cell>
          <cell r="F450">
            <v>0.16</v>
          </cell>
          <cell r="G450">
            <v>160</v>
          </cell>
          <cell r="H450">
            <v>25.6</v>
          </cell>
          <cell r="I450" t="str">
            <v>L-12</v>
          </cell>
        </row>
        <row r="451">
          <cell r="D451" t="str">
            <v>Mazdoor</v>
          </cell>
          <cell r="E451" t="str">
            <v>day</v>
          </cell>
          <cell r="F451">
            <v>4</v>
          </cell>
          <cell r="G451">
            <v>146</v>
          </cell>
          <cell r="H451">
            <v>584</v>
          </cell>
          <cell r="I451" t="str">
            <v>L-13</v>
          </cell>
        </row>
        <row r="452">
          <cell r="D452" t="str">
            <v>b)     Machinery</v>
          </cell>
        </row>
        <row r="453">
          <cell r="D453" t="str">
            <v xml:space="preserve"> HMP of 75 tonnes/hour.</v>
          </cell>
          <cell r="E453" t="str">
            <v>hour</v>
          </cell>
          <cell r="F453">
            <v>2</v>
          </cell>
          <cell r="G453">
            <v>15633.8</v>
          </cell>
          <cell r="H453">
            <v>31267.599999999999</v>
          </cell>
          <cell r="I453" t="str">
            <v>P&amp;M-022</v>
          </cell>
        </row>
        <row r="454">
          <cell r="D454" t="str">
            <v xml:space="preserve">Electric Generator Set 250 KVA </v>
          </cell>
          <cell r="E454" t="str">
            <v>hour</v>
          </cell>
          <cell r="F454">
            <v>2</v>
          </cell>
          <cell r="G454">
            <v>1100</v>
          </cell>
          <cell r="H454">
            <v>2200</v>
          </cell>
          <cell r="I454" t="str">
            <v>P&amp;M-081</v>
          </cell>
        </row>
        <row r="455">
          <cell r="D455" t="str">
            <v xml:space="preserve">Front end loader 1 cum bucket capacity </v>
          </cell>
          <cell r="E455" t="str">
            <v>hour</v>
          </cell>
          <cell r="F455">
            <v>2</v>
          </cell>
          <cell r="G455">
            <v>900</v>
          </cell>
          <cell r="H455">
            <v>1800</v>
          </cell>
          <cell r="I455" t="str">
            <v>P&amp;M-017</v>
          </cell>
        </row>
        <row r="456">
          <cell r="D456" t="str">
            <v>Tipper 10 tonne capacity</v>
          </cell>
          <cell r="E456" t="str">
            <v>tonne.km</v>
          </cell>
          <cell r="F456" t="str">
            <v>104 x 'L'</v>
          </cell>
          <cell r="G456">
            <v>2.44</v>
          </cell>
          <cell r="H456" t="e">
            <v>#VALUE!</v>
          </cell>
          <cell r="I456" t="str">
            <v>Lead =input km &amp; P&amp;M-058</v>
          </cell>
        </row>
        <row r="457">
          <cell r="D457" t="str">
            <v>Add 10  per cent  of cost of carriage to cover cost of loading and unloading</v>
          </cell>
          <cell r="H457" t="e">
            <v>#VALUE!</v>
          </cell>
        </row>
        <row r="458">
          <cell r="D458" t="str">
            <v xml:space="preserve">Paver finisher hydrostatic with sensor attachment </v>
          </cell>
          <cell r="E458" t="str">
            <v>hour</v>
          </cell>
          <cell r="F458">
            <v>2</v>
          </cell>
          <cell r="G458">
            <v>2415</v>
          </cell>
          <cell r="H458">
            <v>4830</v>
          </cell>
          <cell r="I458" t="str">
            <v>P&amp;M-034</v>
          </cell>
        </row>
        <row r="459">
          <cell r="D459" t="str">
            <v>Smooth wheeled 8-10 tonnes capacity</v>
          </cell>
          <cell r="E459" t="str">
            <v>hour</v>
          </cell>
          <cell r="F459">
            <v>2</v>
          </cell>
          <cell r="G459">
            <v>325</v>
          </cell>
          <cell r="H459">
            <v>650</v>
          </cell>
          <cell r="I459" t="str">
            <v>P&amp;M-044</v>
          </cell>
        </row>
        <row r="460">
          <cell r="D460" t="str">
            <v>c)     Material</v>
          </cell>
        </row>
        <row r="461">
          <cell r="D461" t="str">
            <v>Bitumen@ 6.80 kg per 10 sqm</v>
          </cell>
          <cell r="E461" t="str">
            <v>tonne</v>
          </cell>
          <cell r="F461">
            <v>5.34</v>
          </cell>
          <cell r="G461">
            <v>40326</v>
          </cell>
          <cell r="H461">
            <v>215340.84</v>
          </cell>
          <cell r="I461" t="str">
            <v>M-074</v>
          </cell>
        </row>
        <row r="462">
          <cell r="D462" t="str">
            <v>Crushed stone chipping of 6.7 mm size defined as passing 11.2 mm sieve and retained on 2.36 mm sieve applied @ 0.06 cum per 10 sqm</v>
          </cell>
          <cell r="E462" t="str">
            <v>cum</v>
          </cell>
          <cell r="F462">
            <v>47.16</v>
          </cell>
          <cell r="G462" t="str">
            <v>input</v>
          </cell>
          <cell r="H462" t="e">
            <v>#VALUE!</v>
          </cell>
          <cell r="I462" t="str">
            <v>M-050</v>
          </cell>
        </row>
        <row r="463">
          <cell r="D463" t="str">
            <v xml:space="preserve">d)      Overhead charges @ 0.1 on (a+b+c) </v>
          </cell>
          <cell r="H463" t="e">
            <v>#VALUE!</v>
          </cell>
        </row>
        <row r="464">
          <cell r="D464" t="str">
            <v>e)      Contractor's profit @ 0.1 on (a+b+c+d)</v>
          </cell>
          <cell r="H464" t="e">
            <v>#VALUE!</v>
          </cell>
        </row>
        <row r="465">
          <cell r="D465" t="str">
            <v>Cost for 7858 sqm = a+b+c+d+e</v>
          </cell>
          <cell r="H465" t="e">
            <v>#VALUE!</v>
          </cell>
        </row>
        <row r="466">
          <cell r="D466" t="str">
            <v>Rate per sqm = (a+b+c+d+e)/7858</v>
          </cell>
          <cell r="H466" t="e">
            <v>#VALUE!</v>
          </cell>
        </row>
        <row r="467">
          <cell r="G467" t="str">
            <v>say</v>
          </cell>
          <cell r="H467" t="e">
            <v>#VALUE!</v>
          </cell>
        </row>
        <row r="468">
          <cell r="C468" t="str">
            <v>Note</v>
          </cell>
          <cell r="D468" t="str">
            <v>Since seal coat is required to be provided over the premix carpet on the same day, out of the 6 working hours of the HMP, 4.00 hours are proposed to be utilised for the premix carpet and the balance 2.00 hours for the seal coat. Hence 2.00 hours have been</v>
          </cell>
        </row>
        <row r="469">
          <cell r="A469">
            <v>5.13</v>
          </cell>
          <cell r="B469">
            <v>514</v>
          </cell>
          <cell r="D469" t="str">
            <v>Supply of Stone Aggregates for Pavement Courses</v>
          </cell>
        </row>
        <row r="470">
          <cell r="D470" t="str">
            <v>Supply of stone aggregates from approved sources conforming to the physical requirement, specified in the respective specified clauses, including royalties, fees rents, collection, transportation, stacking and testing and measured in cum as per clause 514</v>
          </cell>
        </row>
        <row r="471">
          <cell r="D471" t="str">
            <v>Competitive market rates to be as certained. Alternatively, rates for stone crushing given in chapter 1may be adopted, if found economical. In case for supply of aggregates at site are not available, nearest crusher site may be as certained. Loading and u</v>
          </cell>
        </row>
        <row r="472">
          <cell r="A472">
            <v>5.14</v>
          </cell>
          <cell r="B472">
            <v>515</v>
          </cell>
          <cell r="D472" t="str">
            <v>Mastic Asphalt</v>
          </cell>
        </row>
        <row r="473">
          <cell r="D473" t="str">
            <v>Providing and laying 25 mm thick mastic asphalt wearing course with paving grade bitumen meeting the requirements given in table 500-29, prepared by using mastic cooker and laid to required level and slope after cleaning the surface, including providing a</v>
          </cell>
        </row>
        <row r="474">
          <cell r="D474" t="str">
            <v>Unit = sqm</v>
          </cell>
        </row>
        <row r="475">
          <cell r="D475" t="str">
            <v xml:space="preserve">Taking output = 35.00 sqm (0.87 cum ) assuming a density of 2.3 tonnes/cum.-2 tonnes </v>
          </cell>
        </row>
        <row r="476">
          <cell r="D476" t="str">
            <v>a)    Labour</v>
          </cell>
        </row>
        <row r="477">
          <cell r="D477" t="str">
            <v>Mate</v>
          </cell>
          <cell r="E477" t="str">
            <v>day</v>
          </cell>
          <cell r="F477">
            <v>0.44</v>
          </cell>
          <cell r="G477">
            <v>160</v>
          </cell>
          <cell r="H477">
            <v>70.400000000000006</v>
          </cell>
          <cell r="I477" t="str">
            <v>L-12</v>
          </cell>
        </row>
        <row r="478">
          <cell r="D478" t="str">
            <v>Mazdoor</v>
          </cell>
          <cell r="E478" t="str">
            <v>day</v>
          </cell>
          <cell r="F478">
            <v>10</v>
          </cell>
          <cell r="G478">
            <v>146</v>
          </cell>
          <cell r="H478">
            <v>1460</v>
          </cell>
          <cell r="I478" t="str">
            <v>L-13</v>
          </cell>
        </row>
        <row r="479">
          <cell r="D479" t="str">
            <v>Mazdoor skilled</v>
          </cell>
          <cell r="E479" t="str">
            <v>day</v>
          </cell>
          <cell r="F479">
            <v>1</v>
          </cell>
          <cell r="G479">
            <v>150</v>
          </cell>
          <cell r="H479">
            <v>150</v>
          </cell>
          <cell r="I479" t="str">
            <v>L-15</v>
          </cell>
        </row>
        <row r="480">
          <cell r="D480" t="str">
            <v>b)     Machinery</v>
          </cell>
        </row>
        <row r="481">
          <cell r="D481" t="str">
            <v>Mechanical broom @ 1250 sqm per hour</v>
          </cell>
          <cell r="E481" t="str">
            <v>hour</v>
          </cell>
          <cell r="F481">
            <v>0.06</v>
          </cell>
          <cell r="G481">
            <v>322</v>
          </cell>
          <cell r="H481">
            <v>19.32</v>
          </cell>
          <cell r="I481" t="str">
            <v>P&amp;M-031</v>
          </cell>
        </row>
        <row r="482">
          <cell r="D482" t="str">
            <v>Air compressor 250 cfm</v>
          </cell>
          <cell r="E482" t="str">
            <v>hour</v>
          </cell>
          <cell r="F482">
            <v>0.06</v>
          </cell>
          <cell r="G482">
            <v>290</v>
          </cell>
          <cell r="H482">
            <v>17.399999999999999</v>
          </cell>
          <cell r="I482" t="str">
            <v>P&amp;M-001</v>
          </cell>
        </row>
        <row r="483">
          <cell r="D483" t="str">
            <v>Mastic cooker 1 tonne capacity</v>
          </cell>
          <cell r="E483" t="str">
            <v>hour</v>
          </cell>
          <cell r="F483">
            <v>6</v>
          </cell>
          <cell r="G483">
            <v>1300</v>
          </cell>
          <cell r="H483">
            <v>7800</v>
          </cell>
          <cell r="I483" t="str">
            <v>P&amp;M-030</v>
          </cell>
        </row>
        <row r="484">
          <cell r="D484" t="str">
            <v>Bitumen boiler 1500 litres capacity</v>
          </cell>
          <cell r="E484" t="str">
            <v>hour</v>
          </cell>
          <cell r="F484">
            <v>6</v>
          </cell>
          <cell r="G484">
            <v>179.2</v>
          </cell>
          <cell r="H484">
            <v>1075.1999999999998</v>
          </cell>
          <cell r="I484" t="str">
            <v>P&amp;M-005</v>
          </cell>
        </row>
        <row r="485">
          <cell r="D485" t="str">
            <v>Tractor for towing and positioning of mastic cooker and bitumen boiler</v>
          </cell>
          <cell r="E485" t="str">
            <v>hour</v>
          </cell>
          <cell r="F485">
            <v>1</v>
          </cell>
          <cell r="G485">
            <v>300</v>
          </cell>
          <cell r="H485">
            <v>300</v>
          </cell>
          <cell r="I485" t="str">
            <v>P&amp;M-053</v>
          </cell>
        </row>
        <row r="486">
          <cell r="D486" t="str">
            <v>c)     Material</v>
          </cell>
        </row>
        <row r="487">
          <cell r="D487" t="str">
            <v xml:space="preserve">Base mastic (without coarse aggregates) = 60 per cent  </v>
          </cell>
        </row>
        <row r="488">
          <cell r="D488" t="str">
            <v>Coarse aggregate (6.3mm to 13.2 mm) = 40 per cent .</v>
          </cell>
        </row>
        <row r="489">
          <cell r="D489" t="str">
            <v>Proportion of material required for mastic asphalt with coarse aggregates (based on mix design done by CRRI for a specific case)</v>
          </cell>
        </row>
        <row r="490">
          <cell r="D490" t="str">
            <v>I) Bitumen 85/25 or 30/40 @ 10.2 per cent  by weight of mix. 2 x 10.2/100 = 0.204</v>
          </cell>
          <cell r="E490" t="str">
            <v>tonne</v>
          </cell>
          <cell r="F490">
            <v>0.20399999999999999</v>
          </cell>
          <cell r="G490">
            <v>40326</v>
          </cell>
          <cell r="H490">
            <v>8226.503999999999</v>
          </cell>
          <cell r="I490" t="str">
            <v>M-074</v>
          </cell>
        </row>
        <row r="491">
          <cell r="D491" t="str">
            <v>ii) Fine aggregate passing 2.36mm and retained on 0.075mm sieve @ 31.9 per cent  by weight of mix = 2 x 31.9/100 = 0.638 tonnes = 0.638/1.625 = 0.39</v>
          </cell>
          <cell r="E491" t="str">
            <v>cum</v>
          </cell>
          <cell r="F491">
            <v>0.39</v>
          </cell>
          <cell r="G491">
            <v>1149.72</v>
          </cell>
          <cell r="H491">
            <v>448.39080000000001</v>
          </cell>
          <cell r="I491" t="str">
            <v>M-021</v>
          </cell>
        </row>
        <row r="492">
          <cell r="D492" t="str">
            <v>iii) Lime stone dust filler with calcium content not less than 80 per cent  by weight @ 17.92 per cent  by weight of mix = 2 x 17.92/100 = 0.36</v>
          </cell>
          <cell r="E492" t="str">
            <v>tonne</v>
          </cell>
          <cell r="F492">
            <v>0.36</v>
          </cell>
          <cell r="G492" t="str">
            <v>input</v>
          </cell>
          <cell r="H492" t="e">
            <v>#VALUE!</v>
          </cell>
          <cell r="I492" t="str">
            <v>M-188</v>
          </cell>
        </row>
        <row r="493">
          <cell r="D493" t="str">
            <v>iv) Coarse aggregates 6.3 mm to 13.2 mm @ 40 per cent  by weight of mix = 2 x 40/100 = 0.8 MT = 0.8/1.456 = 0.55</v>
          </cell>
          <cell r="E493" t="str">
            <v>cum</v>
          </cell>
          <cell r="F493">
            <v>0.55000000000000004</v>
          </cell>
          <cell r="G493">
            <v>1342.7</v>
          </cell>
          <cell r="H493">
            <v>738.48500000000013</v>
          </cell>
          <cell r="I493" t="str">
            <v>M-043</v>
          </cell>
        </row>
        <row r="494">
          <cell r="D494" t="str">
            <v>v) Pre-coated stone chips of 13.2 mm nominal size for skid resistance = 35 x 0.005/10 = 0.018</v>
          </cell>
          <cell r="E494" t="str">
            <v>cum</v>
          </cell>
          <cell r="F494">
            <v>1.7999999999999999E-2</v>
          </cell>
          <cell r="G494" t="str">
            <v>input</v>
          </cell>
          <cell r="H494" t="e">
            <v>#VALUE!</v>
          </cell>
          <cell r="I494" t="str">
            <v>M-142</v>
          </cell>
        </row>
        <row r="495">
          <cell r="D495" t="str">
            <v>vi) Bitumen for coating of chips @ 2 per cent  by weight = 0.018 x 1.456 x 2/100 = 0.0005 MT = 0.5kg</v>
          </cell>
          <cell r="E495" t="str">
            <v>kg</v>
          </cell>
          <cell r="F495">
            <v>0.5</v>
          </cell>
          <cell r="G495">
            <v>40</v>
          </cell>
          <cell r="H495">
            <v>20</v>
          </cell>
          <cell r="I495" t="str">
            <v>M-074</v>
          </cell>
        </row>
        <row r="496">
          <cell r="D496" t="str">
            <v xml:space="preserve">d)      Overhead charges @ 0.1 on (a+b+c) </v>
          </cell>
          <cell r="H496" t="e">
            <v>#VALUE!</v>
          </cell>
        </row>
        <row r="497">
          <cell r="D497" t="str">
            <v>e)      Contractor's profit @ 0.1 on (a+b+c+d)</v>
          </cell>
          <cell r="H497" t="e">
            <v>#VALUE!</v>
          </cell>
        </row>
        <row r="498">
          <cell r="D498" t="str">
            <v>Cost for 35.00 sqm = a+b+c+d+e</v>
          </cell>
          <cell r="H498" t="e">
            <v>#VALUE!</v>
          </cell>
        </row>
        <row r="499">
          <cell r="D499" t="str">
            <v>Rate per sqm = (a+b+c+d+e)/35</v>
          </cell>
          <cell r="H499" t="e">
            <v>#VALUE!</v>
          </cell>
        </row>
        <row r="500">
          <cell r="G500" t="str">
            <v>say</v>
          </cell>
          <cell r="H500" t="e">
            <v>#VALUE!</v>
          </cell>
        </row>
        <row r="501">
          <cell r="C501" t="str">
            <v>Note</v>
          </cell>
          <cell r="D501" t="str">
            <v>1.The rates for 50 mm &amp; 40 mm thick layers may be worked out on pro-rata basis.</v>
          </cell>
        </row>
        <row r="502">
          <cell r="D502" t="str">
            <v>2.Where tack coat is required to be provided before laying mastic asphalt, the same is required to be measured and paid separately.</v>
          </cell>
        </row>
        <row r="503">
          <cell r="D503" t="str">
            <v>3.The quantities of binder, filler and aggregates are for estimating purpose. Exact quantities shall be as per mix design.</v>
          </cell>
        </row>
        <row r="504">
          <cell r="D504" t="str">
            <v>4.This rate analysis is based on design made by CRRI for a specific case and is meant for estimating purposes only. Actual design is required to be done for each case.</v>
          </cell>
        </row>
        <row r="505">
          <cell r="A505">
            <v>5.15</v>
          </cell>
          <cell r="B505">
            <v>516</v>
          </cell>
          <cell r="D505" t="str">
            <v>Slurry Seal</v>
          </cell>
        </row>
        <row r="506">
          <cell r="D506" t="str">
            <v xml:space="preserve">Providing and laying slurry seal consisting of a mixture of fine aggregates, portland cement filler, bituminous emulsion and water on a road surface including cleaning of surface, mixing of slurry seal in a suitable mobile plant, laying and compacting to </v>
          </cell>
        </row>
        <row r="507">
          <cell r="C507" t="str">
            <v>(i)</v>
          </cell>
          <cell r="D507" t="str">
            <v xml:space="preserve"> 5 mm thickness</v>
          </cell>
        </row>
        <row r="508">
          <cell r="D508" t="str">
            <v>Unit = sqm</v>
          </cell>
        </row>
        <row r="509">
          <cell r="D509" t="str">
            <v>Taking output = 16000 sqm (80 cum)</v>
          </cell>
        </row>
        <row r="510">
          <cell r="D510" t="str">
            <v>Taking density of 2.2 tonnes per cum</v>
          </cell>
        </row>
        <row r="511">
          <cell r="D511" t="str">
            <v>weight of mix = 176 tonnes</v>
          </cell>
        </row>
        <row r="512">
          <cell r="D512" t="str">
            <v>a)    Labour</v>
          </cell>
        </row>
        <row r="513">
          <cell r="D513" t="str">
            <v>Mate</v>
          </cell>
          <cell r="E513" t="str">
            <v>day</v>
          </cell>
          <cell r="F513">
            <v>0.24</v>
          </cell>
          <cell r="G513">
            <v>160</v>
          </cell>
          <cell r="H513">
            <v>38.4</v>
          </cell>
          <cell r="I513" t="str">
            <v>L-12</v>
          </cell>
        </row>
        <row r="514">
          <cell r="D514" t="str">
            <v>Mazdoor</v>
          </cell>
          <cell r="E514" t="str">
            <v>day</v>
          </cell>
          <cell r="F514">
            <v>6</v>
          </cell>
          <cell r="G514">
            <v>146</v>
          </cell>
          <cell r="H514">
            <v>876</v>
          </cell>
          <cell r="I514" t="str">
            <v>L-13</v>
          </cell>
        </row>
        <row r="515">
          <cell r="D515" t="str">
            <v>b)     Machinery</v>
          </cell>
        </row>
        <row r="516">
          <cell r="D516" t="str">
            <v>Mechanical broom</v>
          </cell>
          <cell r="E516" t="str">
            <v>hour</v>
          </cell>
          <cell r="F516">
            <v>6</v>
          </cell>
          <cell r="G516">
            <v>322</v>
          </cell>
          <cell r="H516">
            <v>1932</v>
          </cell>
          <cell r="I516" t="str">
            <v>P&amp;M-031</v>
          </cell>
        </row>
        <row r="517">
          <cell r="D517" t="str">
            <v>Air compressor 250 cfm</v>
          </cell>
          <cell r="E517" t="str">
            <v>hour</v>
          </cell>
          <cell r="F517">
            <v>6</v>
          </cell>
          <cell r="G517">
            <v>290</v>
          </cell>
          <cell r="H517">
            <v>1740</v>
          </cell>
          <cell r="I517" t="str">
            <v>P&amp;M-001</v>
          </cell>
        </row>
        <row r="518">
          <cell r="D518" t="str">
            <v>Mobile slurry seal equipment</v>
          </cell>
          <cell r="E518" t="str">
            <v>hour</v>
          </cell>
          <cell r="F518">
            <v>6</v>
          </cell>
          <cell r="G518">
            <v>910</v>
          </cell>
          <cell r="H518">
            <v>5460</v>
          </cell>
          <cell r="I518" t="str">
            <v>P&amp;M-033</v>
          </cell>
        </row>
        <row r="519">
          <cell r="D519" t="str">
            <v xml:space="preserve">Front end loader 1 cum bucket capacity </v>
          </cell>
          <cell r="E519" t="str">
            <v>hour</v>
          </cell>
          <cell r="F519">
            <v>6</v>
          </cell>
          <cell r="G519">
            <v>900</v>
          </cell>
          <cell r="H519">
            <v>5400</v>
          </cell>
          <cell r="I519" t="str">
            <v>P&amp;M-017</v>
          </cell>
        </row>
        <row r="520">
          <cell r="D520" t="str">
            <v>Tipper 5.5 cum capacity for carriage of aggregate from stockpile on road side to slurry equipment, bitumen emulsion and filler.</v>
          </cell>
          <cell r="E520" t="str">
            <v>hour</v>
          </cell>
          <cell r="F520">
            <v>6</v>
          </cell>
          <cell r="G520">
            <v>400</v>
          </cell>
          <cell r="H520">
            <v>2400</v>
          </cell>
          <cell r="I520" t="str">
            <v>P&amp;M-048</v>
          </cell>
        </row>
        <row r="521">
          <cell r="D521" t="str">
            <v>Pneumatic tyred roller with individual wheel load not exceeding 1.5 tonnes</v>
          </cell>
          <cell r="E521" t="str">
            <v>hour</v>
          </cell>
          <cell r="F521">
            <v>6</v>
          </cell>
          <cell r="G521">
            <v>1122.8</v>
          </cell>
          <cell r="H521">
            <v>6736.7999999999993</v>
          </cell>
          <cell r="I521" t="str">
            <v>P&amp;M-037</v>
          </cell>
        </row>
        <row r="522">
          <cell r="D522" t="str">
            <v>Water tanker6 KL capacity</v>
          </cell>
          <cell r="E522" t="str">
            <v>hour</v>
          </cell>
          <cell r="F522">
            <v>2</v>
          </cell>
          <cell r="G522">
            <v>200</v>
          </cell>
          <cell r="H522">
            <v>400</v>
          </cell>
          <cell r="I522" t="str">
            <v>P&amp;M-060</v>
          </cell>
        </row>
        <row r="523">
          <cell r="D523" t="str">
            <v>c)     Material</v>
          </cell>
        </row>
        <row r="524">
          <cell r="D524" t="str">
            <v>Residual Binder @ 11  per cent  of mix 80 x 2.2 x 0.11</v>
          </cell>
          <cell r="E524" t="str">
            <v>tonne</v>
          </cell>
          <cell r="F524">
            <v>19.36</v>
          </cell>
          <cell r="G524">
            <v>29944.47</v>
          </cell>
          <cell r="H524">
            <v>579724.93920000002</v>
          </cell>
          <cell r="I524" t="str">
            <v>M-077</v>
          </cell>
        </row>
        <row r="525">
          <cell r="D525" t="str">
            <v>Fine aggregate 4.75 mm and below 87  per cent  of total mix,80 x 2.2 x 0.87 = 153.12 tonnes. Taking density1.5, = 153.12/1.5 = 102.08 cum</v>
          </cell>
          <cell r="E525" t="str">
            <v>cum</v>
          </cell>
          <cell r="F525">
            <v>102.08</v>
          </cell>
          <cell r="G525">
            <v>1199.9000000000001</v>
          </cell>
          <cell r="H525">
            <v>122485.792</v>
          </cell>
          <cell r="I525" t="str">
            <v>M-030</v>
          </cell>
        </row>
        <row r="526">
          <cell r="D526" t="str">
            <v>Filler @ 2  per cent  of total mix = 80 x 2.2 x 0.02</v>
          </cell>
          <cell r="E526" t="str">
            <v>tonne</v>
          </cell>
          <cell r="F526">
            <v>3.52</v>
          </cell>
          <cell r="G526" t="str">
            <v>input</v>
          </cell>
          <cell r="H526" t="e">
            <v>#VALUE!</v>
          </cell>
          <cell r="I526" t="str">
            <v>M-188</v>
          </cell>
        </row>
        <row r="527">
          <cell r="D527" t="str">
            <v xml:space="preserve">Cost of water </v>
          </cell>
          <cell r="E527" t="str">
            <v>KL</v>
          </cell>
          <cell r="F527">
            <v>12</v>
          </cell>
          <cell r="G527">
            <v>25</v>
          </cell>
          <cell r="H527">
            <v>300</v>
          </cell>
          <cell r="I527" t="str">
            <v>M-189</v>
          </cell>
        </row>
        <row r="528">
          <cell r="D528" t="str">
            <v xml:space="preserve">d)      Overhead charges @ 0.1 on (a+b+c) </v>
          </cell>
          <cell r="H528" t="e">
            <v>#VALUE!</v>
          </cell>
        </row>
        <row r="529">
          <cell r="D529" t="str">
            <v>e)      Contractor's profit @ 0.1 on (a+b+c+d)</v>
          </cell>
          <cell r="H529" t="e">
            <v>#VALUE!</v>
          </cell>
        </row>
        <row r="530">
          <cell r="D530" t="str">
            <v>Cost for 16000 sqm = a+b+c+d+e</v>
          </cell>
          <cell r="H530" t="e">
            <v>#VALUE!</v>
          </cell>
        </row>
        <row r="531">
          <cell r="D531" t="str">
            <v>Rate per sqm = (a+b+c+d+e)/16000</v>
          </cell>
          <cell r="H531" t="e">
            <v>#VALUE!</v>
          </cell>
        </row>
        <row r="532">
          <cell r="G532" t="str">
            <v>say</v>
          </cell>
          <cell r="H532" t="e">
            <v>#VALUE!</v>
          </cell>
        </row>
        <row r="533">
          <cell r="A533">
            <v>5.15</v>
          </cell>
          <cell r="C533" t="str">
            <v>(ii)</v>
          </cell>
          <cell r="D533" t="str">
            <v>3 mm thickness</v>
          </cell>
        </row>
        <row r="534">
          <cell r="D534" t="str">
            <v>Unit = sqm</v>
          </cell>
        </row>
        <row r="535">
          <cell r="D535" t="str">
            <v>Taking output = 20000 sqm (60 cum)</v>
          </cell>
        </row>
        <row r="536">
          <cell r="D536" t="str">
            <v>a)    Labour</v>
          </cell>
        </row>
        <row r="537">
          <cell r="D537" t="str">
            <v>Mate</v>
          </cell>
          <cell r="E537" t="str">
            <v>day</v>
          </cell>
          <cell r="F537">
            <v>0.2</v>
          </cell>
          <cell r="G537">
            <v>160</v>
          </cell>
          <cell r="H537">
            <v>32</v>
          </cell>
          <cell r="I537" t="str">
            <v>L-12</v>
          </cell>
        </row>
        <row r="538">
          <cell r="D538" t="str">
            <v>Mazdoor</v>
          </cell>
          <cell r="E538" t="str">
            <v>day</v>
          </cell>
          <cell r="F538">
            <v>5</v>
          </cell>
          <cell r="G538">
            <v>146</v>
          </cell>
          <cell r="H538">
            <v>730</v>
          </cell>
          <cell r="I538" t="str">
            <v>L-13</v>
          </cell>
        </row>
        <row r="539">
          <cell r="D539" t="str">
            <v>b)     Machinery</v>
          </cell>
        </row>
        <row r="540">
          <cell r="D540" t="str">
            <v xml:space="preserve">Mechanical broom </v>
          </cell>
          <cell r="E540" t="str">
            <v>hour</v>
          </cell>
          <cell r="F540">
            <v>6</v>
          </cell>
          <cell r="G540">
            <v>322</v>
          </cell>
          <cell r="H540">
            <v>1932</v>
          </cell>
          <cell r="I540" t="str">
            <v>P&amp;M-031</v>
          </cell>
        </row>
        <row r="541">
          <cell r="D541" t="str">
            <v>Air compressor 250 cfm</v>
          </cell>
          <cell r="E541" t="str">
            <v>hour</v>
          </cell>
          <cell r="F541">
            <v>6</v>
          </cell>
          <cell r="G541">
            <v>290</v>
          </cell>
          <cell r="H541">
            <v>1740</v>
          </cell>
          <cell r="I541" t="str">
            <v>P&amp;M-001</v>
          </cell>
        </row>
        <row r="542">
          <cell r="D542" t="str">
            <v>Mobile slurry seal equipment</v>
          </cell>
          <cell r="E542" t="str">
            <v>hour</v>
          </cell>
          <cell r="F542">
            <v>6</v>
          </cell>
          <cell r="G542">
            <v>910</v>
          </cell>
          <cell r="H542">
            <v>5460</v>
          </cell>
          <cell r="I542" t="str">
            <v>P&amp;M-033</v>
          </cell>
        </row>
        <row r="543">
          <cell r="D543" t="str">
            <v xml:space="preserve">Front end loader 1 cum bucket capacity </v>
          </cell>
          <cell r="E543" t="str">
            <v>hour</v>
          </cell>
          <cell r="F543">
            <v>6</v>
          </cell>
          <cell r="G543">
            <v>900</v>
          </cell>
          <cell r="H543">
            <v>5400</v>
          </cell>
          <cell r="I543" t="str">
            <v>P&amp;M-017</v>
          </cell>
        </row>
        <row r="544">
          <cell r="D544" t="str">
            <v>Tipper 5.5 cum capacity for carriage of aggregate from stockpile on road side to slurry equipment, bitumen emulsion and filler</v>
          </cell>
          <cell r="E544" t="str">
            <v>hour</v>
          </cell>
          <cell r="F544">
            <v>6</v>
          </cell>
          <cell r="G544">
            <v>400</v>
          </cell>
          <cell r="H544">
            <v>2400</v>
          </cell>
          <cell r="I544" t="str">
            <v>P&amp;M-048</v>
          </cell>
        </row>
        <row r="545">
          <cell r="D545" t="str">
            <v>Water tanker6 KL capacity</v>
          </cell>
          <cell r="E545" t="str">
            <v>hour</v>
          </cell>
          <cell r="F545">
            <v>2</v>
          </cell>
          <cell r="G545">
            <v>200</v>
          </cell>
          <cell r="H545">
            <v>400</v>
          </cell>
          <cell r="I545" t="str">
            <v>P&amp;M-060</v>
          </cell>
        </row>
        <row r="546">
          <cell r="D546" t="str">
            <v>c)     Material</v>
          </cell>
        </row>
        <row r="547">
          <cell r="D547" t="str">
            <v>Residual Binder @ 13  per cent  of mix = 60 x 2.2 x 0.13</v>
          </cell>
          <cell r="E547" t="str">
            <v>tonne</v>
          </cell>
          <cell r="F547">
            <v>17.16</v>
          </cell>
          <cell r="G547">
            <v>29944.47</v>
          </cell>
          <cell r="H547">
            <v>513847.10520000005</v>
          </cell>
          <cell r="I547" t="str">
            <v>M-077</v>
          </cell>
        </row>
        <row r="548">
          <cell r="D548" t="str">
            <v>Fine aggregate 3 mm and below 85  per cent  of total mix, 60x 2.2 x 0.85 = 112.2 tonnes. Taking density 1.5,</v>
          </cell>
          <cell r="E548" t="str">
            <v>cum</v>
          </cell>
          <cell r="F548">
            <v>74.8</v>
          </cell>
          <cell r="G548">
            <v>1032.7</v>
          </cell>
          <cell r="H548">
            <v>77245.960000000006</v>
          </cell>
          <cell r="I548" t="str">
            <v>M-022</v>
          </cell>
        </row>
        <row r="549">
          <cell r="D549" t="str">
            <v>Filler @ 2  per cent  of total mix = 60x 2.2 x 0.02</v>
          </cell>
          <cell r="E549" t="str">
            <v>tonne</v>
          </cell>
          <cell r="F549">
            <v>2.64</v>
          </cell>
          <cell r="G549" t="str">
            <v>input</v>
          </cell>
          <cell r="H549" t="e">
            <v>#VALUE!</v>
          </cell>
          <cell r="I549" t="str">
            <v>M-188</v>
          </cell>
        </row>
        <row r="550">
          <cell r="D550" t="str">
            <v xml:space="preserve">Cost of water </v>
          </cell>
          <cell r="E550" t="str">
            <v>KL</v>
          </cell>
          <cell r="F550">
            <v>12</v>
          </cell>
          <cell r="G550">
            <v>25</v>
          </cell>
          <cell r="H550">
            <v>300</v>
          </cell>
          <cell r="I550" t="str">
            <v>M-189</v>
          </cell>
        </row>
        <row r="551">
          <cell r="D551" t="str">
            <v xml:space="preserve">d)      Overhead charges @ 0.1 on (a+b+c) </v>
          </cell>
          <cell r="H551" t="e">
            <v>#VALUE!</v>
          </cell>
        </row>
        <row r="552">
          <cell r="D552" t="str">
            <v>e)      Contractor's profit @ 0.1 on (a+b+c+d)</v>
          </cell>
          <cell r="H552" t="e">
            <v>#VALUE!</v>
          </cell>
        </row>
        <row r="553">
          <cell r="D553" t="str">
            <v>Cost for 30000 sqm = a+b+c+d+e</v>
          </cell>
          <cell r="H553" t="e">
            <v>#VALUE!</v>
          </cell>
        </row>
        <row r="554">
          <cell r="D554" t="str">
            <v>Rate per sqm = (a+b+c+d+e)/20000</v>
          </cell>
          <cell r="H554" t="e">
            <v>#VALUE!</v>
          </cell>
        </row>
        <row r="555">
          <cell r="G555" t="str">
            <v>say</v>
          </cell>
          <cell r="H555" t="e">
            <v>#VALUE!</v>
          </cell>
        </row>
        <row r="556">
          <cell r="A556">
            <v>5.15</v>
          </cell>
          <cell r="C556" t="str">
            <v>(iii)</v>
          </cell>
          <cell r="D556" t="str">
            <v>1.5 mm thickness</v>
          </cell>
        </row>
        <row r="557">
          <cell r="D557" t="str">
            <v>Unit = sqm</v>
          </cell>
        </row>
        <row r="558">
          <cell r="D558" t="str">
            <v>Taking output = 24000 sqm (36 cum)</v>
          </cell>
        </row>
        <row r="559">
          <cell r="D559" t="str">
            <v>a)    Labour</v>
          </cell>
        </row>
        <row r="560">
          <cell r="D560" t="str">
            <v>Mate</v>
          </cell>
          <cell r="E560" t="str">
            <v>day</v>
          </cell>
          <cell r="F560">
            <v>0.2</v>
          </cell>
          <cell r="G560">
            <v>160</v>
          </cell>
          <cell r="H560">
            <v>32</v>
          </cell>
          <cell r="I560" t="str">
            <v>L-12</v>
          </cell>
        </row>
        <row r="561">
          <cell r="D561" t="str">
            <v>Mazdoor</v>
          </cell>
          <cell r="E561" t="str">
            <v>day</v>
          </cell>
          <cell r="F561">
            <v>5</v>
          </cell>
          <cell r="G561">
            <v>146</v>
          </cell>
          <cell r="H561">
            <v>730</v>
          </cell>
          <cell r="I561" t="str">
            <v>L-13</v>
          </cell>
        </row>
        <row r="562">
          <cell r="D562" t="str">
            <v>b)     Machinery</v>
          </cell>
        </row>
        <row r="563">
          <cell r="D563" t="str">
            <v xml:space="preserve">Mechanical broom </v>
          </cell>
          <cell r="E563" t="str">
            <v>hour</v>
          </cell>
          <cell r="F563">
            <v>6</v>
          </cell>
          <cell r="G563">
            <v>322</v>
          </cell>
          <cell r="H563">
            <v>1932</v>
          </cell>
          <cell r="I563" t="str">
            <v>P&amp;M-031</v>
          </cell>
        </row>
        <row r="564">
          <cell r="D564" t="str">
            <v>Air compressor 250 cfm</v>
          </cell>
          <cell r="E564" t="str">
            <v>hour</v>
          </cell>
          <cell r="F564">
            <v>6</v>
          </cell>
          <cell r="G564">
            <v>290</v>
          </cell>
          <cell r="H564">
            <v>1740</v>
          </cell>
          <cell r="I564" t="str">
            <v>P&amp;M-001</v>
          </cell>
        </row>
        <row r="565">
          <cell r="D565" t="str">
            <v>Mobile slurry seal equipment</v>
          </cell>
          <cell r="E565" t="str">
            <v>hour</v>
          </cell>
          <cell r="F565">
            <v>6</v>
          </cell>
          <cell r="G565">
            <v>910</v>
          </cell>
          <cell r="H565">
            <v>5460</v>
          </cell>
          <cell r="I565" t="str">
            <v>P&amp;M-033</v>
          </cell>
        </row>
        <row r="566">
          <cell r="D566" t="str">
            <v xml:space="preserve">Front end loader 1 cum bucket capacity </v>
          </cell>
          <cell r="E566" t="str">
            <v>hour</v>
          </cell>
          <cell r="F566">
            <v>6</v>
          </cell>
          <cell r="G566">
            <v>900</v>
          </cell>
          <cell r="H566">
            <v>5400</v>
          </cell>
          <cell r="I566" t="str">
            <v>P&amp;M-017</v>
          </cell>
        </row>
        <row r="567">
          <cell r="D567" t="str">
            <v>Tipper 5.5 cum capacity for carriage of aggregate from stockpile on road side to slurry equipment, bitumen emulsion and filler.</v>
          </cell>
          <cell r="E567" t="str">
            <v>hour</v>
          </cell>
          <cell r="F567">
            <v>6</v>
          </cell>
          <cell r="G567">
            <v>400</v>
          </cell>
          <cell r="H567">
            <v>2400</v>
          </cell>
          <cell r="I567" t="str">
            <v>P&amp;M-048</v>
          </cell>
        </row>
        <row r="568">
          <cell r="D568" t="str">
            <v>Water tanker6 KL capacity</v>
          </cell>
          <cell r="E568" t="str">
            <v>hour</v>
          </cell>
          <cell r="F568">
            <v>2</v>
          </cell>
          <cell r="G568">
            <v>200</v>
          </cell>
          <cell r="H568">
            <v>400</v>
          </cell>
          <cell r="I568" t="str">
            <v>P&amp;M-060</v>
          </cell>
        </row>
        <row r="569">
          <cell r="D569" t="str">
            <v>c)     Material</v>
          </cell>
        </row>
        <row r="570">
          <cell r="D570" t="str">
            <v>Residual Binder @ 16  per cent  of mix, 36 x 2.2 x 0.16</v>
          </cell>
          <cell r="E570" t="str">
            <v>tonne</v>
          </cell>
          <cell r="F570">
            <v>12.67</v>
          </cell>
          <cell r="G570">
            <v>29944.47</v>
          </cell>
          <cell r="H570">
            <v>379396.43489999999</v>
          </cell>
          <cell r="I570" t="str">
            <v>M-077</v>
          </cell>
        </row>
        <row r="571">
          <cell r="D571" t="str">
            <v xml:space="preserve">Fine aggregate 2.36 mm and below,82  per cent  of total mix,36x 2.2 x 0.82 = 64.94 tonnes. Taking density 1.5 </v>
          </cell>
          <cell r="E571" t="str">
            <v>cum</v>
          </cell>
          <cell r="F571">
            <v>43.3</v>
          </cell>
          <cell r="G571">
            <v>1032.7</v>
          </cell>
          <cell r="H571">
            <v>44715.909999999996</v>
          </cell>
          <cell r="I571" t="str">
            <v>M-022</v>
          </cell>
        </row>
        <row r="572">
          <cell r="D572" t="str">
            <v>Filler @ 2  per cent  of total mix = 36x 2.2 x 0.02</v>
          </cell>
          <cell r="E572" t="str">
            <v>tonne</v>
          </cell>
          <cell r="F572">
            <v>1.58</v>
          </cell>
          <cell r="G572" t="str">
            <v>input</v>
          </cell>
          <cell r="H572" t="e">
            <v>#VALUE!</v>
          </cell>
          <cell r="I572" t="str">
            <v>M-188</v>
          </cell>
        </row>
        <row r="573">
          <cell r="D573" t="str">
            <v xml:space="preserve">Cost of water </v>
          </cell>
          <cell r="E573" t="str">
            <v>KL</v>
          </cell>
          <cell r="F573">
            <v>12</v>
          </cell>
          <cell r="G573">
            <v>25</v>
          </cell>
          <cell r="H573">
            <v>300</v>
          </cell>
          <cell r="I573" t="str">
            <v>M-189</v>
          </cell>
        </row>
        <row r="574">
          <cell r="D574" t="str">
            <v xml:space="preserve">d)      Overhead charges @ 0.1 on (a+b+c) </v>
          </cell>
          <cell r="H574" t="e">
            <v>#VALUE!</v>
          </cell>
        </row>
        <row r="575">
          <cell r="D575" t="str">
            <v>e)      Contractor's profit @ 0.1 on (a+b+c+d)</v>
          </cell>
          <cell r="H575" t="e">
            <v>#VALUE!</v>
          </cell>
        </row>
        <row r="576">
          <cell r="D576" t="str">
            <v>Cost for 24000 sqm = a+b+c+d+e</v>
          </cell>
          <cell r="H576" t="e">
            <v>#VALUE!</v>
          </cell>
        </row>
        <row r="577">
          <cell r="D577" t="str">
            <v>Rate per sqm = (a+b+c+d+e)/24000</v>
          </cell>
          <cell r="H577" t="e">
            <v>#VALUE!</v>
          </cell>
        </row>
        <row r="578">
          <cell r="G578" t="str">
            <v>say</v>
          </cell>
          <cell r="H578" t="e">
            <v>#VALUE!</v>
          </cell>
        </row>
        <row r="579">
          <cell r="C579" t="str">
            <v>Note</v>
          </cell>
          <cell r="D579" t="str">
            <v>1.Tack coat, if required to be provided, before laying slurry seal may be measured and paid separately</v>
          </cell>
        </row>
        <row r="580">
          <cell r="A580">
            <v>5.16</v>
          </cell>
          <cell r="B580">
            <v>517</v>
          </cell>
          <cell r="D580" t="str">
            <v>Recycling of Bituminous Pavement with Central Recycling Plant</v>
          </cell>
        </row>
        <row r="581">
          <cell r="D581" t="str">
            <v>Recycling pavement by cold milling of existing bituminous layers, planning the surface after cold milling, reclaiming excavated material to the extent of 30  per cent  of the required quantity, hauling and stock piling the reclaimed material near the cent</v>
          </cell>
        </row>
        <row r="582">
          <cell r="D582" t="str">
            <v>Unit = cum</v>
          </cell>
        </row>
        <row r="583">
          <cell r="D583" t="str">
            <v>Taking output = 120 cum (276 tonnes)</v>
          </cell>
        </row>
        <row r="584">
          <cell r="D584" t="str">
            <v>a)    Labour</v>
          </cell>
        </row>
        <row r="585">
          <cell r="D585" t="str">
            <v>Mate</v>
          </cell>
          <cell r="E585" t="str">
            <v>day</v>
          </cell>
          <cell r="F585">
            <v>0.48</v>
          </cell>
          <cell r="G585">
            <v>160</v>
          </cell>
          <cell r="H585">
            <v>76.8</v>
          </cell>
          <cell r="I585" t="str">
            <v>L-12</v>
          </cell>
        </row>
        <row r="586">
          <cell r="D586" t="str">
            <v>Mazdoor</v>
          </cell>
          <cell r="E586" t="str">
            <v>day</v>
          </cell>
          <cell r="F586">
            <v>10</v>
          </cell>
          <cell r="G586">
            <v>146</v>
          </cell>
          <cell r="H586">
            <v>1460</v>
          </cell>
          <cell r="I586" t="str">
            <v>L-13</v>
          </cell>
        </row>
        <row r="587">
          <cell r="D587" t="str">
            <v>Mazdoor skilled</v>
          </cell>
          <cell r="E587" t="str">
            <v>day</v>
          </cell>
          <cell r="F587">
            <v>2</v>
          </cell>
          <cell r="G587">
            <v>150</v>
          </cell>
          <cell r="H587">
            <v>300</v>
          </cell>
          <cell r="I587" t="str">
            <v>L-15</v>
          </cell>
        </row>
        <row r="588">
          <cell r="D588" t="str">
            <v>b)     Machinery</v>
          </cell>
        </row>
        <row r="589">
          <cell r="D589" t="str">
            <v>Cold milling machine @ 20 cum per hour</v>
          </cell>
          <cell r="E589" t="str">
            <v>hour</v>
          </cell>
          <cell r="F589">
            <v>6</v>
          </cell>
          <cell r="G589" t="str">
            <v>input</v>
          </cell>
          <cell r="H589" t="e">
            <v>#VALUE!</v>
          </cell>
          <cell r="I589" t="str">
            <v>P&amp;M-069</v>
          </cell>
        </row>
        <row r="590">
          <cell r="D590" t="str">
            <v>Mechanical broom @ 1250 sqm per hour</v>
          </cell>
          <cell r="E590" t="str">
            <v>hour</v>
          </cell>
          <cell r="F590">
            <v>1.28</v>
          </cell>
          <cell r="G590">
            <v>322</v>
          </cell>
          <cell r="H590">
            <v>412.16</v>
          </cell>
          <cell r="I590" t="str">
            <v>P&amp;M-031</v>
          </cell>
        </row>
        <row r="591">
          <cell r="D591" t="str">
            <v>Air compressor 250 cfm</v>
          </cell>
          <cell r="E591" t="str">
            <v>hour</v>
          </cell>
          <cell r="F591">
            <v>1.28</v>
          </cell>
          <cell r="G591">
            <v>290</v>
          </cell>
          <cell r="H591">
            <v>371.2</v>
          </cell>
          <cell r="I591" t="str">
            <v>P&amp;M-001</v>
          </cell>
        </row>
        <row r="592">
          <cell r="D592" t="str">
            <v>Bitumen pressure distributor @ 1750 sqm per hour</v>
          </cell>
          <cell r="E592" t="str">
            <v>hour</v>
          </cell>
          <cell r="F592">
            <v>0.91</v>
          </cell>
          <cell r="G592">
            <v>968.8</v>
          </cell>
          <cell r="H592">
            <v>881.60799999999995</v>
          </cell>
          <cell r="I592" t="str">
            <v>P&amp;M-004</v>
          </cell>
        </row>
        <row r="593">
          <cell r="D593" t="str">
            <v>Hot mix plant 100-120 TPH producing an average of 75 tonnes per hour</v>
          </cell>
          <cell r="E593" t="str">
            <v>hour</v>
          </cell>
          <cell r="F593">
            <v>3</v>
          </cell>
          <cell r="G593">
            <v>21120</v>
          </cell>
          <cell r="H593">
            <v>63360</v>
          </cell>
          <cell r="I593" t="str">
            <v>P&amp;M-021</v>
          </cell>
        </row>
        <row r="594">
          <cell r="D594" t="str">
            <v>Electric generator set 250 KVA</v>
          </cell>
          <cell r="E594" t="str">
            <v>hour</v>
          </cell>
          <cell r="F594">
            <v>3</v>
          </cell>
          <cell r="G594">
            <v>1100</v>
          </cell>
          <cell r="H594">
            <v>3300</v>
          </cell>
          <cell r="I594" t="str">
            <v>P&amp;M-081</v>
          </cell>
        </row>
        <row r="595">
          <cell r="D595" t="str">
            <v>Front end loader 1.00 cum bucket capacity</v>
          </cell>
          <cell r="E595" t="str">
            <v>hour</v>
          </cell>
          <cell r="F595">
            <v>3</v>
          </cell>
          <cell r="G595">
            <v>900</v>
          </cell>
          <cell r="H595">
            <v>2700</v>
          </cell>
          <cell r="I595" t="str">
            <v>P&amp;M-017</v>
          </cell>
        </row>
        <row r="596">
          <cell r="D596" t="str">
            <v>Tipper 5.5 cum capacity</v>
          </cell>
          <cell r="E596" t="str">
            <v>hour</v>
          </cell>
          <cell r="F596">
            <v>18</v>
          </cell>
          <cell r="G596">
            <v>400</v>
          </cell>
          <cell r="H596">
            <v>7200</v>
          </cell>
          <cell r="I596" t="str">
            <v>P&amp;M-048</v>
          </cell>
        </row>
        <row r="597">
          <cell r="D597" t="str">
            <v>Smooth wheeled roller 8-10 tonnes</v>
          </cell>
          <cell r="E597" t="str">
            <v>hour</v>
          </cell>
          <cell r="F597" t="str">
            <v>3.00x0.65*</v>
          </cell>
          <cell r="G597">
            <v>325</v>
          </cell>
          <cell r="H597">
            <v>633.75</v>
          </cell>
          <cell r="I597" t="str">
            <v>P&amp;M-044</v>
          </cell>
        </row>
        <row r="598">
          <cell r="D598" t="str">
            <v>Vibratory roller 8 tonnes</v>
          </cell>
          <cell r="E598" t="str">
            <v>hour</v>
          </cell>
          <cell r="F598" t="str">
            <v>3.00x0.65*</v>
          </cell>
          <cell r="G598">
            <v>900</v>
          </cell>
          <cell r="H598">
            <v>1755</v>
          </cell>
          <cell r="I598" t="str">
            <v>P&amp;M-059</v>
          </cell>
        </row>
        <row r="599">
          <cell r="D599" t="str">
            <v>Smooth wheeled tandem roller 6-8 tonnes</v>
          </cell>
          <cell r="E599" t="str">
            <v>hour</v>
          </cell>
          <cell r="F599" t="str">
            <v>3.00x0.65*</v>
          </cell>
          <cell r="G599">
            <v>1000</v>
          </cell>
          <cell r="H599">
            <v>1950</v>
          </cell>
          <cell r="I599" t="str">
            <v>P&amp;M-045</v>
          </cell>
        </row>
        <row r="600">
          <cell r="D600" t="str">
            <v>c)     Material</v>
          </cell>
        </row>
        <row r="601">
          <cell r="D601" t="str">
            <v>i) Bitumen</v>
          </cell>
        </row>
        <row r="602">
          <cell r="D602" t="str">
            <v>A bitumen content is 4.5 per cent  bitumen weight of mix. For reclaimed material, fresh bitumen will be required to the extent of 60  per cent  of normal requirement.</v>
          </cell>
        </row>
        <row r="603">
          <cell r="D603" t="str">
            <v>In a mix of 276 tonnes, 82.8 tonne is reclaimed and balance 193.2 tonne is fresh mix.</v>
          </cell>
        </row>
        <row r="604">
          <cell r="D604" t="str">
            <v>Bitumen required for reclaimed mix of 82.8 tonne @ 60  per cent = 82.8 x 0.60 x0.04 = 1.99</v>
          </cell>
          <cell r="E604" t="str">
            <v>tonne</v>
          </cell>
          <cell r="F604">
            <v>1.9872000000000003</v>
          </cell>
          <cell r="G604">
            <v>40326</v>
          </cell>
          <cell r="H604">
            <v>80135.827200000014</v>
          </cell>
          <cell r="I604" t="str">
            <v>M-074</v>
          </cell>
        </row>
        <row r="605">
          <cell r="D605" t="str">
            <v>Bitumen required for fresh mix of 193.2 tonnes = 193.2 x 0.04 = 7.73</v>
          </cell>
          <cell r="E605" t="str">
            <v>tonne</v>
          </cell>
          <cell r="F605">
            <v>7.7279999999999998</v>
          </cell>
          <cell r="G605">
            <v>40326</v>
          </cell>
          <cell r="H605">
            <v>311639.32799999998</v>
          </cell>
          <cell r="I605" t="str">
            <v>M-074</v>
          </cell>
        </row>
        <row r="606">
          <cell r="D606" t="str">
            <v>ii) Aggregates</v>
          </cell>
        </row>
        <row r="607">
          <cell r="D607" t="str">
            <v xml:space="preserve">Percentage of mix requiring fresh aggregates - 70  per cent </v>
          </cell>
        </row>
        <row r="608">
          <cell r="D608" t="str">
            <v>Weight of fresh mix = 276 x 0.70 = 193.2 tonne</v>
          </cell>
        </row>
        <row r="609">
          <cell r="D609" t="str">
            <v>Weight of fresh aggregate in the mix = 193.2 x 0.96 = 185.47 tonne</v>
          </cell>
        </row>
        <row r="610">
          <cell r="D610" t="str">
            <v>Taking average density of 1.5 tonnes/cum, total volume of aggregate = 123.65 cum.</v>
          </cell>
        </row>
        <row r="611">
          <cell r="D611" t="str">
            <v>Size wise requirement of fresh aggregates</v>
          </cell>
        </row>
        <row r="612">
          <cell r="D612" t="str">
            <v xml:space="preserve">37.5 - 25 mm @ 23  per cent </v>
          </cell>
          <cell r="E612" t="str">
            <v>cum</v>
          </cell>
          <cell r="F612">
            <v>28.44</v>
          </cell>
          <cell r="G612" t="str">
            <v>input</v>
          </cell>
          <cell r="H612" t="e">
            <v>#VALUE!</v>
          </cell>
          <cell r="I612" t="str">
            <v>M-049</v>
          </cell>
        </row>
        <row r="613">
          <cell r="D613" t="str">
            <v xml:space="preserve"> 25 - 10 mm @ 15  per cent  </v>
          </cell>
          <cell r="E613" t="str">
            <v>cum</v>
          </cell>
          <cell r="F613">
            <v>18.55</v>
          </cell>
          <cell r="G613" t="str">
            <v>input</v>
          </cell>
          <cell r="H613" t="e">
            <v>#VALUE!</v>
          </cell>
          <cell r="I613" t="str">
            <v>M-046</v>
          </cell>
        </row>
        <row r="614">
          <cell r="D614" t="str">
            <v xml:space="preserve">10- 5 mm @ 20  per cent  </v>
          </cell>
          <cell r="E614" t="str">
            <v>cum</v>
          </cell>
          <cell r="F614">
            <v>24.73</v>
          </cell>
          <cell r="G614" t="str">
            <v>input</v>
          </cell>
          <cell r="H614" t="e">
            <v>#VALUE!</v>
          </cell>
          <cell r="I614" t="str">
            <v>M-040</v>
          </cell>
        </row>
        <row r="615">
          <cell r="D615" t="str">
            <v xml:space="preserve">Below 5 mm @40  per cent </v>
          </cell>
          <cell r="E615" t="str">
            <v>cum</v>
          </cell>
          <cell r="F615">
            <v>49.46</v>
          </cell>
          <cell r="G615" t="str">
            <v>input</v>
          </cell>
          <cell r="H615" t="e">
            <v>#VALUE!</v>
          </cell>
          <cell r="I615" t="str">
            <v>M-030</v>
          </cell>
        </row>
        <row r="616">
          <cell r="D616" t="str">
            <v>Filler (cement) @ 2  per cent = 5.52tonnes of 276 tonne</v>
          </cell>
          <cell r="E616" t="str">
            <v>tonne</v>
          </cell>
          <cell r="F616">
            <v>5.52</v>
          </cell>
          <cell r="G616">
            <v>5300</v>
          </cell>
          <cell r="H616">
            <v>29255.999999999996</v>
          </cell>
          <cell r="I616" t="str">
            <v>M-081</v>
          </cell>
        </row>
        <row r="617">
          <cell r="D617" t="str">
            <v xml:space="preserve">d)      Overhead charges @ 0.1 on (a+b+c) </v>
          </cell>
          <cell r="H617" t="e">
            <v>#VALUE!</v>
          </cell>
        </row>
        <row r="618">
          <cell r="D618" t="str">
            <v>e)      Contractor's profit @ 0.1 on (a+b+c+d)</v>
          </cell>
          <cell r="H618" t="e">
            <v>#VALUE!</v>
          </cell>
        </row>
        <row r="619">
          <cell r="D619" t="str">
            <v>Cost for 120 cum of DBM = a+b+c+d+e</v>
          </cell>
          <cell r="H619" t="e">
            <v>#VALUE!</v>
          </cell>
        </row>
        <row r="620">
          <cell r="D620" t="str">
            <v>Rate per cum = (a+b+c+d+e)/120</v>
          </cell>
          <cell r="H620" t="e">
            <v>#VALUE!</v>
          </cell>
        </row>
        <row r="621">
          <cell r="G621" t="str">
            <v>say</v>
          </cell>
          <cell r="H621" t="e">
            <v>#VALUE!</v>
          </cell>
        </row>
        <row r="622">
          <cell r="C622" t="str">
            <v>Note</v>
          </cell>
          <cell r="D622" t="str">
            <v>Although the total rolling time is only 4 hours as per norms, all the three rollers have to be available at site for 3 hours each to match with the output of re-cycling plant. To cater for their idling time, these have been multiplied with a factor of 0.6</v>
          </cell>
        </row>
        <row r="623">
          <cell r="A623">
            <v>5.17</v>
          </cell>
          <cell r="B623">
            <v>518</v>
          </cell>
          <cell r="D623" t="str">
            <v>Fog Spray</v>
          </cell>
        </row>
        <row r="624">
          <cell r="D624" t="str">
            <v>Providing and applying low viscosity bitumen emulsion for sealing cracks less than 3 mm wide or incipient fretting or disintegration in an existing bituminous surfacing.</v>
          </cell>
        </row>
        <row r="625">
          <cell r="D625" t="str">
            <v>Unit = sqm</v>
          </cell>
        </row>
        <row r="626">
          <cell r="D626" t="str">
            <v xml:space="preserve">Taking output = 10500 sqm </v>
          </cell>
        </row>
        <row r="627">
          <cell r="D627" t="str">
            <v>a)    Labour</v>
          </cell>
        </row>
        <row r="628">
          <cell r="D628" t="str">
            <v>Mate</v>
          </cell>
          <cell r="E628" t="str">
            <v>day</v>
          </cell>
          <cell r="F628">
            <v>0.12</v>
          </cell>
          <cell r="G628">
            <v>160</v>
          </cell>
          <cell r="H628">
            <v>19.2</v>
          </cell>
          <cell r="I628" t="str">
            <v>L-12</v>
          </cell>
        </row>
        <row r="629">
          <cell r="D629" t="str">
            <v>Mazdoor</v>
          </cell>
          <cell r="E629" t="str">
            <v>day</v>
          </cell>
          <cell r="F629">
            <v>3</v>
          </cell>
          <cell r="G629">
            <v>146</v>
          </cell>
          <cell r="H629">
            <v>438</v>
          </cell>
          <cell r="I629" t="str">
            <v>L-13</v>
          </cell>
        </row>
        <row r="630">
          <cell r="D630" t="str">
            <v>b)     Machinery</v>
          </cell>
        </row>
        <row r="631">
          <cell r="D631" t="str">
            <v>Mechanical broom @ 1250 sqm per hour</v>
          </cell>
          <cell r="E631" t="str">
            <v>hour</v>
          </cell>
          <cell r="F631">
            <v>6</v>
          </cell>
          <cell r="G631">
            <v>322</v>
          </cell>
          <cell r="H631">
            <v>1932</v>
          </cell>
          <cell r="I631" t="str">
            <v>P&amp;M-031</v>
          </cell>
        </row>
        <row r="632">
          <cell r="D632" t="str">
            <v>Air compressor 250 cfm</v>
          </cell>
          <cell r="E632" t="str">
            <v>hour</v>
          </cell>
          <cell r="F632">
            <v>6</v>
          </cell>
          <cell r="G632">
            <v>290</v>
          </cell>
          <cell r="H632">
            <v>1740</v>
          </cell>
          <cell r="I632" t="str">
            <v>P&amp;M-001</v>
          </cell>
        </row>
        <row r="633">
          <cell r="D633" t="str">
            <v>Bitumen emulsion pressure distributor @ 1750 sqm per hour</v>
          </cell>
          <cell r="E633" t="str">
            <v>tonne</v>
          </cell>
          <cell r="F633">
            <v>6</v>
          </cell>
          <cell r="G633">
            <v>968.8</v>
          </cell>
          <cell r="H633">
            <v>5812.7999999999993</v>
          </cell>
          <cell r="I633" t="str">
            <v>P&amp;M-004</v>
          </cell>
        </row>
        <row r="634">
          <cell r="D634" t="str">
            <v>c)     Material</v>
          </cell>
        </row>
        <row r="635">
          <cell r="D635" t="str">
            <v>Bitumen emulsion @ 0.75 kg per sqm</v>
          </cell>
          <cell r="E635" t="str">
            <v>tonne</v>
          </cell>
          <cell r="F635">
            <v>7.88</v>
          </cell>
          <cell r="G635">
            <v>29944.47</v>
          </cell>
          <cell r="H635">
            <v>235962.42360000001</v>
          </cell>
          <cell r="I635" t="str">
            <v>M-077</v>
          </cell>
        </row>
        <row r="636">
          <cell r="D636" t="str">
            <v xml:space="preserve">d)      Overhead charges @ 0.1 on (a+b+c) </v>
          </cell>
          <cell r="H636">
            <v>24590.442360000001</v>
          </cell>
        </row>
        <row r="637">
          <cell r="D637" t="str">
            <v>e)      Contractor's profit @ 0.1 on (a+b+c+d)</v>
          </cell>
          <cell r="H637">
            <v>27049.486596000002</v>
          </cell>
        </row>
        <row r="638">
          <cell r="D638" t="str">
            <v>Cost for 10500 sqm = a+b+c+d+e</v>
          </cell>
          <cell r="H638">
            <v>297544.352556</v>
          </cell>
        </row>
        <row r="639">
          <cell r="D639" t="str">
            <v>Rate per sqm = (a+b+c+d+e)/10500</v>
          </cell>
          <cell r="H639">
            <v>28.337557386285713</v>
          </cell>
        </row>
        <row r="640">
          <cell r="G640" t="str">
            <v>say</v>
          </cell>
          <cell r="H640">
            <v>28</v>
          </cell>
        </row>
        <row r="641">
          <cell r="D641" t="str">
            <v>1.In case it is decided by the engineer to blind the fog spray, the following may be added</v>
          </cell>
        </row>
        <row r="642">
          <cell r="D642" t="str">
            <v>a)    Labour</v>
          </cell>
        </row>
        <row r="643">
          <cell r="D643" t="str">
            <v>Mate</v>
          </cell>
          <cell r="E643" t="str">
            <v>day</v>
          </cell>
          <cell r="F643">
            <v>0.16</v>
          </cell>
          <cell r="G643">
            <v>160</v>
          </cell>
          <cell r="H643">
            <v>25.6</v>
          </cell>
          <cell r="I643" t="str">
            <v>L-12</v>
          </cell>
        </row>
        <row r="644">
          <cell r="D644" t="str">
            <v>Mazdoor for precoating of grit</v>
          </cell>
          <cell r="E644" t="str">
            <v>day</v>
          </cell>
          <cell r="F644">
            <v>4</v>
          </cell>
          <cell r="G644">
            <v>146</v>
          </cell>
          <cell r="H644">
            <v>584</v>
          </cell>
          <cell r="I644" t="str">
            <v>L-13</v>
          </cell>
        </row>
        <row r="645">
          <cell r="D645" t="str">
            <v>b)     Material</v>
          </cell>
        </row>
        <row r="646">
          <cell r="D646" t="str">
            <v>Crushed stone grit 3 mm size @ 3.75 kg per sqm</v>
          </cell>
          <cell r="E646" t="str">
            <v>cum</v>
          </cell>
          <cell r="F646">
            <v>26.25</v>
          </cell>
          <cell r="G646">
            <v>1199.9000000000001</v>
          </cell>
          <cell r="H646">
            <v>31497.375000000004</v>
          </cell>
          <cell r="I646" t="str">
            <v>M-024</v>
          </cell>
        </row>
        <row r="647">
          <cell r="D647" t="str">
            <v>Bitumen emulsion for precoating grit @ 2  per cent  of grit,39.38 x 0.02</v>
          </cell>
          <cell r="E647" t="str">
            <v>tonne</v>
          </cell>
          <cell r="F647">
            <v>0.79</v>
          </cell>
          <cell r="G647">
            <v>29944.47</v>
          </cell>
          <cell r="H647">
            <v>23656.131300000001</v>
          </cell>
          <cell r="I647" t="str">
            <v>M-077</v>
          </cell>
        </row>
        <row r="648">
          <cell r="H648">
            <v>55763.106299999999</v>
          </cell>
        </row>
        <row r="649">
          <cell r="H649">
            <v>5.3107720285714288</v>
          </cell>
        </row>
        <row r="650">
          <cell r="G650" t="str">
            <v>say</v>
          </cell>
          <cell r="H650">
            <v>5</v>
          </cell>
        </row>
        <row r="651">
          <cell r="A651">
            <v>5.18</v>
          </cell>
          <cell r="B651">
            <v>519</v>
          </cell>
          <cell r="D651" t="str">
            <v>Bituminous Cold Mix ( Including Gravel Emulsion)</v>
          </cell>
        </row>
        <row r="652">
          <cell r="D652" t="str">
            <v xml:space="preserve">Providing, laying and rolling of bituminous cold mix on prepared base consisting of a mixture of unheated mineral aggregate and emulsified or cutback bitumen, including mixing in a plant of suitable type and capacity, transporting, laying, compacting and </v>
          </cell>
        </row>
        <row r="653">
          <cell r="D653" t="str">
            <v>Unit = cum</v>
          </cell>
        </row>
        <row r="654">
          <cell r="D654" t="str">
            <v>Taking output = 205 cum (450 tonne)</v>
          </cell>
        </row>
        <row r="655">
          <cell r="C655" t="str">
            <v>(i)</v>
          </cell>
          <cell r="D655" t="str">
            <v xml:space="preserve">Using bitumen emulsion and 9.5 mm or 13.2 mm  size aggregate </v>
          </cell>
        </row>
        <row r="656">
          <cell r="D656" t="str">
            <v>Composition of mix (450 tonne) is assumed to be as under:-</v>
          </cell>
        </row>
        <row r="657">
          <cell r="D657" t="str">
            <v xml:space="preserve">Bitumen Emulsion 8  per cent </v>
          </cell>
          <cell r="E657" t="str">
            <v>By weight of total mix</v>
          </cell>
        </row>
        <row r="658">
          <cell r="D658" t="str">
            <v xml:space="preserve">Filler2  per cent </v>
          </cell>
        </row>
        <row r="659">
          <cell r="D659" t="str">
            <v xml:space="preserve">Total aggregates 90  per cent </v>
          </cell>
        </row>
        <row r="660">
          <cell r="D660" t="str">
            <v>Proportion of aggregates</v>
          </cell>
        </row>
        <row r="661">
          <cell r="D661" t="str">
            <v xml:space="preserve">19 mm to 9.5 mm25  per cent </v>
          </cell>
        </row>
        <row r="662">
          <cell r="D662" t="str">
            <v xml:space="preserve">9.5 mm to 6 mm29  per cent </v>
          </cell>
        </row>
        <row r="663">
          <cell r="D663" t="str">
            <v xml:space="preserve">6 mm to 0.075 mm 36  per cent </v>
          </cell>
        </row>
        <row r="664">
          <cell r="D664" t="str">
            <v>a)    Labour</v>
          </cell>
        </row>
        <row r="665">
          <cell r="D665" t="str">
            <v>Mate</v>
          </cell>
          <cell r="E665" t="str">
            <v>day</v>
          </cell>
          <cell r="F665">
            <v>0.84</v>
          </cell>
          <cell r="G665">
            <v>160</v>
          </cell>
          <cell r="H665">
            <v>134.4</v>
          </cell>
          <cell r="I665" t="str">
            <v>L-12</v>
          </cell>
        </row>
        <row r="666">
          <cell r="D666" t="str">
            <v>Mazdoor</v>
          </cell>
          <cell r="E666" t="str">
            <v>day</v>
          </cell>
          <cell r="F666">
            <v>16</v>
          </cell>
          <cell r="G666">
            <v>146</v>
          </cell>
          <cell r="H666">
            <v>2336</v>
          </cell>
          <cell r="I666" t="str">
            <v>L-13</v>
          </cell>
        </row>
        <row r="667">
          <cell r="D667" t="str">
            <v>Mazdoor skilled</v>
          </cell>
          <cell r="E667" t="str">
            <v>day</v>
          </cell>
          <cell r="F667">
            <v>5</v>
          </cell>
          <cell r="G667">
            <v>150</v>
          </cell>
          <cell r="H667">
            <v>750</v>
          </cell>
          <cell r="I667" t="str">
            <v>L-15</v>
          </cell>
        </row>
        <row r="668">
          <cell r="D668" t="str">
            <v>b)     Machinery</v>
          </cell>
        </row>
        <row r="669">
          <cell r="D669" t="str">
            <v>Drum mix plant for cold mixes of appropriate capacity but not less than 75 tonnes/hour.</v>
          </cell>
          <cell r="E669" t="str">
            <v>hour</v>
          </cell>
          <cell r="F669">
            <v>6</v>
          </cell>
          <cell r="G669" t="str">
            <v>input</v>
          </cell>
          <cell r="H669" t="e">
            <v>#VALUE!</v>
          </cell>
          <cell r="I669" t="str">
            <v>P&amp;M-077</v>
          </cell>
        </row>
        <row r="670">
          <cell r="D670" t="str">
            <v>Electric generator 125 KVA</v>
          </cell>
          <cell r="E670" t="str">
            <v>hour</v>
          </cell>
          <cell r="F670">
            <v>6</v>
          </cell>
          <cell r="G670">
            <v>1100</v>
          </cell>
          <cell r="H670">
            <v>6600</v>
          </cell>
          <cell r="I670" t="str">
            <v>P&amp;M-018</v>
          </cell>
        </row>
        <row r="671">
          <cell r="D671" t="str">
            <v xml:space="preserve">Front end loader 1 cum bucket capacity </v>
          </cell>
          <cell r="E671" t="str">
            <v>hour</v>
          </cell>
          <cell r="F671">
            <v>6</v>
          </cell>
          <cell r="G671">
            <v>900</v>
          </cell>
          <cell r="H671">
            <v>5400</v>
          </cell>
          <cell r="I671" t="str">
            <v>P&amp;M-017</v>
          </cell>
        </row>
        <row r="672">
          <cell r="D672" t="str">
            <v>Tipper 10 tonne capacity</v>
          </cell>
          <cell r="E672" t="str">
            <v>tonne.km</v>
          </cell>
          <cell r="F672" t="str">
            <v>450 x L</v>
          </cell>
          <cell r="G672">
            <v>2.44</v>
          </cell>
          <cell r="H672" t="e">
            <v>#VALUE!</v>
          </cell>
          <cell r="I672" t="str">
            <v>Lead =input km &amp; P&amp;M-058</v>
          </cell>
        </row>
        <row r="673">
          <cell r="D673" t="str">
            <v>Add 10  per cent  of cost of carriage to cover cost of loading and unloading</v>
          </cell>
          <cell r="H673" t="e">
            <v>#VALUE!</v>
          </cell>
        </row>
        <row r="674">
          <cell r="D674" t="str">
            <v xml:space="preserve">Paver finisher </v>
          </cell>
          <cell r="E674" t="str">
            <v>hour</v>
          </cell>
          <cell r="F674">
            <v>6</v>
          </cell>
          <cell r="G674">
            <v>2415</v>
          </cell>
          <cell r="H674">
            <v>14490</v>
          </cell>
          <cell r="I674" t="str">
            <v>P&amp;M-034</v>
          </cell>
        </row>
        <row r="675">
          <cell r="D675" t="str">
            <v>Pneumatic tyred roller 12-15 tonnes</v>
          </cell>
          <cell r="E675" t="str">
            <v>hour</v>
          </cell>
          <cell r="F675" t="str">
            <v>6.00x0.65*</v>
          </cell>
          <cell r="G675">
            <v>1122.8</v>
          </cell>
          <cell r="H675">
            <v>4378.92</v>
          </cell>
          <cell r="I675" t="str">
            <v>P&amp;M-037</v>
          </cell>
        </row>
        <row r="676">
          <cell r="D676" t="str">
            <v>Smooth wheeled steel tandem roller 6-8 tonnes</v>
          </cell>
          <cell r="E676" t="str">
            <v>hour</v>
          </cell>
          <cell r="F676" t="str">
            <v>6.00x0.65*</v>
          </cell>
          <cell r="G676">
            <v>1000</v>
          </cell>
          <cell r="H676">
            <v>3900</v>
          </cell>
          <cell r="I676" t="str">
            <v>P&amp;M-045</v>
          </cell>
        </row>
        <row r="677">
          <cell r="D677" t="str">
            <v>c)     Material</v>
          </cell>
        </row>
        <row r="678">
          <cell r="D678" t="str">
            <v xml:space="preserve">Bitumen emulsion @ 8  per cent  </v>
          </cell>
          <cell r="E678" t="str">
            <v>tonne</v>
          </cell>
          <cell r="F678">
            <v>36</v>
          </cell>
          <cell r="G678">
            <v>29944.47</v>
          </cell>
          <cell r="H678">
            <v>1078000.92</v>
          </cell>
          <cell r="I678" t="str">
            <v>M-077</v>
          </cell>
        </row>
        <row r="679">
          <cell r="D679" t="str">
            <v xml:space="preserve">Filler (lime)@ 2  per cent  </v>
          </cell>
          <cell r="E679" t="str">
            <v>tonne</v>
          </cell>
          <cell r="F679">
            <v>9</v>
          </cell>
          <cell r="G679" t="str">
            <v>input</v>
          </cell>
          <cell r="H679" t="e">
            <v>#VALUE!</v>
          </cell>
          <cell r="I679" t="str">
            <v>M-188</v>
          </cell>
        </row>
        <row r="680">
          <cell r="D680" t="str">
            <v>Aggregates size 19 to 9.5 mm - 450 x 0.25 x 1/1.5</v>
          </cell>
          <cell r="E680" t="str">
            <v>cum</v>
          </cell>
          <cell r="F680">
            <v>75</v>
          </cell>
          <cell r="G680" t="str">
            <v>input</v>
          </cell>
          <cell r="H680" t="e">
            <v>#VALUE!</v>
          </cell>
          <cell r="I680" t="str">
            <v>M-045</v>
          </cell>
        </row>
        <row r="681">
          <cell r="D681" t="str">
            <v>Aggregates size 9.5 to 6 mm - 450 x 0.29 x 1/1.5</v>
          </cell>
          <cell r="E681" t="str">
            <v>cum</v>
          </cell>
          <cell r="F681">
            <v>87</v>
          </cell>
          <cell r="G681" t="str">
            <v>input</v>
          </cell>
          <cell r="H681" t="e">
            <v>#VALUE!</v>
          </cell>
          <cell r="I681" t="str">
            <v>M-040</v>
          </cell>
        </row>
        <row r="682">
          <cell r="D682" t="str">
            <v>Aggregates size 6 to 0.075 mm - 450 x 0.36 x 1/1.5</v>
          </cell>
          <cell r="E682" t="str">
            <v>cum</v>
          </cell>
          <cell r="F682">
            <v>108</v>
          </cell>
          <cell r="G682" t="str">
            <v>input</v>
          </cell>
          <cell r="H682" t="e">
            <v>#VALUE!</v>
          </cell>
          <cell r="I682" t="str">
            <v>M-030</v>
          </cell>
        </row>
        <row r="683">
          <cell r="D683" t="str">
            <v xml:space="preserve">d)      Overhead charges @ 0.1 on (a+b+c) </v>
          </cell>
          <cell r="H683" t="e">
            <v>#VALUE!</v>
          </cell>
        </row>
        <row r="684">
          <cell r="D684" t="str">
            <v>e)      Contractor's profit @ 0.1 on (a+b+c+d)</v>
          </cell>
          <cell r="H684" t="e">
            <v>#VALUE!</v>
          </cell>
        </row>
        <row r="685">
          <cell r="D685" t="str">
            <v>Cost for 205 cum = a+b+c+d+e</v>
          </cell>
          <cell r="H685" t="e">
            <v>#VALUE!</v>
          </cell>
        </row>
        <row r="686">
          <cell r="D686" t="str">
            <v>Rate per cum = (a+b+c+d+e)/205</v>
          </cell>
          <cell r="H686" t="e">
            <v>#VALUE!</v>
          </cell>
        </row>
        <row r="687">
          <cell r="G687" t="str">
            <v>say</v>
          </cell>
          <cell r="H687" t="e">
            <v>#VALUE!</v>
          </cell>
        </row>
        <row r="688">
          <cell r="D688" t="str">
            <v>(Applicable to cases I to IV)</v>
          </cell>
        </row>
        <row r="689">
          <cell r="C689" t="str">
            <v>Note</v>
          </cell>
          <cell r="D689" t="str">
            <v>1.Density of aggregates has been assumed 1.5 gms/cc</v>
          </cell>
        </row>
        <row r="690">
          <cell r="D690" t="str">
            <v>2. Tack coat where provided will be measured and paid separately.</v>
          </cell>
        </row>
        <row r="691">
          <cell r="D691" t="str">
            <v>*3. Though the rollers are required only for 3.5 hours each as per norms of output, but these are required to be available at site for 6 hours as the drum mix plant and the paver would take 6 hours for mixing and paving. To cater for the idle period, thei</v>
          </cell>
        </row>
        <row r="692">
          <cell r="A692">
            <v>5.18</v>
          </cell>
          <cell r="C692" t="str">
            <v>(ii)</v>
          </cell>
          <cell r="D692" t="str">
            <v xml:space="preserve">Using bitumen emulsion and 19 mm or 26.5 mm nominal size aggregate </v>
          </cell>
        </row>
        <row r="693">
          <cell r="D693" t="str">
            <v>Composition of mix (450 tonne)      is assumed to be as under:-</v>
          </cell>
        </row>
        <row r="694">
          <cell r="D694" t="str">
            <v xml:space="preserve">Bitumen Emulsion 8  per cent </v>
          </cell>
        </row>
        <row r="695">
          <cell r="D695" t="str">
            <v xml:space="preserve">Filler2  per cent </v>
          </cell>
        </row>
        <row r="696">
          <cell r="D696" t="str">
            <v xml:space="preserve">Total aggregates 90  per cent </v>
          </cell>
        </row>
        <row r="697">
          <cell r="D697" t="str">
            <v>Proportion of aggregates</v>
          </cell>
        </row>
        <row r="698">
          <cell r="D698" t="str">
            <v xml:space="preserve">37.5 mm to 19 mm25  per cent </v>
          </cell>
        </row>
        <row r="699">
          <cell r="D699" t="str">
            <v xml:space="preserve">19 mm to 6 mm 30  per cent </v>
          </cell>
        </row>
        <row r="700">
          <cell r="D700" t="str">
            <v xml:space="preserve">6 mm to 0.075 mm 35  per cent </v>
          </cell>
        </row>
        <row r="701">
          <cell r="D701" t="str">
            <v>a)    Labour</v>
          </cell>
        </row>
        <row r="702">
          <cell r="D702" t="str">
            <v>Mate</v>
          </cell>
          <cell r="E702" t="str">
            <v>day</v>
          </cell>
          <cell r="F702">
            <v>0.84</v>
          </cell>
          <cell r="G702">
            <v>160</v>
          </cell>
          <cell r="H702">
            <v>134.4</v>
          </cell>
          <cell r="I702" t="str">
            <v>L-12</v>
          </cell>
        </row>
        <row r="703">
          <cell r="D703" t="str">
            <v>Mazdoor</v>
          </cell>
          <cell r="E703" t="str">
            <v>day</v>
          </cell>
          <cell r="F703">
            <v>16</v>
          </cell>
          <cell r="G703">
            <v>146</v>
          </cell>
          <cell r="H703">
            <v>2336</v>
          </cell>
          <cell r="I703" t="str">
            <v>L-13</v>
          </cell>
        </row>
        <row r="704">
          <cell r="D704" t="str">
            <v>Mazdoor skilled</v>
          </cell>
          <cell r="E704" t="str">
            <v>day</v>
          </cell>
          <cell r="F704">
            <v>5</v>
          </cell>
          <cell r="G704">
            <v>150</v>
          </cell>
          <cell r="H704">
            <v>750</v>
          </cell>
          <cell r="I704" t="str">
            <v>L-15</v>
          </cell>
        </row>
        <row r="705">
          <cell r="D705" t="str">
            <v>b)     Machinery</v>
          </cell>
        </row>
        <row r="706">
          <cell r="D706" t="str">
            <v>Drum mix plant for cold mixes 60-90 tonne per hour producing average output of 75 tonnes per hour</v>
          </cell>
          <cell r="E706" t="str">
            <v>hour</v>
          </cell>
          <cell r="F706">
            <v>6</v>
          </cell>
          <cell r="G706" t="str">
            <v>input</v>
          </cell>
          <cell r="H706" t="e">
            <v>#VALUE!</v>
          </cell>
          <cell r="I706" t="str">
            <v>P&amp;M-077</v>
          </cell>
        </row>
        <row r="707">
          <cell r="D707" t="str">
            <v>Electric generator 125 KVA</v>
          </cell>
          <cell r="E707" t="str">
            <v>hour</v>
          </cell>
          <cell r="F707">
            <v>6</v>
          </cell>
          <cell r="G707">
            <v>1100</v>
          </cell>
          <cell r="H707">
            <v>6600</v>
          </cell>
          <cell r="I707" t="str">
            <v>P&amp;M-018</v>
          </cell>
        </row>
        <row r="708">
          <cell r="D708" t="str">
            <v>Front end loader 1 cum bucket capacity</v>
          </cell>
          <cell r="E708" t="str">
            <v>hour</v>
          </cell>
          <cell r="F708">
            <v>6</v>
          </cell>
          <cell r="G708">
            <v>900</v>
          </cell>
          <cell r="H708">
            <v>5400</v>
          </cell>
          <cell r="I708" t="str">
            <v>P&amp;M-017</v>
          </cell>
        </row>
        <row r="709">
          <cell r="D709" t="str">
            <v>Tipper 10 tonne capacity</v>
          </cell>
          <cell r="E709" t="str">
            <v>tonne.km</v>
          </cell>
          <cell r="F709" t="str">
            <v>450 x L</v>
          </cell>
          <cell r="G709">
            <v>2.44</v>
          </cell>
          <cell r="H709" t="e">
            <v>#VALUE!</v>
          </cell>
          <cell r="I709" t="str">
            <v>Lead =input km &amp; P&amp;M-058</v>
          </cell>
        </row>
        <row r="710">
          <cell r="D710" t="str">
            <v>Add 10  per cent  of cost of carriage to cover cost of loading and unloading</v>
          </cell>
          <cell r="H710" t="e">
            <v>#VALUE!</v>
          </cell>
        </row>
        <row r="711">
          <cell r="D711" t="str">
            <v xml:space="preserve">Paver finisher </v>
          </cell>
          <cell r="E711" t="str">
            <v>hour</v>
          </cell>
          <cell r="F711">
            <v>6</v>
          </cell>
          <cell r="G711">
            <v>2415</v>
          </cell>
          <cell r="H711">
            <v>14490</v>
          </cell>
          <cell r="I711" t="str">
            <v>P&amp;M-034</v>
          </cell>
        </row>
        <row r="712">
          <cell r="D712" t="str">
            <v xml:space="preserve">Pneumatic tyred roller 12-15 tonnes </v>
          </cell>
          <cell r="E712" t="str">
            <v>hour</v>
          </cell>
          <cell r="F712" t="str">
            <v>6.00x0.65*</v>
          </cell>
          <cell r="G712">
            <v>1122.8</v>
          </cell>
          <cell r="H712">
            <v>4378.92</v>
          </cell>
          <cell r="I712" t="str">
            <v>P&amp;M-037</v>
          </cell>
        </row>
        <row r="713">
          <cell r="D713" t="str">
            <v>Smooth wheeled steel tandom roller 6-8 tonnes</v>
          </cell>
          <cell r="E713" t="str">
            <v>hour</v>
          </cell>
          <cell r="F713" t="str">
            <v>6.00x0.65*</v>
          </cell>
          <cell r="G713">
            <v>1000</v>
          </cell>
          <cell r="H713">
            <v>3900</v>
          </cell>
          <cell r="I713" t="str">
            <v>P&amp;M-045</v>
          </cell>
        </row>
        <row r="714">
          <cell r="D714" t="str">
            <v>c)     Material</v>
          </cell>
        </row>
        <row r="715">
          <cell r="D715" t="str">
            <v xml:space="preserve">Bitumen emulsion @ 8  per cent  </v>
          </cell>
          <cell r="E715" t="str">
            <v>tonne</v>
          </cell>
          <cell r="F715">
            <v>36</v>
          </cell>
          <cell r="G715">
            <v>29944.47</v>
          </cell>
          <cell r="H715">
            <v>1078000.92</v>
          </cell>
          <cell r="I715" t="str">
            <v>M-077</v>
          </cell>
        </row>
        <row r="716">
          <cell r="D716" t="str">
            <v xml:space="preserve">Filler (lime)@ 2  per cent  </v>
          </cell>
          <cell r="E716" t="str">
            <v>tonne</v>
          </cell>
          <cell r="F716">
            <v>9</v>
          </cell>
          <cell r="G716" t="str">
            <v>input</v>
          </cell>
          <cell r="H716" t="e">
            <v>#VALUE!</v>
          </cell>
          <cell r="I716" t="str">
            <v>M-188</v>
          </cell>
        </row>
        <row r="717">
          <cell r="D717" t="str">
            <v>Aggregates size 37.5 to 19 mm - 450 x 0.25 x 1/1.5</v>
          </cell>
          <cell r="E717" t="str">
            <v>cum</v>
          </cell>
          <cell r="F717">
            <v>75</v>
          </cell>
          <cell r="G717" t="str">
            <v>input</v>
          </cell>
          <cell r="H717" t="e">
            <v>#VALUE!</v>
          </cell>
          <cell r="I717" t="str">
            <v>M-048</v>
          </cell>
        </row>
        <row r="718">
          <cell r="D718" t="str">
            <v>Aggregates size 19 to 6 mm - 450 x 0.3 x 1/1.5</v>
          </cell>
          <cell r="E718" t="str">
            <v>cum</v>
          </cell>
          <cell r="F718">
            <v>90</v>
          </cell>
          <cell r="G718" t="str">
            <v>input</v>
          </cell>
          <cell r="H718" t="e">
            <v>#VALUE!</v>
          </cell>
          <cell r="I718" t="str">
            <v>M-047</v>
          </cell>
        </row>
        <row r="719">
          <cell r="D719" t="str">
            <v>Aggregates size 6 to 0.075 mm - 450 x 0.35 x 1/1.5</v>
          </cell>
          <cell r="E719" t="str">
            <v>cum</v>
          </cell>
          <cell r="F719">
            <v>105</v>
          </cell>
          <cell r="G719" t="str">
            <v>input</v>
          </cell>
          <cell r="H719" t="e">
            <v>#VALUE!</v>
          </cell>
          <cell r="I719" t="str">
            <v>M-030</v>
          </cell>
        </row>
        <row r="720">
          <cell r="D720" t="str">
            <v xml:space="preserve">d)      Overhead charges @ 0.1 on (a+b+c) </v>
          </cell>
          <cell r="H720" t="e">
            <v>#VALUE!</v>
          </cell>
        </row>
        <row r="721">
          <cell r="D721" t="str">
            <v>e)      Contractor's profit @ 0.1 on (a+b+c+d)</v>
          </cell>
          <cell r="H721" t="e">
            <v>#VALUE!</v>
          </cell>
        </row>
        <row r="722">
          <cell r="D722" t="str">
            <v>Cost for 205 cum = a+b+c+d+e</v>
          </cell>
          <cell r="H722" t="e">
            <v>#VALUE!</v>
          </cell>
        </row>
        <row r="723">
          <cell r="D723" t="str">
            <v>Rate per cum = (a+b+c+d+e)/205</v>
          </cell>
          <cell r="H723" t="e">
            <v>#VALUE!</v>
          </cell>
        </row>
        <row r="724">
          <cell r="G724" t="str">
            <v>say</v>
          </cell>
          <cell r="H724" t="e">
            <v>#VALUE!</v>
          </cell>
        </row>
        <row r="725">
          <cell r="C725" t="str">
            <v>Note</v>
          </cell>
          <cell r="D725" t="str">
            <v>1.Density of aggregates has been assumed 1.5 gms/cc</v>
          </cell>
        </row>
        <row r="726">
          <cell r="D726" t="str">
            <v>2. Tack coat where provided will be measured and paid separately.</v>
          </cell>
        </row>
        <row r="727">
          <cell r="D727" t="str">
            <v>*3. Though the rollers are required only for 3.5 hours each as per norms of output, but these are required to be available at site for 6 hours as the drum mix plant and the paver would take 6 hours for mixing and paving. To cater for the idle period, thei</v>
          </cell>
        </row>
        <row r="728">
          <cell r="A728">
            <v>5.18</v>
          </cell>
          <cell r="C728" t="str">
            <v>(iii)</v>
          </cell>
          <cell r="D728" t="str">
            <v xml:space="preserve">Using cutback bitumen and 9.5 mm or 13.2 mm nominal size aggregate </v>
          </cell>
        </row>
        <row r="729">
          <cell r="D729" t="str">
            <v>Composition of mix (450 tonne)      is assumed to be as under:-</v>
          </cell>
        </row>
        <row r="730">
          <cell r="D730" t="str">
            <v xml:space="preserve">Cutback bitumen 5  per cent </v>
          </cell>
        </row>
        <row r="731">
          <cell r="D731" t="str">
            <v xml:space="preserve">Filler (lime)      2  per cent </v>
          </cell>
        </row>
        <row r="732">
          <cell r="D732" t="str">
            <v xml:space="preserve">Total aggregates 93  per cent </v>
          </cell>
        </row>
        <row r="733">
          <cell r="D733" t="str">
            <v>Proportion of aggregates</v>
          </cell>
        </row>
        <row r="734">
          <cell r="D734" t="str">
            <v xml:space="preserve">19 mm to 9.5 mm26  per cent </v>
          </cell>
        </row>
        <row r="735">
          <cell r="D735" t="str">
            <v xml:space="preserve">9.5 mm to 6 mm31  per cent </v>
          </cell>
        </row>
        <row r="736">
          <cell r="D736" t="str">
            <v xml:space="preserve">6 mm to 0.075 mm 36  per cent </v>
          </cell>
        </row>
        <row r="737">
          <cell r="D737" t="str">
            <v>a)    Labour</v>
          </cell>
        </row>
        <row r="738">
          <cell r="D738" t="str">
            <v>Mate</v>
          </cell>
          <cell r="E738" t="str">
            <v>day</v>
          </cell>
          <cell r="F738">
            <v>0.84</v>
          </cell>
          <cell r="G738">
            <v>160</v>
          </cell>
          <cell r="H738">
            <v>134.4</v>
          </cell>
          <cell r="I738" t="str">
            <v>L-12</v>
          </cell>
        </row>
        <row r="739">
          <cell r="D739" t="str">
            <v>Mazdoor</v>
          </cell>
          <cell r="E739" t="str">
            <v>day</v>
          </cell>
          <cell r="F739">
            <v>16</v>
          </cell>
          <cell r="G739">
            <v>146</v>
          </cell>
          <cell r="H739">
            <v>2336</v>
          </cell>
          <cell r="I739" t="str">
            <v>L-13</v>
          </cell>
        </row>
        <row r="740">
          <cell r="D740" t="str">
            <v>Mazdoor skilled</v>
          </cell>
          <cell r="E740" t="str">
            <v>day</v>
          </cell>
          <cell r="F740">
            <v>5</v>
          </cell>
          <cell r="G740">
            <v>150</v>
          </cell>
          <cell r="H740">
            <v>750</v>
          </cell>
          <cell r="I740" t="str">
            <v>L-15</v>
          </cell>
        </row>
        <row r="741">
          <cell r="D741" t="str">
            <v>b)     Machinery</v>
          </cell>
        </row>
        <row r="742">
          <cell r="D742" t="str">
            <v>Drum mix plant for cold mixes 60-90 tonne per hour producing average output of 75 tonnes per hour</v>
          </cell>
          <cell r="E742" t="str">
            <v>hour</v>
          </cell>
          <cell r="F742">
            <v>6</v>
          </cell>
          <cell r="G742" t="str">
            <v>input</v>
          </cell>
          <cell r="H742" t="e">
            <v>#VALUE!</v>
          </cell>
          <cell r="I742" t="str">
            <v>P&amp;M-077</v>
          </cell>
        </row>
        <row r="743">
          <cell r="D743" t="str">
            <v>Electric generator 125 KVA</v>
          </cell>
          <cell r="E743" t="str">
            <v>hour</v>
          </cell>
          <cell r="F743">
            <v>6</v>
          </cell>
          <cell r="G743">
            <v>1100</v>
          </cell>
          <cell r="H743">
            <v>6600</v>
          </cell>
          <cell r="I743" t="str">
            <v>P&amp;M-018</v>
          </cell>
        </row>
        <row r="744">
          <cell r="D744" t="str">
            <v xml:space="preserve">Front end loader 1 cum bucket capacity </v>
          </cell>
          <cell r="E744" t="str">
            <v>hour</v>
          </cell>
          <cell r="F744">
            <v>6</v>
          </cell>
          <cell r="G744">
            <v>900</v>
          </cell>
          <cell r="H744">
            <v>5400</v>
          </cell>
          <cell r="I744" t="str">
            <v>P&amp;M-017</v>
          </cell>
        </row>
        <row r="745">
          <cell r="D745" t="str">
            <v>Tipper 10 tonne capacity</v>
          </cell>
          <cell r="E745" t="str">
            <v>tonne.km</v>
          </cell>
          <cell r="F745" t="str">
            <v>450 x L</v>
          </cell>
          <cell r="G745">
            <v>2.44</v>
          </cell>
          <cell r="H745" t="e">
            <v>#VALUE!</v>
          </cell>
          <cell r="I745" t="str">
            <v>Lead =input km &amp; P&amp;M-058</v>
          </cell>
        </row>
        <row r="746">
          <cell r="D746" t="str">
            <v>Add 10  per cent  of cost of carriage to cover cost of loading and unloading</v>
          </cell>
          <cell r="H746" t="e">
            <v>#VALUE!</v>
          </cell>
        </row>
        <row r="747">
          <cell r="D747" t="str">
            <v xml:space="preserve">Paver finisher </v>
          </cell>
          <cell r="E747" t="str">
            <v>hour</v>
          </cell>
          <cell r="F747">
            <v>6</v>
          </cell>
          <cell r="G747">
            <v>2415</v>
          </cell>
          <cell r="H747">
            <v>14490</v>
          </cell>
          <cell r="I747" t="str">
            <v>P&amp;M-034</v>
          </cell>
        </row>
        <row r="748">
          <cell r="D748" t="str">
            <v>Pneumatic tyred roller 12-15 tonnes</v>
          </cell>
          <cell r="E748" t="str">
            <v>hour</v>
          </cell>
          <cell r="F748" t="str">
            <v>6.00x0.65*</v>
          </cell>
          <cell r="G748">
            <v>1122.8</v>
          </cell>
          <cell r="H748">
            <v>4378.92</v>
          </cell>
          <cell r="I748" t="str">
            <v>P&amp;M-037</v>
          </cell>
        </row>
        <row r="749">
          <cell r="D749" t="str">
            <v>Smooth wheeled steel tandem roller 6-8 tonnes</v>
          </cell>
          <cell r="E749" t="str">
            <v>hour</v>
          </cell>
          <cell r="F749" t="str">
            <v>6.00x0.65*</v>
          </cell>
          <cell r="G749">
            <v>1000</v>
          </cell>
          <cell r="H749">
            <v>3900</v>
          </cell>
          <cell r="I749" t="str">
            <v>P&amp;M-045</v>
          </cell>
        </row>
        <row r="750">
          <cell r="D750" t="str">
            <v>c)     Material</v>
          </cell>
        </row>
        <row r="751">
          <cell r="D751" t="str">
            <v xml:space="preserve">Cutback bitumen @ 5  per cent  </v>
          </cell>
          <cell r="E751" t="str">
            <v>tonne</v>
          </cell>
          <cell r="F751">
            <v>22.5</v>
          </cell>
          <cell r="G751" t="str">
            <v>input</v>
          </cell>
          <cell r="H751" t="e">
            <v>#VALUE!</v>
          </cell>
          <cell r="I751" t="str">
            <v>M-076</v>
          </cell>
        </row>
        <row r="752">
          <cell r="D752" t="str">
            <v xml:space="preserve">Filler (lime)@ 2  per cent  </v>
          </cell>
          <cell r="E752" t="str">
            <v>tonne</v>
          </cell>
          <cell r="F752">
            <v>9</v>
          </cell>
          <cell r="G752" t="str">
            <v>input</v>
          </cell>
          <cell r="H752" t="e">
            <v>#VALUE!</v>
          </cell>
          <cell r="I752" t="str">
            <v>M-188</v>
          </cell>
        </row>
        <row r="753">
          <cell r="D753" t="str">
            <v>Aggregates size 19 to 9.5 mm - 450 x 0.26 x 1/1.5</v>
          </cell>
          <cell r="E753" t="str">
            <v>cum</v>
          </cell>
          <cell r="F753">
            <v>78</v>
          </cell>
          <cell r="G753" t="str">
            <v>input</v>
          </cell>
          <cell r="H753" t="e">
            <v>#VALUE!</v>
          </cell>
          <cell r="I753" t="str">
            <v>M-045</v>
          </cell>
        </row>
        <row r="754">
          <cell r="D754" t="str">
            <v>Aggregates size 9.5 to 6 mm - 450 x 0..31 x 1/1.5</v>
          </cell>
          <cell r="E754" t="str">
            <v>cum</v>
          </cell>
          <cell r="F754">
            <v>93</v>
          </cell>
          <cell r="G754" t="str">
            <v>input</v>
          </cell>
          <cell r="H754" t="e">
            <v>#VALUE!</v>
          </cell>
          <cell r="I754" t="str">
            <v>M-040</v>
          </cell>
        </row>
        <row r="755">
          <cell r="D755" t="str">
            <v>Aggregates size 6 to 0.075 mm - 450 x 0.36 x 1/1.5</v>
          </cell>
          <cell r="E755" t="str">
            <v>cum</v>
          </cell>
          <cell r="F755">
            <v>108</v>
          </cell>
          <cell r="G755" t="str">
            <v>input</v>
          </cell>
          <cell r="H755" t="e">
            <v>#VALUE!</v>
          </cell>
          <cell r="I755" t="str">
            <v>M-030</v>
          </cell>
        </row>
        <row r="756">
          <cell r="D756" t="str">
            <v xml:space="preserve">d)      Overhead charges @ 0.1 on (a+b+c) </v>
          </cell>
          <cell r="H756" t="e">
            <v>#VALUE!</v>
          </cell>
        </row>
        <row r="757">
          <cell r="D757" t="str">
            <v>e)      Contractor's profit @ 0.1 on (a+b+c+d)</v>
          </cell>
          <cell r="H757" t="e">
            <v>#VALUE!</v>
          </cell>
        </row>
        <row r="758">
          <cell r="D758" t="str">
            <v>Cost for 205 cum = a+b+c+d+e</v>
          </cell>
          <cell r="H758" t="e">
            <v>#VALUE!</v>
          </cell>
        </row>
        <row r="759">
          <cell r="D759" t="str">
            <v>Rate per cum = (a+b+c+d+e)/205</v>
          </cell>
          <cell r="H759" t="e">
            <v>#VALUE!</v>
          </cell>
        </row>
        <row r="760">
          <cell r="G760" t="str">
            <v>say</v>
          </cell>
          <cell r="H760" t="e">
            <v>#VALUE!</v>
          </cell>
        </row>
        <row r="761">
          <cell r="C761" t="str">
            <v>Note</v>
          </cell>
          <cell r="D761" t="str">
            <v>1.Density of aggregates has been assumed 1.5 gms/cc</v>
          </cell>
        </row>
        <row r="762">
          <cell r="D762" t="str">
            <v>2. Tack coat where provided will be measured and paid separately.</v>
          </cell>
        </row>
        <row r="763">
          <cell r="D763" t="str">
            <v>*3. Though the rollers are required only for 3.5 hours each as per norms of output, but these are required to be available at site for 6 hours as the drum mix plant and the paver would take 6 hours for mixing and paving. To cater for the idle period, thei</v>
          </cell>
        </row>
        <row r="764">
          <cell r="A764">
            <v>5.18</v>
          </cell>
          <cell r="C764" t="str">
            <v>(iv)</v>
          </cell>
          <cell r="D764" t="str">
            <v xml:space="preserve">Using cutback bitumen and 19 mm or 26.5 mm nominal size aggregate </v>
          </cell>
        </row>
        <row r="765">
          <cell r="D765" t="str">
            <v>Composition of mix (450 tonne)      is assumed to be as under:-</v>
          </cell>
        </row>
        <row r="766">
          <cell r="D766" t="str">
            <v xml:space="preserve">Cutback bitumen 5  per cent </v>
          </cell>
        </row>
        <row r="767">
          <cell r="D767" t="str">
            <v xml:space="preserve">Filler2  per cent </v>
          </cell>
        </row>
        <row r="768">
          <cell r="D768" t="str">
            <v xml:space="preserve">Total aggregates 93  per cent </v>
          </cell>
        </row>
        <row r="769">
          <cell r="D769" t="str">
            <v>Proportion of aggregates</v>
          </cell>
        </row>
        <row r="770">
          <cell r="D770" t="str">
            <v xml:space="preserve">37.5 mm to 19 mm25  per cent </v>
          </cell>
        </row>
        <row r="771">
          <cell r="D771" t="str">
            <v xml:space="preserve">19 mm to 6 mm 30  per cent </v>
          </cell>
        </row>
        <row r="772">
          <cell r="D772" t="str">
            <v xml:space="preserve">6 mm to 0.075 mm 38  per cent </v>
          </cell>
        </row>
        <row r="773">
          <cell r="D773" t="str">
            <v>a)    Labour</v>
          </cell>
        </row>
        <row r="774">
          <cell r="D774" t="str">
            <v>Mate</v>
          </cell>
          <cell r="E774" t="str">
            <v>day</v>
          </cell>
          <cell r="F774">
            <v>0.84</v>
          </cell>
          <cell r="G774">
            <v>160</v>
          </cell>
          <cell r="H774">
            <v>134.4</v>
          </cell>
          <cell r="I774" t="str">
            <v>L-12</v>
          </cell>
        </row>
        <row r="775">
          <cell r="D775" t="str">
            <v>Mazdoor</v>
          </cell>
          <cell r="E775" t="str">
            <v>day</v>
          </cell>
          <cell r="F775">
            <v>16</v>
          </cell>
          <cell r="G775">
            <v>146</v>
          </cell>
          <cell r="H775">
            <v>2336</v>
          </cell>
          <cell r="I775" t="str">
            <v>L-13</v>
          </cell>
        </row>
        <row r="776">
          <cell r="D776" t="str">
            <v>Mazdoor skilled</v>
          </cell>
          <cell r="E776" t="str">
            <v>day</v>
          </cell>
          <cell r="F776">
            <v>5</v>
          </cell>
          <cell r="G776">
            <v>150</v>
          </cell>
          <cell r="H776">
            <v>750</v>
          </cell>
          <cell r="I776" t="str">
            <v>L-15</v>
          </cell>
        </row>
        <row r="777">
          <cell r="D777" t="str">
            <v>b)     Machinery</v>
          </cell>
        </row>
        <row r="778">
          <cell r="D778" t="str">
            <v>Drum mix plant for cold mixes 60-90 tonne per hour producing output of 75 tonnes per hour</v>
          </cell>
          <cell r="E778" t="str">
            <v>hour</v>
          </cell>
          <cell r="F778">
            <v>6</v>
          </cell>
          <cell r="G778" t="str">
            <v>input</v>
          </cell>
          <cell r="H778" t="e">
            <v>#VALUE!</v>
          </cell>
          <cell r="I778" t="str">
            <v>P&amp;M-077</v>
          </cell>
        </row>
        <row r="779">
          <cell r="D779" t="str">
            <v>Electric generator 125 KVA</v>
          </cell>
          <cell r="E779" t="str">
            <v>hour</v>
          </cell>
          <cell r="F779">
            <v>6</v>
          </cell>
          <cell r="G779">
            <v>1100</v>
          </cell>
          <cell r="H779">
            <v>6600</v>
          </cell>
          <cell r="I779" t="str">
            <v>P&amp;M-018</v>
          </cell>
        </row>
        <row r="780">
          <cell r="D780" t="str">
            <v xml:space="preserve">Front end loader 1 cum bucket capacity </v>
          </cell>
          <cell r="E780" t="str">
            <v>hour</v>
          </cell>
          <cell r="F780">
            <v>6</v>
          </cell>
          <cell r="G780">
            <v>900</v>
          </cell>
          <cell r="H780">
            <v>5400</v>
          </cell>
          <cell r="I780" t="str">
            <v>P&amp;M-017</v>
          </cell>
        </row>
        <row r="781">
          <cell r="D781" t="str">
            <v>Tipper 10 tonne capacity</v>
          </cell>
          <cell r="E781" t="str">
            <v>tonne.km</v>
          </cell>
          <cell r="F781" t="str">
            <v>450 x L</v>
          </cell>
          <cell r="G781">
            <v>2.44</v>
          </cell>
          <cell r="H781" t="e">
            <v>#VALUE!</v>
          </cell>
          <cell r="I781" t="str">
            <v>Lead =input km &amp; P&amp;M-058</v>
          </cell>
        </row>
        <row r="782">
          <cell r="D782" t="str">
            <v>Add 10  per cent  of cost of carriage to cover cost of loading and unloading</v>
          </cell>
          <cell r="H782" t="e">
            <v>#VALUE!</v>
          </cell>
        </row>
        <row r="783">
          <cell r="D783" t="str">
            <v xml:space="preserve">Paver finisher </v>
          </cell>
          <cell r="E783" t="str">
            <v>hour</v>
          </cell>
          <cell r="F783">
            <v>6</v>
          </cell>
          <cell r="G783">
            <v>2415</v>
          </cell>
          <cell r="H783">
            <v>14490</v>
          </cell>
          <cell r="I783" t="str">
            <v>P&amp;M-034</v>
          </cell>
        </row>
        <row r="784">
          <cell r="D784" t="str">
            <v>Pneumatic tyred roller 12-15 tonnes.</v>
          </cell>
          <cell r="E784" t="str">
            <v>hour</v>
          </cell>
          <cell r="F784" t="str">
            <v>6.00x0.65*</v>
          </cell>
          <cell r="G784">
            <v>1122.8</v>
          </cell>
          <cell r="H784">
            <v>4378.92</v>
          </cell>
          <cell r="I784" t="str">
            <v>P&amp;M-037</v>
          </cell>
        </row>
        <row r="785">
          <cell r="D785" t="str">
            <v>Smooth wheeled steel tandem roller 6-8 tonnes</v>
          </cell>
          <cell r="E785" t="str">
            <v>hour</v>
          </cell>
          <cell r="F785" t="str">
            <v>6.00x0.65*</v>
          </cell>
          <cell r="G785">
            <v>1000</v>
          </cell>
          <cell r="H785">
            <v>3900</v>
          </cell>
          <cell r="I785" t="str">
            <v>P&amp;M-045</v>
          </cell>
        </row>
        <row r="786">
          <cell r="D786" t="str">
            <v>c)     Material</v>
          </cell>
        </row>
        <row r="787">
          <cell r="D787" t="str">
            <v xml:space="preserve">Cutback bitumen on @ 5  per cent  </v>
          </cell>
          <cell r="E787" t="str">
            <v>tonne</v>
          </cell>
          <cell r="F787">
            <v>22.5</v>
          </cell>
          <cell r="G787" t="str">
            <v>input</v>
          </cell>
          <cell r="H787" t="e">
            <v>#VALUE!</v>
          </cell>
          <cell r="I787" t="str">
            <v>M-076</v>
          </cell>
        </row>
        <row r="788">
          <cell r="D788" t="str">
            <v xml:space="preserve">Filler (lime)@ 2  per cent  </v>
          </cell>
          <cell r="E788" t="str">
            <v>tonne</v>
          </cell>
          <cell r="F788">
            <v>9</v>
          </cell>
          <cell r="G788" t="str">
            <v>input</v>
          </cell>
          <cell r="H788" t="e">
            <v>#VALUE!</v>
          </cell>
          <cell r="I788" t="str">
            <v>M-188</v>
          </cell>
        </row>
        <row r="789">
          <cell r="D789" t="str">
            <v>Aggregates size 37.5 to 19 mm - 450 x 0.25 x 1/1.5</v>
          </cell>
          <cell r="E789" t="str">
            <v>cum</v>
          </cell>
          <cell r="F789">
            <v>75</v>
          </cell>
          <cell r="G789" t="str">
            <v>input</v>
          </cell>
          <cell r="H789" t="e">
            <v>#VALUE!</v>
          </cell>
          <cell r="I789" t="str">
            <v>M-048</v>
          </cell>
        </row>
        <row r="790">
          <cell r="D790" t="str">
            <v>Aggregates size 19 to 6 mm - 450 x 0.3 x 1/1.5</v>
          </cell>
          <cell r="E790" t="str">
            <v>cum</v>
          </cell>
          <cell r="F790">
            <v>90</v>
          </cell>
          <cell r="G790" t="str">
            <v>input</v>
          </cell>
          <cell r="H790" t="e">
            <v>#VALUE!</v>
          </cell>
          <cell r="I790" t="str">
            <v>M-047</v>
          </cell>
        </row>
        <row r="791">
          <cell r="D791" t="str">
            <v>Aggregates size 6 to 0.075 mm - 450 x0.38 x 1/1.5</v>
          </cell>
          <cell r="E791" t="str">
            <v>cum</v>
          </cell>
          <cell r="F791">
            <v>114</v>
          </cell>
          <cell r="G791" t="str">
            <v>input</v>
          </cell>
          <cell r="H791" t="e">
            <v>#VALUE!</v>
          </cell>
          <cell r="I791" t="str">
            <v>M-030</v>
          </cell>
        </row>
        <row r="792">
          <cell r="D792" t="str">
            <v xml:space="preserve">d)      Overhead charges @ 0.1 on (a+b+c) </v>
          </cell>
          <cell r="H792" t="e">
            <v>#VALUE!</v>
          </cell>
        </row>
        <row r="793">
          <cell r="D793" t="str">
            <v>e)      Contractor's profit @ 0.1 on (a+b+c+d)</v>
          </cell>
          <cell r="H793" t="e">
            <v>#VALUE!</v>
          </cell>
        </row>
        <row r="794">
          <cell r="D794" t="str">
            <v>Cost for 205 cum = a+b+c+d+e</v>
          </cell>
          <cell r="H794" t="e">
            <v>#VALUE!</v>
          </cell>
        </row>
        <row r="795">
          <cell r="D795" t="str">
            <v>Rate per cum = (a+b+c+d+e)/205</v>
          </cell>
          <cell r="H795" t="e">
            <v>#VALUE!</v>
          </cell>
        </row>
        <row r="796">
          <cell r="G796" t="str">
            <v>say</v>
          </cell>
          <cell r="H796" t="e">
            <v>#VALUE!</v>
          </cell>
        </row>
        <row r="797">
          <cell r="C797" t="str">
            <v>Note</v>
          </cell>
          <cell r="D797" t="str">
            <v>1.Density of aggregates has been assumed 1.5 gms/cc</v>
          </cell>
        </row>
        <row r="798">
          <cell r="D798" t="str">
            <v>2. Tack coat where provided will be measured and paid separately.</v>
          </cell>
        </row>
        <row r="799">
          <cell r="D799" t="str">
            <v>*3. Though the rollers are required only for 3.5 hours each as per norms of output, but these are required to be available at site for 6 hours as the drum mix plant and the paver would take 6 hours for mixing and paving. To cater for the idle period, thei</v>
          </cell>
        </row>
        <row r="800">
          <cell r="A800">
            <v>5.19</v>
          </cell>
          <cell r="B800">
            <v>520</v>
          </cell>
          <cell r="D800" t="str">
            <v>Sand Asphalt Base Course</v>
          </cell>
        </row>
        <row r="801">
          <cell r="D801" t="str">
            <v>Providing, laying and rolling sand-asphalt base course composed of sand, mineral filler and bituminous binder on a prepared sub-grade or sub-base to the lines, levels, grades and cross sections as per the drawings including mixing in a plant of suitable t</v>
          </cell>
        </row>
        <row r="802">
          <cell r="D802" t="str">
            <v>Unit = cum</v>
          </cell>
        </row>
        <row r="803">
          <cell r="D803" t="str">
            <v>Taking output = 205 cum (450 tonne)</v>
          </cell>
        </row>
        <row r="804">
          <cell r="D804" t="str">
            <v>a)    Labour</v>
          </cell>
        </row>
        <row r="805">
          <cell r="D805" t="str">
            <v>Mate</v>
          </cell>
          <cell r="E805" t="str">
            <v>day</v>
          </cell>
          <cell r="F805">
            <v>0.84</v>
          </cell>
          <cell r="G805">
            <v>160</v>
          </cell>
          <cell r="H805">
            <v>134.4</v>
          </cell>
          <cell r="I805" t="str">
            <v>L-12</v>
          </cell>
        </row>
        <row r="806">
          <cell r="D806" t="str">
            <v>Mazdoor</v>
          </cell>
          <cell r="E806" t="str">
            <v>day</v>
          </cell>
          <cell r="F806">
            <v>16</v>
          </cell>
          <cell r="G806">
            <v>146</v>
          </cell>
          <cell r="H806">
            <v>2336</v>
          </cell>
          <cell r="I806" t="str">
            <v>L-13</v>
          </cell>
        </row>
        <row r="807">
          <cell r="D807" t="str">
            <v>Mazdoor skilled</v>
          </cell>
          <cell r="E807" t="str">
            <v>day</v>
          </cell>
          <cell r="F807">
            <v>5</v>
          </cell>
          <cell r="G807">
            <v>150</v>
          </cell>
          <cell r="H807">
            <v>750</v>
          </cell>
          <cell r="I807" t="str">
            <v>L-15</v>
          </cell>
        </row>
        <row r="808">
          <cell r="D808" t="str">
            <v>b)     Machinery</v>
          </cell>
        </row>
        <row r="809">
          <cell r="D809" t="str">
            <v>Hot Mix Plant of appropriate capacity but not less than 75 tonnes/hour</v>
          </cell>
          <cell r="E809" t="str">
            <v>hour</v>
          </cell>
          <cell r="F809">
            <v>6</v>
          </cell>
          <cell r="G809">
            <v>12502</v>
          </cell>
          <cell r="H809">
            <v>75012</v>
          </cell>
          <cell r="I809" t="str">
            <v>P&amp;M-023</v>
          </cell>
        </row>
        <row r="810">
          <cell r="D810" t="str">
            <v>Electric generator set 250 KVA</v>
          </cell>
          <cell r="E810" t="str">
            <v>hour</v>
          </cell>
          <cell r="F810">
            <v>6</v>
          </cell>
          <cell r="G810">
            <v>1100</v>
          </cell>
          <cell r="H810">
            <v>6600</v>
          </cell>
          <cell r="I810" t="str">
            <v>P&amp;M-081</v>
          </cell>
        </row>
        <row r="811">
          <cell r="D811" t="str">
            <v xml:space="preserve">Front end loader 1 cum bucket capacity </v>
          </cell>
          <cell r="E811" t="str">
            <v>hour</v>
          </cell>
          <cell r="F811">
            <v>6</v>
          </cell>
          <cell r="G811">
            <v>900</v>
          </cell>
          <cell r="H811">
            <v>5400</v>
          </cell>
          <cell r="I811" t="str">
            <v>P&amp;M-017</v>
          </cell>
        </row>
        <row r="812">
          <cell r="D812" t="str">
            <v>Tipper 10 tonne capacity</v>
          </cell>
          <cell r="E812" t="str">
            <v>tonne.km</v>
          </cell>
          <cell r="F812" t="str">
            <v>450 x L</v>
          </cell>
          <cell r="G812">
            <v>2.44</v>
          </cell>
          <cell r="H812" t="e">
            <v>#VALUE!</v>
          </cell>
          <cell r="I812" t="str">
            <v>Lead =input km &amp; P&amp;M-058</v>
          </cell>
        </row>
        <row r="813">
          <cell r="D813" t="str">
            <v>Add 10  per cent  of cost of carriage to cover cost of loading and unloading</v>
          </cell>
          <cell r="H813" t="e">
            <v>#VALUE!</v>
          </cell>
        </row>
        <row r="814">
          <cell r="D814" t="str">
            <v xml:space="preserve">Paver finisher </v>
          </cell>
          <cell r="E814" t="str">
            <v>hour</v>
          </cell>
          <cell r="F814">
            <v>6</v>
          </cell>
          <cell r="G814">
            <v>2415</v>
          </cell>
          <cell r="H814">
            <v>14490</v>
          </cell>
          <cell r="I814" t="str">
            <v>P&amp;M-034</v>
          </cell>
        </row>
        <row r="815">
          <cell r="D815" t="str">
            <v>smooth wheeled roller 8-10 tonnes for initial break down rolling.</v>
          </cell>
          <cell r="E815" t="str">
            <v>hour</v>
          </cell>
          <cell r="F815" t="str">
            <v>6.00x0.65</v>
          </cell>
          <cell r="G815">
            <v>325</v>
          </cell>
          <cell r="H815">
            <v>1267.5</v>
          </cell>
          <cell r="I815" t="str">
            <v>P&amp;M-044</v>
          </cell>
        </row>
        <row r="816">
          <cell r="D816" t="str">
            <v>Vibratory roller 8 tonnes for intermediate rolling.</v>
          </cell>
          <cell r="E816" t="str">
            <v>hour</v>
          </cell>
          <cell r="F816" t="str">
            <v>6.00x0.65</v>
          </cell>
          <cell r="G816">
            <v>900</v>
          </cell>
          <cell r="H816">
            <v>3510</v>
          </cell>
          <cell r="I816" t="str">
            <v>P&amp;M-059</v>
          </cell>
        </row>
        <row r="817">
          <cell r="D817" t="str">
            <v xml:space="preserve">Finish rolling with 6-8 tonnes smooth wheeled tandom rollers. </v>
          </cell>
          <cell r="E817" t="str">
            <v>hour</v>
          </cell>
          <cell r="F817" t="str">
            <v>6.00x0.65</v>
          </cell>
          <cell r="G817">
            <v>1000</v>
          </cell>
          <cell r="H817">
            <v>3900</v>
          </cell>
          <cell r="I817" t="str">
            <v>P&amp;M-045</v>
          </cell>
        </row>
        <row r="818">
          <cell r="D818" t="str">
            <v>c)     Material</v>
          </cell>
        </row>
        <row r="819">
          <cell r="D819" t="str">
            <v>Composition of mix (450 tonne)      is assumed to be as under:-</v>
          </cell>
        </row>
        <row r="820">
          <cell r="D820" t="str">
            <v>Density 2.20 tonne per cum</v>
          </cell>
        </row>
        <row r="821">
          <cell r="D821" t="str">
            <v>Weight450 tonne</v>
          </cell>
        </row>
        <row r="822">
          <cell r="D822" t="str">
            <v xml:space="preserve">Bitumen5  per cent </v>
          </cell>
        </row>
        <row r="823">
          <cell r="D823" t="str">
            <v xml:space="preserve">Filler2  per cent </v>
          </cell>
        </row>
        <row r="824">
          <cell r="D824" t="str">
            <v xml:space="preserve">Sand of size 4.75 to 0.075 mm 93  per cent </v>
          </cell>
        </row>
        <row r="825">
          <cell r="D825" t="str">
            <v xml:space="preserve">Bitumen@ 5  per cent  </v>
          </cell>
          <cell r="E825" t="str">
            <v>tonne</v>
          </cell>
          <cell r="F825">
            <v>22.5</v>
          </cell>
          <cell r="G825">
            <v>40326</v>
          </cell>
          <cell r="H825">
            <v>907335</v>
          </cell>
          <cell r="I825" t="str">
            <v>M-074</v>
          </cell>
        </row>
        <row r="826">
          <cell r="D826" t="str">
            <v xml:space="preserve">Filler (lime)@ 2  per cent  </v>
          </cell>
          <cell r="E826" t="str">
            <v>tonne</v>
          </cell>
          <cell r="F826">
            <v>9</v>
          </cell>
          <cell r="G826" t="str">
            <v>input</v>
          </cell>
          <cell r="H826" t="e">
            <v>#VALUE!</v>
          </cell>
          <cell r="I826" t="str">
            <v>M-188</v>
          </cell>
        </row>
        <row r="827">
          <cell r="D827" t="str">
            <v>Sand of size 4.75 to 0.075 mm - 450 x 0.93 x 1/1.5</v>
          </cell>
          <cell r="E827" t="str">
            <v>cum</v>
          </cell>
          <cell r="F827">
            <v>288.62</v>
          </cell>
          <cell r="G827" t="str">
            <v>input</v>
          </cell>
          <cell r="H827" t="e">
            <v>#VALUE!</v>
          </cell>
          <cell r="I827" t="str">
            <v>M-004</v>
          </cell>
        </row>
        <row r="828">
          <cell r="D828" t="str">
            <v xml:space="preserve">d)      Overhead charges @ 0.1 on (a+b+c) </v>
          </cell>
          <cell r="H828" t="e">
            <v>#VALUE!</v>
          </cell>
        </row>
        <row r="829">
          <cell r="D829" t="str">
            <v>e)      Contractor's profit @ 0.1 on (a+b+c+d)</v>
          </cell>
          <cell r="H829" t="e">
            <v>#VALUE!</v>
          </cell>
        </row>
        <row r="830">
          <cell r="D830" t="str">
            <v>Cost for 205 cum = a+b+c+d+e</v>
          </cell>
          <cell r="H830" t="e">
            <v>#VALUE!</v>
          </cell>
        </row>
        <row r="831">
          <cell r="D831" t="str">
            <v>Rate per cum = (a+b+c+d+e)/205</v>
          </cell>
          <cell r="H831" t="e">
            <v>#VALUE!</v>
          </cell>
        </row>
        <row r="832">
          <cell r="G832" t="str">
            <v>say</v>
          </cell>
          <cell r="H832" t="e">
            <v>#VALUE!</v>
          </cell>
        </row>
        <row r="833">
          <cell r="C833" t="str">
            <v>Note</v>
          </cell>
          <cell r="D833" t="str">
            <v>1. Tack coat will be measured and paid separately</v>
          </cell>
        </row>
        <row r="834">
          <cell r="D834" t="str">
            <v>2. Although the rollers are required only for 3 hours as per norms of output, but the same have to be available at site for six hours as the hot mix plant and paver will take six hours for mixing and paving the output of 450 tonnes considered in this anal</v>
          </cell>
        </row>
        <row r="835">
          <cell r="A835" t="str">
            <v>5.20</v>
          </cell>
          <cell r="B835">
            <v>521</v>
          </cell>
          <cell r="D835" t="str">
            <v>Modified Binder</v>
          </cell>
        </row>
        <row r="836">
          <cell r="D836" t="str">
            <v>Supply of modified binder produced by mixing bitumen with modifier such as natural rubber or crumb rubber or any other polymer found compatible with bitumen and which allows properties given in clause 521.3 and IRC:SP: 53 blending of modifier with bitumen</v>
          </cell>
        </row>
        <row r="837">
          <cell r="D837" t="str">
            <v>Unit = tonne</v>
          </cell>
        </row>
        <row r="838">
          <cell r="D838" t="str">
            <v xml:space="preserve">The use of modified binder is expected to result in an extended service life of bituminous pavements subject to heavy traffic loads in extreme climatic conditions, thus justifying the entire cost of adding modifiers/fibres. Other advantages include lower </v>
          </cell>
        </row>
        <row r="839">
          <cell r="D839" t="str">
            <v>Detailed information and inductive dose level on the use of polymer modified binder is available in IRC : SP-53 / 2002. A number of proprietary products are now available in the market. For such proprietary products, test reports and cost effectiveness sh</v>
          </cell>
        </row>
        <row r="840">
          <cell r="D840" t="str">
            <v>The modifier, in the required quantity shall be blended at the refinery or at central unit with all facilities by proper industrial process, is essential. If supplied in drums it shall be agitated in melted condition with suitable device for achieving hom</v>
          </cell>
        </row>
        <row r="841">
          <cell r="D841" t="str">
            <v>Proposals to use glass fibre, polypropylene fibres or any other similar material in a bituminous mixture should be substantiated, complete with all details including test results, manufacturer's recommendations for addition or means of incorporating the f</v>
          </cell>
        </row>
        <row r="842">
          <cell r="D842" t="str">
            <v>Before agreeing to the use of a fibre, it should have been proved to be satisfactory in use under circumstances, similar to the work, elsewhere or it would have under gone appropriate performance trials. Documented evidence of use and trials of the fibre,</v>
          </cell>
        </row>
        <row r="843">
          <cell r="D843" t="str">
            <v xml:space="preserve">where information on use of trials is inadequate or lacking, trials may be required to be under taken before agreeing to the use of the fibre. </v>
          </cell>
        </row>
        <row r="844">
          <cell r="C844" t="str">
            <v>Note</v>
          </cell>
          <cell r="D844" t="str">
            <v>1. The modified binder is usually manufactured by specialised firms as a proprietary product. The rate for this product is required to be as certained from the market.</v>
          </cell>
          <cell r="F844" t="str">
            <v>`</v>
          </cell>
        </row>
        <row r="845">
          <cell r="D845" t="str">
            <v>2.The specifications for various item of road works using polymer/rubber modified bitumens are same as those for penetration grade bitumen except those for any special conditions which the manufacturer may indicate</v>
          </cell>
        </row>
        <row r="846">
          <cell r="D846" t="str">
            <v>3.The other controls during mixing, laying shall be same as specified in IRC - 14, 29, 94 and 95 for open graded premix carpet, bituminous concrete, DBM and SDBC respectively</v>
          </cell>
        </row>
        <row r="847">
          <cell r="D847" t="str">
            <v>4.The temperature of mixing and rolling will be slightly higher than conventional bituminous mixes as indicated in Table 8 of IRC: SP: 53 - 2002</v>
          </cell>
        </row>
        <row r="848">
          <cell r="A848">
            <v>5.21</v>
          </cell>
          <cell r="B848">
            <v>522</v>
          </cell>
          <cell r="D848" t="str">
            <v>Crack Prevention Courses</v>
          </cell>
        </row>
        <row r="849">
          <cell r="C849" t="str">
            <v>(i)</v>
          </cell>
          <cell r="D849" t="str">
            <v>Stress absorbing membrane (SAM) crack width less than 6 mm</v>
          </cell>
        </row>
        <row r="850">
          <cell r="D850" t="str">
            <v xml:space="preserve">Providing and laying of a stress absorbing membrane over a cracked road surface, with crack width below 6 mm after cleaning with a mechanical broom, using modified binder complying with clause 521, sprayed at the rate of 9 kg per 10 sqm and spreading 5.6 </v>
          </cell>
        </row>
        <row r="851">
          <cell r="D851" t="str">
            <v>Unit = sqm</v>
          </cell>
        </row>
        <row r="852">
          <cell r="D852" t="str">
            <v xml:space="preserve">Taking output = 10500 sqm </v>
          </cell>
        </row>
        <row r="853">
          <cell r="D853" t="str">
            <v>a)    Labour</v>
          </cell>
        </row>
        <row r="854">
          <cell r="D854" t="str">
            <v>Mate</v>
          </cell>
          <cell r="E854" t="str">
            <v>day</v>
          </cell>
          <cell r="F854">
            <v>0.24</v>
          </cell>
          <cell r="G854">
            <v>160</v>
          </cell>
          <cell r="H854">
            <v>38.4</v>
          </cell>
          <cell r="I854" t="str">
            <v>L-12</v>
          </cell>
        </row>
        <row r="855">
          <cell r="D855" t="str">
            <v>Mazdoor</v>
          </cell>
          <cell r="E855" t="str">
            <v>day</v>
          </cell>
          <cell r="F855">
            <v>6</v>
          </cell>
          <cell r="G855">
            <v>146</v>
          </cell>
          <cell r="H855">
            <v>876</v>
          </cell>
          <cell r="I855" t="str">
            <v>L-13</v>
          </cell>
        </row>
        <row r="856">
          <cell r="D856" t="str">
            <v>b)     Machinery</v>
          </cell>
        </row>
        <row r="857">
          <cell r="D857" t="str">
            <v>Mechanical broom @ 1250 sqm per hour</v>
          </cell>
          <cell r="E857" t="str">
            <v>hour</v>
          </cell>
          <cell r="F857">
            <v>6</v>
          </cell>
          <cell r="G857">
            <v>322</v>
          </cell>
          <cell r="H857">
            <v>1932</v>
          </cell>
          <cell r="I857" t="str">
            <v>P&amp;M-031</v>
          </cell>
        </row>
        <row r="858">
          <cell r="D858" t="str">
            <v>Air compressor 250 cfm</v>
          </cell>
          <cell r="E858" t="str">
            <v>hour</v>
          </cell>
          <cell r="F858">
            <v>6</v>
          </cell>
          <cell r="G858">
            <v>290</v>
          </cell>
          <cell r="H858">
            <v>1740</v>
          </cell>
          <cell r="I858" t="str">
            <v>P&amp;M-001</v>
          </cell>
        </row>
        <row r="859">
          <cell r="D859" t="str">
            <v>Bitumen pressure distributor @ 1750 sqm per hour</v>
          </cell>
          <cell r="E859" t="str">
            <v>hour</v>
          </cell>
          <cell r="F859">
            <v>6</v>
          </cell>
          <cell r="G859">
            <v>968.8</v>
          </cell>
          <cell r="H859">
            <v>5812.7999999999993</v>
          </cell>
          <cell r="I859" t="str">
            <v>P&amp;M-004</v>
          </cell>
        </row>
        <row r="860">
          <cell r="D860" t="str">
            <v>Hydraulic Chip spreader</v>
          </cell>
          <cell r="E860" t="str">
            <v>hour</v>
          </cell>
          <cell r="F860">
            <v>6</v>
          </cell>
          <cell r="G860" t="str">
            <v>input</v>
          </cell>
          <cell r="H860" t="e">
            <v>#VALUE!</v>
          </cell>
          <cell r="I860" t="str">
            <v>P&amp;M-025</v>
          </cell>
        </row>
        <row r="861">
          <cell r="D861" t="str">
            <v>Smooth wheeled road roller 8-10 tonne</v>
          </cell>
          <cell r="E861" t="str">
            <v>hour</v>
          </cell>
          <cell r="F861">
            <v>6</v>
          </cell>
          <cell r="G861">
            <v>325</v>
          </cell>
          <cell r="H861">
            <v>1950</v>
          </cell>
          <cell r="I861" t="str">
            <v>P&amp;M-044</v>
          </cell>
        </row>
        <row r="862">
          <cell r="D862" t="str">
            <v>c)     Material</v>
          </cell>
        </row>
        <row r="863">
          <cell r="D863" t="str">
            <v>Modified binder</v>
          </cell>
          <cell r="E863" t="str">
            <v>tonne</v>
          </cell>
          <cell r="F863">
            <v>9.4499999999999993</v>
          </cell>
          <cell r="G863" t="str">
            <v>input</v>
          </cell>
          <cell r="H863" t="e">
            <v>#VALUE!</v>
          </cell>
          <cell r="I863" t="str">
            <v>M-078</v>
          </cell>
        </row>
        <row r="864">
          <cell r="D864" t="str">
            <v>Crushed stone aggregates 5.6 mm size</v>
          </cell>
          <cell r="E864" t="str">
            <v>cum</v>
          </cell>
          <cell r="F864">
            <v>105</v>
          </cell>
          <cell r="G864">
            <v>1002.7</v>
          </cell>
          <cell r="H864">
            <v>105283.5</v>
          </cell>
          <cell r="I864" t="str">
            <v>M-050</v>
          </cell>
        </row>
        <row r="865">
          <cell r="D865" t="str">
            <v xml:space="preserve">d)      Overhead charges @ 0.1 on (a+b+c) </v>
          </cell>
          <cell r="H865" t="e">
            <v>#VALUE!</v>
          </cell>
        </row>
        <row r="866">
          <cell r="D866" t="str">
            <v>e)      Contractor's profit @ 0.1 on (a+b+c+d)</v>
          </cell>
          <cell r="H866" t="e">
            <v>#VALUE!</v>
          </cell>
        </row>
        <row r="867">
          <cell r="D867" t="str">
            <v>Cost for 10500 sqm = a+b+c+d+e</v>
          </cell>
          <cell r="H867" t="e">
            <v>#VALUE!</v>
          </cell>
        </row>
        <row r="868">
          <cell r="D868" t="str">
            <v>Rate per sqm = (a+b+c+d+e)/10500</v>
          </cell>
          <cell r="H868" t="e">
            <v>#VALUE!</v>
          </cell>
        </row>
        <row r="869">
          <cell r="G869" t="str">
            <v>say</v>
          </cell>
          <cell r="H869" t="e">
            <v>#VALUE!</v>
          </cell>
        </row>
        <row r="870">
          <cell r="A870">
            <v>5.21</v>
          </cell>
          <cell r="C870" t="str">
            <v>(ii)</v>
          </cell>
          <cell r="D870" t="str">
            <v>Stress absorbing membrane (SAM) with crack width 6 mm to 9 mm</v>
          </cell>
        </row>
        <row r="871">
          <cell r="D871" t="str">
            <v>Providing and laying of a stress absorbing membrane over a cracked road surface, with crack width 6 to 9 mm after cleaning with a mechanical broom, using modified binder complying with clause 521, sprayed at the rate of 11 kg per 10 sqm and spreading 11.2</v>
          </cell>
        </row>
        <row r="872">
          <cell r="D872" t="str">
            <v>Unit = sqm</v>
          </cell>
        </row>
        <row r="873">
          <cell r="D873" t="str">
            <v xml:space="preserve">Taking output = 10500 sqm </v>
          </cell>
        </row>
        <row r="874">
          <cell r="D874" t="str">
            <v>a)    Labour</v>
          </cell>
        </row>
        <row r="875">
          <cell r="D875" t="str">
            <v>Mate</v>
          </cell>
          <cell r="E875" t="str">
            <v>day</v>
          </cell>
          <cell r="F875">
            <v>0.24</v>
          </cell>
          <cell r="G875">
            <v>160</v>
          </cell>
          <cell r="H875">
            <v>38.4</v>
          </cell>
          <cell r="I875" t="str">
            <v>L-12</v>
          </cell>
        </row>
        <row r="876">
          <cell r="D876" t="str">
            <v>Mazdoor</v>
          </cell>
          <cell r="E876" t="str">
            <v>day</v>
          </cell>
          <cell r="F876">
            <v>6</v>
          </cell>
          <cell r="G876">
            <v>146</v>
          </cell>
          <cell r="H876">
            <v>876</v>
          </cell>
          <cell r="I876" t="str">
            <v>L-13</v>
          </cell>
        </row>
        <row r="877">
          <cell r="D877" t="str">
            <v>b)     Machinery</v>
          </cell>
        </row>
        <row r="878">
          <cell r="D878" t="str">
            <v>Mechanical broom @ 1250 sqm per hour</v>
          </cell>
          <cell r="E878" t="str">
            <v>hour</v>
          </cell>
          <cell r="F878">
            <v>6</v>
          </cell>
          <cell r="G878">
            <v>322</v>
          </cell>
          <cell r="H878">
            <v>1932</v>
          </cell>
          <cell r="I878" t="str">
            <v>P&amp;M-031</v>
          </cell>
        </row>
        <row r="879">
          <cell r="D879" t="str">
            <v>Air compressor 250 cfm capacity</v>
          </cell>
          <cell r="E879" t="str">
            <v>hour</v>
          </cell>
          <cell r="F879">
            <v>6</v>
          </cell>
          <cell r="G879">
            <v>290</v>
          </cell>
          <cell r="H879">
            <v>1740</v>
          </cell>
          <cell r="I879" t="str">
            <v>P&amp;M-001</v>
          </cell>
        </row>
        <row r="880">
          <cell r="D880" t="str">
            <v>Bitumen pressure distributor @ 1750 sqm per hour</v>
          </cell>
          <cell r="E880" t="str">
            <v>hour</v>
          </cell>
          <cell r="F880">
            <v>6</v>
          </cell>
          <cell r="G880">
            <v>968.8</v>
          </cell>
          <cell r="H880">
            <v>5812.7999999999993</v>
          </cell>
          <cell r="I880" t="str">
            <v>P&amp;M-004</v>
          </cell>
        </row>
        <row r="881">
          <cell r="D881" t="str">
            <v>Hydraulic Chip spreader</v>
          </cell>
          <cell r="E881" t="str">
            <v>hour</v>
          </cell>
          <cell r="F881">
            <v>6</v>
          </cell>
          <cell r="G881" t="str">
            <v>input</v>
          </cell>
          <cell r="H881" t="e">
            <v>#VALUE!</v>
          </cell>
          <cell r="I881" t="str">
            <v>P&amp;M-025</v>
          </cell>
        </row>
        <row r="882">
          <cell r="D882" t="str">
            <v xml:space="preserve">Smooth wheeled road roller 8-10 tonne </v>
          </cell>
          <cell r="E882" t="str">
            <v>hour</v>
          </cell>
          <cell r="F882">
            <v>6</v>
          </cell>
          <cell r="G882">
            <v>325</v>
          </cell>
          <cell r="H882">
            <v>1950</v>
          </cell>
          <cell r="I882" t="str">
            <v>P&amp;M-044</v>
          </cell>
        </row>
        <row r="883">
          <cell r="D883" t="str">
            <v>c)     Material</v>
          </cell>
        </row>
        <row r="884">
          <cell r="D884" t="str">
            <v>Modified binder</v>
          </cell>
          <cell r="E884" t="str">
            <v>tonne</v>
          </cell>
          <cell r="F884">
            <v>11.55</v>
          </cell>
          <cell r="G884" t="str">
            <v>input</v>
          </cell>
          <cell r="H884" t="e">
            <v>#VALUE!</v>
          </cell>
          <cell r="I884" t="str">
            <v>M-078</v>
          </cell>
        </row>
        <row r="885">
          <cell r="D885" t="str">
            <v>Crushed stone chipping 11.2 mm size</v>
          </cell>
          <cell r="E885" t="str">
            <v>cum</v>
          </cell>
          <cell r="F885">
            <v>105</v>
          </cell>
          <cell r="G885">
            <v>1252.7</v>
          </cell>
          <cell r="H885">
            <v>131533.5</v>
          </cell>
          <cell r="I885" t="str">
            <v>M-051</v>
          </cell>
        </row>
        <row r="886">
          <cell r="D886" t="str">
            <v xml:space="preserve">d)      Overhead charges @ 0.1 on (a+b+c) </v>
          </cell>
          <cell r="H886" t="e">
            <v>#VALUE!</v>
          </cell>
        </row>
        <row r="887">
          <cell r="D887" t="str">
            <v>e)      Contractor's profit @ 0.1 on (a+b+c+d)</v>
          </cell>
          <cell r="H887" t="e">
            <v>#VALUE!</v>
          </cell>
        </row>
        <row r="888">
          <cell r="D888" t="str">
            <v>Cost for 10500 sqm = a+b+c+d+e</v>
          </cell>
          <cell r="H888" t="e">
            <v>#VALUE!</v>
          </cell>
        </row>
        <row r="889">
          <cell r="D889" t="str">
            <v>Rate per sqm = (a+b+c+d+e)/10500</v>
          </cell>
          <cell r="H889" t="e">
            <v>#VALUE!</v>
          </cell>
        </row>
        <row r="890">
          <cell r="G890" t="str">
            <v>say</v>
          </cell>
          <cell r="H890" t="e">
            <v>#VALUE!</v>
          </cell>
        </row>
        <row r="891">
          <cell r="A891">
            <v>5.21</v>
          </cell>
          <cell r="C891" t="str">
            <v>(iii)</v>
          </cell>
          <cell r="D891" t="str">
            <v xml:space="preserve">Stress absorbing membrane (SAM) crack width above 9 mm and cracked area above 50  per cent </v>
          </cell>
        </row>
        <row r="892">
          <cell r="D892" t="str">
            <v>Providing and laying a single coat of a stress absorbing membrane over a cracked road surface, with crack width above 9 mm and cracked area above 50  per cent  after cleaning with a mechanical broom, using modified binder complying with clause 521, spraye</v>
          </cell>
        </row>
        <row r="893">
          <cell r="D893" t="str">
            <v>Unit = sqm</v>
          </cell>
        </row>
        <row r="894">
          <cell r="D894" t="str">
            <v xml:space="preserve">Taking output = 10500 sqm </v>
          </cell>
        </row>
        <row r="895">
          <cell r="D895" t="str">
            <v>a)    Labour</v>
          </cell>
        </row>
        <row r="896">
          <cell r="D896" t="str">
            <v>Mate</v>
          </cell>
          <cell r="E896" t="str">
            <v>day</v>
          </cell>
          <cell r="F896">
            <v>0.24</v>
          </cell>
          <cell r="G896">
            <v>160</v>
          </cell>
          <cell r="H896">
            <v>38.4</v>
          </cell>
          <cell r="I896" t="str">
            <v>L-12</v>
          </cell>
        </row>
        <row r="897">
          <cell r="D897" t="str">
            <v>Mazdoor</v>
          </cell>
          <cell r="E897" t="str">
            <v>day</v>
          </cell>
          <cell r="F897">
            <v>6</v>
          </cell>
          <cell r="G897">
            <v>146</v>
          </cell>
          <cell r="H897">
            <v>876</v>
          </cell>
          <cell r="I897" t="str">
            <v>L-13</v>
          </cell>
        </row>
        <row r="898">
          <cell r="D898" t="str">
            <v>Mazdoor skilled</v>
          </cell>
          <cell r="E898" t="str">
            <v>day</v>
          </cell>
          <cell r="F898">
            <v>2</v>
          </cell>
          <cell r="G898">
            <v>150</v>
          </cell>
          <cell r="H898">
            <v>300</v>
          </cell>
          <cell r="I898" t="str">
            <v>L-15</v>
          </cell>
        </row>
        <row r="899">
          <cell r="D899" t="str">
            <v>b)     Machinery</v>
          </cell>
        </row>
        <row r="900">
          <cell r="D900" t="str">
            <v>Mechanical broom @ 1250 sqm per hour</v>
          </cell>
          <cell r="E900" t="str">
            <v>hour</v>
          </cell>
          <cell r="F900">
            <v>6</v>
          </cell>
          <cell r="G900">
            <v>322</v>
          </cell>
          <cell r="H900">
            <v>1932</v>
          </cell>
          <cell r="I900" t="str">
            <v>P&amp;M-031</v>
          </cell>
        </row>
        <row r="901">
          <cell r="D901" t="str">
            <v>Air compressor 250 cfm capacity</v>
          </cell>
          <cell r="E901" t="str">
            <v>hour</v>
          </cell>
          <cell r="F901">
            <v>6</v>
          </cell>
          <cell r="G901">
            <v>290</v>
          </cell>
          <cell r="H901">
            <v>1740</v>
          </cell>
          <cell r="I901" t="str">
            <v>P&amp;M-001</v>
          </cell>
        </row>
        <row r="902">
          <cell r="D902" t="str">
            <v>Bitumen pressure distributor @ 1750 sqm per hour</v>
          </cell>
          <cell r="E902" t="str">
            <v>hour</v>
          </cell>
          <cell r="F902">
            <v>6</v>
          </cell>
          <cell r="G902">
            <v>968.8</v>
          </cell>
          <cell r="H902">
            <v>5812.7999999999993</v>
          </cell>
          <cell r="I902" t="str">
            <v>P&amp;M-004</v>
          </cell>
        </row>
        <row r="903">
          <cell r="D903" t="str">
            <v>Hydraulic Chip spreader</v>
          </cell>
          <cell r="E903" t="str">
            <v>hour</v>
          </cell>
          <cell r="F903">
            <v>6</v>
          </cell>
          <cell r="G903" t="str">
            <v>input</v>
          </cell>
          <cell r="H903" t="e">
            <v>#VALUE!</v>
          </cell>
          <cell r="I903" t="str">
            <v>P&amp;M-025</v>
          </cell>
        </row>
        <row r="904">
          <cell r="D904" t="str">
            <v>Smooth wheeled road roller 8-10 tonne</v>
          </cell>
          <cell r="E904" t="str">
            <v>hour</v>
          </cell>
          <cell r="F904">
            <v>6</v>
          </cell>
          <cell r="G904">
            <v>325</v>
          </cell>
          <cell r="H904">
            <v>1950</v>
          </cell>
          <cell r="I904" t="str">
            <v>P&amp;M-044</v>
          </cell>
        </row>
        <row r="905">
          <cell r="D905" t="str">
            <v>c)     Material</v>
          </cell>
        </row>
        <row r="906">
          <cell r="D906" t="str">
            <v>Modified binder</v>
          </cell>
          <cell r="E906" t="str">
            <v>tonne</v>
          </cell>
          <cell r="F906">
            <v>15.75</v>
          </cell>
          <cell r="G906" t="str">
            <v>input</v>
          </cell>
          <cell r="H906" t="e">
            <v>#VALUE!</v>
          </cell>
          <cell r="I906" t="str">
            <v>M-078</v>
          </cell>
        </row>
        <row r="907">
          <cell r="D907" t="str">
            <v>Crushed stone aggregates 11.2 mm size</v>
          </cell>
          <cell r="E907" t="str">
            <v>cum</v>
          </cell>
          <cell r="F907">
            <v>126</v>
          </cell>
          <cell r="G907">
            <v>1252.7</v>
          </cell>
          <cell r="H907">
            <v>157840.20000000001</v>
          </cell>
          <cell r="I907" t="str">
            <v>M-051</v>
          </cell>
        </row>
        <row r="908">
          <cell r="D908" t="str">
            <v xml:space="preserve">d)      Overhead charges @ 0.1 on (a+b+c) </v>
          </cell>
          <cell r="H908" t="e">
            <v>#VALUE!</v>
          </cell>
        </row>
        <row r="909">
          <cell r="D909" t="str">
            <v>e)      Contractor's profit @ 0.1 on (a+b+c+d)</v>
          </cell>
          <cell r="H909" t="e">
            <v>#VALUE!</v>
          </cell>
        </row>
        <row r="910">
          <cell r="D910" t="str">
            <v>Cost for 10500 sqm = a+b+c+d+e</v>
          </cell>
          <cell r="H910" t="e">
            <v>#VALUE!</v>
          </cell>
        </row>
        <row r="911">
          <cell r="D911" t="str">
            <v>Rate per sqm = (a+b+c+d+e)/10500</v>
          </cell>
          <cell r="H911" t="e">
            <v>#VALUE!</v>
          </cell>
        </row>
        <row r="912">
          <cell r="G912" t="str">
            <v>say</v>
          </cell>
          <cell r="H912" t="e">
            <v>#VALUE!</v>
          </cell>
        </row>
        <row r="913">
          <cell r="C913" t="str">
            <v>Note</v>
          </cell>
          <cell r="D913" t="str">
            <v>In case 2nd coat is also required to be provided, material provided for the 2nd coat shall be as per table 500-47.</v>
          </cell>
        </row>
        <row r="914">
          <cell r="A914">
            <v>5.21</v>
          </cell>
          <cell r="C914" t="str">
            <v>(iv)</v>
          </cell>
          <cell r="D914" t="str">
            <v>Case - IV : Bitumen impregnated geotextile</v>
          </cell>
        </row>
        <row r="915">
          <cell r="D915" t="str">
            <v xml:space="preserve">Providing and laying a bitumen impregnated geotextile layer after cleaning the road surface, geotextile conforming to requirements of clause 703.3, laid over a tack coat with 1.05 kg per sqm of paving grade bitumen 80 - 100 penetration and constructed to </v>
          </cell>
        </row>
        <row r="916">
          <cell r="D916" t="str">
            <v>Unit = sqm</v>
          </cell>
        </row>
        <row r="917">
          <cell r="D917" t="str">
            <v xml:space="preserve">Taking output = 3500 sqm </v>
          </cell>
        </row>
        <row r="918">
          <cell r="D918" t="str">
            <v>a)    Labour</v>
          </cell>
        </row>
        <row r="919">
          <cell r="D919" t="str">
            <v>Mate</v>
          </cell>
          <cell r="E919" t="str">
            <v>day</v>
          </cell>
          <cell r="F919">
            <v>0.56000000000000005</v>
          </cell>
          <cell r="G919">
            <v>160</v>
          </cell>
          <cell r="H919">
            <v>89.600000000000009</v>
          </cell>
          <cell r="I919" t="str">
            <v>L-12</v>
          </cell>
        </row>
        <row r="920">
          <cell r="D920" t="str">
            <v>Mazdoor</v>
          </cell>
          <cell r="E920" t="str">
            <v>day</v>
          </cell>
          <cell r="F920">
            <v>12</v>
          </cell>
          <cell r="G920">
            <v>146</v>
          </cell>
          <cell r="H920">
            <v>1752</v>
          </cell>
          <cell r="I920" t="str">
            <v>L-13</v>
          </cell>
        </row>
        <row r="921">
          <cell r="D921" t="str">
            <v>Mazdoor skilled</v>
          </cell>
          <cell r="E921" t="str">
            <v>day</v>
          </cell>
          <cell r="F921">
            <v>2</v>
          </cell>
          <cell r="G921">
            <v>150</v>
          </cell>
          <cell r="H921">
            <v>300</v>
          </cell>
          <cell r="I921" t="str">
            <v>L-15</v>
          </cell>
        </row>
        <row r="922">
          <cell r="D922" t="str">
            <v>b)     Machinery</v>
          </cell>
        </row>
        <row r="923">
          <cell r="D923" t="str">
            <v>Mechanical broom @ 1250 sqm per hour</v>
          </cell>
          <cell r="E923" t="str">
            <v>hour</v>
          </cell>
          <cell r="F923">
            <v>2.8</v>
          </cell>
          <cell r="G923">
            <v>322</v>
          </cell>
          <cell r="H923">
            <v>901.59999999999991</v>
          </cell>
          <cell r="I923" t="str">
            <v>P&amp;M-031</v>
          </cell>
        </row>
        <row r="924">
          <cell r="D924" t="str">
            <v>Air compressor 250 cfm capacity</v>
          </cell>
          <cell r="E924" t="str">
            <v>hour</v>
          </cell>
          <cell r="F924">
            <v>2.8</v>
          </cell>
          <cell r="G924">
            <v>290</v>
          </cell>
          <cell r="H924">
            <v>812</v>
          </cell>
          <cell r="I924" t="str">
            <v>P&amp;M-001</v>
          </cell>
        </row>
        <row r="925">
          <cell r="D925" t="str">
            <v>Bitumen pressure distributor @ 1750 sqm per hour</v>
          </cell>
          <cell r="E925" t="str">
            <v>tonne</v>
          </cell>
          <cell r="F925">
            <v>2</v>
          </cell>
          <cell r="G925">
            <v>968.8</v>
          </cell>
          <cell r="H925">
            <v>1937.6</v>
          </cell>
          <cell r="I925" t="str">
            <v>P&amp;M-004</v>
          </cell>
        </row>
        <row r="926">
          <cell r="D926" t="str">
            <v>Pneumatic roller</v>
          </cell>
          <cell r="E926" t="str">
            <v>hour</v>
          </cell>
          <cell r="F926">
            <v>2</v>
          </cell>
          <cell r="G926">
            <v>1122.8</v>
          </cell>
          <cell r="H926">
            <v>2245.6</v>
          </cell>
          <cell r="I926" t="str">
            <v>P&amp;M-037</v>
          </cell>
        </row>
        <row r="927">
          <cell r="D927" t="str">
            <v>c)     Material</v>
          </cell>
        </row>
        <row r="928">
          <cell r="D928" t="str">
            <v>Paving grade bitumen of 80 - 100 penetration @ 1.05 kg per sqm</v>
          </cell>
          <cell r="E928" t="str">
            <v>tonne</v>
          </cell>
          <cell r="F928">
            <v>3.68</v>
          </cell>
          <cell r="G928" t="str">
            <v>input</v>
          </cell>
          <cell r="H928" t="e">
            <v>#VALUE!</v>
          </cell>
          <cell r="I928" t="str">
            <v>M-075</v>
          </cell>
        </row>
        <row r="929">
          <cell r="D929" t="str">
            <v>Geotextile including 10  per cent  for overlaps</v>
          </cell>
          <cell r="E929" t="str">
            <v>sqm</v>
          </cell>
          <cell r="F929">
            <v>3850</v>
          </cell>
          <cell r="G929" t="str">
            <v>input</v>
          </cell>
          <cell r="H929" t="e">
            <v>#VALUE!</v>
          </cell>
          <cell r="I929" t="str">
            <v>M-108</v>
          </cell>
        </row>
        <row r="930">
          <cell r="D930" t="str">
            <v xml:space="preserve">d)      Overhead charges @ 0.1 on (a+b+c) </v>
          </cell>
          <cell r="H930" t="e">
            <v>#VALUE!</v>
          </cell>
        </row>
        <row r="931">
          <cell r="D931" t="str">
            <v>e)      Contractor's profit @ 0.1 on (a+b+c+d)</v>
          </cell>
          <cell r="H931" t="e">
            <v>#VALUE!</v>
          </cell>
        </row>
        <row r="932">
          <cell r="D932" t="str">
            <v>Cost for 10500 sqm = a+b+c+d+e</v>
          </cell>
          <cell r="H932" t="e">
            <v>#VALUE!</v>
          </cell>
        </row>
        <row r="933">
          <cell r="D933" t="str">
            <v>Rate per sqm = (a+b+c+d+e)/3500</v>
          </cell>
          <cell r="H933" t="e">
            <v>#VALUE!</v>
          </cell>
        </row>
        <row r="934">
          <cell r="G934" t="str">
            <v>say</v>
          </cell>
          <cell r="H934" t="e">
            <v>#VALUE!</v>
          </cell>
        </row>
        <row r="935">
          <cell r="C935" t="str">
            <v>NOTE</v>
          </cell>
          <cell r="D935" t="str">
            <v>As bitumen overlay construction shall follow closely the fabric placement on the same day, an output of 3500 sqm only has been considered for the analysis which will cover a length of 500 m, of 7 m wide carriagway. This can be conveniently overlaid by a b</v>
          </cell>
        </row>
        <row r="936">
          <cell r="A936">
            <v>5.22</v>
          </cell>
          <cell r="B936">
            <v>519.29999999999995</v>
          </cell>
          <cell r="D936" t="str">
            <v>Recipe Cold Mix</v>
          </cell>
        </row>
        <row r="937">
          <cell r="D937" t="str">
            <v>Providing and laying of premix of crushed stone aggregates and emulsion binder, mixed in a batch type cold mixing plant, laid over prepared surface, by paver finisher, rolled with a pneumatic tyred roller initially and finished with a smooth steel wheel r</v>
          </cell>
        </row>
        <row r="938">
          <cell r="D938" t="str">
            <v>Unit = cum</v>
          </cell>
        </row>
        <row r="939">
          <cell r="D939" t="str">
            <v>Taking output = 205 cum (450 tonnes)</v>
          </cell>
        </row>
        <row r="940">
          <cell r="C940" t="str">
            <v>(i)</v>
          </cell>
          <cell r="D940" t="str">
            <v xml:space="preserve"> 75 mm thickness</v>
          </cell>
        </row>
        <row r="941">
          <cell r="D941" t="str">
            <v>a)    Labour</v>
          </cell>
        </row>
        <row r="942">
          <cell r="D942" t="str">
            <v>Mate</v>
          </cell>
          <cell r="E942" t="str">
            <v>day</v>
          </cell>
          <cell r="F942">
            <v>1</v>
          </cell>
          <cell r="G942">
            <v>160</v>
          </cell>
          <cell r="H942">
            <v>160</v>
          </cell>
          <cell r="I942" t="str">
            <v>L-12</v>
          </cell>
        </row>
        <row r="943">
          <cell r="D943" t="str">
            <v>Mazdoor</v>
          </cell>
          <cell r="E943" t="str">
            <v>day</v>
          </cell>
          <cell r="F943">
            <v>12</v>
          </cell>
          <cell r="G943">
            <v>146</v>
          </cell>
          <cell r="H943">
            <v>1752</v>
          </cell>
          <cell r="I943" t="str">
            <v>L-13</v>
          </cell>
        </row>
        <row r="944">
          <cell r="D944" t="str">
            <v>Mazdoor skilled</v>
          </cell>
          <cell r="E944" t="str">
            <v>day</v>
          </cell>
          <cell r="F944">
            <v>5</v>
          </cell>
          <cell r="G944">
            <v>150</v>
          </cell>
          <cell r="H944">
            <v>750</v>
          </cell>
          <cell r="I944" t="str">
            <v>L-15</v>
          </cell>
        </row>
        <row r="945">
          <cell r="D945" t="str">
            <v>b)     Machinery</v>
          </cell>
        </row>
        <row r="946">
          <cell r="D946" t="str">
            <v>Batch type cold mixing plant 100-120 TPH capacity producing an average output of 75 tonne per hour</v>
          </cell>
          <cell r="E946" t="str">
            <v>hour</v>
          </cell>
          <cell r="F946">
            <v>6</v>
          </cell>
          <cell r="G946">
            <v>1440</v>
          </cell>
          <cell r="H946">
            <v>8640</v>
          </cell>
          <cell r="I946" t="str">
            <v>P&amp;M-064</v>
          </cell>
        </row>
        <row r="947">
          <cell r="D947" t="str">
            <v>Electric generator 125 KVA</v>
          </cell>
          <cell r="E947" t="str">
            <v>hour</v>
          </cell>
          <cell r="F947">
            <v>6</v>
          </cell>
          <cell r="G947">
            <v>1100</v>
          </cell>
          <cell r="H947">
            <v>6600</v>
          </cell>
          <cell r="I947" t="str">
            <v>P&amp;M-018</v>
          </cell>
        </row>
        <row r="948">
          <cell r="D948" t="str">
            <v>Front end loader 1 cum capacity</v>
          </cell>
          <cell r="E948" t="str">
            <v>hour</v>
          </cell>
          <cell r="F948">
            <v>6</v>
          </cell>
          <cell r="G948">
            <v>900</v>
          </cell>
          <cell r="H948">
            <v>5400</v>
          </cell>
          <cell r="I948" t="str">
            <v>P&amp;M-017</v>
          </cell>
        </row>
        <row r="949">
          <cell r="D949" t="str">
            <v>Paver finisher hydrostatic with sensor control @ 75 cum per hour</v>
          </cell>
          <cell r="E949" t="str">
            <v>hour</v>
          </cell>
          <cell r="F949">
            <v>6</v>
          </cell>
          <cell r="G949">
            <v>2415</v>
          </cell>
          <cell r="H949">
            <v>14490</v>
          </cell>
          <cell r="I949" t="str">
            <v>P&amp;M-034</v>
          </cell>
        </row>
        <row r="950">
          <cell r="D950" t="str">
            <v>Tipper 10 tonne capacity</v>
          </cell>
          <cell r="E950" t="str">
            <v>tonne.km</v>
          </cell>
          <cell r="F950" t="str">
            <v>450 x L</v>
          </cell>
          <cell r="G950">
            <v>2.44</v>
          </cell>
          <cell r="H950" t="e">
            <v>#VALUE!</v>
          </cell>
          <cell r="I950" t="str">
            <v>Lead =input km &amp; P&amp;M-058</v>
          </cell>
        </row>
        <row r="951">
          <cell r="D951" t="str">
            <v>Add 10  per cent  of cost of carriage to cover cost of loading and unloading</v>
          </cell>
          <cell r="H951" t="e">
            <v>#VALUE!</v>
          </cell>
        </row>
        <row r="952">
          <cell r="D952" t="str">
            <v>Pneumatic tyred roller12-15 tonnes.</v>
          </cell>
          <cell r="E952" t="str">
            <v>hour</v>
          </cell>
          <cell r="F952" t="str">
            <v>6.00x0.65*</v>
          </cell>
          <cell r="G952">
            <v>1122.8</v>
          </cell>
          <cell r="H952">
            <v>4378.92</v>
          </cell>
          <cell r="I952" t="str">
            <v>P&amp;M-037</v>
          </cell>
        </row>
        <row r="953">
          <cell r="D953" t="str">
            <v>Smooth wheeled steel roller6-8 tonnes.</v>
          </cell>
          <cell r="E953" t="str">
            <v>hour</v>
          </cell>
          <cell r="F953" t="str">
            <v>6.00x0.65*</v>
          </cell>
          <cell r="G953">
            <v>325</v>
          </cell>
          <cell r="H953">
            <v>1267.5</v>
          </cell>
          <cell r="I953" t="str">
            <v>P&amp;M-044</v>
          </cell>
        </row>
        <row r="954">
          <cell r="D954" t="str">
            <v>Water tanker6 KL capacity</v>
          </cell>
          <cell r="E954" t="str">
            <v>hour</v>
          </cell>
          <cell r="F954">
            <v>1</v>
          </cell>
          <cell r="G954">
            <v>200</v>
          </cell>
          <cell r="H954">
            <v>200</v>
          </cell>
          <cell r="I954" t="str">
            <v>P&amp;M-060</v>
          </cell>
        </row>
        <row r="955">
          <cell r="D955" t="str">
            <v>c)     Material</v>
          </cell>
        </row>
        <row r="956">
          <cell r="D956" t="str">
            <v>Bitumen emulsion @ 45 litres per tonne</v>
          </cell>
          <cell r="E956" t="str">
            <v>tonne</v>
          </cell>
          <cell r="F956">
            <v>20.25</v>
          </cell>
          <cell r="G956">
            <v>29944.47</v>
          </cell>
          <cell r="H956">
            <v>606375.51750000007</v>
          </cell>
          <cell r="I956" t="str">
            <v>M-077</v>
          </cell>
        </row>
        <row r="957">
          <cell r="D957" t="str">
            <v xml:space="preserve">Crushed stone aggregates 40 mm nominal size </v>
          </cell>
          <cell r="E957" t="str">
            <v>cum</v>
          </cell>
          <cell r="F957">
            <v>297</v>
          </cell>
          <cell r="G957" t="str">
            <v>input</v>
          </cell>
          <cell r="H957" t="e">
            <v>#VALUE!</v>
          </cell>
          <cell r="I957" t="str">
            <v>M-055</v>
          </cell>
        </row>
        <row r="958">
          <cell r="D958" t="str">
            <v>Cost of water</v>
          </cell>
          <cell r="E958" t="str">
            <v>KL</v>
          </cell>
          <cell r="F958">
            <v>6</v>
          </cell>
          <cell r="G958">
            <v>25</v>
          </cell>
          <cell r="H958">
            <v>150</v>
          </cell>
          <cell r="I958" t="str">
            <v>M-189</v>
          </cell>
        </row>
        <row r="959">
          <cell r="D959" t="str">
            <v xml:space="preserve">d)      Overhead charges @ 0.1 on (a+b+c) </v>
          </cell>
          <cell r="H959" t="e">
            <v>#VALUE!</v>
          </cell>
        </row>
        <row r="960">
          <cell r="D960" t="str">
            <v>e)      Contractor's profit @ 0.1 on (a+b+c+d)</v>
          </cell>
          <cell r="H960" t="e">
            <v>#VALUE!</v>
          </cell>
        </row>
        <row r="961">
          <cell r="D961" t="str">
            <v>Cost for 10500 sqm = a+b+c+d+e</v>
          </cell>
          <cell r="H961" t="e">
            <v>#VALUE!</v>
          </cell>
        </row>
        <row r="962">
          <cell r="D962" t="str">
            <v>Rate per sqm = (a+b+c+d+e)/205</v>
          </cell>
          <cell r="H962" t="e">
            <v>#VALUE!</v>
          </cell>
        </row>
        <row r="963">
          <cell r="G963" t="str">
            <v>say</v>
          </cell>
          <cell r="H963" t="e">
            <v>#VALUE!</v>
          </cell>
        </row>
        <row r="964">
          <cell r="C964" t="str">
            <v>Note</v>
          </cell>
          <cell r="D964" t="str">
            <v>(Case I to III)</v>
          </cell>
        </row>
        <row r="965">
          <cell r="D965" t="str">
            <v>1. These mixes are considered suitable for minor repair work and temporary road surface improvement.</v>
          </cell>
        </row>
        <row r="966">
          <cell r="D966" t="str">
            <v>2. In case concrete mixtures are required to be used for mixing, a number of these will be needed to match the capacity of road rollers.</v>
          </cell>
        </row>
        <row r="967">
          <cell r="D967" t="str">
            <v>3. Tack coat, where provided, will be measured and paid separately.</v>
          </cell>
        </row>
        <row r="968">
          <cell r="D968" t="str">
            <v>*4.Both the rollers have to be available at site to match with the output of batch mixing plant and paver finisher. A multiplying factor of 0.65 has been adopted to cater for the idling period of road rollers.</v>
          </cell>
        </row>
        <row r="969">
          <cell r="A969">
            <v>5.22</v>
          </cell>
          <cell r="C969" t="str">
            <v>(ii)</v>
          </cell>
          <cell r="D969" t="str">
            <v>40 mm thickness</v>
          </cell>
        </row>
        <row r="970">
          <cell r="D970" t="str">
            <v>a)    Labour</v>
          </cell>
        </row>
        <row r="971">
          <cell r="D971" t="str">
            <v>Mate</v>
          </cell>
          <cell r="E971" t="str">
            <v>day</v>
          </cell>
          <cell r="F971">
            <v>1</v>
          </cell>
          <cell r="G971">
            <v>160</v>
          </cell>
          <cell r="H971">
            <v>160</v>
          </cell>
          <cell r="I971" t="str">
            <v>L-12</v>
          </cell>
        </row>
        <row r="972">
          <cell r="D972" t="str">
            <v>Mazdoor</v>
          </cell>
          <cell r="E972" t="str">
            <v>day</v>
          </cell>
          <cell r="F972">
            <v>12</v>
          </cell>
          <cell r="G972">
            <v>146</v>
          </cell>
          <cell r="H972">
            <v>1752</v>
          </cell>
          <cell r="I972" t="str">
            <v>L-13</v>
          </cell>
        </row>
        <row r="973">
          <cell r="D973" t="str">
            <v>Mazdoor skilled</v>
          </cell>
          <cell r="E973" t="str">
            <v>day</v>
          </cell>
          <cell r="F973">
            <v>5</v>
          </cell>
          <cell r="G973">
            <v>150</v>
          </cell>
          <cell r="H973">
            <v>750</v>
          </cell>
          <cell r="I973" t="str">
            <v>L-15</v>
          </cell>
        </row>
        <row r="974">
          <cell r="D974" t="str">
            <v>b)     Machinery</v>
          </cell>
        </row>
        <row r="975">
          <cell r="D975" t="str">
            <v>Batch type cold mixing plant100-120 TPH capacity producing an average output of 75 tonne per hour</v>
          </cell>
          <cell r="E975" t="str">
            <v>hour</v>
          </cell>
          <cell r="F975">
            <v>6</v>
          </cell>
          <cell r="G975">
            <v>1440</v>
          </cell>
          <cell r="H975">
            <v>8640</v>
          </cell>
          <cell r="I975" t="str">
            <v>P&amp;M-064</v>
          </cell>
        </row>
        <row r="976">
          <cell r="D976" t="str">
            <v>Electric generator 125 KVA</v>
          </cell>
          <cell r="E976" t="str">
            <v>hour</v>
          </cell>
          <cell r="F976">
            <v>6</v>
          </cell>
          <cell r="G976">
            <v>1100</v>
          </cell>
          <cell r="H976">
            <v>6600</v>
          </cell>
          <cell r="I976" t="str">
            <v>P&amp;M-018</v>
          </cell>
        </row>
        <row r="977">
          <cell r="D977" t="str">
            <v>Front end loader 1 cum capacity</v>
          </cell>
          <cell r="E977" t="str">
            <v>hour</v>
          </cell>
          <cell r="F977">
            <v>6</v>
          </cell>
          <cell r="G977">
            <v>900</v>
          </cell>
          <cell r="H977">
            <v>5400</v>
          </cell>
          <cell r="I977" t="str">
            <v>P&amp;M-017</v>
          </cell>
        </row>
        <row r="978">
          <cell r="D978" t="str">
            <v>Paver finisher hydrostatic with sensor control @ 75 cum per hour</v>
          </cell>
          <cell r="E978" t="str">
            <v>hour</v>
          </cell>
          <cell r="F978">
            <v>6</v>
          </cell>
          <cell r="G978">
            <v>2415</v>
          </cell>
          <cell r="H978">
            <v>14490</v>
          </cell>
          <cell r="I978" t="str">
            <v>P&amp;M-034</v>
          </cell>
        </row>
        <row r="979">
          <cell r="D979" t="str">
            <v>Tipper 10 tonne capacity</v>
          </cell>
          <cell r="E979" t="str">
            <v>tonne.km</v>
          </cell>
          <cell r="F979" t="str">
            <v>450 x L</v>
          </cell>
          <cell r="G979">
            <v>2.44</v>
          </cell>
          <cell r="H979" t="e">
            <v>#VALUE!</v>
          </cell>
          <cell r="I979" t="str">
            <v>Lead =input km &amp; P&amp;M-058</v>
          </cell>
        </row>
        <row r="980">
          <cell r="D980" t="str">
            <v>Add 10  per cent  of cost of carriage to cover cost of loading and unloading</v>
          </cell>
          <cell r="H980" t="e">
            <v>#VALUE!</v>
          </cell>
        </row>
        <row r="981">
          <cell r="D981" t="str">
            <v>Pneumatic tyred roller 12-15 tonnes.</v>
          </cell>
          <cell r="E981" t="str">
            <v>hour</v>
          </cell>
          <cell r="F981" t="str">
            <v>6.00x0.65*</v>
          </cell>
          <cell r="G981">
            <v>1122.8</v>
          </cell>
          <cell r="H981">
            <v>4378.92</v>
          </cell>
          <cell r="I981" t="str">
            <v>P&amp;M-037</v>
          </cell>
        </row>
        <row r="982">
          <cell r="D982" t="str">
            <v>Smooth wheeled steel roller 6-8 tonnes.</v>
          </cell>
          <cell r="E982" t="str">
            <v>hour</v>
          </cell>
          <cell r="F982" t="str">
            <v>6.00x0.65*</v>
          </cell>
          <cell r="G982">
            <v>325</v>
          </cell>
          <cell r="H982">
            <v>1267.5</v>
          </cell>
          <cell r="I982" t="str">
            <v>P&amp;M-044</v>
          </cell>
        </row>
        <row r="983">
          <cell r="D983" t="str">
            <v>Water tanker6 KL capacity</v>
          </cell>
          <cell r="E983" t="str">
            <v>hour</v>
          </cell>
          <cell r="F983">
            <v>1</v>
          </cell>
          <cell r="G983">
            <v>200</v>
          </cell>
          <cell r="H983">
            <v>200</v>
          </cell>
          <cell r="I983" t="str">
            <v>P&amp;M-060</v>
          </cell>
        </row>
        <row r="984">
          <cell r="D984" t="str">
            <v>c)     Material</v>
          </cell>
        </row>
        <row r="985">
          <cell r="D985" t="str">
            <v>Bitumen emulsion @ 70 litres per tonne</v>
          </cell>
          <cell r="E985" t="str">
            <v>tonne</v>
          </cell>
          <cell r="F985">
            <v>31.5</v>
          </cell>
          <cell r="G985">
            <v>29944.47</v>
          </cell>
          <cell r="H985">
            <v>943250.80500000005</v>
          </cell>
          <cell r="I985" t="str">
            <v>M-077</v>
          </cell>
        </row>
        <row r="986">
          <cell r="D986" t="str">
            <v xml:space="preserve">Crushed stone aggregates 14 mm nominal size </v>
          </cell>
          <cell r="E986" t="str">
            <v>cum</v>
          </cell>
          <cell r="F986">
            <v>287</v>
          </cell>
          <cell r="G986" t="str">
            <v>input</v>
          </cell>
          <cell r="H986" t="e">
            <v>#VALUE!</v>
          </cell>
          <cell r="I986" t="str">
            <v>M-052</v>
          </cell>
        </row>
        <row r="987">
          <cell r="D987" t="str">
            <v>Cost of water</v>
          </cell>
          <cell r="E987" t="str">
            <v>KL</v>
          </cell>
          <cell r="F987">
            <v>6</v>
          </cell>
          <cell r="G987">
            <v>25</v>
          </cell>
          <cell r="H987">
            <v>150</v>
          </cell>
          <cell r="I987" t="str">
            <v>M-189</v>
          </cell>
        </row>
        <row r="988">
          <cell r="D988" t="str">
            <v xml:space="preserve">d)      Overhead charges @ 0.1 on (a+b+c) </v>
          </cell>
          <cell r="H988" t="e">
            <v>#VALUE!</v>
          </cell>
        </row>
        <row r="989">
          <cell r="D989" t="str">
            <v>e)      Contractor's profit @ 0.1 on (a+b+c+d)</v>
          </cell>
          <cell r="H989" t="e">
            <v>#VALUE!</v>
          </cell>
        </row>
        <row r="990">
          <cell r="D990" t="str">
            <v>Cost for 10500 sqm = a+b+c+d+e</v>
          </cell>
          <cell r="H990" t="e">
            <v>#VALUE!</v>
          </cell>
        </row>
        <row r="991">
          <cell r="D991" t="str">
            <v>Rate per sqm = (a+b+c+d+e)/205</v>
          </cell>
          <cell r="H991" t="e">
            <v>#VALUE!</v>
          </cell>
        </row>
        <row r="992">
          <cell r="G992" t="str">
            <v>say</v>
          </cell>
          <cell r="H992" t="e">
            <v>#VALUE!</v>
          </cell>
        </row>
        <row r="993">
          <cell r="A993">
            <v>5.22</v>
          </cell>
          <cell r="C993" t="str">
            <v>(iii)</v>
          </cell>
          <cell r="D993" t="str">
            <v>25 mm thickness</v>
          </cell>
        </row>
        <row r="994">
          <cell r="D994" t="str">
            <v>a)    Labour</v>
          </cell>
        </row>
        <row r="995">
          <cell r="D995" t="str">
            <v>Mate</v>
          </cell>
          <cell r="E995" t="str">
            <v>day</v>
          </cell>
          <cell r="F995">
            <v>1</v>
          </cell>
          <cell r="G995">
            <v>160</v>
          </cell>
          <cell r="H995">
            <v>160</v>
          </cell>
          <cell r="I995" t="str">
            <v>L-12</v>
          </cell>
        </row>
        <row r="996">
          <cell r="D996" t="str">
            <v>Mazdoor</v>
          </cell>
          <cell r="E996" t="str">
            <v>day</v>
          </cell>
          <cell r="F996">
            <v>12</v>
          </cell>
          <cell r="G996">
            <v>146</v>
          </cell>
          <cell r="H996">
            <v>1752</v>
          </cell>
          <cell r="I996" t="str">
            <v>L-13</v>
          </cell>
        </row>
        <row r="997">
          <cell r="D997" t="str">
            <v>Mazdoor skilled</v>
          </cell>
          <cell r="E997" t="str">
            <v>day</v>
          </cell>
          <cell r="F997">
            <v>5</v>
          </cell>
          <cell r="G997">
            <v>150</v>
          </cell>
          <cell r="H997">
            <v>750</v>
          </cell>
          <cell r="I997" t="str">
            <v>L-15</v>
          </cell>
        </row>
        <row r="998">
          <cell r="D998" t="str">
            <v>b)     Machinery</v>
          </cell>
        </row>
        <row r="999">
          <cell r="D999" t="str">
            <v>Batch type cold mixing plant 100-120 TPH capacity producing an average output of 75 tonne per hour</v>
          </cell>
          <cell r="E999" t="str">
            <v>hour</v>
          </cell>
          <cell r="F999">
            <v>6</v>
          </cell>
          <cell r="G999">
            <v>1440</v>
          </cell>
          <cell r="H999">
            <v>8640</v>
          </cell>
          <cell r="I999" t="str">
            <v>P&amp;M-064</v>
          </cell>
        </row>
        <row r="1000">
          <cell r="D1000" t="str">
            <v>Electric generator 125 KVA</v>
          </cell>
          <cell r="E1000" t="str">
            <v>hour</v>
          </cell>
          <cell r="F1000">
            <v>6</v>
          </cell>
          <cell r="G1000">
            <v>1100</v>
          </cell>
          <cell r="H1000">
            <v>6600</v>
          </cell>
          <cell r="I1000" t="str">
            <v>P&amp;M-018</v>
          </cell>
        </row>
        <row r="1001">
          <cell r="D1001" t="str">
            <v>Front end loader 1 cum capacity</v>
          </cell>
          <cell r="E1001" t="str">
            <v>hour</v>
          </cell>
          <cell r="F1001">
            <v>6</v>
          </cell>
          <cell r="G1001">
            <v>900</v>
          </cell>
          <cell r="H1001">
            <v>5400</v>
          </cell>
          <cell r="I1001" t="str">
            <v>P&amp;M-017</v>
          </cell>
        </row>
        <row r="1002">
          <cell r="D1002" t="str">
            <v>Paver finisher hydrostatic with sensor control @ 75 cum per hour</v>
          </cell>
          <cell r="E1002" t="str">
            <v>hour</v>
          </cell>
          <cell r="F1002">
            <v>6</v>
          </cell>
          <cell r="G1002">
            <v>2415</v>
          </cell>
          <cell r="H1002">
            <v>14490</v>
          </cell>
          <cell r="I1002" t="str">
            <v>P&amp;M-034</v>
          </cell>
        </row>
        <row r="1003">
          <cell r="D1003" t="str">
            <v>Tipper 10 tonne capacity</v>
          </cell>
          <cell r="E1003" t="str">
            <v>tonne.km</v>
          </cell>
          <cell r="F1003" t="str">
            <v>450 x L</v>
          </cell>
          <cell r="G1003">
            <v>2.44</v>
          </cell>
          <cell r="H1003" t="e">
            <v>#VALUE!</v>
          </cell>
          <cell r="I1003" t="str">
            <v>Lead =input km &amp; P&amp;M-058</v>
          </cell>
        </row>
        <row r="1004">
          <cell r="D1004" t="str">
            <v>Add 10  per cent  of cost of carriage to cover cost of loading and unloading</v>
          </cell>
          <cell r="H1004" t="e">
            <v>#VALUE!</v>
          </cell>
        </row>
        <row r="1005">
          <cell r="D1005" t="str">
            <v>Pneumatic tyred roller</v>
          </cell>
          <cell r="E1005" t="str">
            <v>hour</v>
          </cell>
          <cell r="F1005" t="str">
            <v>6.00x0.65*</v>
          </cell>
          <cell r="G1005">
            <v>1122.8</v>
          </cell>
          <cell r="H1005">
            <v>4378.92</v>
          </cell>
          <cell r="I1005" t="str">
            <v>P&amp;M-037</v>
          </cell>
        </row>
        <row r="1006">
          <cell r="D1006" t="str">
            <v>Smooth wheeled steel roller</v>
          </cell>
          <cell r="E1006" t="str">
            <v>hour</v>
          </cell>
          <cell r="F1006" t="str">
            <v>6.00x0.65*</v>
          </cell>
          <cell r="G1006">
            <v>325</v>
          </cell>
          <cell r="H1006">
            <v>1267.5</v>
          </cell>
          <cell r="I1006" t="str">
            <v>P&amp;M-044</v>
          </cell>
        </row>
        <row r="1007">
          <cell r="D1007" t="str">
            <v>Water tanker6 KL capacity</v>
          </cell>
          <cell r="E1007" t="str">
            <v>hour</v>
          </cell>
          <cell r="F1007">
            <v>1</v>
          </cell>
          <cell r="G1007">
            <v>200</v>
          </cell>
          <cell r="H1007">
            <v>200</v>
          </cell>
          <cell r="I1007" t="str">
            <v>P&amp;M-060</v>
          </cell>
        </row>
        <row r="1008">
          <cell r="D1008" t="str">
            <v>c)     Material</v>
          </cell>
        </row>
        <row r="1009">
          <cell r="D1009" t="str">
            <v>Bitumen emulsion @ 85 litres per tonne</v>
          </cell>
          <cell r="E1009" t="str">
            <v>tonne</v>
          </cell>
          <cell r="F1009">
            <v>38.25</v>
          </cell>
          <cell r="G1009">
            <v>29944.47</v>
          </cell>
          <cell r="H1009">
            <v>1145375.9775</v>
          </cell>
          <cell r="I1009" t="str">
            <v>M-077</v>
          </cell>
        </row>
        <row r="1010">
          <cell r="D1010" t="str">
            <v xml:space="preserve">Crushed stone aggregates 6 mm nominal size </v>
          </cell>
          <cell r="E1010" t="str">
            <v>cum</v>
          </cell>
          <cell r="F1010">
            <v>270</v>
          </cell>
          <cell r="G1010" t="str">
            <v>input</v>
          </cell>
          <cell r="H1010" t="e">
            <v>#VALUE!</v>
          </cell>
          <cell r="I1010" t="str">
            <v>M-050</v>
          </cell>
        </row>
        <row r="1011">
          <cell r="D1011" t="str">
            <v>Cost of water</v>
          </cell>
          <cell r="E1011" t="str">
            <v>KL</v>
          </cell>
          <cell r="F1011">
            <v>6</v>
          </cell>
          <cell r="G1011">
            <v>25</v>
          </cell>
          <cell r="H1011">
            <v>150</v>
          </cell>
          <cell r="I1011" t="str">
            <v>M-189</v>
          </cell>
        </row>
        <row r="1012">
          <cell r="D1012" t="str">
            <v xml:space="preserve">d)      Overhead charges @ 0.1 on (a+b+c) </v>
          </cell>
          <cell r="H1012" t="e">
            <v>#VALUE!</v>
          </cell>
        </row>
        <row r="1013">
          <cell r="D1013" t="str">
            <v>e)      Contractor's profit @ 0.1 on (a+b+c+d)</v>
          </cell>
          <cell r="H1013" t="e">
            <v>#VALUE!</v>
          </cell>
        </row>
        <row r="1014">
          <cell r="D1014" t="str">
            <v>Cost for 10500 sqm = a+b+c+d+e</v>
          </cell>
          <cell r="H1014" t="e">
            <v>#VALUE!</v>
          </cell>
        </row>
        <row r="1015">
          <cell r="D1015" t="str">
            <v>Rate per sqm = (a+b+c+d+e)/205</v>
          </cell>
          <cell r="H1015" t="e">
            <v>#VALUE!</v>
          </cell>
        </row>
        <row r="1016">
          <cell r="G1016" t="str">
            <v>say</v>
          </cell>
          <cell r="H1016" t="e">
            <v>#VALUE!</v>
          </cell>
        </row>
      </sheetData>
      <sheetData sheetId="9"/>
      <sheetData sheetId="10">
        <row r="1">
          <cell r="A1" t="str">
            <v>CHAPTER-7</v>
          </cell>
        </row>
        <row r="2">
          <cell r="A2" t="str">
            <v>GEOSYNTHETICS AND REINFORCED EARTH</v>
          </cell>
        </row>
        <row r="3">
          <cell r="A3" t="str">
            <v>Sr No</v>
          </cell>
          <cell r="B3" t="str">
            <v>Ref. to MoRTH Spec.</v>
          </cell>
          <cell r="D3" t="str">
            <v>Description</v>
          </cell>
          <cell r="E3" t="str">
            <v>Unit</v>
          </cell>
          <cell r="F3" t="str">
            <v>Quantity</v>
          </cell>
          <cell r="G3" t="str">
            <v>Rate  Rs</v>
          </cell>
          <cell r="H3" t="str">
            <v>Cost  Rs</v>
          </cell>
          <cell r="I3" t="str">
            <v>Remarks/ Input ref.</v>
          </cell>
        </row>
        <row r="4">
          <cell r="A4">
            <v>7.1</v>
          </cell>
          <cell r="B4">
            <v>702</v>
          </cell>
          <cell r="D4" t="str">
            <v>Sub-Surface Drain with Geotextiles</v>
          </cell>
        </row>
        <row r="5">
          <cell r="D5" t="str">
            <v>Construction of sub surface drain 200 mm dia using geotextiles treated with carbon black with physical properties as given in clause 702.2.3 formed in to a stable network and a planar geocomposite structure, joints wrapped with geotextile to prevent ingre</v>
          </cell>
        </row>
        <row r="6">
          <cell r="D6" t="str">
            <v xml:space="preserve">Unit = Running metre </v>
          </cell>
        </row>
        <row r="7">
          <cell r="D7" t="str">
            <v>Taking output = one metre</v>
          </cell>
        </row>
        <row r="8">
          <cell r="D8" t="str">
            <v xml:space="preserve"> a)     Labour</v>
          </cell>
        </row>
        <row r="9">
          <cell r="D9" t="str">
            <v>Mate</v>
          </cell>
          <cell r="E9" t="str">
            <v>day</v>
          </cell>
          <cell r="F9">
            <v>0.04</v>
          </cell>
          <cell r="G9">
            <v>160</v>
          </cell>
          <cell r="H9">
            <v>6.4</v>
          </cell>
          <cell r="I9" t="str">
            <v>L-12</v>
          </cell>
        </row>
        <row r="10">
          <cell r="D10" t="str">
            <v>Mazdoor skilled</v>
          </cell>
          <cell r="E10" t="str">
            <v>day</v>
          </cell>
          <cell r="F10">
            <v>0.25</v>
          </cell>
          <cell r="G10">
            <v>150</v>
          </cell>
          <cell r="H10">
            <v>37.5</v>
          </cell>
          <cell r="I10" t="str">
            <v>L-15</v>
          </cell>
        </row>
        <row r="11">
          <cell r="D11" t="str">
            <v>Mazdoor</v>
          </cell>
          <cell r="E11" t="str">
            <v>day</v>
          </cell>
          <cell r="F11">
            <v>0.5</v>
          </cell>
          <cell r="G11">
            <v>146</v>
          </cell>
          <cell r="H11">
            <v>73</v>
          </cell>
          <cell r="I11" t="str">
            <v>L-13</v>
          </cell>
        </row>
        <row r="12">
          <cell r="D12" t="str">
            <v>b)      Material</v>
          </cell>
        </row>
        <row r="13">
          <cell r="D13" t="str">
            <v>Geonets, geomembrane and geotextile to make planar geocomposite stable network for sub surface drain including wrapping of joints with 160 mm over lapping with geotextile .</v>
          </cell>
        </row>
        <row r="14">
          <cell r="D14" t="str">
            <v>Geonets</v>
          </cell>
          <cell r="E14" t="str">
            <v>sqm</v>
          </cell>
          <cell r="F14">
            <v>1</v>
          </cell>
          <cell r="G14" t="str">
            <v>input</v>
          </cell>
          <cell r="H14" t="e">
            <v>#VALUE!</v>
          </cell>
          <cell r="I14" t="str">
            <v>M-107</v>
          </cell>
        </row>
        <row r="15">
          <cell r="D15" t="str">
            <v>Geomembrane</v>
          </cell>
          <cell r="E15" t="str">
            <v>sqm</v>
          </cell>
          <cell r="F15">
            <v>1</v>
          </cell>
          <cell r="G15" t="str">
            <v>input</v>
          </cell>
          <cell r="H15" t="e">
            <v>#VALUE!</v>
          </cell>
          <cell r="I15" t="str">
            <v>M-106</v>
          </cell>
        </row>
        <row r="16">
          <cell r="D16" t="str">
            <v>Geotextile</v>
          </cell>
          <cell r="E16" t="str">
            <v>sqm</v>
          </cell>
          <cell r="F16">
            <v>2</v>
          </cell>
          <cell r="G16" t="str">
            <v>input</v>
          </cell>
          <cell r="H16" t="e">
            <v>#VALUE!</v>
          </cell>
          <cell r="I16" t="str">
            <v>M-108</v>
          </cell>
        </row>
        <row r="17">
          <cell r="D17" t="str">
            <v>Add 2  per cent  cost of material for miscellaneous items like synthetic cord</v>
          </cell>
          <cell r="H17" t="e">
            <v>#VALUE!</v>
          </cell>
        </row>
        <row r="18">
          <cell r="D18" t="str">
            <v xml:space="preserve">c)      Overhead charges @ 0.1 on (a+b) </v>
          </cell>
          <cell r="H18" t="e">
            <v>#VALUE!</v>
          </cell>
        </row>
        <row r="19">
          <cell r="D19" t="str">
            <v xml:space="preserve">d)      Contractor's profit @ 0.1 on (a+b+c) </v>
          </cell>
          <cell r="H19" t="e">
            <v>#VALUE!</v>
          </cell>
        </row>
        <row r="20">
          <cell r="D20" t="str">
            <v>Rate per metre = a+b+c+d</v>
          </cell>
          <cell r="H20" t="e">
            <v>#VALUE!</v>
          </cell>
        </row>
        <row r="21">
          <cell r="G21" t="str">
            <v>say</v>
          </cell>
          <cell r="H21" t="e">
            <v>#VALUE!</v>
          </cell>
        </row>
        <row r="22">
          <cell r="C22" t="str">
            <v>Note</v>
          </cell>
          <cell r="D22" t="str">
            <v>Surplus excavated material to be used at site. Hence seprate cost for disposal not added.</v>
          </cell>
        </row>
        <row r="23">
          <cell r="A23">
            <v>7.2</v>
          </cell>
          <cell r="B23">
            <v>702.4</v>
          </cell>
          <cell r="D23" t="str">
            <v>Narrow Filter Sub-Surface Drain</v>
          </cell>
        </row>
        <row r="24">
          <cell r="D24" t="str">
            <v>Construction of a narrow filter sub- surface drain consisting of porous or perforated pipe laid in narrow trench surrounded by a geotextile filter fabric, with a minimum of 450 mm overlap of fabric and installed as per clause 702.3 and 309.3.5 including e</v>
          </cell>
        </row>
        <row r="25">
          <cell r="D25" t="str">
            <v>Unit = Running metre length</v>
          </cell>
        </row>
        <row r="26">
          <cell r="D26" t="str">
            <v>Taking output = one metre</v>
          </cell>
        </row>
        <row r="27">
          <cell r="D27" t="str">
            <v xml:space="preserve"> a)     Labour</v>
          </cell>
        </row>
        <row r="28">
          <cell r="D28" t="str">
            <v>Mate</v>
          </cell>
          <cell r="E28" t="str">
            <v>day</v>
          </cell>
          <cell r="F28">
            <v>0.04</v>
          </cell>
          <cell r="G28">
            <v>160</v>
          </cell>
          <cell r="H28">
            <v>6.4</v>
          </cell>
          <cell r="I28" t="str">
            <v>L-12</v>
          </cell>
        </row>
        <row r="29">
          <cell r="D29" t="str">
            <v>Mazdoor skilled</v>
          </cell>
          <cell r="E29" t="str">
            <v>day</v>
          </cell>
          <cell r="F29">
            <v>0.25</v>
          </cell>
          <cell r="G29">
            <v>150</v>
          </cell>
          <cell r="H29">
            <v>37.5</v>
          </cell>
          <cell r="I29" t="str">
            <v>L-15</v>
          </cell>
        </row>
        <row r="30">
          <cell r="D30" t="str">
            <v>Mazdoor</v>
          </cell>
          <cell r="E30" t="str">
            <v>day</v>
          </cell>
          <cell r="F30">
            <v>0.5</v>
          </cell>
          <cell r="G30">
            <v>146</v>
          </cell>
          <cell r="H30">
            <v>73</v>
          </cell>
          <cell r="I30" t="str">
            <v>L-13</v>
          </cell>
        </row>
        <row r="31">
          <cell r="D31" t="str">
            <v>b)      Material</v>
          </cell>
        </row>
        <row r="32">
          <cell r="D32" t="str">
            <v xml:space="preserve">Perforated geosynthetic pipe 150 mm dia </v>
          </cell>
          <cell r="E32" t="str">
            <v>metre</v>
          </cell>
          <cell r="F32">
            <v>1</v>
          </cell>
          <cell r="G32" t="str">
            <v>input</v>
          </cell>
          <cell r="H32" t="e">
            <v>#VALUE!</v>
          </cell>
          <cell r="I32" t="str">
            <v>M-134</v>
          </cell>
        </row>
        <row r="33">
          <cell r="D33" t="str">
            <v>Geotextile filter fabric</v>
          </cell>
          <cell r="E33" t="str">
            <v>sqm</v>
          </cell>
          <cell r="F33">
            <v>1.25</v>
          </cell>
          <cell r="G33" t="str">
            <v>input</v>
          </cell>
          <cell r="H33" t="e">
            <v>#VALUE!</v>
          </cell>
          <cell r="I33" t="str">
            <v>M-109</v>
          </cell>
        </row>
        <row r="34">
          <cell r="D34" t="str">
            <v>Add 2  per cent  cost of material for miscellaneous item like synthetic cord</v>
          </cell>
          <cell r="H34" t="e">
            <v>#VALUE!</v>
          </cell>
        </row>
        <row r="35">
          <cell r="D35" t="str">
            <v xml:space="preserve">c)      Overhead charges @ 0.1 on (a+b) </v>
          </cell>
          <cell r="H35" t="e">
            <v>#VALUE!</v>
          </cell>
        </row>
        <row r="36">
          <cell r="D36" t="str">
            <v xml:space="preserve">d)      Contractor's profit @ 0.1 on (a+b+c) </v>
          </cell>
          <cell r="H36" t="e">
            <v>#VALUE!</v>
          </cell>
        </row>
        <row r="37">
          <cell r="D37" t="str">
            <v>Rate per metre = a+b+c+d</v>
          </cell>
          <cell r="H37" t="e">
            <v>#VALUE!</v>
          </cell>
        </row>
        <row r="38">
          <cell r="G38" t="str">
            <v>say</v>
          </cell>
          <cell r="H38" t="e">
            <v>#VALUE!</v>
          </cell>
        </row>
        <row r="39">
          <cell r="C39" t="str">
            <v>Note</v>
          </cell>
          <cell r="D39" t="str">
            <v>Surplus excavated material to be used at site. Hence Separate cost for disposal not added.</v>
          </cell>
        </row>
        <row r="40">
          <cell r="A40">
            <v>7.3</v>
          </cell>
          <cell r="B40">
            <v>703</v>
          </cell>
          <cell r="D40" t="str">
            <v xml:space="preserve">Laying Paving Fabric Beneath a Pavement Overlay </v>
          </cell>
        </row>
        <row r="41">
          <cell r="D41" t="str">
            <v>Providing and laying paving fabric with physical requirements as per table 704-2 over a tack coat of paving grade Bitumen 80-100 penetration, laid at the rate of 1 kg per sqm over thoroughly cleaned and repaired surface to provide a water resistant membra</v>
          </cell>
        </row>
        <row r="42">
          <cell r="D42" t="str">
            <v>Unit = sqm</v>
          </cell>
        </row>
        <row r="43">
          <cell r="D43" t="str">
            <v>Taking output = 2800 sqm</v>
          </cell>
        </row>
        <row r="44">
          <cell r="D44" t="str">
            <v xml:space="preserve"> a)     Labour</v>
          </cell>
        </row>
        <row r="45">
          <cell r="D45" t="str">
            <v>Mate</v>
          </cell>
          <cell r="E45" t="str">
            <v>day</v>
          </cell>
          <cell r="F45">
            <v>0.8</v>
          </cell>
          <cell r="G45">
            <v>160</v>
          </cell>
          <cell r="H45">
            <v>128</v>
          </cell>
          <cell r="I45" t="str">
            <v>L-12</v>
          </cell>
        </row>
        <row r="46">
          <cell r="D46" t="str">
            <v>Mazdoor</v>
          </cell>
          <cell r="E46" t="str">
            <v>day</v>
          </cell>
          <cell r="F46">
            <v>20</v>
          </cell>
          <cell r="G46">
            <v>146</v>
          </cell>
          <cell r="H46">
            <v>2920</v>
          </cell>
          <cell r="I46" t="str">
            <v>L-13</v>
          </cell>
        </row>
        <row r="47">
          <cell r="D47" t="str">
            <v>b)      Machinery</v>
          </cell>
        </row>
        <row r="48">
          <cell r="D48" t="str">
            <v>Road sweeper 1250 sqm per hour</v>
          </cell>
          <cell r="E48" t="str">
            <v>hour</v>
          </cell>
          <cell r="F48">
            <v>2.2400000000000002</v>
          </cell>
          <cell r="G48">
            <v>322</v>
          </cell>
          <cell r="H48">
            <v>721.28000000000009</v>
          </cell>
          <cell r="I48" t="str">
            <v>P&amp;M-031</v>
          </cell>
        </row>
        <row r="49">
          <cell r="D49" t="str">
            <v>Pneumatic roller 14 tonnes 2000 sqm per hour</v>
          </cell>
          <cell r="E49" t="str">
            <v>hour</v>
          </cell>
          <cell r="F49">
            <v>1.4</v>
          </cell>
          <cell r="G49">
            <v>1122.8</v>
          </cell>
          <cell r="H49">
            <v>1571.9199999999998</v>
          </cell>
          <cell r="I49" t="str">
            <v>P&amp;M-037</v>
          </cell>
        </row>
        <row r="50">
          <cell r="D50" t="str">
            <v>Bitumen pressure distributor 1750 sqm per hour</v>
          </cell>
          <cell r="E50" t="str">
            <v>hour</v>
          </cell>
          <cell r="F50">
            <v>1.68</v>
          </cell>
          <cell r="G50">
            <v>968.8</v>
          </cell>
          <cell r="H50">
            <v>1627.5839999999998</v>
          </cell>
          <cell r="I50" t="str">
            <v>P&amp;M-004</v>
          </cell>
        </row>
        <row r="51">
          <cell r="D51" t="str">
            <v>c)      Material</v>
          </cell>
        </row>
        <row r="52">
          <cell r="D52" t="str">
            <v>Paving Fabric</v>
          </cell>
          <cell r="E52" t="str">
            <v>sqm</v>
          </cell>
          <cell r="F52">
            <v>2940</v>
          </cell>
          <cell r="G52" t="str">
            <v>input</v>
          </cell>
          <cell r="H52" t="e">
            <v>#VALUE!</v>
          </cell>
          <cell r="I52" t="str">
            <v>M-133</v>
          </cell>
        </row>
        <row r="53">
          <cell r="D53" t="str">
            <v xml:space="preserve"> Paving Bitumen 80-100</v>
          </cell>
          <cell r="E53" t="str">
            <v>tonne</v>
          </cell>
          <cell r="F53">
            <v>2.8</v>
          </cell>
          <cell r="G53" t="str">
            <v>input</v>
          </cell>
          <cell r="H53" t="e">
            <v>#VALUE!</v>
          </cell>
          <cell r="I53" t="str">
            <v>M-075</v>
          </cell>
        </row>
        <row r="54">
          <cell r="D54" t="str">
            <v xml:space="preserve">c)      Overhead charges @ 0.1 on (a+b) </v>
          </cell>
          <cell r="H54" t="e">
            <v>#VALUE!</v>
          </cell>
        </row>
        <row r="55">
          <cell r="D55" t="str">
            <v xml:space="preserve">d)      Contractor's profit @ 0.1 on (a+b+c) </v>
          </cell>
          <cell r="H55" t="e">
            <v>#VALUE!</v>
          </cell>
        </row>
        <row r="56">
          <cell r="D56" t="str">
            <v>Cost for 2800 sqm = a+b+c+d+e</v>
          </cell>
          <cell r="H56" t="e">
            <v>#VALUE!</v>
          </cell>
        </row>
        <row r="57">
          <cell r="D57" t="str">
            <v>Rate per sqm =(a+b+c+d+e)/2800</v>
          </cell>
          <cell r="H57" t="e">
            <v>#VALUE!</v>
          </cell>
        </row>
        <row r="58">
          <cell r="G58" t="str">
            <v>say</v>
          </cell>
          <cell r="H58" t="e">
            <v>#VALUE!</v>
          </cell>
        </row>
        <row r="59">
          <cell r="A59">
            <v>7.4</v>
          </cell>
          <cell r="B59">
            <v>704</v>
          </cell>
          <cell r="D59" t="str">
            <v>Laying Boulder Apron in Crates of Synthetic Geogrids</v>
          </cell>
        </row>
        <row r="60">
          <cell r="D60" t="str">
            <v>Providing, preparing and laying of geogrid crated apron 1 m x 5 m, 600 mm thick including excavation and backfilling with baffles at 1 metre interval, made with geogrids having characteristics as per clause 704.2, joining sides with connectors/ring staple</v>
          </cell>
        </row>
        <row r="61">
          <cell r="D61" t="str">
            <v>Unit = cum</v>
          </cell>
        </row>
        <row r="62">
          <cell r="D62" t="str">
            <v>Taking output = 3.00 cum</v>
          </cell>
        </row>
        <row r="63">
          <cell r="D63" t="str">
            <v xml:space="preserve"> a)     Labour</v>
          </cell>
        </row>
        <row r="64">
          <cell r="D64" t="str">
            <v>Mate</v>
          </cell>
          <cell r="E64" t="str">
            <v>day</v>
          </cell>
          <cell r="F64">
            <v>0.06</v>
          </cell>
          <cell r="G64">
            <v>160</v>
          </cell>
          <cell r="H64">
            <v>9.6</v>
          </cell>
          <cell r="I64" t="str">
            <v>L-12</v>
          </cell>
        </row>
        <row r="65">
          <cell r="D65" t="str">
            <v>Mazdoor skilled</v>
          </cell>
          <cell r="E65" t="str">
            <v>day</v>
          </cell>
          <cell r="F65">
            <v>0.5</v>
          </cell>
          <cell r="G65">
            <v>150</v>
          </cell>
          <cell r="H65">
            <v>75</v>
          </cell>
          <cell r="I65" t="str">
            <v>L-15</v>
          </cell>
        </row>
        <row r="66">
          <cell r="D66" t="str">
            <v>Mazdoor</v>
          </cell>
          <cell r="E66" t="str">
            <v>day</v>
          </cell>
          <cell r="F66">
            <v>1.5</v>
          </cell>
          <cell r="G66">
            <v>146</v>
          </cell>
          <cell r="H66">
            <v>219</v>
          </cell>
          <cell r="I66" t="str">
            <v>L-13</v>
          </cell>
        </row>
        <row r="67">
          <cell r="D67" t="str">
            <v>b)      Material</v>
          </cell>
        </row>
        <row r="68">
          <cell r="D68" t="str">
            <v>Geo grids</v>
          </cell>
          <cell r="E68" t="str">
            <v>sqm</v>
          </cell>
          <cell r="F68">
            <v>21</v>
          </cell>
          <cell r="G68" t="str">
            <v>input</v>
          </cell>
          <cell r="H68" t="e">
            <v>#VALUE!</v>
          </cell>
          <cell r="I68" t="str">
            <v>M-105</v>
          </cell>
        </row>
        <row r="69">
          <cell r="D69" t="str">
            <v>Connectors/ Staples</v>
          </cell>
          <cell r="E69" t="str">
            <v>each</v>
          </cell>
          <cell r="F69">
            <v>50</v>
          </cell>
          <cell r="G69" t="str">
            <v>input</v>
          </cell>
          <cell r="H69" t="e">
            <v>#VALUE!</v>
          </cell>
          <cell r="I69" t="str">
            <v>M-085</v>
          </cell>
        </row>
        <row r="70">
          <cell r="D70" t="str">
            <v>Polymer braids</v>
          </cell>
          <cell r="E70" t="str">
            <v>metre</v>
          </cell>
          <cell r="F70">
            <v>20</v>
          </cell>
          <cell r="G70" t="str">
            <v>input</v>
          </cell>
          <cell r="H70" t="e">
            <v>#VALUE!</v>
          </cell>
          <cell r="I70" t="str">
            <v>M-140</v>
          </cell>
        </row>
        <row r="71">
          <cell r="D71" t="str">
            <v>Stones with minimum size of 200 mm</v>
          </cell>
          <cell r="E71" t="str">
            <v>cum</v>
          </cell>
          <cell r="F71">
            <v>3.45</v>
          </cell>
          <cell r="G71" t="str">
            <v>input</v>
          </cell>
          <cell r="H71" t="e">
            <v>#VALUE!</v>
          </cell>
          <cell r="I71" t="str">
            <v>M-003</v>
          </cell>
        </row>
        <row r="72">
          <cell r="D72" t="str">
            <v>Stones spall for filling voids</v>
          </cell>
          <cell r="E72" t="str">
            <v>cum</v>
          </cell>
          <cell r="F72">
            <v>0.45</v>
          </cell>
          <cell r="G72" t="str">
            <v>input</v>
          </cell>
          <cell r="H72" t="e">
            <v>#VALUE!</v>
          </cell>
          <cell r="I72" t="str">
            <v>M-008</v>
          </cell>
        </row>
        <row r="73">
          <cell r="D73" t="str">
            <v xml:space="preserve">c)      Overhead charges @ 0.1 on (a+b) </v>
          </cell>
          <cell r="H73" t="e">
            <v>#VALUE!</v>
          </cell>
        </row>
        <row r="74">
          <cell r="D74" t="str">
            <v xml:space="preserve">d)      Contractor's profit @ 0.1 on (a+b+c) </v>
          </cell>
          <cell r="H74" t="e">
            <v>#VALUE!</v>
          </cell>
        </row>
        <row r="75">
          <cell r="D75" t="str">
            <v>Cost for 3 cum = a+b+c+d</v>
          </cell>
          <cell r="H75" t="e">
            <v>#VALUE!</v>
          </cell>
        </row>
        <row r="76">
          <cell r="D76" t="str">
            <v>Rate per cum = (a+b+c+d)/ 3</v>
          </cell>
          <cell r="H76" t="e">
            <v>#VALUE!</v>
          </cell>
        </row>
        <row r="77">
          <cell r="G77" t="str">
            <v>say</v>
          </cell>
          <cell r="H77" t="e">
            <v>#VALUE!</v>
          </cell>
        </row>
        <row r="78">
          <cell r="A78">
            <v>7.5</v>
          </cell>
          <cell r="B78">
            <v>3100</v>
          </cell>
          <cell r="D78" t="str">
            <v>Reinforced Earth Structures</v>
          </cell>
        </row>
        <row r="79">
          <cell r="D79" t="str">
            <v>Reinforced earth Structures have four main components as under:</v>
          </cell>
        </row>
        <row r="80">
          <cell r="D80" t="str">
            <v xml:space="preserve">a)     Excavation for foundation, foundation concrete and cement concrete grooved seating in the foundation for facing elements (facia material). </v>
          </cell>
        </row>
        <row r="81">
          <cell r="D81" t="str">
            <v xml:space="preserve">b)      Facia material and its placement. </v>
          </cell>
        </row>
        <row r="82">
          <cell r="D82" t="str">
            <v>c)      Assembling, joining with facing elements and laying of the reinforcing elements.</v>
          </cell>
        </row>
        <row r="83">
          <cell r="D83" t="str">
            <v>d)      Earth fill with granular material which is to be retained by the wall.</v>
          </cell>
        </row>
        <row r="84">
          <cell r="D84" t="str">
            <v xml:space="preserve">Each component is analysed separately as under: </v>
          </cell>
        </row>
        <row r="85">
          <cell r="D85" t="str">
            <v>considering Average height of wall = 8 m.</v>
          </cell>
        </row>
        <row r="86">
          <cell r="A86">
            <v>7.5</v>
          </cell>
          <cell r="B86">
            <v>3102</v>
          </cell>
          <cell r="C86" t="str">
            <v xml:space="preserve">(i) </v>
          </cell>
          <cell r="D86" t="str">
            <v>Assembling, joining and laying of reinforcing elements.</v>
          </cell>
        </row>
        <row r="87">
          <cell r="C87" t="str">
            <v>A</v>
          </cell>
          <cell r="D87" t="str">
            <v xml:space="preserve"> With reinforcing element of steel / Aluminium strips / polymeric strips.</v>
          </cell>
        </row>
        <row r="88">
          <cell r="D88" t="str">
            <v>Unit = Running Metre</v>
          </cell>
        </row>
        <row r="89">
          <cell r="D89" t="str">
            <v>Taking Output = 450 m</v>
          </cell>
        </row>
        <row r="90">
          <cell r="D90" t="str">
            <v>a)     Labour</v>
          </cell>
        </row>
        <row r="91">
          <cell r="D91" t="str">
            <v>Mate</v>
          </cell>
          <cell r="E91" t="str">
            <v>day</v>
          </cell>
          <cell r="F91">
            <v>0.36</v>
          </cell>
          <cell r="G91">
            <v>160</v>
          </cell>
          <cell r="H91">
            <v>57.599999999999994</v>
          </cell>
          <cell r="I91" t="str">
            <v>L-12</v>
          </cell>
        </row>
        <row r="92">
          <cell r="D92" t="str">
            <v>Mazdoor</v>
          </cell>
          <cell r="E92" t="str">
            <v>day</v>
          </cell>
          <cell r="F92">
            <v>6</v>
          </cell>
          <cell r="G92">
            <v>146</v>
          </cell>
          <cell r="H92">
            <v>876</v>
          </cell>
          <cell r="I92" t="str">
            <v>L-13</v>
          </cell>
        </row>
        <row r="93">
          <cell r="D93" t="str">
            <v>Mazdoor skilled</v>
          </cell>
          <cell r="E93" t="str">
            <v>day</v>
          </cell>
          <cell r="F93">
            <v>3</v>
          </cell>
          <cell r="G93">
            <v>150</v>
          </cell>
          <cell r="H93">
            <v>450</v>
          </cell>
          <cell r="I93" t="str">
            <v>L-15</v>
          </cell>
        </row>
        <row r="94">
          <cell r="D94" t="str">
            <v>b)      Material</v>
          </cell>
        </row>
        <row r="95">
          <cell r="D95" t="str">
            <v>@ Reinforcement strips 60 mm wide 5 mm thick as per clause 3102.</v>
          </cell>
        </row>
        <row r="96">
          <cell r="D96" t="str">
            <v xml:space="preserve">1.Galvanised carbon steel strips </v>
          </cell>
          <cell r="E96" t="str">
            <v>metre</v>
          </cell>
          <cell r="F96" t="str">
            <v>450*1.1</v>
          </cell>
          <cell r="G96" t="str">
            <v>input</v>
          </cell>
          <cell r="H96" t="e">
            <v>#VALUE!</v>
          </cell>
          <cell r="I96" t="str">
            <v>M-154</v>
          </cell>
        </row>
        <row r="97">
          <cell r="D97" t="str">
            <v>or</v>
          </cell>
        </row>
        <row r="98">
          <cell r="D98" t="str">
            <v xml:space="preserve">2.Copper Strips </v>
          </cell>
          <cell r="E98" t="str">
            <v>metre</v>
          </cell>
          <cell r="F98" t="str">
            <v>450*1.1</v>
          </cell>
          <cell r="G98" t="str">
            <v>input</v>
          </cell>
          <cell r="H98" t="e">
            <v>#VALUE!</v>
          </cell>
          <cell r="I98" t="str">
            <v>M-153</v>
          </cell>
        </row>
        <row r="99">
          <cell r="D99" t="str">
            <v>or</v>
          </cell>
        </row>
        <row r="100">
          <cell r="D100" t="str">
            <v>3.Aluminium Strips</v>
          </cell>
          <cell r="E100" t="str">
            <v>metre</v>
          </cell>
          <cell r="F100" t="str">
            <v>450*1.1</v>
          </cell>
          <cell r="G100" t="str">
            <v>input</v>
          </cell>
          <cell r="H100" t="e">
            <v>#VALUE!</v>
          </cell>
          <cell r="I100" t="str">
            <v>M-157</v>
          </cell>
        </row>
        <row r="101">
          <cell r="D101" t="str">
            <v>or</v>
          </cell>
        </row>
        <row r="102">
          <cell r="D102" t="str">
            <v>4.Stainless steel strips</v>
          </cell>
          <cell r="E102" t="str">
            <v>metre</v>
          </cell>
          <cell r="F102" t="str">
            <v>450*1.1</v>
          </cell>
          <cell r="G102" t="str">
            <v>input</v>
          </cell>
          <cell r="H102" t="e">
            <v>#VALUE!</v>
          </cell>
          <cell r="I102" t="str">
            <v>M-156</v>
          </cell>
        </row>
        <row r="103">
          <cell r="D103" t="str">
            <v>or</v>
          </cell>
        </row>
        <row r="104">
          <cell r="D104" t="str">
            <v>5.Glass reinforced polymer/fibre reinforced polymer/polymeric strips</v>
          </cell>
          <cell r="E104" t="str">
            <v>metre</v>
          </cell>
          <cell r="F104" t="str">
            <v>450*1.1</v>
          </cell>
          <cell r="G104" t="str">
            <v>input</v>
          </cell>
          <cell r="H104" t="e">
            <v>#VALUE!</v>
          </cell>
          <cell r="I104" t="str">
            <v>M-155</v>
          </cell>
        </row>
        <row r="105">
          <cell r="D105" t="str">
            <v>@ Any one of the above alternative may be adopted as per approved design.</v>
          </cell>
        </row>
        <row r="106">
          <cell r="D106" t="str">
            <v>Add 10 per cent  of the cost of reinforcing strip towards accessories like tie-strips, nuts and bolts and loops/lugs for joining reinforcing elements with the facia pannels, overlaps, heat bonding or extension.</v>
          </cell>
        </row>
        <row r="107">
          <cell r="C107" t="str">
            <v>Type 1</v>
          </cell>
          <cell r="D107" t="str">
            <v xml:space="preserve">1.Galvanised carbon steel strips </v>
          </cell>
        </row>
        <row r="108">
          <cell r="D108" t="str">
            <v xml:space="preserve">c)      Overhead charges @ 0.1 on (a+b) </v>
          </cell>
          <cell r="H108" t="e">
            <v>#VALUE!</v>
          </cell>
        </row>
        <row r="109">
          <cell r="D109" t="str">
            <v xml:space="preserve">d)      Contractor's profit @ 0.1 on (a+b+c) </v>
          </cell>
          <cell r="H109" t="e">
            <v>#VALUE!</v>
          </cell>
        </row>
        <row r="110">
          <cell r="D110" t="str">
            <v>Cost of 450 m = a+b+c+d</v>
          </cell>
          <cell r="H110" t="e">
            <v>#VALUE!</v>
          </cell>
        </row>
        <row r="111">
          <cell r="D111" t="str">
            <v>Rate per metre =(a+b+c+d)/450</v>
          </cell>
          <cell r="H111" t="e">
            <v>#VALUE!</v>
          </cell>
        </row>
        <row r="112">
          <cell r="G112" t="str">
            <v>say</v>
          </cell>
          <cell r="H112" t="e">
            <v>#VALUE!</v>
          </cell>
        </row>
        <row r="113">
          <cell r="C113" t="str">
            <v>Type 2</v>
          </cell>
          <cell r="D113" t="str">
            <v xml:space="preserve">2.Copper Strips </v>
          </cell>
        </row>
        <row r="114">
          <cell r="D114" t="str">
            <v xml:space="preserve">c)      Overhead charges @ 0.1 on (a+b) </v>
          </cell>
          <cell r="H114" t="e">
            <v>#VALUE!</v>
          </cell>
        </row>
        <row r="115">
          <cell r="D115" t="str">
            <v xml:space="preserve">d)      Contractor's profit @ 0.1 on (a+b+c) </v>
          </cell>
          <cell r="H115" t="e">
            <v>#VALUE!</v>
          </cell>
        </row>
        <row r="116">
          <cell r="D116" t="str">
            <v>Cost of 450 m = a+b+c+d</v>
          </cell>
          <cell r="H116" t="e">
            <v>#VALUE!</v>
          </cell>
        </row>
        <row r="117">
          <cell r="D117" t="str">
            <v>Rate per metre =(a+b+c+d)/450</v>
          </cell>
          <cell r="H117" t="e">
            <v>#VALUE!</v>
          </cell>
        </row>
        <row r="118">
          <cell r="G118" t="str">
            <v>say</v>
          </cell>
          <cell r="H118" t="e">
            <v>#VALUE!</v>
          </cell>
        </row>
        <row r="119">
          <cell r="C119" t="str">
            <v>Type 3</v>
          </cell>
          <cell r="D119" t="str">
            <v>3.Aluminium Strips</v>
          </cell>
        </row>
        <row r="120">
          <cell r="D120" t="str">
            <v xml:space="preserve">c)      Overhead charges @ 0.1 on (a+b) </v>
          </cell>
          <cell r="H120" t="e">
            <v>#VALUE!</v>
          </cell>
        </row>
        <row r="121">
          <cell r="D121" t="str">
            <v xml:space="preserve">d)      Contractor's profit @ 0.1 on (a+b+c) </v>
          </cell>
          <cell r="H121" t="e">
            <v>#VALUE!</v>
          </cell>
        </row>
        <row r="122">
          <cell r="D122" t="str">
            <v>Cost of 450 m = a+b+c+d</v>
          </cell>
          <cell r="H122" t="e">
            <v>#VALUE!</v>
          </cell>
        </row>
        <row r="123">
          <cell r="D123" t="str">
            <v>Rate per metre =(a+b+c+d)/450</v>
          </cell>
          <cell r="H123" t="e">
            <v>#VALUE!</v>
          </cell>
        </row>
        <row r="124">
          <cell r="G124" t="str">
            <v>say</v>
          </cell>
          <cell r="H124" t="e">
            <v>#VALUE!</v>
          </cell>
        </row>
        <row r="125">
          <cell r="C125" t="str">
            <v>Type 4</v>
          </cell>
          <cell r="D125" t="str">
            <v>4.Stainless steel strips</v>
          </cell>
        </row>
        <row r="126">
          <cell r="D126" t="str">
            <v xml:space="preserve">c)      Overhead charges @ 0.1 on (a+b) </v>
          </cell>
          <cell r="H126" t="e">
            <v>#VALUE!</v>
          </cell>
        </row>
        <row r="127">
          <cell r="D127" t="str">
            <v xml:space="preserve">d)      Contractor's profit @ 0.1 on (a+b+c) </v>
          </cell>
          <cell r="H127" t="e">
            <v>#VALUE!</v>
          </cell>
        </row>
        <row r="128">
          <cell r="D128" t="str">
            <v>Cost of 450 m = a+b+c+d</v>
          </cell>
          <cell r="H128" t="e">
            <v>#VALUE!</v>
          </cell>
        </row>
        <row r="129">
          <cell r="D129" t="str">
            <v>Rate per metre =(a+b+c+d)/450</v>
          </cell>
          <cell r="H129" t="e">
            <v>#VALUE!</v>
          </cell>
        </row>
        <row r="130">
          <cell r="G130" t="str">
            <v>say</v>
          </cell>
          <cell r="H130" t="e">
            <v>#VALUE!</v>
          </cell>
        </row>
        <row r="131">
          <cell r="C131" t="str">
            <v>Type 5</v>
          </cell>
          <cell r="D131" t="str">
            <v>5.Glass reinforced polymer/fibre reinforced polymer/polymeric strips</v>
          </cell>
        </row>
        <row r="132">
          <cell r="D132" t="str">
            <v xml:space="preserve">c)      Overhead charges @ 0.1 on (a+b) </v>
          </cell>
          <cell r="H132" t="e">
            <v>#VALUE!</v>
          </cell>
        </row>
        <row r="133">
          <cell r="D133" t="str">
            <v xml:space="preserve">d)      Contractor's profit @ 0.1 on (a+b+c) </v>
          </cell>
          <cell r="H133" t="e">
            <v>#VALUE!</v>
          </cell>
        </row>
        <row r="134">
          <cell r="D134" t="str">
            <v>Cost of 450 m = a+b+c+d</v>
          </cell>
          <cell r="H134" t="e">
            <v>#VALUE!</v>
          </cell>
        </row>
        <row r="135">
          <cell r="D135" t="str">
            <v>Rate per metre =(a+b+c+d)/450</v>
          </cell>
          <cell r="H135" t="e">
            <v>#VALUE!</v>
          </cell>
        </row>
        <row r="136">
          <cell r="G136" t="str">
            <v>say</v>
          </cell>
          <cell r="H136" t="e">
            <v>#VALUE!</v>
          </cell>
        </row>
        <row r="137">
          <cell r="A137" t="str">
            <v>7.5(i)</v>
          </cell>
          <cell r="C137" t="str">
            <v>B</v>
          </cell>
          <cell r="D137" t="str">
            <v>With reinforcing elements of synthetic geogrids</v>
          </cell>
        </row>
        <row r="138">
          <cell r="D138" t="str">
            <v>Unit = sqm</v>
          </cell>
        </row>
        <row r="139">
          <cell r="D139" t="str">
            <v>Taking output = 300 sqm</v>
          </cell>
        </row>
        <row r="140">
          <cell r="D140" t="str">
            <v>a)     Labour</v>
          </cell>
        </row>
        <row r="141">
          <cell r="D141" t="str">
            <v>Mate</v>
          </cell>
          <cell r="E141" t="str">
            <v>day</v>
          </cell>
          <cell r="F141">
            <v>0.36</v>
          </cell>
          <cell r="G141">
            <v>160</v>
          </cell>
          <cell r="H141">
            <v>57.599999999999994</v>
          </cell>
          <cell r="I141" t="str">
            <v>L-12</v>
          </cell>
        </row>
        <row r="142">
          <cell r="D142" t="str">
            <v>Mazdoor</v>
          </cell>
          <cell r="E142" t="str">
            <v>day</v>
          </cell>
          <cell r="F142">
            <v>6</v>
          </cell>
          <cell r="G142">
            <v>146</v>
          </cell>
          <cell r="H142">
            <v>876</v>
          </cell>
          <cell r="I142" t="str">
            <v>L-13</v>
          </cell>
        </row>
        <row r="143">
          <cell r="D143" t="str">
            <v>Mazdoor skilled</v>
          </cell>
          <cell r="E143" t="str">
            <v>day</v>
          </cell>
          <cell r="F143">
            <v>3</v>
          </cell>
          <cell r="G143">
            <v>150</v>
          </cell>
          <cell r="H143">
            <v>450</v>
          </cell>
          <cell r="I143" t="str">
            <v>L-15</v>
          </cell>
        </row>
        <row r="144">
          <cell r="D144" t="str">
            <v>b)      Material</v>
          </cell>
        </row>
        <row r="145">
          <cell r="D145" t="str">
            <v>Synthetic Geogrids as per clause 3102.8 and approved design and specifications.</v>
          </cell>
          <cell r="E145" t="str">
            <v>sqm</v>
          </cell>
          <cell r="F145">
            <v>300</v>
          </cell>
          <cell r="G145" t="str">
            <v>input</v>
          </cell>
          <cell r="H145" t="e">
            <v>#VALUE!</v>
          </cell>
          <cell r="I145" t="str">
            <v>M-181</v>
          </cell>
        </row>
        <row r="146">
          <cell r="D146" t="str">
            <v>Add 10 per cent  of the cost of reinforcing elements (synthetic geogrids) for accessories like tie-strips, nuts and bolts and loops/lugs for joining reinforcing elements with the facia pannels, overlaps and other protective elements for synthetic geogrids</v>
          </cell>
          <cell r="H146" t="e">
            <v>#VALUE!</v>
          </cell>
        </row>
        <row r="147">
          <cell r="D147" t="str">
            <v xml:space="preserve">c)      Overhead charges @ 0.1 on (a+b) </v>
          </cell>
          <cell r="H147" t="e">
            <v>#VALUE!</v>
          </cell>
        </row>
        <row r="148">
          <cell r="D148" t="str">
            <v xml:space="preserve">d)      Contractor's profit @ 0.1 on (a+b+c) </v>
          </cell>
          <cell r="H148" t="e">
            <v>#VALUE!</v>
          </cell>
        </row>
        <row r="149">
          <cell r="D149" t="str">
            <v>Cost of 300 sqm of Synthetic geogrids = a+b+c+d</v>
          </cell>
          <cell r="H149" t="e">
            <v>#VALUE!</v>
          </cell>
        </row>
        <row r="150">
          <cell r="D150" t="str">
            <v>Rate per sqm = (a+b+c+d)/ 300</v>
          </cell>
          <cell r="H150" t="e">
            <v>#VALUE!</v>
          </cell>
        </row>
        <row r="151">
          <cell r="G151" t="str">
            <v>say</v>
          </cell>
          <cell r="H151" t="e">
            <v>#VALUE!</v>
          </cell>
        </row>
        <row r="152">
          <cell r="A152">
            <v>7.5</v>
          </cell>
          <cell r="B152">
            <v>3104</v>
          </cell>
          <cell r="C152" t="str">
            <v>(ii)</v>
          </cell>
          <cell r="D152" t="str">
            <v xml:space="preserve">Facing elements of RCC </v>
          </cell>
        </row>
        <row r="153">
          <cell r="D153" t="str">
            <v>Unit  = sqm</v>
          </cell>
        </row>
        <row r="154">
          <cell r="D154" t="str">
            <v>Taking output = 75 sqm</v>
          </cell>
        </row>
        <row r="155">
          <cell r="D155" t="str">
            <v>a)     Labour</v>
          </cell>
        </row>
        <row r="156">
          <cell r="D156" t="str">
            <v>Mate</v>
          </cell>
          <cell r="E156" t="str">
            <v>day</v>
          </cell>
          <cell r="F156">
            <v>0.18</v>
          </cell>
          <cell r="G156">
            <v>160</v>
          </cell>
          <cell r="H156">
            <v>28.799999999999997</v>
          </cell>
          <cell r="I156" t="str">
            <v>L-12</v>
          </cell>
        </row>
        <row r="157">
          <cell r="D157" t="str">
            <v>Mazdoor</v>
          </cell>
          <cell r="E157" t="str">
            <v>day</v>
          </cell>
          <cell r="F157">
            <v>3</v>
          </cell>
          <cell r="G157">
            <v>146</v>
          </cell>
          <cell r="H157">
            <v>438</v>
          </cell>
          <cell r="I157" t="str">
            <v>L-13</v>
          </cell>
        </row>
        <row r="158">
          <cell r="D158" t="str">
            <v>Mazdoor skilled</v>
          </cell>
          <cell r="E158" t="str">
            <v>day</v>
          </cell>
          <cell r="F158">
            <v>1.5</v>
          </cell>
          <cell r="G158">
            <v>150</v>
          </cell>
          <cell r="H158">
            <v>225</v>
          </cell>
          <cell r="I158" t="str">
            <v>L-15</v>
          </cell>
        </row>
        <row r="159">
          <cell r="D159" t="str">
            <v>b)      Machinery</v>
          </cell>
        </row>
        <row r="160">
          <cell r="D160" t="str">
            <v>Light crane with lifting capacity upto 3 tonne</v>
          </cell>
          <cell r="E160" t="str">
            <v>hour</v>
          </cell>
          <cell r="F160">
            <v>6</v>
          </cell>
          <cell r="G160">
            <v>322</v>
          </cell>
          <cell r="H160">
            <v>1932</v>
          </cell>
          <cell r="I160" t="str">
            <v>P&amp;M-013</v>
          </cell>
        </row>
        <row r="161">
          <cell r="D161" t="str">
            <v>c)      Material</v>
          </cell>
        </row>
        <row r="162">
          <cell r="D162" t="str">
            <v>Pre-cast RCC M-35 facing elements of size as per design and 18 cm thick for 75 sqm. (Refer Item 12.8 (H))</v>
          </cell>
          <cell r="E162" t="str">
            <v>cu.m</v>
          </cell>
          <cell r="F162">
            <v>13.5</v>
          </cell>
          <cell r="G162" t="e">
            <v>#VALUE!</v>
          </cell>
          <cell r="H162" t="e">
            <v>#VALUE!</v>
          </cell>
          <cell r="I162" t="str">
            <v xml:space="preserve">Item 12.8 (H) </v>
          </cell>
        </row>
        <row r="163">
          <cell r="D163" t="str">
            <v>HYSD steel @ 5 kg / sqm (Refer Item 12.6)</v>
          </cell>
          <cell r="E163" t="str">
            <v>tonnes</v>
          </cell>
          <cell r="F163">
            <v>0.38</v>
          </cell>
          <cell r="G163" t="e">
            <v>#VALUE!</v>
          </cell>
          <cell r="H163" t="e">
            <v>#VALUE!</v>
          </cell>
          <cell r="I163" t="str">
            <v xml:space="preserve">Item 13.6 </v>
          </cell>
        </row>
        <row r="164">
          <cell r="D164" t="str">
            <v>Add 2 per cent  of cost of facia pannels, for all necessary temporary form work, scaffolding and provision of loops/lugs for lifting of pannels and joining the reinforcing elements.</v>
          </cell>
          <cell r="H164" t="e">
            <v>#VALUE!</v>
          </cell>
        </row>
        <row r="165">
          <cell r="D165" t="str">
            <v xml:space="preserve">d)      Overhead charges @ 0.1 on (a+b) </v>
          </cell>
          <cell r="H165">
            <v>262.38000000000005</v>
          </cell>
        </row>
        <row r="166">
          <cell r="D166" t="str">
            <v>e)      Contractor's profit @ 0.1 on (a+b+d)</v>
          </cell>
          <cell r="H166">
            <v>288.61800000000005</v>
          </cell>
        </row>
        <row r="167">
          <cell r="D167" t="str">
            <v>Cost for 75 sqm = a+b+c+d+e</v>
          </cell>
          <cell r="H167" t="e">
            <v>#VALUE!</v>
          </cell>
        </row>
        <row r="168">
          <cell r="D168" t="str">
            <v>Rate per sqm = (a+b+c+d+e)/ 75</v>
          </cell>
          <cell r="H168" t="e">
            <v>#VALUE!</v>
          </cell>
        </row>
        <row r="169">
          <cell r="G169" t="str">
            <v>say</v>
          </cell>
          <cell r="H169" t="e">
            <v>#VALUE!</v>
          </cell>
        </row>
        <row r="170">
          <cell r="C170" t="str">
            <v>Note</v>
          </cell>
          <cell r="D170" t="str">
            <v>1.The specification and construction details to be adopted shall be as per section 3100 of MoRTH Specification.</v>
          </cell>
        </row>
        <row r="171">
          <cell r="D171" t="str">
            <v>2.Drainage arrangement shall be made as per approved design and drawings.</v>
          </cell>
        </row>
        <row r="172">
          <cell r="D172" t="str">
            <v>3.The quantity of filler media shall be calculated as per approved design and specifications and shall be priced separately.The rate for same to be adopted from chapter 15.</v>
          </cell>
        </row>
        <row r="173">
          <cell r="D173" t="str">
            <v xml:space="preserve">4.Excavation for foundation including foundation concrete and groove in the foundation for seating of bottom most facia panel and capping beam to be calculated as per design and priced separately. The rates for excavation and foundation concrete shall be </v>
          </cell>
        </row>
        <row r="174">
          <cell r="D174" t="str">
            <v>5.The earth fill to be retained is not included in this analysis. The same is to be worked out and provided separately complete as per clause 305.</v>
          </cell>
        </row>
        <row r="175">
          <cell r="B175" t="str">
            <v xml:space="preserve">, </v>
          </cell>
          <cell r="D175" t="str">
            <v xml:space="preserve">6.For compaction of Earthwork, attention is invited to clause 3105.5 of MoRTH Specification. </v>
          </cell>
        </row>
        <row r="176">
          <cell r="D176" t="str">
            <v>7.Length of reinforcing strips will vary with the height of wall and will be as per approved design and drawings.</v>
          </cell>
        </row>
        <row r="177">
          <cell r="D177" t="str">
            <v>8.The type of reinforcing elements to be adopted shall be as per approved design and specifications.</v>
          </cell>
        </row>
        <row r="178">
          <cell r="D178" t="str">
            <v>9.The market rate for supply of reinforcing elements and their accessories are to be ascertained from reputed firms in the field of earth reinforcement.</v>
          </cell>
        </row>
        <row r="179">
          <cell r="D179" t="str">
            <v>10.The earth fill material shall be clean, free draining, granular with high friction and low cohesion, non-corrosive, coarse grained with not 10 per cent  of particles passing 75 micron sieve, free of any deleterious matter, chlorides, salts, acids, alka</v>
          </cell>
        </row>
        <row r="180">
          <cell r="D180" t="str">
            <v>11.Capping beam is to be priced separately as per approved design. The rate for cement concrete shall be taken from the chapter of sub-structure in bridge section.</v>
          </cell>
        </row>
        <row r="181">
          <cell r="D181" t="str">
            <v>12.The cost of reinforced earth retaining wall shall include following:</v>
          </cell>
        </row>
        <row r="182">
          <cell r="D182" t="str">
            <v>(I) Excavation for foundation including backfilling.</v>
          </cell>
        </row>
        <row r="183">
          <cell r="D183" t="str">
            <v>(ii) Foundation concrete as per approved design.</v>
          </cell>
        </row>
        <row r="184">
          <cell r="D184" t="str">
            <v>(iii) Cost of facial pannels and their erection .</v>
          </cell>
        </row>
        <row r="185">
          <cell r="D185" t="str">
            <v>(iv) Cost of reinforcing elements including their fixing and joining with the facial pannels.</v>
          </cell>
        </row>
        <row r="186">
          <cell r="D186" t="str">
            <v>(v) Drainage arrangement including filter media as per approved design and drawings.</v>
          </cell>
        </row>
        <row r="187">
          <cell r="D187" t="str">
            <v>13. The compacted earth filling to be retained shall form part of embankment.</v>
          </cell>
        </row>
      </sheetData>
      <sheetData sheetId="11">
        <row r="1">
          <cell r="A1" t="str">
            <v>CHAPTER-8</v>
          </cell>
        </row>
        <row r="2">
          <cell r="A2" t="str">
            <v>TRAFFIC SIGNS, MARKINGS &amp; OTHER ROAD APPURTENANCES</v>
          </cell>
        </row>
        <row r="3">
          <cell r="A3" t="str">
            <v>Sr No</v>
          </cell>
          <cell r="B3" t="str">
            <v>Ref. to MoRTH Spec.</v>
          </cell>
          <cell r="D3" t="str">
            <v>Description</v>
          </cell>
          <cell r="E3" t="str">
            <v>Unit</v>
          </cell>
          <cell r="F3" t="str">
            <v>Quantity</v>
          </cell>
          <cell r="G3" t="str">
            <v>Rate  Rs</v>
          </cell>
          <cell r="H3" t="str">
            <v>Cost  Rs</v>
          </cell>
          <cell r="I3" t="str">
            <v>Remarks/ Input ref.</v>
          </cell>
        </row>
        <row r="4">
          <cell r="A4">
            <v>8.1</v>
          </cell>
          <cell r="B4">
            <v>408</v>
          </cell>
          <cell r="D4" t="str">
            <v xml:space="preserve">Cast in Situ Cement Concrete M20 Kerb </v>
          </cell>
        </row>
        <row r="5">
          <cell r="D5" t="str">
            <v>Construction of cement concrete kerb with top and bottom width 115 and 165 mm respectively, 250 mm high in M 20 grade PCC on M-10 grade foundation 150 mm thick, foundation having 50 mm projection beyond kerb stone, kerb stone laid with kerb laying machine</v>
          </cell>
        </row>
        <row r="6">
          <cell r="D6" t="str">
            <v>Unit = Running metre</v>
          </cell>
        </row>
        <row r="7">
          <cell r="D7" t="str">
            <v>Taking output = 360 metre</v>
          </cell>
        </row>
        <row r="8">
          <cell r="C8" t="str">
            <v>A.</v>
          </cell>
          <cell r="D8" t="str">
            <v>Using Concrete Mixer</v>
          </cell>
        </row>
        <row r="9">
          <cell r="D9" t="str">
            <v>Cement Concrete</v>
          </cell>
        </row>
        <row r="10">
          <cell r="D10" t="str">
            <v>Cement concrete of grade M20 = 12.60 cum</v>
          </cell>
        </row>
        <row r="11">
          <cell r="D11" t="str">
            <v>Cement concrete of grade M10 for base= 11.61 cum</v>
          </cell>
        </row>
        <row r="12">
          <cell r="D12" t="str">
            <v>Total Concrete = 24.21 cu.m</v>
          </cell>
        </row>
        <row r="13">
          <cell r="D13" t="str">
            <v>a)     Labour</v>
          </cell>
        </row>
        <row r="14">
          <cell r="D14" t="str">
            <v>Mate</v>
          </cell>
          <cell r="E14" t="str">
            <v>day</v>
          </cell>
          <cell r="F14">
            <v>0.72</v>
          </cell>
          <cell r="G14">
            <v>160</v>
          </cell>
          <cell r="H14">
            <v>115.19999999999999</v>
          </cell>
          <cell r="I14" t="str">
            <v>L-12</v>
          </cell>
        </row>
        <row r="15">
          <cell r="D15" t="str">
            <v>Mason</v>
          </cell>
          <cell r="E15" t="str">
            <v>day</v>
          </cell>
          <cell r="F15">
            <v>2</v>
          </cell>
          <cell r="G15">
            <v>225</v>
          </cell>
          <cell r="H15">
            <v>450</v>
          </cell>
          <cell r="I15" t="str">
            <v>L-11</v>
          </cell>
        </row>
        <row r="16">
          <cell r="D16" t="str">
            <v>Mazdoor</v>
          </cell>
          <cell r="E16" t="str">
            <v>day</v>
          </cell>
          <cell r="F16">
            <v>16</v>
          </cell>
          <cell r="G16">
            <v>146</v>
          </cell>
          <cell r="H16">
            <v>2336</v>
          </cell>
          <cell r="I16" t="str">
            <v>L-13</v>
          </cell>
        </row>
        <row r="17">
          <cell r="D17" t="str">
            <v>b)      Machinery</v>
          </cell>
        </row>
        <row r="18">
          <cell r="D18" t="str">
            <v>Kerb casting machine @ 60 metres/hour</v>
          </cell>
          <cell r="E18" t="str">
            <v>hour</v>
          </cell>
          <cell r="F18">
            <v>6</v>
          </cell>
          <cell r="G18">
            <v>280</v>
          </cell>
          <cell r="H18">
            <v>1680</v>
          </cell>
          <cell r="I18" t="str">
            <v>P&amp;M-029</v>
          </cell>
        </row>
        <row r="19">
          <cell r="D19" t="str">
            <v>Concrete mixer 0.48/0.28 cum capacity</v>
          </cell>
          <cell r="E19" t="str">
            <v>hour</v>
          </cell>
          <cell r="F19">
            <v>12</v>
          </cell>
          <cell r="G19">
            <v>210</v>
          </cell>
          <cell r="H19">
            <v>2520</v>
          </cell>
          <cell r="I19" t="str">
            <v>P&amp;M-009</v>
          </cell>
        </row>
        <row r="20">
          <cell r="D20" t="str">
            <v>Water tanker6 KL capacity</v>
          </cell>
          <cell r="E20" t="str">
            <v>hour</v>
          </cell>
          <cell r="F20">
            <v>5</v>
          </cell>
          <cell r="G20">
            <v>200</v>
          </cell>
          <cell r="H20">
            <v>1000</v>
          </cell>
          <cell r="I20" t="str">
            <v>P&amp;M-060</v>
          </cell>
        </row>
        <row r="21">
          <cell r="D21" t="str">
            <v>c)      Material</v>
          </cell>
        </row>
        <row r="22">
          <cell r="D22" t="str">
            <v>Crushed stone aggregate 20 mm nominal size 59 per cent</v>
          </cell>
          <cell r="E22" t="str">
            <v>cum</v>
          </cell>
          <cell r="F22">
            <v>21.79</v>
          </cell>
          <cell r="G22">
            <v>1342.7</v>
          </cell>
          <cell r="H22">
            <v>29257.433000000001</v>
          </cell>
          <cell r="I22" t="str">
            <v>M-053</v>
          </cell>
        </row>
        <row r="23">
          <cell r="D23" t="str">
            <v>Coarse sand 30 per cent</v>
          </cell>
          <cell r="E23" t="str">
            <v>cum</v>
          </cell>
          <cell r="F23">
            <v>10.9</v>
          </cell>
          <cell r="G23">
            <v>634.1</v>
          </cell>
          <cell r="H23">
            <v>6911.6900000000005</v>
          </cell>
          <cell r="I23" t="str">
            <v>M-005</v>
          </cell>
        </row>
        <row r="24">
          <cell r="D24" t="str">
            <v>Cement 11 per cent</v>
          </cell>
          <cell r="E24" t="str">
            <v>tonne</v>
          </cell>
          <cell r="F24">
            <v>5.7</v>
          </cell>
          <cell r="G24">
            <v>5300</v>
          </cell>
          <cell r="H24">
            <v>30210</v>
          </cell>
          <cell r="I24" t="str">
            <v>M-081</v>
          </cell>
        </row>
        <row r="25">
          <cell r="D25" t="str">
            <v>Cost of water</v>
          </cell>
          <cell r="E25" t="str">
            <v>KL</v>
          </cell>
          <cell r="F25">
            <v>30</v>
          </cell>
          <cell r="G25">
            <v>25</v>
          </cell>
          <cell r="H25">
            <v>750</v>
          </cell>
          <cell r="I25" t="str">
            <v>M-189</v>
          </cell>
        </row>
        <row r="26">
          <cell r="D26" t="str">
            <v xml:space="preserve">d)      Overhead charges @ 0.1 on (a+b+c) </v>
          </cell>
          <cell r="H26">
            <v>7523.0323000000008</v>
          </cell>
        </row>
        <row r="27">
          <cell r="D27" t="str">
            <v>e)      Contractor's profit @ 0.1 on (a+b+c+d)</v>
          </cell>
          <cell r="H27">
            <v>8275.3355300000021</v>
          </cell>
        </row>
        <row r="28">
          <cell r="D28" t="str">
            <v>Cost for 360 meter = a+b+c+d+e</v>
          </cell>
          <cell r="H28">
            <v>91028.690830000007</v>
          </cell>
        </row>
        <row r="29">
          <cell r="D29" t="str">
            <v>Rate per metre = (a+b+c+d+e)/360</v>
          </cell>
          <cell r="H29">
            <v>252.85747452777781</v>
          </cell>
        </row>
        <row r="30">
          <cell r="G30" t="str">
            <v>say</v>
          </cell>
          <cell r="H30">
            <v>253</v>
          </cell>
        </row>
        <row r="31">
          <cell r="C31" t="str">
            <v>B</v>
          </cell>
          <cell r="D31" t="str">
            <v>Using Concrete Batching and Mixing Plant</v>
          </cell>
        </row>
        <row r="32">
          <cell r="D32" t="str">
            <v>Cement Concrete</v>
          </cell>
        </row>
        <row r="33">
          <cell r="D33" t="str">
            <v>Cement concrete of grade M20 = 12.60 cum</v>
          </cell>
        </row>
        <row r="34">
          <cell r="D34" t="str">
            <v>Cement concrete of grade M10 for base = 11.61 cum</v>
          </cell>
        </row>
        <row r="35">
          <cell r="D35" t="str">
            <v>Total Concrete = 24.21 cu.m</v>
          </cell>
        </row>
        <row r="36">
          <cell r="D36" t="str">
            <v>a)     Labour</v>
          </cell>
        </row>
        <row r="37">
          <cell r="D37" t="str">
            <v>Mate</v>
          </cell>
          <cell r="E37" t="str">
            <v>day</v>
          </cell>
          <cell r="F37">
            <v>0.12</v>
          </cell>
          <cell r="G37">
            <v>160</v>
          </cell>
          <cell r="H37">
            <v>19.2</v>
          </cell>
          <cell r="I37" t="str">
            <v>L-12</v>
          </cell>
        </row>
        <row r="38">
          <cell r="D38" t="str">
            <v>Mason</v>
          </cell>
          <cell r="E38" t="str">
            <v>day</v>
          </cell>
          <cell r="F38">
            <v>1</v>
          </cell>
          <cell r="G38">
            <v>225</v>
          </cell>
          <cell r="H38">
            <v>225</v>
          </cell>
          <cell r="I38" t="str">
            <v>L-11</v>
          </cell>
        </row>
        <row r="39">
          <cell r="D39" t="str">
            <v>Mazdoor</v>
          </cell>
          <cell r="E39" t="str">
            <v>day</v>
          </cell>
          <cell r="F39">
            <v>2</v>
          </cell>
          <cell r="G39">
            <v>146</v>
          </cell>
          <cell r="H39">
            <v>292</v>
          </cell>
          <cell r="I39" t="str">
            <v>L-13</v>
          </cell>
        </row>
        <row r="40">
          <cell r="D40" t="str">
            <v>b)      Machinery</v>
          </cell>
        </row>
        <row r="41">
          <cell r="D41" t="str">
            <v>Kerb casting machine @ 60 metres/hour</v>
          </cell>
          <cell r="E41" t="str">
            <v>hour</v>
          </cell>
          <cell r="F41">
            <v>6</v>
          </cell>
          <cell r="G41">
            <v>280</v>
          </cell>
          <cell r="H41">
            <v>1680</v>
          </cell>
          <cell r="I41" t="str">
            <v>P&amp;M-029</v>
          </cell>
        </row>
        <row r="42">
          <cell r="D42" t="str">
            <v>Concrete batching and mixing plant @ 15 cum/hr.</v>
          </cell>
          <cell r="E42" t="str">
            <v>hour</v>
          </cell>
          <cell r="F42">
            <v>1.6</v>
          </cell>
          <cell r="G42">
            <v>1680</v>
          </cell>
          <cell r="H42">
            <v>2688</v>
          </cell>
          <cell r="I42" t="str">
            <v>P&amp;M-003</v>
          </cell>
        </row>
        <row r="43">
          <cell r="D43" t="str">
            <v>Water tanker6 KL capacity</v>
          </cell>
          <cell r="E43" t="str">
            <v>hour</v>
          </cell>
          <cell r="F43">
            <v>5</v>
          </cell>
          <cell r="G43">
            <v>200</v>
          </cell>
          <cell r="H43">
            <v>1000</v>
          </cell>
          <cell r="I43" t="str">
            <v>P&amp;M-060</v>
          </cell>
        </row>
        <row r="44">
          <cell r="D44" t="str">
            <v>Tipper 5.5 cum capacity</v>
          </cell>
          <cell r="E44" t="str">
            <v>hour</v>
          </cell>
          <cell r="F44">
            <v>6</v>
          </cell>
          <cell r="G44">
            <v>400</v>
          </cell>
          <cell r="H44">
            <v>2400</v>
          </cell>
          <cell r="I44" t="str">
            <v>P&amp;M-048</v>
          </cell>
        </row>
        <row r="45">
          <cell r="D45" t="str">
            <v>c)      Material</v>
          </cell>
        </row>
        <row r="46">
          <cell r="D46" t="str">
            <v>Crushed stone aggregate 20 mm nominal size 59 per cent</v>
          </cell>
          <cell r="E46" t="str">
            <v>cum</v>
          </cell>
          <cell r="F46">
            <v>21.79</v>
          </cell>
          <cell r="G46" t="str">
            <v>input</v>
          </cell>
          <cell r="H46" t="e">
            <v>#VALUE!</v>
          </cell>
          <cell r="I46" t="str">
            <v>M-053</v>
          </cell>
        </row>
        <row r="47">
          <cell r="D47" t="str">
            <v>Coarse sand 30 per cent</v>
          </cell>
          <cell r="E47" t="str">
            <v>cum</v>
          </cell>
          <cell r="F47">
            <v>10.9</v>
          </cell>
          <cell r="G47" t="str">
            <v>input</v>
          </cell>
          <cell r="H47" t="e">
            <v>#VALUE!</v>
          </cell>
          <cell r="I47" t="str">
            <v>M-004</v>
          </cell>
        </row>
        <row r="48">
          <cell r="D48" t="str">
            <v>Cement 11 per cent</v>
          </cell>
          <cell r="E48" t="str">
            <v>tonne</v>
          </cell>
          <cell r="F48">
            <v>5.7</v>
          </cell>
          <cell r="G48">
            <v>5300</v>
          </cell>
          <cell r="H48">
            <v>30210</v>
          </cell>
          <cell r="I48" t="str">
            <v>M-081</v>
          </cell>
        </row>
        <row r="49">
          <cell r="D49" t="str">
            <v>Cost of water</v>
          </cell>
          <cell r="E49" t="str">
            <v>KL</v>
          </cell>
          <cell r="F49">
            <v>30</v>
          </cell>
          <cell r="G49">
            <v>25</v>
          </cell>
          <cell r="H49">
            <v>750</v>
          </cell>
          <cell r="I49" t="str">
            <v>M-189</v>
          </cell>
        </row>
        <row r="50">
          <cell r="D50" t="str">
            <v xml:space="preserve">d)      Overhead charges @ 0.1 on (a+b+c) </v>
          </cell>
          <cell r="H50" t="e">
            <v>#VALUE!</v>
          </cell>
        </row>
        <row r="51">
          <cell r="D51" t="str">
            <v>e)      Contractor's profit @ 0.1 on (a+b+c+d)</v>
          </cell>
          <cell r="H51" t="e">
            <v>#VALUE!</v>
          </cell>
        </row>
        <row r="52">
          <cell r="D52" t="str">
            <v>Cost for 360 meter = a+b+c+d+e</v>
          </cell>
          <cell r="H52" t="e">
            <v>#VALUE!</v>
          </cell>
        </row>
        <row r="53">
          <cell r="D53" t="str">
            <v>Rate per metre = (a+b+c+d+e)/360</v>
          </cell>
          <cell r="H53" t="e">
            <v>#VALUE!</v>
          </cell>
        </row>
        <row r="54">
          <cell r="G54" t="str">
            <v>say</v>
          </cell>
          <cell r="H54" t="e">
            <v>#VALUE!</v>
          </cell>
        </row>
        <row r="55">
          <cell r="A55">
            <v>8.1999999999999993</v>
          </cell>
          <cell r="B55">
            <v>408</v>
          </cell>
          <cell r="D55" t="str">
            <v>Cast in Situ Cement Concrete M 20 Kerb with Channel</v>
          </cell>
        </row>
        <row r="56">
          <cell r="D56" t="str">
            <v>Construction of cement concrete kerb with channel with top and bottom width 115 and 165 mm respectively, 250 mm high in M 20 grade PCC on M10 grade foundation 150 mm thick, kerb channel 300 mm wide, 50 mm thick in PCCM20 grade, sloped towards the kerb, ke</v>
          </cell>
        </row>
        <row r="57">
          <cell r="C57" t="str">
            <v>A</v>
          </cell>
          <cell r="D57" t="str">
            <v>Using Concrete Mixer</v>
          </cell>
        </row>
        <row r="58">
          <cell r="D58" t="str">
            <v>Unit = Running metre</v>
          </cell>
        </row>
        <row r="59">
          <cell r="D59" t="str">
            <v>Taking output = 300 metre length</v>
          </cell>
        </row>
        <row r="60">
          <cell r="D60" t="str">
            <v>Cement Concrete</v>
          </cell>
        </row>
        <row r="61">
          <cell r="D61" t="str">
            <v>Cement concrete of grade M20= 17.48 cum</v>
          </cell>
        </row>
        <row r="62">
          <cell r="D62" t="str">
            <v>Cement concrete of grade M10 for base = 23.18 cum</v>
          </cell>
        </row>
        <row r="63">
          <cell r="D63" t="str">
            <v>Total Concrete = 40.66 cum</v>
          </cell>
        </row>
        <row r="64">
          <cell r="D64" t="str">
            <v>a)     Labour</v>
          </cell>
        </row>
        <row r="65">
          <cell r="D65" t="str">
            <v>Mate</v>
          </cell>
          <cell r="E65" t="str">
            <v>day</v>
          </cell>
          <cell r="F65">
            <v>0.72</v>
          </cell>
          <cell r="G65">
            <v>160</v>
          </cell>
          <cell r="H65">
            <v>115.19999999999999</v>
          </cell>
          <cell r="I65" t="str">
            <v>L-12</v>
          </cell>
        </row>
        <row r="66">
          <cell r="D66" t="str">
            <v>Mason</v>
          </cell>
          <cell r="E66" t="str">
            <v>day</v>
          </cell>
          <cell r="F66">
            <v>2</v>
          </cell>
          <cell r="G66">
            <v>225</v>
          </cell>
          <cell r="H66">
            <v>450</v>
          </cell>
          <cell r="I66" t="str">
            <v>L-11</v>
          </cell>
        </row>
        <row r="67">
          <cell r="D67" t="str">
            <v>Mazdoor</v>
          </cell>
          <cell r="E67" t="str">
            <v>day</v>
          </cell>
          <cell r="F67">
            <v>16</v>
          </cell>
          <cell r="G67">
            <v>146</v>
          </cell>
          <cell r="H67">
            <v>2336</v>
          </cell>
          <cell r="I67" t="str">
            <v>L-13</v>
          </cell>
        </row>
        <row r="68">
          <cell r="D68" t="str">
            <v>b)      Machinery</v>
          </cell>
        </row>
        <row r="69">
          <cell r="D69" t="str">
            <v>Kerb casting machine @ 50 metres/hour for laying kerb and channel</v>
          </cell>
          <cell r="E69" t="str">
            <v>hour</v>
          </cell>
          <cell r="F69">
            <v>6</v>
          </cell>
          <cell r="G69">
            <v>280</v>
          </cell>
          <cell r="H69">
            <v>1680</v>
          </cell>
          <cell r="I69" t="str">
            <v>P&amp;M-029</v>
          </cell>
        </row>
        <row r="70">
          <cell r="D70" t="str">
            <v>Concrete mixer 0.48/0.28</v>
          </cell>
          <cell r="E70" t="str">
            <v>hour</v>
          </cell>
          <cell r="F70">
            <v>16</v>
          </cell>
          <cell r="G70">
            <v>210</v>
          </cell>
          <cell r="H70">
            <v>3360</v>
          </cell>
          <cell r="I70" t="str">
            <v>P&amp;M-009</v>
          </cell>
        </row>
        <row r="71">
          <cell r="D71" t="str">
            <v>Water tanker6 KL capacity</v>
          </cell>
          <cell r="E71" t="str">
            <v>hour</v>
          </cell>
          <cell r="F71">
            <v>6</v>
          </cell>
          <cell r="G71">
            <v>200</v>
          </cell>
          <cell r="H71">
            <v>1200</v>
          </cell>
          <cell r="I71" t="str">
            <v>P&amp;M-060</v>
          </cell>
        </row>
        <row r="72">
          <cell r="D72" t="str">
            <v>c)      Material</v>
          </cell>
        </row>
        <row r="73">
          <cell r="D73" t="str">
            <v>Crushed stone aggregate 20 mm nominal size 60 per cent</v>
          </cell>
          <cell r="E73" t="str">
            <v>cum</v>
          </cell>
          <cell r="F73">
            <v>36.590000000000003</v>
          </cell>
          <cell r="G73">
            <v>1342.7</v>
          </cell>
          <cell r="H73">
            <v>49129.393000000004</v>
          </cell>
          <cell r="I73" t="str">
            <v>M-053</v>
          </cell>
        </row>
        <row r="74">
          <cell r="D74" t="str">
            <v>Coarse sand 30 per cent</v>
          </cell>
          <cell r="E74" t="str">
            <v>cum</v>
          </cell>
          <cell r="F74">
            <v>18.3</v>
          </cell>
          <cell r="G74">
            <v>634.1</v>
          </cell>
          <cell r="H74">
            <v>11604.03</v>
          </cell>
          <cell r="I74" t="str">
            <v>M-005</v>
          </cell>
        </row>
        <row r="75">
          <cell r="D75" t="str">
            <v>Cement 10 per cent</v>
          </cell>
          <cell r="E75" t="str">
            <v>tonne</v>
          </cell>
          <cell r="F75">
            <v>9.01</v>
          </cell>
          <cell r="G75">
            <v>5300</v>
          </cell>
          <cell r="H75">
            <v>47753</v>
          </cell>
          <cell r="I75" t="str">
            <v>M-081</v>
          </cell>
        </row>
        <row r="76">
          <cell r="D76" t="str">
            <v>Cost of water</v>
          </cell>
          <cell r="E76" t="str">
            <v>KL</v>
          </cell>
          <cell r="F76">
            <v>36</v>
          </cell>
          <cell r="G76">
            <v>25</v>
          </cell>
          <cell r="H76">
            <v>900</v>
          </cell>
          <cell r="I76" t="str">
            <v>M-189</v>
          </cell>
        </row>
        <row r="77">
          <cell r="D77" t="str">
            <v xml:space="preserve">d)      Overhead charges @ 0.1 on (a+b+c) </v>
          </cell>
          <cell r="H77">
            <v>11852.762300000002</v>
          </cell>
        </row>
        <row r="78">
          <cell r="D78" t="str">
            <v>e)      Contractor's profit @ 0.1 on (a+b+c+d)</v>
          </cell>
          <cell r="H78">
            <v>13038.038530000002</v>
          </cell>
        </row>
        <row r="79">
          <cell r="D79" t="str">
            <v>Cost for 360 meter = a+b+c+d+e</v>
          </cell>
          <cell r="H79">
            <v>143418.42383000001</v>
          </cell>
        </row>
        <row r="80">
          <cell r="D80" t="str">
            <v>Rate per metre = (a+b+c+d+e)/300</v>
          </cell>
          <cell r="H80">
            <v>478.06141276666671</v>
          </cell>
        </row>
        <row r="81">
          <cell r="G81" t="str">
            <v>say</v>
          </cell>
          <cell r="H81">
            <v>478</v>
          </cell>
        </row>
        <row r="82">
          <cell r="A82">
            <v>8.1999999999999993</v>
          </cell>
          <cell r="C82" t="str">
            <v>B</v>
          </cell>
          <cell r="D82" t="str">
            <v>Using Concrete Batching and Mixing Plant</v>
          </cell>
        </row>
        <row r="83">
          <cell r="D83" t="str">
            <v>Unit = Running metre</v>
          </cell>
        </row>
        <row r="84">
          <cell r="D84" t="str">
            <v>Taking output = 300 metre length</v>
          </cell>
        </row>
        <row r="85">
          <cell r="D85" t="str">
            <v>Cement Concrete</v>
          </cell>
        </row>
        <row r="86">
          <cell r="D86" t="str">
            <v>Cement concrete of grade M20= 17.48 cum</v>
          </cell>
        </row>
        <row r="87">
          <cell r="D87" t="str">
            <v>Cement concrete of grade M10 for base = 23.18 cum</v>
          </cell>
        </row>
        <row r="88">
          <cell r="D88" t="str">
            <v>Total Concrete = 40.66 cum</v>
          </cell>
        </row>
        <row r="89">
          <cell r="D89" t="str">
            <v>a)     Labour</v>
          </cell>
        </row>
        <row r="90">
          <cell r="D90" t="str">
            <v>Mate</v>
          </cell>
          <cell r="E90" t="str">
            <v>day</v>
          </cell>
          <cell r="F90">
            <v>0.12</v>
          </cell>
          <cell r="G90">
            <v>160</v>
          </cell>
          <cell r="H90">
            <v>19.2</v>
          </cell>
          <cell r="I90" t="str">
            <v>L-12</v>
          </cell>
        </row>
        <row r="91">
          <cell r="D91" t="str">
            <v>Mason</v>
          </cell>
          <cell r="E91" t="str">
            <v>day</v>
          </cell>
          <cell r="F91">
            <v>1</v>
          </cell>
          <cell r="G91">
            <v>225</v>
          </cell>
          <cell r="H91">
            <v>225</v>
          </cell>
          <cell r="I91" t="str">
            <v>L-11</v>
          </cell>
        </row>
        <row r="92">
          <cell r="D92" t="str">
            <v>Mazdoor</v>
          </cell>
          <cell r="E92" t="str">
            <v>day</v>
          </cell>
          <cell r="F92">
            <v>2</v>
          </cell>
          <cell r="G92">
            <v>146</v>
          </cell>
          <cell r="H92">
            <v>292</v>
          </cell>
          <cell r="I92" t="str">
            <v>L-13</v>
          </cell>
        </row>
        <row r="93">
          <cell r="D93" t="str">
            <v>b)      Machinery</v>
          </cell>
        </row>
        <row r="94">
          <cell r="D94" t="str">
            <v>Kerb casting machine @ 50 metres/hour for laying kerb and channel</v>
          </cell>
          <cell r="E94" t="str">
            <v>hour</v>
          </cell>
          <cell r="F94">
            <v>6</v>
          </cell>
          <cell r="G94">
            <v>280</v>
          </cell>
          <cell r="H94">
            <v>1680</v>
          </cell>
          <cell r="I94" t="str">
            <v>P&amp;M-029</v>
          </cell>
        </row>
        <row r="95">
          <cell r="D95" t="str">
            <v>Concrete batching and mixing plant @ 15 cum/hr.</v>
          </cell>
          <cell r="E95" t="str">
            <v>hour</v>
          </cell>
          <cell r="F95">
            <v>2.7</v>
          </cell>
          <cell r="G95">
            <v>1680</v>
          </cell>
          <cell r="H95">
            <v>4536</v>
          </cell>
          <cell r="I95" t="str">
            <v>P&amp;M-003</v>
          </cell>
        </row>
        <row r="96">
          <cell r="D96" t="str">
            <v>Water tanker6 KL capacity</v>
          </cell>
          <cell r="E96" t="str">
            <v>hour</v>
          </cell>
          <cell r="F96">
            <v>6</v>
          </cell>
          <cell r="G96">
            <v>200</v>
          </cell>
          <cell r="H96">
            <v>1200</v>
          </cell>
          <cell r="I96" t="str">
            <v>P&amp;M-060</v>
          </cell>
        </row>
        <row r="97">
          <cell r="D97" t="str">
            <v>Tipper of 5.5 cum capacity</v>
          </cell>
          <cell r="E97" t="str">
            <v>hour</v>
          </cell>
          <cell r="F97">
            <v>6</v>
          </cell>
          <cell r="G97">
            <v>400</v>
          </cell>
          <cell r="H97">
            <v>2400</v>
          </cell>
          <cell r="I97" t="str">
            <v>P&amp;M-048</v>
          </cell>
        </row>
        <row r="98">
          <cell r="D98" t="str">
            <v>c)      Material</v>
          </cell>
        </row>
        <row r="99">
          <cell r="D99" t="str">
            <v>Crushed stone aggregate 20 mm nominal size 60 per cent</v>
          </cell>
          <cell r="E99" t="str">
            <v>cum</v>
          </cell>
          <cell r="F99">
            <v>36.590000000000003</v>
          </cell>
          <cell r="G99" t="str">
            <v>input</v>
          </cell>
          <cell r="H99" t="e">
            <v>#VALUE!</v>
          </cell>
          <cell r="I99" t="str">
            <v>M-053</v>
          </cell>
        </row>
        <row r="100">
          <cell r="D100" t="str">
            <v>Coarse sand 30 per cent</v>
          </cell>
          <cell r="E100" t="str">
            <v>cum</v>
          </cell>
          <cell r="F100">
            <v>18.3</v>
          </cell>
          <cell r="G100" t="str">
            <v>input</v>
          </cell>
          <cell r="H100" t="e">
            <v>#VALUE!</v>
          </cell>
          <cell r="I100" t="str">
            <v>M-004</v>
          </cell>
        </row>
        <row r="101">
          <cell r="D101" t="str">
            <v>Cement 10 per cent</v>
          </cell>
          <cell r="E101" t="str">
            <v>tonne</v>
          </cell>
          <cell r="F101">
            <v>9.01</v>
          </cell>
          <cell r="G101">
            <v>5300</v>
          </cell>
          <cell r="H101">
            <v>47753</v>
          </cell>
          <cell r="I101" t="str">
            <v>M-081</v>
          </cell>
        </row>
        <row r="102">
          <cell r="D102" t="str">
            <v>Cost of water</v>
          </cell>
          <cell r="E102" t="str">
            <v>KL</v>
          </cell>
          <cell r="F102">
            <v>36</v>
          </cell>
          <cell r="G102">
            <v>25</v>
          </cell>
          <cell r="H102">
            <v>900</v>
          </cell>
          <cell r="I102" t="str">
            <v>M-189</v>
          </cell>
        </row>
        <row r="103">
          <cell r="D103" t="str">
            <v xml:space="preserve">d)      Overhead charges @ 0.1 on (a+b+c) </v>
          </cell>
          <cell r="H103" t="e">
            <v>#VALUE!</v>
          </cell>
        </row>
        <row r="104">
          <cell r="D104" t="str">
            <v>e)      Contractor's profit @ 0.1 on (a+b+c+d)</v>
          </cell>
          <cell r="H104" t="e">
            <v>#VALUE!</v>
          </cell>
        </row>
        <row r="105">
          <cell r="D105" t="str">
            <v>Cost for 300 meter = a+b+c+d+e</v>
          </cell>
          <cell r="H105" t="e">
            <v>#VALUE!</v>
          </cell>
        </row>
        <row r="106">
          <cell r="D106" t="str">
            <v>Rate per metre = (a+b+c+d+e)/300</v>
          </cell>
          <cell r="H106" t="e">
            <v>#VALUE!</v>
          </cell>
        </row>
        <row r="107">
          <cell r="G107" t="str">
            <v>say</v>
          </cell>
          <cell r="H107" t="e">
            <v>#VALUE!</v>
          </cell>
        </row>
        <row r="108">
          <cell r="A108">
            <v>8.3000000000000007</v>
          </cell>
          <cell r="B108">
            <v>801</v>
          </cell>
          <cell r="D108" t="str">
            <v xml:space="preserve">Printing New Letter and Figures of any Shade </v>
          </cell>
        </row>
        <row r="109">
          <cell r="D109" t="str">
            <v>Printing new letter and figures of any shade with synthetic enamel paint black or any other approved colour to give an even shade</v>
          </cell>
        </row>
        <row r="110">
          <cell r="C110" t="str">
            <v>(i)</v>
          </cell>
          <cell r="D110" t="str">
            <v>Hindi ( Matras commas and the like not to be measured and paid for Half letter shall be counted as half )</v>
          </cell>
        </row>
        <row r="111">
          <cell r="D111" t="str">
            <v>Details for 100 letters of 16 cm height i.e. 1600 cm</v>
          </cell>
        </row>
        <row r="112">
          <cell r="D112" t="str">
            <v>Unit = per cm height per letter</v>
          </cell>
        </row>
        <row r="113">
          <cell r="D113" t="str">
            <v xml:space="preserve"> a)     Labour</v>
          </cell>
        </row>
        <row r="114">
          <cell r="D114" t="str">
            <v xml:space="preserve">Mate </v>
          </cell>
          <cell r="E114" t="str">
            <v>day</v>
          </cell>
          <cell r="F114">
            <v>0.12</v>
          </cell>
          <cell r="G114">
            <v>160</v>
          </cell>
          <cell r="H114">
            <v>19.2</v>
          </cell>
          <cell r="I114" t="str">
            <v>L-12</v>
          </cell>
        </row>
        <row r="115">
          <cell r="D115" t="str">
            <v>Painter</v>
          </cell>
          <cell r="E115" t="str">
            <v>day</v>
          </cell>
          <cell r="F115">
            <v>2</v>
          </cell>
          <cell r="G115">
            <v>225</v>
          </cell>
          <cell r="H115">
            <v>450</v>
          </cell>
          <cell r="I115" t="str">
            <v>L-18</v>
          </cell>
        </row>
        <row r="116">
          <cell r="D116" t="str">
            <v>Mazdoor</v>
          </cell>
          <cell r="E116" t="str">
            <v>day</v>
          </cell>
          <cell r="F116">
            <v>1</v>
          </cell>
          <cell r="G116">
            <v>146</v>
          </cell>
          <cell r="H116">
            <v>146</v>
          </cell>
          <cell r="I116" t="str">
            <v>L-13</v>
          </cell>
        </row>
        <row r="117">
          <cell r="D117" t="str">
            <v xml:space="preserve"> b)      Material</v>
          </cell>
        </row>
        <row r="118">
          <cell r="D118" t="str">
            <v>Paint</v>
          </cell>
          <cell r="E118" t="str">
            <v>Litre</v>
          </cell>
          <cell r="F118">
            <v>0.7</v>
          </cell>
          <cell r="G118" t="str">
            <v>input</v>
          </cell>
          <cell r="H118" t="e">
            <v>#VALUE!</v>
          </cell>
          <cell r="I118" t="str">
            <v>M-131</v>
          </cell>
        </row>
        <row r="119">
          <cell r="D119" t="str">
            <v xml:space="preserve">c)      Overhead charges @ 0.1 on (a+b) </v>
          </cell>
          <cell r="H119" t="e">
            <v>#VALUE!</v>
          </cell>
        </row>
        <row r="120">
          <cell r="D120" t="str">
            <v xml:space="preserve">d)      Contractor's profit @ 0.1 on (a+b+c) </v>
          </cell>
          <cell r="H120" t="e">
            <v>#VALUE!</v>
          </cell>
        </row>
        <row r="121">
          <cell r="D121" t="str">
            <v>Cost for 1600 cm = a+b+c+d</v>
          </cell>
          <cell r="H121" t="e">
            <v>#VALUE!</v>
          </cell>
        </row>
        <row r="122">
          <cell r="D122" t="str">
            <v xml:space="preserve">Rate per cm height per letter = (a+b+c+ d)/1600 </v>
          </cell>
          <cell r="H122" t="e">
            <v>#VALUE!</v>
          </cell>
        </row>
        <row r="123">
          <cell r="G123" t="str">
            <v>say</v>
          </cell>
          <cell r="H123" t="e">
            <v>#VALUE!</v>
          </cell>
        </row>
        <row r="124">
          <cell r="A124">
            <v>8.3000000000000007</v>
          </cell>
          <cell r="C124" t="str">
            <v>(ii)</v>
          </cell>
          <cell r="D124" t="str">
            <v>English and Roman</v>
          </cell>
        </row>
        <row r="125">
          <cell r="D125" t="str">
            <v>Hyphens and the like not to be measured and paid for</v>
          </cell>
        </row>
        <row r="126">
          <cell r="D126" t="str">
            <v xml:space="preserve">Detail for 100 letters of 16 cm height. i.e.1600 cm </v>
          </cell>
        </row>
        <row r="127">
          <cell r="D127" t="str">
            <v>Unit = per cm height per letter</v>
          </cell>
        </row>
        <row r="128">
          <cell r="D128" t="str">
            <v>a)     Labour</v>
          </cell>
        </row>
        <row r="129">
          <cell r="D129" t="str">
            <v xml:space="preserve">Mate </v>
          </cell>
          <cell r="E129" t="str">
            <v>day</v>
          </cell>
          <cell r="F129">
            <v>7.0000000000000007E-2</v>
          </cell>
          <cell r="G129">
            <v>160</v>
          </cell>
          <cell r="H129">
            <v>11.200000000000001</v>
          </cell>
          <cell r="I129" t="str">
            <v>L-12</v>
          </cell>
        </row>
        <row r="130">
          <cell r="D130" t="str">
            <v>Painter Ist class</v>
          </cell>
          <cell r="E130" t="str">
            <v>day</v>
          </cell>
          <cell r="F130">
            <v>1.25</v>
          </cell>
          <cell r="G130">
            <v>225</v>
          </cell>
          <cell r="H130">
            <v>281.25</v>
          </cell>
          <cell r="I130" t="str">
            <v>L-18</v>
          </cell>
        </row>
        <row r="131">
          <cell r="D131" t="str">
            <v>Mazdoor</v>
          </cell>
          <cell r="E131" t="str">
            <v>day</v>
          </cell>
          <cell r="F131">
            <v>0.5</v>
          </cell>
          <cell r="G131">
            <v>146</v>
          </cell>
          <cell r="H131">
            <v>73</v>
          </cell>
          <cell r="I131" t="str">
            <v>L-13</v>
          </cell>
        </row>
        <row r="132">
          <cell r="D132" t="str">
            <v>b)      Material</v>
          </cell>
        </row>
        <row r="133">
          <cell r="D133" t="str">
            <v>Paint</v>
          </cell>
          <cell r="E133" t="str">
            <v>Litre</v>
          </cell>
          <cell r="F133">
            <v>0.5</v>
          </cell>
          <cell r="G133" t="str">
            <v>input</v>
          </cell>
          <cell r="H133" t="e">
            <v>#VALUE!</v>
          </cell>
          <cell r="I133" t="str">
            <v>M-131</v>
          </cell>
        </row>
        <row r="134">
          <cell r="D134" t="str">
            <v xml:space="preserve">c)      Overhead charges @ 0.1 on (a+b) </v>
          </cell>
          <cell r="H134" t="e">
            <v>#VALUE!</v>
          </cell>
        </row>
        <row r="135">
          <cell r="D135" t="str">
            <v xml:space="preserve">d)      Contractor's profit @ 0.1 on (a+b+c) </v>
          </cell>
          <cell r="H135" t="e">
            <v>#VALUE!</v>
          </cell>
        </row>
        <row r="136">
          <cell r="D136" t="str">
            <v>Cost for 1600 cm = a+b+c+d</v>
          </cell>
          <cell r="H136" t="e">
            <v>#VALUE!</v>
          </cell>
        </row>
        <row r="137">
          <cell r="D137" t="str">
            <v xml:space="preserve">Rate per cm height per letter = (a+b+c +d)/1600 </v>
          </cell>
          <cell r="H137" t="e">
            <v>#VALUE!</v>
          </cell>
        </row>
        <row r="138">
          <cell r="G138" t="str">
            <v>say</v>
          </cell>
          <cell r="H138" t="e">
            <v>#VALUE!</v>
          </cell>
        </row>
        <row r="139">
          <cell r="A139">
            <v>8.4</v>
          </cell>
          <cell r="B139">
            <v>801</v>
          </cell>
          <cell r="D139" t="str">
            <v>Retro-Reflectorised Traffic Signs</v>
          </cell>
        </row>
        <row r="140">
          <cell r="D140" t="str">
            <v>Providing and fixing of retro- reflectorised cautionary, mandatory and informatory sign as per IRC :67 made of high intensity grade sheeting vide clause 801.3, fixed over aluminium sheeting, 1.5 mm thick supported on a mild steel angle iron post 75 mm x 7</v>
          </cell>
        </row>
        <row r="141">
          <cell r="D141" t="str">
            <v>Unit = Each</v>
          </cell>
        </row>
        <row r="142">
          <cell r="D142" t="str">
            <v>Taking output = one traffic sign</v>
          </cell>
        </row>
        <row r="143">
          <cell r="D143" t="str">
            <v>i)       Excavation for foundation</v>
          </cell>
          <cell r="E143" t="str">
            <v>cum</v>
          </cell>
          <cell r="F143">
            <v>0.216</v>
          </cell>
          <cell r="G143">
            <v>148</v>
          </cell>
          <cell r="H143">
            <v>31.968</v>
          </cell>
          <cell r="I143" t="str">
            <v xml:space="preserve">Item No. 3.13 </v>
          </cell>
        </row>
        <row r="144">
          <cell r="D144" t="str">
            <v>ii)      Cement concrete M15 grade</v>
          </cell>
          <cell r="E144" t="str">
            <v>cum</v>
          </cell>
          <cell r="F144">
            <v>0.12</v>
          </cell>
          <cell r="G144">
            <v>4221</v>
          </cell>
          <cell r="H144">
            <v>506.52</v>
          </cell>
          <cell r="I144" t="str">
            <v>Item 12.8 (A)</v>
          </cell>
        </row>
        <row r="145">
          <cell r="D145" t="str">
            <v>iii)      Painting angle iron post two coats</v>
          </cell>
          <cell r="E145" t="str">
            <v>sqm</v>
          </cell>
          <cell r="F145">
            <v>0.43</v>
          </cell>
          <cell r="G145" t="e">
            <v>#VALUE!</v>
          </cell>
          <cell r="H145" t="e">
            <v>#VALUE!</v>
          </cell>
          <cell r="I145" t="str">
            <v xml:space="preserve">Item 8.9 </v>
          </cell>
        </row>
        <row r="146">
          <cell r="D146" t="str">
            <v>a)     Labour (For fixing at site)</v>
          </cell>
        </row>
        <row r="147">
          <cell r="D147" t="str">
            <v>Mate</v>
          </cell>
          <cell r="E147" t="str">
            <v>day</v>
          </cell>
          <cell r="F147">
            <v>0.01</v>
          </cell>
          <cell r="G147">
            <v>160</v>
          </cell>
          <cell r="H147">
            <v>1.6</v>
          </cell>
          <cell r="I147" t="str">
            <v>L-12</v>
          </cell>
        </row>
        <row r="148">
          <cell r="D148" t="str">
            <v>Mazdoor</v>
          </cell>
          <cell r="E148" t="str">
            <v>day</v>
          </cell>
          <cell r="F148">
            <v>0.25</v>
          </cell>
          <cell r="G148">
            <v>146</v>
          </cell>
          <cell r="H148">
            <v>36.5</v>
          </cell>
          <cell r="I148" t="str">
            <v>L-13</v>
          </cell>
        </row>
        <row r="149">
          <cell r="D149" t="str">
            <v>b)      Material</v>
          </cell>
        </row>
        <row r="150">
          <cell r="D150" t="str">
            <v>Mild steel angle iron 75 x 75 x 6 mm</v>
          </cell>
          <cell r="E150" t="str">
            <v>kg</v>
          </cell>
          <cell r="F150">
            <v>19</v>
          </cell>
          <cell r="G150" t="e">
            <v>#VALUE!</v>
          </cell>
          <cell r="H150" t="e">
            <v>#VALUE!</v>
          </cell>
          <cell r="I150" t="str">
            <v>M-179 /1000</v>
          </cell>
        </row>
        <row r="151">
          <cell r="D151" t="str">
            <v>Aluminium sheeting fixed with encapsulated lens type reflective sheeting of size including lettering and signs as applicable</v>
          </cell>
        </row>
        <row r="152">
          <cell r="D152" t="str">
            <v>Add 2  per cent  of cost of angle iron towards cost of drilling holes, nuts, bolts etc.</v>
          </cell>
        </row>
        <row r="153">
          <cell r="C153" t="str">
            <v>( i )</v>
          </cell>
          <cell r="D153" t="str">
            <v>90 cm equilateral triangle</v>
          </cell>
          <cell r="E153" t="str">
            <v>sqm</v>
          </cell>
          <cell r="F153">
            <v>0.35</v>
          </cell>
          <cell r="G153" t="str">
            <v>input</v>
          </cell>
          <cell r="H153" t="e">
            <v>#VALUE!</v>
          </cell>
          <cell r="I153" t="str">
            <v>M-061</v>
          </cell>
        </row>
        <row r="154">
          <cell r="D154" t="str">
            <v>or</v>
          </cell>
        </row>
        <row r="155">
          <cell r="C155" t="str">
            <v>( ii )</v>
          </cell>
          <cell r="D155" t="str">
            <v>60 cm equilateral triangle</v>
          </cell>
          <cell r="E155" t="str">
            <v>sqm</v>
          </cell>
          <cell r="F155">
            <v>0.156</v>
          </cell>
          <cell r="G155" t="str">
            <v>input</v>
          </cell>
          <cell r="H155" t="e">
            <v>#VALUE!</v>
          </cell>
          <cell r="I155" t="str">
            <v>M-061</v>
          </cell>
        </row>
        <row r="156">
          <cell r="D156" t="str">
            <v>or</v>
          </cell>
        </row>
        <row r="157">
          <cell r="C157" t="str">
            <v>( iii )</v>
          </cell>
          <cell r="D157" t="str">
            <v>60 cm circular</v>
          </cell>
          <cell r="E157" t="str">
            <v>sqm</v>
          </cell>
          <cell r="F157">
            <v>0.28299999999999997</v>
          </cell>
          <cell r="G157" t="str">
            <v>input</v>
          </cell>
          <cell r="H157" t="e">
            <v>#VALUE!</v>
          </cell>
          <cell r="I157" t="str">
            <v>M-061</v>
          </cell>
        </row>
        <row r="158">
          <cell r="D158" t="str">
            <v>or</v>
          </cell>
        </row>
        <row r="159">
          <cell r="C159" t="str">
            <v>( iv )</v>
          </cell>
          <cell r="D159" t="str">
            <v>80 mm x 60 mm rectangular</v>
          </cell>
          <cell r="E159" t="str">
            <v>sqm</v>
          </cell>
          <cell r="F159">
            <v>0.48</v>
          </cell>
          <cell r="G159" t="str">
            <v>input</v>
          </cell>
          <cell r="H159" t="e">
            <v>#VALUE!</v>
          </cell>
          <cell r="I159" t="str">
            <v>M-061</v>
          </cell>
        </row>
        <row r="160">
          <cell r="D160" t="str">
            <v>or</v>
          </cell>
        </row>
        <row r="161">
          <cell r="C161" t="str">
            <v>( v )</v>
          </cell>
          <cell r="D161" t="str">
            <v>60 cm x 45 cm rectangular</v>
          </cell>
          <cell r="E161" t="str">
            <v>sqm</v>
          </cell>
          <cell r="F161">
            <v>0.27</v>
          </cell>
          <cell r="G161" t="str">
            <v>input</v>
          </cell>
          <cell r="H161" t="e">
            <v>#VALUE!</v>
          </cell>
          <cell r="I161" t="str">
            <v>M-061</v>
          </cell>
        </row>
        <row r="162">
          <cell r="D162" t="str">
            <v>or</v>
          </cell>
        </row>
        <row r="163">
          <cell r="C163" t="str">
            <v>(vi )</v>
          </cell>
          <cell r="D163" t="str">
            <v>60 cm x 60 cm square</v>
          </cell>
          <cell r="E163" t="str">
            <v>sqm</v>
          </cell>
          <cell r="F163">
            <v>0.36</v>
          </cell>
          <cell r="G163" t="str">
            <v>input</v>
          </cell>
          <cell r="H163" t="e">
            <v>#VALUE!</v>
          </cell>
          <cell r="I163" t="str">
            <v>M-061</v>
          </cell>
        </row>
        <row r="164">
          <cell r="D164" t="str">
            <v>or</v>
          </cell>
        </row>
        <row r="165">
          <cell r="C165" t="str">
            <v>( vii )</v>
          </cell>
          <cell r="D165" t="str">
            <v>90 cm high octagon</v>
          </cell>
          <cell r="E165" t="str">
            <v>sqm</v>
          </cell>
          <cell r="F165">
            <v>0.67199999999999993</v>
          </cell>
          <cell r="G165" t="str">
            <v>input</v>
          </cell>
          <cell r="H165" t="e">
            <v>#VALUE!</v>
          </cell>
          <cell r="I165" t="str">
            <v>M-061</v>
          </cell>
        </row>
        <row r="166">
          <cell r="D166" t="str">
            <v>c)      Machinery</v>
          </cell>
        </row>
        <row r="167">
          <cell r="D167" t="str">
            <v>Tractor-trolley</v>
          </cell>
          <cell r="E167" t="str">
            <v>hour</v>
          </cell>
          <cell r="F167">
            <v>0.01</v>
          </cell>
          <cell r="G167">
            <v>300</v>
          </cell>
          <cell r="H167">
            <v>3</v>
          </cell>
          <cell r="I167" t="str">
            <v>P&amp;M-053</v>
          </cell>
        </row>
        <row r="168">
          <cell r="C168" t="str">
            <v>( i )</v>
          </cell>
          <cell r="D168" t="str">
            <v>90 cm equilateral triangle</v>
          </cell>
        </row>
        <row r="169">
          <cell r="D169" t="str">
            <v xml:space="preserve">d)      Overhead charges @ 0.1 on (a+b+c) </v>
          </cell>
          <cell r="H169" t="e">
            <v>#VALUE!</v>
          </cell>
        </row>
        <row r="170">
          <cell r="D170" t="str">
            <v>e)      Contractor's profit @ 0.1 on (a+b+c+d)</v>
          </cell>
          <cell r="H170" t="e">
            <v>#VALUE!</v>
          </cell>
        </row>
        <row r="171">
          <cell r="D171" t="str">
            <v xml:space="preserve">Rate per traffic sign = ( i+ii+iii+a+b+c+d+e)      </v>
          </cell>
          <cell r="H171" t="e">
            <v>#VALUE!</v>
          </cell>
        </row>
        <row r="172">
          <cell r="G172" t="str">
            <v>say</v>
          </cell>
          <cell r="H172" t="e">
            <v>#VALUE!</v>
          </cell>
        </row>
        <row r="173">
          <cell r="C173" t="str">
            <v>( ii )</v>
          </cell>
          <cell r="D173" t="str">
            <v>60 cm equilateral triangle</v>
          </cell>
        </row>
        <row r="174">
          <cell r="D174" t="str">
            <v xml:space="preserve">d)      Overhead charges @ 0.1 on (a+b+c) </v>
          </cell>
          <cell r="H174" t="e">
            <v>#VALUE!</v>
          </cell>
        </row>
        <row r="175">
          <cell r="D175" t="str">
            <v>e)      Contractor's profit @ 0.1 on (a+b+c+d)</v>
          </cell>
          <cell r="H175" t="e">
            <v>#VALUE!</v>
          </cell>
        </row>
        <row r="176">
          <cell r="D176" t="str">
            <v xml:space="preserve">Rate per traffic sign = ( i+ii+iii+a+b+c+d+e)      </v>
          </cell>
          <cell r="H176" t="e">
            <v>#VALUE!</v>
          </cell>
        </row>
        <row r="177">
          <cell r="G177" t="str">
            <v>say</v>
          </cell>
          <cell r="H177" t="e">
            <v>#VALUE!</v>
          </cell>
        </row>
        <row r="178">
          <cell r="C178" t="str">
            <v>( iii )</v>
          </cell>
          <cell r="D178" t="str">
            <v>60 cm circular</v>
          </cell>
        </row>
        <row r="179">
          <cell r="D179" t="str">
            <v xml:space="preserve">d)      Overhead charges @ 0.1 on (a+b+c) </v>
          </cell>
          <cell r="H179" t="e">
            <v>#VALUE!</v>
          </cell>
        </row>
        <row r="180">
          <cell r="D180" t="str">
            <v>e)      Contractor's profit @ 0.1 on (a+b+c+d)</v>
          </cell>
          <cell r="H180" t="e">
            <v>#VALUE!</v>
          </cell>
        </row>
        <row r="181">
          <cell r="D181" t="str">
            <v xml:space="preserve">Rate per traffic sign = ( i+ii+iii+a+b+c+d+e)      </v>
          </cell>
          <cell r="H181" t="e">
            <v>#VALUE!</v>
          </cell>
        </row>
        <row r="182">
          <cell r="G182" t="str">
            <v>say</v>
          </cell>
          <cell r="H182" t="e">
            <v>#VALUE!</v>
          </cell>
        </row>
        <row r="183">
          <cell r="C183" t="str">
            <v>( iv )</v>
          </cell>
          <cell r="D183" t="str">
            <v>80 mm x 60 mm rectangular</v>
          </cell>
        </row>
        <row r="184">
          <cell r="D184" t="str">
            <v xml:space="preserve">d)      Overhead charges @ 0.1 on (a+b+c) </v>
          </cell>
          <cell r="H184" t="e">
            <v>#VALUE!</v>
          </cell>
        </row>
        <row r="185">
          <cell r="D185" t="str">
            <v>e)      Contractor's profit @ 0.1 on (a+b+c+d)</v>
          </cell>
          <cell r="H185" t="e">
            <v>#VALUE!</v>
          </cell>
        </row>
        <row r="186">
          <cell r="D186" t="str">
            <v xml:space="preserve">Rate per traffic sign = ( i+ii+iii+a+b+c+d+e)      </v>
          </cell>
          <cell r="H186" t="e">
            <v>#VALUE!</v>
          </cell>
        </row>
        <row r="187">
          <cell r="G187" t="str">
            <v>say</v>
          </cell>
          <cell r="H187" t="e">
            <v>#VALUE!</v>
          </cell>
        </row>
        <row r="188">
          <cell r="C188" t="str">
            <v>( v )</v>
          </cell>
          <cell r="D188" t="str">
            <v>60 cm x 45 cm rectangular</v>
          </cell>
        </row>
        <row r="189">
          <cell r="D189" t="str">
            <v xml:space="preserve">d)      Overhead charges @ 0.1 on (a+b+c) </v>
          </cell>
          <cell r="H189" t="e">
            <v>#VALUE!</v>
          </cell>
        </row>
        <row r="190">
          <cell r="D190" t="str">
            <v>e)      Contractor's profit @ 0.1 on (a+b+c+d)</v>
          </cell>
          <cell r="H190" t="e">
            <v>#VALUE!</v>
          </cell>
        </row>
        <row r="191">
          <cell r="D191" t="str">
            <v xml:space="preserve">Rate per traffic sign = ( i+ii+iii+a+b+c+d+e)      </v>
          </cell>
          <cell r="H191" t="e">
            <v>#VALUE!</v>
          </cell>
        </row>
        <row r="192">
          <cell r="G192" t="str">
            <v>say</v>
          </cell>
          <cell r="H192" t="e">
            <v>#VALUE!</v>
          </cell>
        </row>
        <row r="193">
          <cell r="C193" t="str">
            <v>(vi )</v>
          </cell>
          <cell r="D193" t="str">
            <v>60 cm x 60 cm square</v>
          </cell>
        </row>
        <row r="194">
          <cell r="D194" t="str">
            <v xml:space="preserve">d)      Overhead charges @ 0.1 on (a+b+c) </v>
          </cell>
          <cell r="H194" t="e">
            <v>#VALUE!</v>
          </cell>
        </row>
        <row r="195">
          <cell r="D195" t="str">
            <v>e)      Contractor's profit @ 0.1 on (a+b+c+d)</v>
          </cell>
          <cell r="H195" t="e">
            <v>#VALUE!</v>
          </cell>
        </row>
        <row r="196">
          <cell r="D196" t="str">
            <v xml:space="preserve">Rate per traffic sign = ( i+ii+iii+a+b+c+d+e)      </v>
          </cell>
          <cell r="H196" t="e">
            <v>#VALUE!</v>
          </cell>
        </row>
        <row r="197">
          <cell r="G197" t="str">
            <v>say</v>
          </cell>
          <cell r="H197" t="e">
            <v>#VALUE!</v>
          </cell>
        </row>
        <row r="198">
          <cell r="C198" t="str">
            <v>( vii )</v>
          </cell>
          <cell r="D198" t="str">
            <v>90 cm high octagon</v>
          </cell>
        </row>
        <row r="199">
          <cell r="D199" t="str">
            <v xml:space="preserve">d)      Overhead charges @ 0.1 on (a+b+c) </v>
          </cell>
          <cell r="H199" t="e">
            <v>#VALUE!</v>
          </cell>
        </row>
        <row r="200">
          <cell r="D200" t="str">
            <v>e)      Contractor's profit @ 0.1 on (a+b+c+d)</v>
          </cell>
          <cell r="H200" t="e">
            <v>#VALUE!</v>
          </cell>
        </row>
        <row r="201">
          <cell r="D201" t="str">
            <v xml:space="preserve">Rate per traffic sign = ( i+ii+iii+a+b+c+d+e)      </v>
          </cell>
          <cell r="H201" t="e">
            <v>#VALUE!</v>
          </cell>
        </row>
        <row r="202">
          <cell r="G202" t="str">
            <v>say</v>
          </cell>
          <cell r="H202" t="e">
            <v>#VALUE!</v>
          </cell>
        </row>
        <row r="203">
          <cell r="C203" t="str">
            <v>Note</v>
          </cell>
          <cell r="D203" t="str">
            <v>1.Any one area of aluminium sheeting given at (i) to (vii) may be adopted as per site requirement and in accordance with IRC : 67</v>
          </cell>
        </row>
        <row r="204">
          <cell r="D204" t="str">
            <v xml:space="preserve">2.Rate for excavation, cement concrete M-15 and painting may be taken from respective chapters </v>
          </cell>
        </row>
        <row r="205">
          <cell r="D205" t="str">
            <v>3. The depth of foundation and quantity of cement concrete in the foundation are indicative. These may be increased for areas having higher wind velocities like in coastal areas. This is applicable to all road signs and directions boards.</v>
          </cell>
        </row>
        <row r="206">
          <cell r="A206">
            <v>8.5</v>
          </cell>
          <cell r="B206">
            <v>801</v>
          </cell>
          <cell r="D206" t="str">
            <v>Direction and Place Identification Signs upto 0.9 sqm Size Board.</v>
          </cell>
        </row>
        <row r="207">
          <cell r="D207" t="str">
            <v>Providing and erecting direction and place identification retro-reflectorised sign as per IRC:67 made of high intensity grade sheeting vide clause 801.3, fixed over aluminium sheeting, 2 mm thick with area not exceeding 0.9 sqm supported on a mild steel s</v>
          </cell>
        </row>
        <row r="208">
          <cell r="D208" t="str">
            <v>Unit = sqm</v>
          </cell>
        </row>
        <row r="209">
          <cell r="D209" t="str">
            <v>Taking output = 0.9 sqm</v>
          </cell>
        </row>
        <row r="210">
          <cell r="D210" t="str">
            <v>i) Excavation for foundation</v>
          </cell>
          <cell r="E210" t="str">
            <v>cum</v>
          </cell>
          <cell r="F210">
            <v>0.216</v>
          </cell>
          <cell r="G210">
            <v>148</v>
          </cell>
          <cell r="H210">
            <v>31.968</v>
          </cell>
          <cell r="I210" t="str">
            <v xml:space="preserve">Item No. 3.13 </v>
          </cell>
        </row>
        <row r="211">
          <cell r="D211" t="str">
            <v>ii) Cement concrete M15 grade</v>
          </cell>
          <cell r="E211" t="str">
            <v>cum</v>
          </cell>
          <cell r="F211">
            <v>0.12</v>
          </cell>
          <cell r="G211">
            <v>4221</v>
          </cell>
          <cell r="H211">
            <v>506.52</v>
          </cell>
          <cell r="I211" t="str">
            <v>Item 12.8 (A)</v>
          </cell>
        </row>
        <row r="212">
          <cell r="D212" t="str">
            <v>iii) Painting angle iron post two coats</v>
          </cell>
          <cell r="E212" t="str">
            <v>sqm</v>
          </cell>
          <cell r="F212">
            <v>0.43</v>
          </cell>
          <cell r="G212" t="e">
            <v>#VALUE!</v>
          </cell>
          <cell r="H212" t="e">
            <v>#VALUE!</v>
          </cell>
          <cell r="I212" t="str">
            <v xml:space="preserve">Item 8.9 </v>
          </cell>
        </row>
        <row r="213">
          <cell r="D213" t="str">
            <v>a)     Labour (For fixing at site)</v>
          </cell>
        </row>
        <row r="214">
          <cell r="D214" t="str">
            <v>Mate</v>
          </cell>
          <cell r="E214" t="str">
            <v>day</v>
          </cell>
          <cell r="F214">
            <v>0.01</v>
          </cell>
          <cell r="G214">
            <v>160</v>
          </cell>
          <cell r="H214">
            <v>1.6</v>
          </cell>
          <cell r="I214" t="str">
            <v>L-12</v>
          </cell>
        </row>
        <row r="215">
          <cell r="D215" t="str">
            <v>Mazdoor</v>
          </cell>
          <cell r="E215" t="str">
            <v>day</v>
          </cell>
          <cell r="F215">
            <v>0.2</v>
          </cell>
          <cell r="G215">
            <v>146</v>
          </cell>
          <cell r="H215">
            <v>29.200000000000003</v>
          </cell>
          <cell r="I215" t="str">
            <v>L-13</v>
          </cell>
        </row>
        <row r="216">
          <cell r="D216" t="str">
            <v>b)      Material</v>
          </cell>
        </row>
        <row r="217">
          <cell r="D217" t="str">
            <v>Mild steel angle iron 75 mm x 75 mm x 6 mm,2.85 metres long</v>
          </cell>
          <cell r="E217" t="str">
            <v>kg</v>
          </cell>
          <cell r="F217">
            <v>19</v>
          </cell>
          <cell r="G217" t="e">
            <v>#VALUE!</v>
          </cell>
          <cell r="H217" t="e">
            <v>#VALUE!</v>
          </cell>
          <cell r="I217" t="str">
            <v>M-179 /1000</v>
          </cell>
        </row>
        <row r="218">
          <cell r="D218" t="str">
            <v>Aluminium sheeting fixed with encapsulated lens type reflective sheeting of size 0.9 sqm</v>
          </cell>
          <cell r="E218" t="str">
            <v>sqm</v>
          </cell>
          <cell r="F218">
            <v>0.9</v>
          </cell>
          <cell r="G218" t="str">
            <v>input</v>
          </cell>
          <cell r="H218" t="e">
            <v>#VALUE!</v>
          </cell>
          <cell r="I218" t="str">
            <v>M-061</v>
          </cell>
        </row>
        <row r="219">
          <cell r="D219" t="str">
            <v>Add 2  per cent  of cost of materials for drilling holes, nuts, bolts, fabrication etc.</v>
          </cell>
        </row>
        <row r="220">
          <cell r="D220" t="str">
            <v>c)      Machinery</v>
          </cell>
        </row>
        <row r="221">
          <cell r="D221" t="str">
            <v>Tractor-trolley</v>
          </cell>
          <cell r="E221" t="str">
            <v>hour</v>
          </cell>
          <cell r="F221">
            <v>0.02</v>
          </cell>
          <cell r="G221">
            <v>300</v>
          </cell>
          <cell r="H221">
            <v>6</v>
          </cell>
          <cell r="I221" t="str">
            <v>P&amp;M-053</v>
          </cell>
        </row>
        <row r="222">
          <cell r="D222" t="str">
            <v xml:space="preserve">d)      Overhead charges @ 0.1 on (a+b+c) </v>
          </cell>
          <cell r="H222" t="e">
            <v>#VALUE!</v>
          </cell>
        </row>
        <row r="223">
          <cell r="D223" t="str">
            <v>e)      Contractor's profit @ 0.1 on (a+b+c+d)</v>
          </cell>
          <cell r="H223" t="e">
            <v>#VALUE!</v>
          </cell>
        </row>
        <row r="224">
          <cell r="D224" t="str">
            <v>Cost for 0.9 sqm =I+ii+ii+ a+b+c+d+e</v>
          </cell>
          <cell r="H224" t="e">
            <v>#VALUE!</v>
          </cell>
        </row>
        <row r="225">
          <cell r="D225" t="str">
            <v xml:space="preserve">Rate per sqm (for sign having area upto 0.9 sqm) = (I+ii+iii+a+b+c+d+e)/0.90 </v>
          </cell>
          <cell r="H225" t="e">
            <v>#VALUE!</v>
          </cell>
        </row>
        <row r="226">
          <cell r="G226" t="str">
            <v>say</v>
          </cell>
          <cell r="H226" t="e">
            <v>#VALUE!</v>
          </cell>
        </row>
        <row r="227">
          <cell r="C227" t="str">
            <v>Note</v>
          </cell>
          <cell r="D227" t="str">
            <v>I) Lettering and arrow marks on sign board to be provided separately as per actual requirement. Rates for these items have been analysed separately</v>
          </cell>
        </row>
        <row r="228">
          <cell r="D228" t="str">
            <v xml:space="preserve">ii) Rate for excavation, cement concrete M-15 and painting may be taken from respective chapters </v>
          </cell>
        </row>
        <row r="229">
          <cell r="A229">
            <v>8.6</v>
          </cell>
          <cell r="B229">
            <v>801</v>
          </cell>
          <cell r="D229" t="str">
            <v>Direction and Place Identification Signs with size more than 0.9 sqm size Board.</v>
          </cell>
        </row>
        <row r="230">
          <cell r="D230" t="str">
            <v>Providing and erecting direction and place identification retro- reflectorised sign as per IRC :67 made of high intensity grade sheeting vide clause 801.3, fixed over aluminium sheeting, 2 mm thick with area exceeding 0.9 sqm supported on a mild steel ang</v>
          </cell>
        </row>
        <row r="231">
          <cell r="D231" t="str">
            <v>Unit = sqm</v>
          </cell>
        </row>
        <row r="232">
          <cell r="D232" t="str">
            <v>Taking output = 1.50 sqm</v>
          </cell>
        </row>
        <row r="233">
          <cell r="D233" t="str">
            <v>i)      Excavation for foundation</v>
          </cell>
          <cell r="E233" t="str">
            <v>cum</v>
          </cell>
          <cell r="F233">
            <v>0.43</v>
          </cell>
          <cell r="G233">
            <v>148</v>
          </cell>
          <cell r="H233">
            <v>63.64</v>
          </cell>
          <cell r="I233" t="str">
            <v xml:space="preserve">Item No. 3.13 </v>
          </cell>
        </row>
        <row r="234">
          <cell r="D234" t="str">
            <v>ii)      Cement concrete M15 grade</v>
          </cell>
          <cell r="E234" t="str">
            <v>cum</v>
          </cell>
          <cell r="F234">
            <v>0.24</v>
          </cell>
          <cell r="G234">
            <v>4221</v>
          </cell>
          <cell r="H234">
            <v>1013.04</v>
          </cell>
          <cell r="I234" t="str">
            <v>Item 12.8 (A)</v>
          </cell>
        </row>
        <row r="235">
          <cell r="D235" t="str">
            <v>iii)      Painting angle iron post 2 coats</v>
          </cell>
          <cell r="E235" t="str">
            <v>sqm</v>
          </cell>
          <cell r="F235">
            <v>0.86</v>
          </cell>
          <cell r="G235" t="e">
            <v>#VALUE!</v>
          </cell>
          <cell r="H235" t="e">
            <v>#VALUE!</v>
          </cell>
          <cell r="I235" t="str">
            <v xml:space="preserve">Item 8.9 </v>
          </cell>
        </row>
        <row r="236">
          <cell r="D236" t="str">
            <v>a)     Labour (For fixing at site)</v>
          </cell>
        </row>
        <row r="237">
          <cell r="D237" t="str">
            <v>Mate</v>
          </cell>
          <cell r="E237" t="str">
            <v>day</v>
          </cell>
          <cell r="F237">
            <v>0.01</v>
          </cell>
          <cell r="G237">
            <v>160</v>
          </cell>
          <cell r="H237">
            <v>1.6</v>
          </cell>
          <cell r="I237" t="str">
            <v>L-12</v>
          </cell>
        </row>
        <row r="238">
          <cell r="D238" t="str">
            <v>Mazdoor</v>
          </cell>
          <cell r="E238" t="str">
            <v>day</v>
          </cell>
          <cell r="F238">
            <v>0.3</v>
          </cell>
          <cell r="G238">
            <v>146</v>
          </cell>
          <cell r="H238">
            <v>43.8</v>
          </cell>
          <cell r="I238" t="str">
            <v>L-13</v>
          </cell>
        </row>
        <row r="239">
          <cell r="D239" t="str">
            <v>b)      Material</v>
          </cell>
        </row>
        <row r="240">
          <cell r="D240" t="str">
            <v>Mild steel angle iron 75 mm x 75 mm x 6 mm,  2.85 metres long, 2 nos</v>
          </cell>
          <cell r="E240" t="str">
            <v>kg</v>
          </cell>
          <cell r="F240">
            <v>38</v>
          </cell>
          <cell r="G240" t="e">
            <v>#VALUE!</v>
          </cell>
          <cell r="H240" t="e">
            <v>#VALUE!</v>
          </cell>
          <cell r="I240" t="str">
            <v>M-179 /1000</v>
          </cell>
        </row>
        <row r="241">
          <cell r="D241" t="str">
            <v xml:space="preserve">Aluminium sheeting fixed with encapsulated lens type reflective sheeting </v>
          </cell>
          <cell r="E241" t="str">
            <v>sqm</v>
          </cell>
          <cell r="F241">
            <v>1.5</v>
          </cell>
          <cell r="G241" t="str">
            <v>input</v>
          </cell>
          <cell r="H241" t="e">
            <v>#VALUE!</v>
          </cell>
          <cell r="I241" t="str">
            <v>M-061</v>
          </cell>
        </row>
        <row r="242">
          <cell r="D242" t="str">
            <v>Add 2  per cent  of cost of materials for drilling holes, nuts, bolts, fabrication etc.</v>
          </cell>
        </row>
        <row r="243">
          <cell r="D243" t="str">
            <v>c)      Machinery</v>
          </cell>
        </row>
        <row r="244">
          <cell r="D244" t="str">
            <v>Tractor-trolley</v>
          </cell>
          <cell r="E244" t="str">
            <v>hour</v>
          </cell>
          <cell r="F244">
            <v>0.02</v>
          </cell>
          <cell r="G244">
            <v>300</v>
          </cell>
          <cell r="H244">
            <v>6</v>
          </cell>
          <cell r="I244" t="str">
            <v>P&amp;M-053</v>
          </cell>
        </row>
        <row r="245">
          <cell r="D245" t="str">
            <v xml:space="preserve">d)      Overhead charges @ 0.1 on (a+b+c) </v>
          </cell>
          <cell r="H245" t="e">
            <v>#VALUE!</v>
          </cell>
        </row>
        <row r="246">
          <cell r="D246" t="str">
            <v>e)      Contractor's profit @ 0.1 on (a+b+c+d)</v>
          </cell>
          <cell r="H246" t="e">
            <v>#VALUE!</v>
          </cell>
        </row>
        <row r="247">
          <cell r="D247" t="str">
            <v>Cost for 1.5 sqm =I+ii+ii+ a+b+c+d+e</v>
          </cell>
          <cell r="H247" t="e">
            <v>#VALUE!</v>
          </cell>
        </row>
        <row r="248">
          <cell r="D248" t="str">
            <v xml:space="preserve">Rate per sqm ( for sign having area more than 0.9 sqm) = ( i+ii+iii+a+b+c+d+e)/1.50 </v>
          </cell>
          <cell r="H248" t="e">
            <v>#VALUE!</v>
          </cell>
        </row>
        <row r="249">
          <cell r="G249" t="str">
            <v>say</v>
          </cell>
          <cell r="H249" t="e">
            <v>#VALUE!</v>
          </cell>
        </row>
        <row r="250">
          <cell r="C250" t="str">
            <v>Note</v>
          </cell>
          <cell r="D250" t="str">
            <v>i) Lettering and arrow marks on sign board to be provided separately as per actual requirement. Rates for these items have been analysed separately</v>
          </cell>
        </row>
        <row r="251">
          <cell r="D251" t="str">
            <v xml:space="preserve">ii) Rate for excavation, cement concrete M-15 and painting may be taken from respective chapters </v>
          </cell>
        </row>
        <row r="252">
          <cell r="A252">
            <v>8.6999999999999993</v>
          </cell>
          <cell r="B252">
            <v>802</v>
          </cell>
          <cell r="D252" t="str">
            <v>Overhead Signs</v>
          </cell>
        </row>
        <row r="253">
          <cell r="D253" t="str">
            <v>Providing and erecting overhead signs with a corrosion resistant 2mm thick aluminium alloy sheet reflectorised with high intensity retro-reflective sheeting of encapsulated lense type with vertical and lateral clearance given in clause 802.2 and 802.3 and</v>
          </cell>
        </row>
        <row r="254">
          <cell r="C254" t="str">
            <v>A</v>
          </cell>
          <cell r="D254" t="str">
            <v xml:space="preserve">Truss and Vertical Support </v>
          </cell>
        </row>
        <row r="255">
          <cell r="D255" t="str">
            <v>Unit = tonne</v>
          </cell>
        </row>
        <row r="256">
          <cell r="D256" t="str">
            <v>Taking output = 1 tonne</v>
          </cell>
        </row>
        <row r="257">
          <cell r="D257" t="str">
            <v>a)     Labour</v>
          </cell>
        </row>
        <row r="258">
          <cell r="D258" t="str">
            <v>Mate</v>
          </cell>
          <cell r="E258" t="str">
            <v>day</v>
          </cell>
          <cell r="F258">
            <v>0.24</v>
          </cell>
          <cell r="G258">
            <v>160</v>
          </cell>
          <cell r="H258">
            <v>38.4</v>
          </cell>
          <cell r="I258" t="str">
            <v>L-12</v>
          </cell>
        </row>
        <row r="259">
          <cell r="D259" t="str">
            <v>Blacksmith</v>
          </cell>
          <cell r="E259" t="str">
            <v>day</v>
          </cell>
          <cell r="F259">
            <v>2</v>
          </cell>
          <cell r="G259">
            <v>225</v>
          </cell>
          <cell r="H259">
            <v>450</v>
          </cell>
          <cell r="I259" t="str">
            <v>L-02</v>
          </cell>
        </row>
        <row r="260">
          <cell r="D260" t="str">
            <v>Mazdoor including for handling &amp; fixing at site.</v>
          </cell>
          <cell r="E260" t="str">
            <v>day</v>
          </cell>
          <cell r="F260">
            <v>4</v>
          </cell>
          <cell r="G260">
            <v>146</v>
          </cell>
          <cell r="H260">
            <v>584</v>
          </cell>
          <cell r="I260" t="str">
            <v>L-13</v>
          </cell>
        </row>
        <row r="261">
          <cell r="D261" t="str">
            <v>b)      Material</v>
          </cell>
        </row>
        <row r="262">
          <cell r="D262" t="str">
            <v>Aluminium alloy/galvanised steel including 5 per cent  wastage</v>
          </cell>
          <cell r="E262" t="str">
            <v>tonne</v>
          </cell>
          <cell r="F262">
            <v>1.05</v>
          </cell>
          <cell r="G262" t="str">
            <v>input</v>
          </cell>
          <cell r="H262" t="e">
            <v>#VALUE!</v>
          </cell>
          <cell r="I262" t="str">
            <v>M-060</v>
          </cell>
        </row>
        <row r="263">
          <cell r="D263" t="str">
            <v>Add 1 per cent  on cost of material for nuts, bolts and drilling and welding consumables</v>
          </cell>
          <cell r="H263" t="e">
            <v>#VALUE!</v>
          </cell>
        </row>
        <row r="264">
          <cell r="D264" t="str">
            <v xml:space="preserve">Add 15 per cent  on cost of material for fabrication of trusses as per approved design </v>
          </cell>
          <cell r="H264" t="e">
            <v>#VALUE!</v>
          </cell>
        </row>
        <row r="265">
          <cell r="D265" t="str">
            <v>c)      Machinery</v>
          </cell>
        </row>
        <row r="266">
          <cell r="D266" t="str">
            <v>Crane 3 tonne capacity</v>
          </cell>
          <cell r="E266" t="str">
            <v>hour</v>
          </cell>
          <cell r="F266">
            <v>3</v>
          </cell>
          <cell r="G266">
            <v>322</v>
          </cell>
          <cell r="H266">
            <v>966</v>
          </cell>
          <cell r="I266" t="str">
            <v>P&amp;M-013</v>
          </cell>
        </row>
        <row r="267">
          <cell r="D267" t="str">
            <v xml:space="preserve">Truck </v>
          </cell>
          <cell r="E267" t="str">
            <v>hour</v>
          </cell>
          <cell r="F267">
            <v>0.5</v>
          </cell>
          <cell r="G267">
            <v>400</v>
          </cell>
          <cell r="H267">
            <v>200</v>
          </cell>
          <cell r="I267" t="str">
            <v>P&amp;M-057</v>
          </cell>
        </row>
        <row r="268">
          <cell r="D268" t="str">
            <v xml:space="preserve">d)      Overhead charges @ 0.1 on (a+b+c) </v>
          </cell>
          <cell r="H268" t="e">
            <v>#VALUE!</v>
          </cell>
        </row>
        <row r="269">
          <cell r="D269" t="str">
            <v>e)      Contractor's profit @ 0.1 on (a+b+c+d)</v>
          </cell>
          <cell r="H269" t="e">
            <v>#VALUE!</v>
          </cell>
        </row>
        <row r="270">
          <cell r="D270" t="str">
            <v xml:space="preserve">Rate per tonne = (a+b+c+d+e)      </v>
          </cell>
          <cell r="H270" t="e">
            <v>#VALUE!</v>
          </cell>
        </row>
        <row r="271">
          <cell r="G271" t="str">
            <v>say</v>
          </cell>
          <cell r="H271" t="e">
            <v>#VALUE!</v>
          </cell>
        </row>
        <row r="272">
          <cell r="A272">
            <v>8.6999999999999993</v>
          </cell>
          <cell r="C272" t="str">
            <v>B</v>
          </cell>
          <cell r="D272" t="str">
            <v>Aluminium Alloy Plate for Over Head Sign</v>
          </cell>
        </row>
        <row r="273">
          <cell r="D273" t="str">
            <v>Unit = sqm</v>
          </cell>
        </row>
        <row r="274">
          <cell r="D274" t="str">
            <v>Taking output = 1 sqm</v>
          </cell>
        </row>
        <row r="275">
          <cell r="D275" t="str">
            <v>a)     Labour</v>
          </cell>
        </row>
        <row r="276">
          <cell r="D276" t="str">
            <v>Mate</v>
          </cell>
          <cell r="E276" t="str">
            <v>day</v>
          </cell>
          <cell r="F276">
            <v>0.02</v>
          </cell>
          <cell r="G276">
            <v>160</v>
          </cell>
          <cell r="H276">
            <v>3.2</v>
          </cell>
          <cell r="I276" t="str">
            <v>L-12</v>
          </cell>
        </row>
        <row r="277">
          <cell r="D277" t="str">
            <v>Blacksmith</v>
          </cell>
          <cell r="E277" t="str">
            <v>day</v>
          </cell>
          <cell r="F277">
            <v>0.1</v>
          </cell>
          <cell r="G277">
            <v>225</v>
          </cell>
          <cell r="H277">
            <v>22.5</v>
          </cell>
          <cell r="I277" t="str">
            <v>L-02</v>
          </cell>
        </row>
        <row r="278">
          <cell r="D278" t="str">
            <v>Mazdoor</v>
          </cell>
          <cell r="E278" t="str">
            <v>day</v>
          </cell>
          <cell r="F278">
            <v>0.15</v>
          </cell>
          <cell r="G278">
            <v>146</v>
          </cell>
          <cell r="H278">
            <v>21.9</v>
          </cell>
          <cell r="I278" t="str">
            <v>L-13</v>
          </cell>
        </row>
        <row r="279">
          <cell r="D279" t="str">
            <v>b)      Material</v>
          </cell>
        </row>
        <row r="280">
          <cell r="D280" t="str">
            <v>Aluminium alloy plate,2 mm thick, fixed with high intensity grade sheeting vide clause 801.3</v>
          </cell>
          <cell r="E280" t="str">
            <v>sqm</v>
          </cell>
          <cell r="F280">
            <v>1</v>
          </cell>
          <cell r="G280" t="str">
            <v>input</v>
          </cell>
          <cell r="H280" t="e">
            <v>#VALUE!</v>
          </cell>
          <cell r="I280" t="str">
            <v>M-059</v>
          </cell>
        </row>
        <row r="281">
          <cell r="D281" t="str">
            <v>Miscellaneous</v>
          </cell>
        </row>
        <row r="282">
          <cell r="D282" t="str">
            <v>Add 1 per cent  of cost of labour for lifting arrangement, like ladders, pulleys, ropes etc</v>
          </cell>
          <cell r="H282">
            <v>0.47599999999999998</v>
          </cell>
        </row>
        <row r="283">
          <cell r="D283" t="str">
            <v xml:space="preserve">c)      Overhead charges @ 0.1 on (a+b) </v>
          </cell>
          <cell r="H283" t="e">
            <v>#VALUE!</v>
          </cell>
        </row>
        <row r="284">
          <cell r="D284" t="str">
            <v xml:space="preserve">d)      Contractor's profit @ 0.1 on (a+b+c) </v>
          </cell>
          <cell r="H284" t="e">
            <v>#VALUE!</v>
          </cell>
        </row>
        <row r="285">
          <cell r="D285" t="str">
            <v xml:space="preserve">Rate per sqm = (a+b+c+d)      </v>
          </cell>
          <cell r="H285" t="e">
            <v>#VALUE!</v>
          </cell>
        </row>
        <row r="286">
          <cell r="G286" t="str">
            <v>say</v>
          </cell>
          <cell r="H286" t="e">
            <v>#VALUE!</v>
          </cell>
        </row>
        <row r="287">
          <cell r="C287" t="str">
            <v>Note</v>
          </cell>
          <cell r="D287" t="str">
            <v xml:space="preserve">1. The cost of excavation and foundation concrete for fixing of vertical support system to be worked out separately as per the approved drawing/design and to be included in the estimate. </v>
          </cell>
        </row>
        <row r="288">
          <cell r="D288" t="str">
            <v xml:space="preserve">2. Lettering and arrow marks on sign board to be provided separately as per actual requirement. Rates for these items have been included separately in this chapter. </v>
          </cell>
        </row>
        <row r="289">
          <cell r="A289">
            <v>8.8000000000000007</v>
          </cell>
          <cell r="B289">
            <v>803</v>
          </cell>
          <cell r="D289" t="str">
            <v>Painting Two Coats on New Concrete Surfaces</v>
          </cell>
        </row>
        <row r="290">
          <cell r="D290" t="str">
            <v>Painting two coats after filling the surface with synthetic enamel paint in all shades on new plastered concrete surfaces</v>
          </cell>
        </row>
        <row r="291">
          <cell r="D291" t="str">
            <v>Unit = sqm</v>
          </cell>
        </row>
        <row r="292">
          <cell r="D292" t="str">
            <v>Taking output = 40 sqm</v>
          </cell>
        </row>
        <row r="293">
          <cell r="D293" t="str">
            <v>a)     Labour</v>
          </cell>
        </row>
        <row r="294">
          <cell r="D294" t="str">
            <v>Mate</v>
          </cell>
          <cell r="E294" t="str">
            <v>day</v>
          </cell>
          <cell r="F294">
            <v>0.12</v>
          </cell>
          <cell r="G294">
            <v>160</v>
          </cell>
          <cell r="H294">
            <v>19.2</v>
          </cell>
          <cell r="I294" t="str">
            <v>L-12</v>
          </cell>
        </row>
        <row r="295">
          <cell r="D295" t="str">
            <v>Painter</v>
          </cell>
          <cell r="E295" t="str">
            <v>day</v>
          </cell>
          <cell r="F295">
            <v>2</v>
          </cell>
          <cell r="G295">
            <v>225</v>
          </cell>
          <cell r="H295">
            <v>450</v>
          </cell>
          <cell r="I295" t="str">
            <v>L-18</v>
          </cell>
        </row>
        <row r="296">
          <cell r="D296" t="str">
            <v>Mazdoor</v>
          </cell>
          <cell r="E296" t="str">
            <v>day</v>
          </cell>
          <cell r="F296">
            <v>1</v>
          </cell>
          <cell r="G296">
            <v>146</v>
          </cell>
          <cell r="H296">
            <v>146</v>
          </cell>
          <cell r="I296" t="str">
            <v>L-13</v>
          </cell>
        </row>
        <row r="297">
          <cell r="D297" t="str">
            <v>b)      Material</v>
          </cell>
        </row>
        <row r="298">
          <cell r="D298" t="str">
            <v xml:space="preserve">Paint conforming to requirement of clause 803.3. </v>
          </cell>
          <cell r="E298" t="str">
            <v>Litre</v>
          </cell>
          <cell r="F298">
            <v>6</v>
          </cell>
          <cell r="G298" t="str">
            <v>input</v>
          </cell>
          <cell r="H298" t="e">
            <v>#VALUE!</v>
          </cell>
          <cell r="I298" t="str">
            <v>M-132</v>
          </cell>
        </row>
        <row r="299">
          <cell r="D299" t="str">
            <v>Add for scaffolding @ 1 per cent  of labour cost where required</v>
          </cell>
          <cell r="H299" t="e">
            <v>#VALUE!</v>
          </cell>
        </row>
        <row r="300">
          <cell r="D300" t="str">
            <v>Add  @ 5 per cent  cost of labour and materials to prepare the surface by filling minuts roughness on the surface and priming the surface before laying 2 coats of painting.</v>
          </cell>
          <cell r="H300" t="e">
            <v>#VALUE!</v>
          </cell>
        </row>
        <row r="301">
          <cell r="D301" t="str">
            <v xml:space="preserve">c)      Overhead charges @ 0.1 on (a+b) </v>
          </cell>
          <cell r="H301" t="e">
            <v>#VALUE!</v>
          </cell>
        </row>
        <row r="302">
          <cell r="D302" t="str">
            <v xml:space="preserve">d)      Contractor's profit @ 0.1 on (a+b+c) </v>
          </cell>
          <cell r="H302" t="e">
            <v>#VALUE!</v>
          </cell>
        </row>
        <row r="303">
          <cell r="D303" t="str">
            <v>Cost for 40 sqm = a+b+c+d</v>
          </cell>
          <cell r="H303" t="e">
            <v>#VALUE!</v>
          </cell>
        </row>
        <row r="304">
          <cell r="D304" t="str">
            <v xml:space="preserve">Rate per sqm = (a+b+c+d)/40 </v>
          </cell>
          <cell r="H304" t="e">
            <v>#VALUE!</v>
          </cell>
        </row>
        <row r="305">
          <cell r="G305" t="str">
            <v>say</v>
          </cell>
          <cell r="H305" t="e">
            <v>#VALUE!</v>
          </cell>
        </row>
        <row r="306">
          <cell r="A306">
            <v>8.9</v>
          </cell>
          <cell r="B306">
            <v>803</v>
          </cell>
          <cell r="D306" t="str">
            <v>Painting on Steel Surfaces</v>
          </cell>
        </row>
        <row r="307">
          <cell r="D307" t="str">
            <v>Providing and applying two coats of ready mix paint of approved brand on steel surface after through cleaning of surface to give an even shade</v>
          </cell>
        </row>
        <row r="308">
          <cell r="D308" t="str">
            <v>Unit = sqm</v>
          </cell>
        </row>
        <row r="309">
          <cell r="D309" t="str">
            <v>Taking output = 10 sqm</v>
          </cell>
        </row>
        <row r="310">
          <cell r="D310" t="str">
            <v>a)     Labour</v>
          </cell>
        </row>
        <row r="311">
          <cell r="D311" t="str">
            <v>Mate</v>
          </cell>
          <cell r="E311" t="str">
            <v>day</v>
          </cell>
          <cell r="F311">
            <v>0.03</v>
          </cell>
          <cell r="G311">
            <v>160</v>
          </cell>
          <cell r="H311">
            <v>4.8</v>
          </cell>
          <cell r="I311" t="str">
            <v>L-12</v>
          </cell>
        </row>
        <row r="312">
          <cell r="D312" t="str">
            <v>Painter</v>
          </cell>
          <cell r="E312" t="str">
            <v>day</v>
          </cell>
          <cell r="F312">
            <v>0.45</v>
          </cell>
          <cell r="G312">
            <v>225</v>
          </cell>
          <cell r="H312">
            <v>101.25</v>
          </cell>
          <cell r="I312" t="str">
            <v>L-18</v>
          </cell>
        </row>
        <row r="313">
          <cell r="D313" t="str">
            <v>Mazdoor</v>
          </cell>
          <cell r="E313" t="str">
            <v>day</v>
          </cell>
          <cell r="F313">
            <v>0.25</v>
          </cell>
          <cell r="G313">
            <v>146</v>
          </cell>
          <cell r="H313">
            <v>36.5</v>
          </cell>
          <cell r="I313" t="str">
            <v>L-13</v>
          </cell>
        </row>
        <row r="314">
          <cell r="D314" t="str">
            <v>b)      Material</v>
          </cell>
        </row>
        <row r="315">
          <cell r="D315" t="str">
            <v>Paint ready mixed approved brand.</v>
          </cell>
          <cell r="E315" t="str">
            <v>Litre</v>
          </cell>
          <cell r="F315">
            <v>1.25</v>
          </cell>
          <cell r="G315" t="str">
            <v>input</v>
          </cell>
          <cell r="H315" t="e">
            <v>#VALUE!</v>
          </cell>
          <cell r="I315" t="str">
            <v>M-131</v>
          </cell>
        </row>
        <row r="316">
          <cell r="D316" t="str">
            <v>Add @ 1 per cent  on cost of material for scaffolding</v>
          </cell>
          <cell r="H316" t="e">
            <v>#VALUE!</v>
          </cell>
        </row>
        <row r="317">
          <cell r="D317" t="str">
            <v>Add  @ 5 per cent  cost of labour and materials to prepare the surface by filling minuts roughness on the surface and priming the surface before laying 2 coats of painting.</v>
          </cell>
          <cell r="H317" t="e">
            <v>#VALUE!</v>
          </cell>
        </row>
        <row r="318">
          <cell r="D318" t="str">
            <v xml:space="preserve">c)      Overhead charges @ 0.1 on (a+b) </v>
          </cell>
          <cell r="H318" t="e">
            <v>#VALUE!</v>
          </cell>
        </row>
        <row r="319">
          <cell r="D319" t="str">
            <v xml:space="preserve">d)      Contractor's profit @ 0.1 on (a+b+c) </v>
          </cell>
          <cell r="H319" t="e">
            <v>#VALUE!</v>
          </cell>
        </row>
        <row r="320">
          <cell r="D320" t="str">
            <v>Cost for 10 sqm = a+b+c+d</v>
          </cell>
          <cell r="H320" t="e">
            <v>#VALUE!</v>
          </cell>
        </row>
        <row r="321">
          <cell r="D321" t="str">
            <v xml:space="preserve">Rate per sqm= (a+b+c+d)/10 </v>
          </cell>
          <cell r="H321" t="e">
            <v>#VALUE!</v>
          </cell>
        </row>
        <row r="322">
          <cell r="G322" t="str">
            <v>say</v>
          </cell>
          <cell r="H322" t="e">
            <v>#VALUE!</v>
          </cell>
        </row>
        <row r="323">
          <cell r="A323" t="str">
            <v>8.10</v>
          </cell>
          <cell r="B323">
            <v>803</v>
          </cell>
          <cell r="D323" t="str">
            <v>Painting on Wood Surfaces</v>
          </cell>
        </row>
        <row r="324">
          <cell r="D324" t="str">
            <v>Providing and applying two coats of ready mix paint of approved brand on wood surface after thorough cleaning of surface to give an even shade</v>
          </cell>
        </row>
        <row r="325">
          <cell r="D325" t="str">
            <v>Unit = sqm</v>
          </cell>
        </row>
        <row r="326">
          <cell r="D326" t="str">
            <v>Taking output = 10 sqm</v>
          </cell>
        </row>
        <row r="327">
          <cell r="D327" t="str">
            <v>a)     Labour</v>
          </cell>
        </row>
        <row r="328">
          <cell r="D328" t="str">
            <v>Mate</v>
          </cell>
          <cell r="E328" t="str">
            <v>day</v>
          </cell>
          <cell r="F328">
            <v>0.03</v>
          </cell>
          <cell r="G328">
            <v>160</v>
          </cell>
          <cell r="H328">
            <v>4.8</v>
          </cell>
          <cell r="I328" t="str">
            <v>L-12</v>
          </cell>
        </row>
        <row r="329">
          <cell r="D329" t="str">
            <v>Painter</v>
          </cell>
          <cell r="E329" t="str">
            <v>day</v>
          </cell>
          <cell r="F329">
            <v>0.5</v>
          </cell>
          <cell r="G329">
            <v>225</v>
          </cell>
          <cell r="H329">
            <v>112.5</v>
          </cell>
          <cell r="I329" t="str">
            <v>L-18</v>
          </cell>
        </row>
        <row r="330">
          <cell r="D330" t="str">
            <v>Mazdoor</v>
          </cell>
          <cell r="E330" t="str">
            <v>day</v>
          </cell>
          <cell r="F330">
            <v>0.2</v>
          </cell>
          <cell r="G330">
            <v>146</v>
          </cell>
          <cell r="H330">
            <v>29.200000000000003</v>
          </cell>
          <cell r="I330" t="str">
            <v>L-13</v>
          </cell>
        </row>
        <row r="331">
          <cell r="D331" t="str">
            <v>b)      Material</v>
          </cell>
        </row>
        <row r="332">
          <cell r="D332" t="str">
            <v>Paint ready mixed of approved brand.</v>
          </cell>
          <cell r="E332" t="str">
            <v>Litre</v>
          </cell>
          <cell r="F332">
            <v>1.5</v>
          </cell>
          <cell r="G332" t="str">
            <v>input</v>
          </cell>
          <cell r="H332" t="e">
            <v>#VALUE!</v>
          </cell>
          <cell r="I332" t="str">
            <v>M-131</v>
          </cell>
        </row>
        <row r="333">
          <cell r="D333" t="str">
            <v>Add @ 1 per cent  on cost of material for scaffolding</v>
          </cell>
          <cell r="H333" t="e">
            <v>#VALUE!</v>
          </cell>
        </row>
        <row r="334">
          <cell r="D334" t="str">
            <v>Add  @ 5 per cent  cost of labour and materials to prepare the surface by filling minuts roughness on the surface and priming the surface before laying 2 coats of painting.</v>
          </cell>
          <cell r="H334" t="e">
            <v>#VALUE!</v>
          </cell>
        </row>
        <row r="335">
          <cell r="D335" t="str">
            <v xml:space="preserve">c)      Overhead charges @ 0.1 on (a+b) </v>
          </cell>
          <cell r="H335" t="e">
            <v>#VALUE!</v>
          </cell>
        </row>
        <row r="336">
          <cell r="D336" t="str">
            <v xml:space="preserve">d)      Contractor's profit @ 0.1 on (a+b+c) </v>
          </cell>
          <cell r="H336" t="e">
            <v>#VALUE!</v>
          </cell>
        </row>
        <row r="337">
          <cell r="D337" t="str">
            <v>Cost for 10 sqm = a+b+c+d</v>
          </cell>
          <cell r="H337" t="e">
            <v>#VALUE!</v>
          </cell>
        </row>
        <row r="338">
          <cell r="D338" t="str">
            <v xml:space="preserve">Rate per sqm = (a+b+c+d)/10 </v>
          </cell>
          <cell r="H338" t="e">
            <v>#VALUE!</v>
          </cell>
        </row>
        <row r="339">
          <cell r="G339" t="str">
            <v>say</v>
          </cell>
          <cell r="H339" t="e">
            <v>#VALUE!</v>
          </cell>
        </row>
        <row r="340">
          <cell r="A340">
            <v>8.11</v>
          </cell>
          <cell r="B340">
            <v>803</v>
          </cell>
          <cell r="D340" t="str">
            <v xml:space="preserve">Painting Lines, Dashes, Arrows etc on Roads in Two Coats on New Work </v>
          </cell>
        </row>
        <row r="341">
          <cell r="D341" t="str">
            <v>Painting lines, dashes, arrows etc on roads in two coats on new work with ready mixed road marking paint conforming to IS:164 on bituminous surface, including cleaning the surface of all dirt, dust and other foreign matter, demarcation at site and traffic</v>
          </cell>
        </row>
        <row r="342">
          <cell r="C342" t="str">
            <v>(i)</v>
          </cell>
          <cell r="D342" t="str">
            <v xml:space="preserve">Over 10 cm in width </v>
          </cell>
        </row>
        <row r="343">
          <cell r="D343" t="str">
            <v>Unit = sqm</v>
          </cell>
        </row>
        <row r="344">
          <cell r="D344" t="str">
            <v>Taking output = 10 sqm</v>
          </cell>
        </row>
        <row r="345">
          <cell r="D345" t="str">
            <v>a)     Labour</v>
          </cell>
        </row>
        <row r="346">
          <cell r="D346" t="str">
            <v>Mate</v>
          </cell>
          <cell r="E346" t="str">
            <v>day</v>
          </cell>
          <cell r="F346">
            <v>0.09</v>
          </cell>
          <cell r="G346">
            <v>160</v>
          </cell>
          <cell r="H346">
            <v>14.399999999999999</v>
          </cell>
          <cell r="I346" t="str">
            <v>L-12</v>
          </cell>
        </row>
        <row r="347">
          <cell r="D347" t="str">
            <v>Painter</v>
          </cell>
          <cell r="E347" t="str">
            <v>day</v>
          </cell>
          <cell r="F347">
            <v>0.55000000000000004</v>
          </cell>
          <cell r="G347">
            <v>225</v>
          </cell>
          <cell r="H347">
            <v>123.75000000000001</v>
          </cell>
          <cell r="I347" t="str">
            <v>L-18</v>
          </cell>
        </row>
        <row r="348">
          <cell r="D348" t="str">
            <v>Mazdoor</v>
          </cell>
          <cell r="E348" t="str">
            <v>day</v>
          </cell>
          <cell r="F348">
            <v>1.55</v>
          </cell>
          <cell r="G348">
            <v>146</v>
          </cell>
          <cell r="H348">
            <v>226.3</v>
          </cell>
          <cell r="I348" t="str">
            <v>L-13</v>
          </cell>
        </row>
        <row r="349">
          <cell r="D349" t="str">
            <v>b)      Material</v>
          </cell>
        </row>
        <row r="350">
          <cell r="D350" t="str">
            <v>Road marking Paint as per IS :164</v>
          </cell>
          <cell r="E350" t="str">
            <v>Litre</v>
          </cell>
          <cell r="F350">
            <v>1.48</v>
          </cell>
          <cell r="G350" t="str">
            <v>input</v>
          </cell>
          <cell r="H350" t="e">
            <v>#VALUE!</v>
          </cell>
          <cell r="I350" t="str">
            <v>M-132</v>
          </cell>
        </row>
        <row r="351">
          <cell r="D351" t="str">
            <v xml:space="preserve">c)      Overhead charges @ 0.1 on (a+b) </v>
          </cell>
          <cell r="H351" t="e">
            <v>#VALUE!</v>
          </cell>
        </row>
        <row r="352">
          <cell r="D352" t="str">
            <v xml:space="preserve">d)      Contractor's profit @ 0.1 on (a+b+c) </v>
          </cell>
          <cell r="H352" t="e">
            <v>#VALUE!</v>
          </cell>
        </row>
        <row r="353">
          <cell r="D353" t="str">
            <v>Cost for 10 sqm = a+b+c+d</v>
          </cell>
          <cell r="H353" t="e">
            <v>#VALUE!</v>
          </cell>
        </row>
        <row r="354">
          <cell r="D354" t="str">
            <v xml:space="preserve">Rate per sqm= (a+b+c+d)/10 </v>
          </cell>
          <cell r="H354" t="e">
            <v>#VALUE!</v>
          </cell>
        </row>
        <row r="355">
          <cell r="G355" t="str">
            <v>say</v>
          </cell>
          <cell r="H355" t="e">
            <v>#VALUE!</v>
          </cell>
        </row>
        <row r="356">
          <cell r="A356">
            <v>8.11</v>
          </cell>
          <cell r="C356" t="str">
            <v xml:space="preserve">(ii) </v>
          </cell>
          <cell r="D356" t="str">
            <v xml:space="preserve">Up to 10 cm in width </v>
          </cell>
        </row>
        <row r="357">
          <cell r="D357" t="str">
            <v>Unit = sqm</v>
          </cell>
        </row>
        <row r="358">
          <cell r="D358" t="str">
            <v>Taking output = 10 sqm</v>
          </cell>
        </row>
        <row r="359">
          <cell r="D359" t="str">
            <v>a)     Labour</v>
          </cell>
        </row>
        <row r="360">
          <cell r="D360" t="str">
            <v xml:space="preserve">Mate </v>
          </cell>
          <cell r="E360" t="str">
            <v>day</v>
          </cell>
          <cell r="F360">
            <v>7.0000000000000007E-2</v>
          </cell>
          <cell r="G360">
            <v>160</v>
          </cell>
          <cell r="H360">
            <v>11.200000000000001</v>
          </cell>
          <cell r="I360" t="str">
            <v>L-12</v>
          </cell>
        </row>
        <row r="361">
          <cell r="D361" t="str">
            <v>Painter</v>
          </cell>
          <cell r="E361" t="str">
            <v>day</v>
          </cell>
          <cell r="F361">
            <v>0.35</v>
          </cell>
          <cell r="G361">
            <v>225</v>
          </cell>
          <cell r="H361">
            <v>78.75</v>
          </cell>
          <cell r="I361" t="str">
            <v>L-18</v>
          </cell>
        </row>
        <row r="362">
          <cell r="D362" t="str">
            <v>Mazdoor</v>
          </cell>
          <cell r="E362" t="str">
            <v>day</v>
          </cell>
          <cell r="F362">
            <v>1.35</v>
          </cell>
          <cell r="G362">
            <v>146</v>
          </cell>
          <cell r="H362">
            <v>197.10000000000002</v>
          </cell>
          <cell r="I362" t="str">
            <v>L-13</v>
          </cell>
        </row>
        <row r="363">
          <cell r="D363" t="str">
            <v>b)      Material</v>
          </cell>
        </row>
        <row r="364">
          <cell r="D364" t="str">
            <v>Road marking paint</v>
          </cell>
          <cell r="E364" t="str">
            <v>Litre</v>
          </cell>
          <cell r="F364">
            <v>1.48</v>
          </cell>
          <cell r="G364" t="str">
            <v>input</v>
          </cell>
          <cell r="H364" t="e">
            <v>#VALUE!</v>
          </cell>
          <cell r="I364" t="str">
            <v>M-132</v>
          </cell>
        </row>
        <row r="365">
          <cell r="D365" t="str">
            <v xml:space="preserve">c)      Overhead charges @ 0.1 on (a+b) </v>
          </cell>
          <cell r="H365" t="e">
            <v>#VALUE!</v>
          </cell>
        </row>
        <row r="366">
          <cell r="D366" t="str">
            <v xml:space="preserve">d)      Contractor's profit @ 0.1 on (a+b+c) </v>
          </cell>
          <cell r="H366" t="e">
            <v>#VALUE!</v>
          </cell>
        </row>
        <row r="367">
          <cell r="D367" t="str">
            <v>Cost for 10 sqm = a+b+c+d</v>
          </cell>
          <cell r="H367" t="e">
            <v>#VALUE!</v>
          </cell>
        </row>
        <row r="368">
          <cell r="D368" t="str">
            <v xml:space="preserve">Rate per sqm = (a+b+c+d)/10 </v>
          </cell>
          <cell r="H368" t="e">
            <v>#VALUE!</v>
          </cell>
        </row>
        <row r="369">
          <cell r="G369" t="str">
            <v>say</v>
          </cell>
          <cell r="H369" t="e">
            <v>#VALUE!</v>
          </cell>
        </row>
        <row r="370">
          <cell r="A370">
            <v>8.1199999999999992</v>
          </cell>
          <cell r="B370">
            <v>803</v>
          </cell>
          <cell r="D370" t="str">
            <v xml:space="preserve">Painting Lines, Dashes, Arrows etc on Roads in Two Coats on Old Work </v>
          </cell>
        </row>
        <row r="371">
          <cell r="D371" t="str">
            <v>Painting lines, dashes, arrows etc on roads in two coats on old work with ready mixed road marking paint conforming to IS: 164 on bituminous surface, including cleaning the surface of all dirt, dust and other foreign matter, demarcation at site and traffi</v>
          </cell>
        </row>
        <row r="372">
          <cell r="C372" t="str">
            <v>(i)</v>
          </cell>
          <cell r="D372" t="str">
            <v xml:space="preserve"> Over 10 cm in width </v>
          </cell>
        </row>
        <row r="373">
          <cell r="D373" t="str">
            <v>Unit = sqm</v>
          </cell>
        </row>
        <row r="374">
          <cell r="D374" t="str">
            <v>Taking output = 10 sqm</v>
          </cell>
        </row>
        <row r="375">
          <cell r="D375" t="str">
            <v>a)     Labour</v>
          </cell>
        </row>
        <row r="376">
          <cell r="D376" t="str">
            <v xml:space="preserve">Mate </v>
          </cell>
          <cell r="E376" t="str">
            <v>day</v>
          </cell>
          <cell r="F376">
            <v>0.06</v>
          </cell>
          <cell r="G376">
            <v>160</v>
          </cell>
          <cell r="H376">
            <v>9.6</v>
          </cell>
          <cell r="I376" t="str">
            <v>L-12</v>
          </cell>
        </row>
        <row r="377">
          <cell r="D377" t="str">
            <v>Painter Ist class</v>
          </cell>
          <cell r="E377" t="str">
            <v>day</v>
          </cell>
          <cell r="F377">
            <v>0.3</v>
          </cell>
          <cell r="G377">
            <v>225</v>
          </cell>
          <cell r="H377">
            <v>67.5</v>
          </cell>
          <cell r="I377" t="str">
            <v>L-18</v>
          </cell>
        </row>
        <row r="378">
          <cell r="D378" t="str">
            <v>Mazdoor</v>
          </cell>
          <cell r="E378" t="str">
            <v>day</v>
          </cell>
          <cell r="F378">
            <v>1.25</v>
          </cell>
          <cell r="G378">
            <v>146</v>
          </cell>
          <cell r="H378">
            <v>182.5</v>
          </cell>
          <cell r="I378" t="str">
            <v>L-13</v>
          </cell>
        </row>
        <row r="379">
          <cell r="D379" t="str">
            <v>b)      Material</v>
          </cell>
        </row>
        <row r="380">
          <cell r="D380" t="str">
            <v>Road marking paint</v>
          </cell>
          <cell r="E380" t="str">
            <v>Litre</v>
          </cell>
          <cell r="F380">
            <v>0.9</v>
          </cell>
          <cell r="G380" t="str">
            <v>input</v>
          </cell>
          <cell r="H380" t="e">
            <v>#VALUE!</v>
          </cell>
          <cell r="I380" t="str">
            <v>M-132</v>
          </cell>
        </row>
        <row r="381">
          <cell r="D381" t="str">
            <v xml:space="preserve">c)      Overhead charges @ 0.1 on (a+b) </v>
          </cell>
          <cell r="H381" t="e">
            <v>#VALUE!</v>
          </cell>
        </row>
        <row r="382">
          <cell r="D382" t="str">
            <v xml:space="preserve">d)      Contractor's profit @ 0.1 on (a+b+c) </v>
          </cell>
          <cell r="H382" t="e">
            <v>#VALUE!</v>
          </cell>
        </row>
        <row r="383">
          <cell r="D383" t="str">
            <v>Cost for 10 sqm = a+b+c+d</v>
          </cell>
          <cell r="H383" t="e">
            <v>#VALUE!</v>
          </cell>
        </row>
        <row r="384">
          <cell r="D384" t="str">
            <v xml:space="preserve">Rate per sqm = (a+b+c+d)/10 </v>
          </cell>
          <cell r="H384" t="e">
            <v>#VALUE!</v>
          </cell>
        </row>
        <row r="385">
          <cell r="G385" t="str">
            <v>say</v>
          </cell>
          <cell r="H385" t="e">
            <v>#VALUE!</v>
          </cell>
        </row>
        <row r="386">
          <cell r="A386">
            <v>8.1199999999999992</v>
          </cell>
          <cell r="C386" t="str">
            <v xml:space="preserve">(ii) </v>
          </cell>
          <cell r="D386" t="str">
            <v xml:space="preserve">Up to 10 cm in width </v>
          </cell>
        </row>
        <row r="387">
          <cell r="D387" t="str">
            <v>Unit = sqm</v>
          </cell>
        </row>
        <row r="388">
          <cell r="D388" t="str">
            <v>Taking output = 10 sqm</v>
          </cell>
        </row>
        <row r="389">
          <cell r="D389" t="str">
            <v>a)     Labour</v>
          </cell>
        </row>
        <row r="390">
          <cell r="D390" t="str">
            <v xml:space="preserve">Mate </v>
          </cell>
          <cell r="E390" t="str">
            <v>day</v>
          </cell>
          <cell r="F390">
            <v>7.0000000000000007E-2</v>
          </cell>
          <cell r="G390">
            <v>160</v>
          </cell>
          <cell r="H390">
            <v>11.200000000000001</v>
          </cell>
          <cell r="I390" t="str">
            <v>L-12</v>
          </cell>
        </row>
        <row r="391">
          <cell r="D391" t="str">
            <v>Painter Ist class</v>
          </cell>
          <cell r="E391" t="str">
            <v>day</v>
          </cell>
          <cell r="F391">
            <v>0.35</v>
          </cell>
          <cell r="G391">
            <v>225</v>
          </cell>
          <cell r="H391">
            <v>78.75</v>
          </cell>
          <cell r="I391" t="str">
            <v>L-18</v>
          </cell>
        </row>
        <row r="392">
          <cell r="D392" t="str">
            <v>Mazdoor</v>
          </cell>
          <cell r="E392" t="str">
            <v>day</v>
          </cell>
          <cell r="F392">
            <v>1.35</v>
          </cell>
          <cell r="G392">
            <v>146</v>
          </cell>
          <cell r="H392">
            <v>197.10000000000002</v>
          </cell>
          <cell r="I392" t="str">
            <v>L-13</v>
          </cell>
        </row>
        <row r="393">
          <cell r="D393" t="str">
            <v>b)      Material</v>
          </cell>
        </row>
        <row r="394">
          <cell r="D394" t="str">
            <v>Road marking Paint</v>
          </cell>
          <cell r="E394" t="str">
            <v>Litre</v>
          </cell>
          <cell r="F394">
            <v>0.9</v>
          </cell>
          <cell r="G394" t="str">
            <v>input</v>
          </cell>
          <cell r="H394" t="e">
            <v>#VALUE!</v>
          </cell>
          <cell r="I394" t="str">
            <v>M-132</v>
          </cell>
        </row>
        <row r="395">
          <cell r="D395" t="str">
            <v xml:space="preserve">c)      Overhead charges @ 0.1 on (a+b) </v>
          </cell>
          <cell r="H395" t="e">
            <v>#VALUE!</v>
          </cell>
        </row>
        <row r="396">
          <cell r="D396" t="str">
            <v xml:space="preserve">d)      Contractor's profit @ 0.1 on (a+b+c) </v>
          </cell>
          <cell r="H396" t="e">
            <v>#VALUE!</v>
          </cell>
        </row>
        <row r="397">
          <cell r="D397" t="str">
            <v>Cost for 10 sqm= a+b+c+d</v>
          </cell>
          <cell r="H397" t="e">
            <v>#VALUE!</v>
          </cell>
        </row>
        <row r="398">
          <cell r="D398" t="str">
            <v xml:space="preserve">Rate per sqm = (a+b+c+d)/10 </v>
          </cell>
          <cell r="H398" t="e">
            <v>#VALUE!</v>
          </cell>
        </row>
        <row r="399">
          <cell r="G399" t="str">
            <v>say</v>
          </cell>
          <cell r="H399" t="e">
            <v>#VALUE!</v>
          </cell>
        </row>
        <row r="400">
          <cell r="A400">
            <v>8.1300000000000008</v>
          </cell>
          <cell r="B400">
            <v>803</v>
          </cell>
          <cell r="D400" t="str">
            <v>Road Marking with Hot Applied Thermoplastic Compound with Reflectorising Glass Beads on Bituminous Surface</v>
          </cell>
        </row>
        <row r="401">
          <cell r="D401" t="str">
            <v>Providing and laying of hot applied thermoplastic compound 2.5 mm thick including reflectorising glass beads @ 250 gms per sqm area, thickness of 2.5 mm is exclusive of surface applied glass beads as per IRC:35 .The finished surface to be level, uniform a</v>
          </cell>
        </row>
        <row r="402">
          <cell r="D402" t="str">
            <v>Unit = sqm</v>
          </cell>
        </row>
        <row r="403">
          <cell r="D403" t="str">
            <v>Taking output = 600 sqm</v>
          </cell>
        </row>
        <row r="404">
          <cell r="D404" t="str">
            <v>a)     Labour</v>
          </cell>
        </row>
        <row r="405">
          <cell r="D405" t="str">
            <v xml:space="preserve">Mate </v>
          </cell>
          <cell r="E405" t="str">
            <v>day</v>
          </cell>
          <cell r="F405">
            <v>0.03</v>
          </cell>
          <cell r="G405">
            <v>160</v>
          </cell>
          <cell r="H405">
            <v>4.8</v>
          </cell>
          <cell r="I405" t="str">
            <v>L-12</v>
          </cell>
        </row>
        <row r="406">
          <cell r="D406" t="str">
            <v>Mazdoor</v>
          </cell>
          <cell r="E406" t="str">
            <v>day</v>
          </cell>
          <cell r="F406">
            <v>0.75</v>
          </cell>
          <cell r="G406">
            <v>146</v>
          </cell>
          <cell r="H406">
            <v>109.5</v>
          </cell>
          <cell r="I406" t="str">
            <v>L-13</v>
          </cell>
        </row>
        <row r="407">
          <cell r="D407" t="str">
            <v>b)      Machinery</v>
          </cell>
        </row>
        <row r="408">
          <cell r="D408" t="str">
            <v>Road marking machine @ 60 sqm per hour</v>
          </cell>
          <cell r="E408" t="str">
            <v>hour</v>
          </cell>
          <cell r="F408">
            <v>10</v>
          </cell>
          <cell r="G408" t="str">
            <v>input</v>
          </cell>
          <cell r="H408" t="e">
            <v>#VALUE!</v>
          </cell>
          <cell r="I408" t="str">
            <v>P&amp;M-043</v>
          </cell>
        </row>
        <row r="409">
          <cell r="D409" t="str">
            <v>Tractor-trolley</v>
          </cell>
          <cell r="E409" t="str">
            <v>hour</v>
          </cell>
          <cell r="F409">
            <v>0.5</v>
          </cell>
          <cell r="G409">
            <v>300</v>
          </cell>
          <cell r="H409">
            <v>150</v>
          </cell>
          <cell r="I409" t="str">
            <v>P&amp;M-053</v>
          </cell>
        </row>
        <row r="410">
          <cell r="D410" t="str">
            <v>c)      Material</v>
          </cell>
        </row>
        <row r="411">
          <cell r="D411" t="str">
            <v>Hot applied thermoplastic compound</v>
          </cell>
          <cell r="E411" t="str">
            <v>Litre</v>
          </cell>
          <cell r="F411">
            <v>1500</v>
          </cell>
          <cell r="G411" t="str">
            <v>input</v>
          </cell>
          <cell r="H411" t="e">
            <v>#VALUE!</v>
          </cell>
          <cell r="I411" t="str">
            <v>M-118</v>
          </cell>
        </row>
        <row r="412">
          <cell r="D412" t="str">
            <v>Reflectorising glass beads</v>
          </cell>
          <cell r="E412" t="str">
            <v>kg</v>
          </cell>
          <cell r="F412">
            <v>150</v>
          </cell>
          <cell r="G412" t="str">
            <v>input</v>
          </cell>
          <cell r="H412" t="e">
            <v>#VALUE!</v>
          </cell>
          <cell r="I412" t="str">
            <v>M-152</v>
          </cell>
        </row>
        <row r="413">
          <cell r="D413" t="str">
            <v xml:space="preserve">d)      Overhead charges @ 0.1 on (a+b+c) </v>
          </cell>
          <cell r="H413" t="e">
            <v>#VALUE!</v>
          </cell>
        </row>
        <row r="414">
          <cell r="D414" t="str">
            <v>e)      Contractor's profit @ 0.1 on (a+b+c+d)</v>
          </cell>
          <cell r="H414" t="e">
            <v>#VALUE!</v>
          </cell>
        </row>
        <row r="415">
          <cell r="D415" t="str">
            <v>Cost for 600 sqm = a+b+c+d+e</v>
          </cell>
          <cell r="H415" t="e">
            <v>#VALUE!</v>
          </cell>
        </row>
        <row r="416">
          <cell r="D416" t="str">
            <v xml:space="preserve">Rate per sqm = a+b+c+d+e)/600 </v>
          </cell>
          <cell r="H416" t="e">
            <v>#VALUE!</v>
          </cell>
        </row>
        <row r="417">
          <cell r="G417" t="str">
            <v>say</v>
          </cell>
          <cell r="H417" t="e">
            <v>#VALUE!</v>
          </cell>
        </row>
        <row r="418">
          <cell r="C418" t="str">
            <v>Note</v>
          </cell>
          <cell r="D418" t="str">
            <v>1. A sealing primer may be applied in advance on cement concrete pavement to ensure proper bonding. Any laitance and/or curing compound to be removed where paint is required to be applied on concrete surface.</v>
          </cell>
        </row>
        <row r="419">
          <cell r="D419" t="str">
            <v>2.Cost of painter is already included in hire charges of road marking machine.</v>
          </cell>
        </row>
        <row r="420">
          <cell r="A420">
            <v>8.14</v>
          </cell>
          <cell r="B420">
            <v>804</v>
          </cell>
          <cell r="D420" t="str">
            <v>Kilometre Stone</v>
          </cell>
        </row>
        <row r="421">
          <cell r="D421" t="str">
            <v>Reinforced cement concrete M15grade kilometre stone of standard design as per IRC:8-1980, fixing in position including painting and printing etc</v>
          </cell>
        </row>
        <row r="422">
          <cell r="C422" t="str">
            <v>(i)</v>
          </cell>
          <cell r="D422" t="str">
            <v>5th kilometre stone (precast)</v>
          </cell>
        </row>
        <row r="423">
          <cell r="D423" t="str">
            <v>Unit = Nos.</v>
          </cell>
        </row>
        <row r="424">
          <cell r="D424" t="str">
            <v>Taking output = 6 Nos.</v>
          </cell>
        </row>
        <row r="425">
          <cell r="D425" t="str">
            <v>a)      M-15 grade of concrete</v>
          </cell>
          <cell r="E425" t="str">
            <v>cum</v>
          </cell>
          <cell r="F425">
            <v>2.35</v>
          </cell>
          <cell r="G425">
            <v>4221</v>
          </cell>
          <cell r="H425">
            <v>9919.35</v>
          </cell>
          <cell r="I425" t="str">
            <v>Item 12.8 (A)</v>
          </cell>
        </row>
        <row r="426">
          <cell r="D426" t="str">
            <v>b)     Steel reinforcement @ 5 kg per sqm</v>
          </cell>
          <cell r="E426" t="str">
            <v>kg</v>
          </cell>
          <cell r="F426">
            <v>22.08</v>
          </cell>
          <cell r="G426" t="e">
            <v>#VALUE!</v>
          </cell>
          <cell r="H426" t="e">
            <v>#VALUE!</v>
          </cell>
          <cell r="I426" t="str">
            <v>Item 13.6 /1000</v>
          </cell>
        </row>
        <row r="427">
          <cell r="D427" t="str">
            <v>c)     Excavation in soil for foundation</v>
          </cell>
          <cell r="E427" t="str">
            <v>cum</v>
          </cell>
          <cell r="F427">
            <v>1.68</v>
          </cell>
          <cell r="G427">
            <v>148</v>
          </cell>
          <cell r="H427">
            <v>248.64</v>
          </cell>
          <cell r="I427" t="str">
            <v xml:space="preserve">Item No. 3.13 </v>
          </cell>
        </row>
        <row r="428">
          <cell r="D428" t="str">
            <v>d)     Painting two coats on concrete surface</v>
          </cell>
          <cell r="E428" t="str">
            <v>sqm</v>
          </cell>
          <cell r="F428">
            <v>9.85</v>
          </cell>
          <cell r="G428" t="e">
            <v>#VALUE!</v>
          </cell>
          <cell r="H428" t="e">
            <v>#VALUE!</v>
          </cell>
          <cell r="I428" t="str">
            <v xml:space="preserve">Item 8.8 </v>
          </cell>
        </row>
        <row r="429">
          <cell r="D429" t="str">
            <v>e)     Lettering on km post (average 30 letters of 10 cm height each)</v>
          </cell>
          <cell r="E429" t="str">
            <v>per cm per letter</v>
          </cell>
          <cell r="F429">
            <v>1800</v>
          </cell>
          <cell r="G429" t="e">
            <v>#VALUE!</v>
          </cell>
          <cell r="H429" t="e">
            <v>#VALUE!</v>
          </cell>
          <cell r="I429" t="str">
            <v xml:space="preserve">Item 8.3 </v>
          </cell>
        </row>
        <row r="430">
          <cell r="D430" t="str">
            <v>Transportation and fixing</v>
          </cell>
        </row>
        <row r="431">
          <cell r="D431" t="str">
            <v>f)      Labour</v>
          </cell>
        </row>
        <row r="432">
          <cell r="D432" t="str">
            <v>Mate</v>
          </cell>
          <cell r="E432" t="str">
            <v>day</v>
          </cell>
          <cell r="F432">
            <v>0.26</v>
          </cell>
          <cell r="G432">
            <v>160</v>
          </cell>
          <cell r="H432">
            <v>41.6</v>
          </cell>
          <cell r="I432" t="str">
            <v>L-12</v>
          </cell>
        </row>
        <row r="433">
          <cell r="D433" t="str">
            <v>Mason</v>
          </cell>
          <cell r="E433" t="str">
            <v>day</v>
          </cell>
          <cell r="F433">
            <v>0.6</v>
          </cell>
          <cell r="G433">
            <v>225</v>
          </cell>
          <cell r="H433">
            <v>135</v>
          </cell>
          <cell r="I433" t="str">
            <v>L-11</v>
          </cell>
        </row>
        <row r="434">
          <cell r="D434" t="str">
            <v>Mazdoor including loading/unloading</v>
          </cell>
          <cell r="E434" t="str">
            <v>day</v>
          </cell>
          <cell r="F434">
            <v>6</v>
          </cell>
          <cell r="G434">
            <v>146</v>
          </cell>
          <cell r="H434">
            <v>876</v>
          </cell>
          <cell r="I434" t="str">
            <v>L-13</v>
          </cell>
        </row>
        <row r="435">
          <cell r="D435" t="str">
            <v>g)      Machinery</v>
          </cell>
        </row>
        <row r="436">
          <cell r="D436" t="str">
            <v>Tractor-trolley</v>
          </cell>
          <cell r="E436" t="str">
            <v>hour</v>
          </cell>
          <cell r="F436">
            <v>6</v>
          </cell>
          <cell r="G436">
            <v>300</v>
          </cell>
          <cell r="H436">
            <v>1800</v>
          </cell>
          <cell r="I436" t="str">
            <v>P&amp;M-053</v>
          </cell>
        </row>
        <row r="437">
          <cell r="D437" t="str">
            <v>h)      Overhead charges @ 0.1 on (f+g)</v>
          </cell>
          <cell r="H437">
            <v>285.26</v>
          </cell>
        </row>
        <row r="438">
          <cell r="D438" t="str">
            <v>i)      Contractor's profit @ 0.1 on (f+g+h)</v>
          </cell>
          <cell r="H438">
            <v>313.786</v>
          </cell>
        </row>
        <row r="439">
          <cell r="D439" t="str">
            <v xml:space="preserve">Cost for 6 Nos. 5th km stone = a+b+c+ d+e +f+g+h +i </v>
          </cell>
          <cell r="H439" t="e">
            <v>#VALUE!</v>
          </cell>
        </row>
        <row r="440">
          <cell r="D440" t="str">
            <v>Rate for each 5th km stone = (a+b+c+ d+e +f+g+h +i )     /6</v>
          </cell>
          <cell r="H440" t="e">
            <v>#VALUE!</v>
          </cell>
        </row>
        <row r="441">
          <cell r="G441" t="str">
            <v>say</v>
          </cell>
          <cell r="H441" t="e">
            <v>#VALUE!</v>
          </cell>
        </row>
        <row r="442">
          <cell r="A442">
            <v>8.14</v>
          </cell>
          <cell r="C442" t="str">
            <v>(ii)</v>
          </cell>
          <cell r="D442" t="str">
            <v>Ordinary kilometer stone (precast)</v>
          </cell>
        </row>
        <row r="443">
          <cell r="D443" t="str">
            <v>Unit = Nos.</v>
          </cell>
        </row>
        <row r="444">
          <cell r="D444" t="str">
            <v>Taking output = 14 Nos.</v>
          </cell>
        </row>
        <row r="445">
          <cell r="D445" t="str">
            <v>a)      M-15 grade of concrete</v>
          </cell>
          <cell r="E445" t="str">
            <v>cum</v>
          </cell>
          <cell r="F445">
            <v>3.77</v>
          </cell>
          <cell r="G445">
            <v>4221</v>
          </cell>
          <cell r="H445">
            <v>15913.17</v>
          </cell>
          <cell r="I445" t="str">
            <v>Item 12.8 (A)</v>
          </cell>
        </row>
        <row r="446">
          <cell r="D446" t="str">
            <v>b)     Steel reinforcement @ 5 kg per sqm</v>
          </cell>
          <cell r="E446" t="str">
            <v>kg</v>
          </cell>
          <cell r="F446">
            <v>26.32</v>
          </cell>
          <cell r="G446" t="e">
            <v>#VALUE!</v>
          </cell>
          <cell r="H446" t="e">
            <v>#VALUE!</v>
          </cell>
          <cell r="I446" t="str">
            <v>Item 13.6 /1000</v>
          </cell>
        </row>
        <row r="447">
          <cell r="D447" t="str">
            <v>c)     Excavation in soil for foundation</v>
          </cell>
          <cell r="E447" t="str">
            <v>cum</v>
          </cell>
          <cell r="F447">
            <v>2.77</v>
          </cell>
          <cell r="G447">
            <v>148</v>
          </cell>
          <cell r="H447">
            <v>409.96</v>
          </cell>
          <cell r="I447" t="str">
            <v xml:space="preserve">Item No. 3.13 </v>
          </cell>
        </row>
        <row r="448">
          <cell r="D448" t="str">
            <v>d)     Painting two coats on concrete surface</v>
          </cell>
          <cell r="E448" t="str">
            <v>sqm</v>
          </cell>
          <cell r="F448">
            <v>11.41</v>
          </cell>
          <cell r="G448" t="e">
            <v>#VALUE!</v>
          </cell>
          <cell r="H448" t="e">
            <v>#VALUE!</v>
          </cell>
          <cell r="I448" t="str">
            <v xml:space="preserve">Item 8.8 </v>
          </cell>
        </row>
        <row r="449">
          <cell r="D449" t="str">
            <v>e)     Lettering on km post ( average 12 letters of 10 cm height each)</v>
          </cell>
          <cell r="E449" t="str">
            <v>per cm per letter</v>
          </cell>
          <cell r="F449">
            <v>1680</v>
          </cell>
          <cell r="G449" t="e">
            <v>#VALUE!</v>
          </cell>
          <cell r="H449" t="e">
            <v>#VALUE!</v>
          </cell>
          <cell r="I449" t="str">
            <v xml:space="preserve">Item 8.3 </v>
          </cell>
        </row>
        <row r="450">
          <cell r="D450" t="str">
            <v>Transportation and fixing</v>
          </cell>
        </row>
        <row r="451">
          <cell r="D451" t="str">
            <v>f)      Labour</v>
          </cell>
        </row>
        <row r="452">
          <cell r="D452" t="str">
            <v>Mate</v>
          </cell>
          <cell r="E452" t="str">
            <v>day</v>
          </cell>
          <cell r="F452">
            <v>0.32</v>
          </cell>
          <cell r="G452">
            <v>160</v>
          </cell>
          <cell r="H452">
            <v>51.2</v>
          </cell>
          <cell r="I452" t="str">
            <v>L-12</v>
          </cell>
        </row>
        <row r="453">
          <cell r="D453" t="str">
            <v>Mason</v>
          </cell>
          <cell r="E453" t="str">
            <v>day</v>
          </cell>
          <cell r="F453">
            <v>1</v>
          </cell>
          <cell r="G453">
            <v>225</v>
          </cell>
          <cell r="H453">
            <v>225</v>
          </cell>
          <cell r="I453" t="str">
            <v>L-11</v>
          </cell>
        </row>
        <row r="454">
          <cell r="D454" t="str">
            <v>Mazdoor</v>
          </cell>
          <cell r="E454" t="str">
            <v>day</v>
          </cell>
          <cell r="F454">
            <v>7</v>
          </cell>
          <cell r="G454">
            <v>146</v>
          </cell>
          <cell r="H454">
            <v>1022</v>
          </cell>
          <cell r="I454" t="str">
            <v>L-13</v>
          </cell>
        </row>
        <row r="455">
          <cell r="D455" t="str">
            <v>g)      Machinery</v>
          </cell>
        </row>
        <row r="456">
          <cell r="D456" t="str">
            <v>Tractor-trolley</v>
          </cell>
          <cell r="E456" t="str">
            <v>hour</v>
          </cell>
          <cell r="F456">
            <v>6</v>
          </cell>
          <cell r="G456">
            <v>300</v>
          </cell>
          <cell r="H456">
            <v>1800</v>
          </cell>
          <cell r="I456" t="str">
            <v>P&amp;M-053</v>
          </cell>
        </row>
        <row r="457">
          <cell r="D457" t="str">
            <v>h)      Overhead charges @ 0.1 on (f+g)</v>
          </cell>
          <cell r="H457">
            <v>309.82</v>
          </cell>
        </row>
        <row r="458">
          <cell r="D458" t="str">
            <v>i)      Contractor's profit @ 0.1 on (f+g+h)</v>
          </cell>
          <cell r="H458">
            <v>340.80200000000002</v>
          </cell>
        </row>
        <row r="459">
          <cell r="D459" t="str">
            <v xml:space="preserve">Cost for 14 Nos. ordinary km stone = (a+b+ c +d+e+f+g+h+i)      </v>
          </cell>
          <cell r="H459" t="e">
            <v>#VALUE!</v>
          </cell>
        </row>
        <row r="460">
          <cell r="D460" t="str">
            <v>Rate for each ordinary km stone = (a+b+ c +d+e+f+g+h+j)     /14</v>
          </cell>
          <cell r="H460" t="e">
            <v>#VALUE!</v>
          </cell>
        </row>
        <row r="461">
          <cell r="G461" t="str">
            <v>say</v>
          </cell>
          <cell r="H461" t="e">
            <v>#VALUE!</v>
          </cell>
        </row>
        <row r="462">
          <cell r="A462">
            <v>8.14</v>
          </cell>
          <cell r="C462" t="str">
            <v>(iii)</v>
          </cell>
          <cell r="D462" t="str">
            <v>Hectometer stone (precast)</v>
          </cell>
        </row>
        <row r="463">
          <cell r="D463" t="str">
            <v>Unit = Nos.</v>
          </cell>
        </row>
        <row r="464">
          <cell r="D464" t="str">
            <v>Taking output = 33 Nos.</v>
          </cell>
        </row>
        <row r="465">
          <cell r="D465" t="str">
            <v>a)      M-15 grade of concrete</v>
          </cell>
          <cell r="E465" t="str">
            <v>cum</v>
          </cell>
          <cell r="F465">
            <v>1.58</v>
          </cell>
          <cell r="G465">
            <v>4221</v>
          </cell>
          <cell r="H465">
            <v>6669.18</v>
          </cell>
          <cell r="I465" t="str">
            <v>Item 12.8 (A)</v>
          </cell>
        </row>
        <row r="466">
          <cell r="D466" t="str">
            <v>b)     Steel reinforcement @ 5 kg per sqm</v>
          </cell>
          <cell r="E466" t="str">
            <v>kg</v>
          </cell>
          <cell r="F466">
            <v>66</v>
          </cell>
          <cell r="G466" t="e">
            <v>#VALUE!</v>
          </cell>
          <cell r="H466" t="e">
            <v>#VALUE!</v>
          </cell>
          <cell r="I466" t="str">
            <v>Item 13.6 /1000</v>
          </cell>
        </row>
        <row r="467">
          <cell r="D467" t="str">
            <v>c)     Excavation in soil for foundation</v>
          </cell>
          <cell r="E467" t="str">
            <v>cum</v>
          </cell>
          <cell r="F467">
            <v>1.39</v>
          </cell>
          <cell r="G467">
            <v>148</v>
          </cell>
          <cell r="H467">
            <v>205.72</v>
          </cell>
          <cell r="I467" t="str">
            <v xml:space="preserve">Item No. 3.13 </v>
          </cell>
        </row>
        <row r="468">
          <cell r="D468" t="str">
            <v>d)     Painting two coats on concrete surface</v>
          </cell>
          <cell r="E468" t="str">
            <v>sqm</v>
          </cell>
          <cell r="F468">
            <v>6.27</v>
          </cell>
          <cell r="G468" t="e">
            <v>#VALUE!</v>
          </cell>
          <cell r="H468" t="e">
            <v>#VALUE!</v>
          </cell>
          <cell r="I468" t="str">
            <v xml:space="preserve">Item 8.8 </v>
          </cell>
        </row>
        <row r="469">
          <cell r="D469" t="str">
            <v>e)     Lettering on km post (average 1 letter of 10 cm height each)</v>
          </cell>
          <cell r="E469" t="str">
            <v>per cm per letter</v>
          </cell>
          <cell r="F469">
            <v>330</v>
          </cell>
          <cell r="G469" t="e">
            <v>#VALUE!</v>
          </cell>
          <cell r="H469" t="e">
            <v>#VALUE!</v>
          </cell>
          <cell r="I469" t="str">
            <v xml:space="preserve">Item 8.3 </v>
          </cell>
        </row>
        <row r="470">
          <cell r="D470" t="str">
            <v>Transportation and fixing</v>
          </cell>
        </row>
        <row r="471">
          <cell r="D471" t="str">
            <v>f)      Labour</v>
          </cell>
        </row>
        <row r="472">
          <cell r="D472" t="str">
            <v>Mate</v>
          </cell>
          <cell r="E472" t="str">
            <v>day</v>
          </cell>
          <cell r="F472">
            <v>0.34</v>
          </cell>
          <cell r="G472">
            <v>160</v>
          </cell>
          <cell r="H472">
            <v>54.400000000000006</v>
          </cell>
          <cell r="I472" t="str">
            <v>L-12</v>
          </cell>
        </row>
        <row r="473">
          <cell r="D473" t="str">
            <v>Mason</v>
          </cell>
          <cell r="E473" t="str">
            <v>day</v>
          </cell>
          <cell r="F473">
            <v>1.5</v>
          </cell>
          <cell r="G473">
            <v>225</v>
          </cell>
          <cell r="H473">
            <v>337.5</v>
          </cell>
          <cell r="I473" t="str">
            <v>L-11</v>
          </cell>
        </row>
        <row r="474">
          <cell r="D474" t="str">
            <v>Mazdoor</v>
          </cell>
          <cell r="E474" t="str">
            <v>day</v>
          </cell>
          <cell r="F474">
            <v>7</v>
          </cell>
          <cell r="G474">
            <v>146</v>
          </cell>
          <cell r="H474">
            <v>1022</v>
          </cell>
          <cell r="I474" t="str">
            <v>L-13</v>
          </cell>
        </row>
        <row r="475">
          <cell r="D475" t="str">
            <v>g)      Machinery</v>
          </cell>
        </row>
        <row r="476">
          <cell r="D476" t="str">
            <v>Tractor-trolley</v>
          </cell>
          <cell r="E476" t="str">
            <v>hour</v>
          </cell>
          <cell r="F476">
            <v>6</v>
          </cell>
          <cell r="G476">
            <v>300</v>
          </cell>
          <cell r="H476">
            <v>1800</v>
          </cell>
          <cell r="I476" t="str">
            <v>P&amp;M-053</v>
          </cell>
        </row>
        <row r="477">
          <cell r="D477" t="str">
            <v>h)      Overhead charges @ 0.1 on (f+g)</v>
          </cell>
          <cell r="H477">
            <v>321.39000000000004</v>
          </cell>
        </row>
        <row r="478">
          <cell r="D478" t="str">
            <v>i)      Contractor's profit @ 0.1 on (f+g+h)</v>
          </cell>
          <cell r="H478">
            <v>353.529</v>
          </cell>
        </row>
        <row r="479">
          <cell r="D479" t="str">
            <v xml:space="preserve">Cost for 33 Nos. Hectometer stone = (a+b +c +d+e+f+ g+h+i)      </v>
          </cell>
          <cell r="H479" t="e">
            <v>#VALUE!</v>
          </cell>
        </row>
        <row r="480">
          <cell r="D480" t="str">
            <v xml:space="preserve">Rate for each Hectometer stone = (a+b +c +d+e+f+ g+h+i)     33 </v>
          </cell>
          <cell r="H480" t="e">
            <v>#VALUE!</v>
          </cell>
        </row>
        <row r="481">
          <cell r="G481" t="str">
            <v>say</v>
          </cell>
          <cell r="H481" t="e">
            <v>#VALUE!</v>
          </cell>
        </row>
        <row r="482">
          <cell r="C482" t="str">
            <v>Note</v>
          </cell>
          <cell r="D482" t="str">
            <v>The rate for excavation, cement concrete, steel reinforcement, painting and lettering may be taken from respective chapters.</v>
          </cell>
        </row>
        <row r="483">
          <cell r="A483">
            <v>8.15</v>
          </cell>
          <cell r="B483">
            <v>805</v>
          </cell>
          <cell r="D483" t="str">
            <v>Road Delineators</v>
          </cell>
        </row>
        <row r="484">
          <cell r="D484" t="str">
            <v>Supplying and installation of delineators (road way indicators, hazard markers, object markers), 80-100 cm high above ground level, painted black and white in 15 cm wide strips, fitted with 80 x 100 mm rectangular or 75 mm dia circular reflectorised panel</v>
          </cell>
        </row>
        <row r="485">
          <cell r="D485" t="str">
            <v>Unit = Each</v>
          </cell>
        </row>
        <row r="486">
          <cell r="D486" t="str">
            <v>Taking output= 30 Nos.</v>
          </cell>
        </row>
        <row r="487">
          <cell r="D487" t="str">
            <v>a)     Labour</v>
          </cell>
        </row>
        <row r="488">
          <cell r="D488" t="str">
            <v>Mate</v>
          </cell>
          <cell r="E488" t="str">
            <v>day</v>
          </cell>
          <cell r="F488">
            <v>0.04</v>
          </cell>
          <cell r="G488">
            <v>160</v>
          </cell>
          <cell r="H488">
            <v>6.4</v>
          </cell>
          <cell r="I488" t="str">
            <v>L-12</v>
          </cell>
        </row>
        <row r="489">
          <cell r="D489" t="str">
            <v>Mazdoor for fixing</v>
          </cell>
          <cell r="E489" t="str">
            <v>day</v>
          </cell>
          <cell r="F489">
            <v>1</v>
          </cell>
          <cell r="G489">
            <v>146</v>
          </cell>
          <cell r="H489">
            <v>146</v>
          </cell>
          <cell r="I489" t="str">
            <v>L-13</v>
          </cell>
        </row>
        <row r="490">
          <cell r="D490" t="str">
            <v>b)      Material</v>
          </cell>
        </row>
        <row r="491">
          <cell r="D491" t="str">
            <v xml:space="preserve">Cost of approved type of delineators from ISI certified firm as per the standard drawing given in IRC - 79 </v>
          </cell>
          <cell r="E491" t="str">
            <v>each</v>
          </cell>
          <cell r="F491">
            <v>30</v>
          </cell>
          <cell r="G491" t="str">
            <v>input</v>
          </cell>
          <cell r="H491" t="e">
            <v>#VALUE!</v>
          </cell>
          <cell r="I491" t="str">
            <v>M-091</v>
          </cell>
        </row>
        <row r="492">
          <cell r="D492" t="str">
            <v>Add 10  per cent  cost of material for installation</v>
          </cell>
          <cell r="H492" t="e">
            <v>#VALUE!</v>
          </cell>
        </row>
        <row r="493">
          <cell r="D493" t="str">
            <v xml:space="preserve">c)      Overhead charges @ 0.1 on (a+b) </v>
          </cell>
          <cell r="H493" t="e">
            <v>#VALUE!</v>
          </cell>
        </row>
        <row r="494">
          <cell r="D494" t="str">
            <v xml:space="preserve">d)      Contractor's profit @ 0.1 on (a+b+c) </v>
          </cell>
          <cell r="H494" t="e">
            <v>#VALUE!</v>
          </cell>
        </row>
        <row r="495">
          <cell r="D495" t="str">
            <v xml:space="preserve">Cost for 30 Nos. delineators = (a+b+ c+d)      </v>
          </cell>
          <cell r="H495" t="e">
            <v>#VALUE!</v>
          </cell>
        </row>
        <row r="496">
          <cell r="D496" t="str">
            <v xml:space="preserve">Rate per delineators = (a+b+c+d) /30    </v>
          </cell>
          <cell r="H496" t="e">
            <v>#VALUE!</v>
          </cell>
        </row>
        <row r="497">
          <cell r="G497" t="str">
            <v>say</v>
          </cell>
          <cell r="H497" t="e">
            <v>#VALUE!</v>
          </cell>
        </row>
        <row r="498">
          <cell r="C498" t="str">
            <v>Note</v>
          </cell>
          <cell r="D498" t="str">
            <v>In case of soft ground, a proper foundation may be provided as per approved design. In case foundation is required to be provided, the items of excavation and foundation concrete are required to be measured and paid separately.</v>
          </cell>
        </row>
        <row r="499">
          <cell r="A499">
            <v>8.16</v>
          </cell>
          <cell r="B499">
            <v>806</v>
          </cell>
          <cell r="D499" t="str">
            <v>Boundary pillar</v>
          </cell>
        </row>
        <row r="500">
          <cell r="D500" t="str">
            <v>Reinforced cement concrete M15 grade boundary pillars of standard design as per IRC:25-1967, fixed in position including finishing and lettering but excluding painting</v>
          </cell>
        </row>
        <row r="501">
          <cell r="D501" t="str">
            <v>Unit = Each</v>
          </cell>
        </row>
        <row r="502">
          <cell r="D502" t="str">
            <v>Taking output = 57 Nos.</v>
          </cell>
        </row>
        <row r="503">
          <cell r="D503" t="str">
            <v>a)      M-15 grade of the boundary stone</v>
          </cell>
          <cell r="E503" t="str">
            <v>cum</v>
          </cell>
          <cell r="F503">
            <v>1.25</v>
          </cell>
          <cell r="G503">
            <v>4221</v>
          </cell>
          <cell r="H503">
            <v>5276.25</v>
          </cell>
          <cell r="I503" t="str">
            <v>Item 12.8 (A)</v>
          </cell>
        </row>
        <row r="504">
          <cell r="D504" t="str">
            <v xml:space="preserve">b)      Steel reinforcement </v>
          </cell>
          <cell r="E504" t="str">
            <v>kg</v>
          </cell>
          <cell r="F504">
            <v>79.8</v>
          </cell>
          <cell r="G504" t="e">
            <v>#VALUE!</v>
          </cell>
          <cell r="H504" t="e">
            <v>#VALUE!</v>
          </cell>
          <cell r="I504" t="str">
            <v>Item 13.6 /1000</v>
          </cell>
        </row>
        <row r="505">
          <cell r="D505" t="str">
            <v>c)      Excavation in soil</v>
          </cell>
          <cell r="E505" t="str">
            <v>cum</v>
          </cell>
          <cell r="F505">
            <v>10.72</v>
          </cell>
          <cell r="G505">
            <v>148</v>
          </cell>
          <cell r="H505">
            <v>1586.5600000000002</v>
          </cell>
          <cell r="I505" t="str">
            <v xml:space="preserve">Item No. 3.13 </v>
          </cell>
        </row>
        <row r="506">
          <cell r="D506" t="str">
            <v>d)     Lettering, each 10 cm high</v>
          </cell>
          <cell r="E506" t="str">
            <v>per letter per cm high</v>
          </cell>
          <cell r="F506">
            <v>2280</v>
          </cell>
          <cell r="G506" t="e">
            <v>#VALUE!</v>
          </cell>
          <cell r="H506" t="e">
            <v>#VALUE!</v>
          </cell>
          <cell r="I506" t="str">
            <v xml:space="preserve">Item 8.3 </v>
          </cell>
        </row>
        <row r="507">
          <cell r="D507" t="str">
            <v>Transportation and fixing</v>
          </cell>
        </row>
        <row r="508">
          <cell r="D508" t="str">
            <v>e)      Labour</v>
          </cell>
        </row>
        <row r="509">
          <cell r="D509" t="str">
            <v>Mate</v>
          </cell>
          <cell r="E509" t="str">
            <v>day</v>
          </cell>
          <cell r="F509">
            <v>0.56999999999999995</v>
          </cell>
          <cell r="G509">
            <v>160</v>
          </cell>
          <cell r="H509">
            <v>91.199999999999989</v>
          </cell>
          <cell r="I509" t="str">
            <v>L-12</v>
          </cell>
        </row>
        <row r="510">
          <cell r="D510" t="str">
            <v>Mazdoor</v>
          </cell>
          <cell r="E510" t="str">
            <v>day</v>
          </cell>
          <cell r="F510">
            <v>14.25</v>
          </cell>
          <cell r="G510">
            <v>146</v>
          </cell>
          <cell r="H510">
            <v>2080.5</v>
          </cell>
          <cell r="I510" t="str">
            <v>L-13</v>
          </cell>
        </row>
        <row r="511">
          <cell r="D511" t="str">
            <v>f)      Machinery</v>
          </cell>
        </row>
        <row r="512">
          <cell r="D512" t="str">
            <v>Tractor-trolley</v>
          </cell>
          <cell r="E512" t="str">
            <v>hour</v>
          </cell>
          <cell r="F512">
            <v>6</v>
          </cell>
          <cell r="G512">
            <v>300</v>
          </cell>
          <cell r="H512">
            <v>1800</v>
          </cell>
          <cell r="I512" t="str">
            <v>P&amp;M-053</v>
          </cell>
        </row>
        <row r="513">
          <cell r="D513" t="str">
            <v>g)      Material</v>
          </cell>
        </row>
        <row r="514">
          <cell r="D514" t="str">
            <v>Stone spall</v>
          </cell>
          <cell r="E514" t="str">
            <v>cum</v>
          </cell>
          <cell r="F514">
            <v>11.97</v>
          </cell>
          <cell r="G514" t="str">
            <v>input</v>
          </cell>
          <cell r="H514" t="e">
            <v>#VALUE!</v>
          </cell>
          <cell r="I514" t="str">
            <v>M-008</v>
          </cell>
        </row>
        <row r="515">
          <cell r="D515" t="str">
            <v>h)      Overhead charges @ 0.1 on (e+f+g)</v>
          </cell>
          <cell r="H515" t="e">
            <v>#VALUE!</v>
          </cell>
        </row>
        <row r="516">
          <cell r="D516" t="str">
            <v>i)      Contractor's profit @ 0.1 on (e+f+g+h)</v>
          </cell>
          <cell r="H516" t="e">
            <v>#VALUE!</v>
          </cell>
        </row>
        <row r="517">
          <cell r="D517" t="str">
            <v xml:space="preserve">Cost for 57 Nos. boundary pillar = (a+b +c+d +e+ f+g+h+i )      </v>
          </cell>
          <cell r="H517" t="e">
            <v>#VALUE!</v>
          </cell>
        </row>
        <row r="518">
          <cell r="D518" t="str">
            <v xml:space="preserve">Rate for each boundary pillar = (a+b+c+d+e+ f+g+h+i)/57 </v>
          </cell>
          <cell r="H518" t="e">
            <v>#VALUE!</v>
          </cell>
        </row>
        <row r="519">
          <cell r="G519" t="str">
            <v>say</v>
          </cell>
          <cell r="H519" t="e">
            <v>#VALUE!</v>
          </cell>
        </row>
        <row r="520">
          <cell r="C520" t="str">
            <v>Note</v>
          </cell>
          <cell r="D520" t="str">
            <v>In case of soft ground, a proper foundation may be provided as per approved design. In case foundation is required to be provided, the items of excavation and foundation concrete are required to be measured and paid separately.</v>
          </cell>
        </row>
        <row r="521">
          <cell r="A521">
            <v>8.17</v>
          </cell>
          <cell r="B521">
            <v>807</v>
          </cell>
          <cell r="D521" t="str">
            <v>G.I Barbed Wire Fencing 1.2 Metre High</v>
          </cell>
        </row>
        <row r="522">
          <cell r="D522" t="str">
            <v xml:space="preserve">Providing and fixing 1.2 metres high GI barbed wire fencing with 1.8 m angle iron posts 40 mm x 40 mm x 6 mm placed every 3 metres center to center founded in M15 grade cement concrete, 0.6 metre below ground level, every 15th post, last but one end post </v>
          </cell>
        </row>
        <row r="523">
          <cell r="D523" t="str">
            <v>Unit = per running metre</v>
          </cell>
        </row>
        <row r="524">
          <cell r="D524" t="str">
            <v>Taking output = 30 metres</v>
          </cell>
        </row>
        <row r="525">
          <cell r="D525" t="str">
            <v>a)     Labour</v>
          </cell>
        </row>
        <row r="526">
          <cell r="D526" t="str">
            <v>Mate</v>
          </cell>
          <cell r="E526" t="str">
            <v>day</v>
          </cell>
          <cell r="F526">
            <v>0.09</v>
          </cell>
          <cell r="G526">
            <v>160</v>
          </cell>
          <cell r="H526">
            <v>14.399999999999999</v>
          </cell>
          <cell r="I526" t="str">
            <v>L-12</v>
          </cell>
        </row>
        <row r="527">
          <cell r="D527" t="str">
            <v>Blacksmith</v>
          </cell>
          <cell r="E527" t="str">
            <v>day</v>
          </cell>
          <cell r="F527">
            <v>0.25</v>
          </cell>
          <cell r="G527">
            <v>225</v>
          </cell>
          <cell r="H527">
            <v>56.25</v>
          </cell>
          <cell r="I527" t="str">
            <v>L-02</v>
          </cell>
        </row>
        <row r="528">
          <cell r="D528" t="str">
            <v xml:space="preserve">Mazdoor </v>
          </cell>
          <cell r="E528" t="str">
            <v>day</v>
          </cell>
          <cell r="F528">
            <v>2</v>
          </cell>
          <cell r="G528">
            <v>146</v>
          </cell>
          <cell r="H528">
            <v>292</v>
          </cell>
          <cell r="I528" t="str">
            <v>L-13</v>
          </cell>
        </row>
        <row r="529">
          <cell r="D529" t="str">
            <v>b)      Material</v>
          </cell>
        </row>
        <row r="530">
          <cell r="D530" t="str">
            <v>Barbed wire 335 metres length @ 9.38 kg per 100 metres</v>
          </cell>
          <cell r="E530" t="str">
            <v>kg</v>
          </cell>
          <cell r="F530">
            <v>31.42</v>
          </cell>
          <cell r="G530" t="str">
            <v>input</v>
          </cell>
          <cell r="H530" t="e">
            <v>#VALUE!</v>
          </cell>
          <cell r="I530" t="str">
            <v>M-063</v>
          </cell>
        </row>
        <row r="531">
          <cell r="D531" t="str">
            <v>MS angle iron 40 mm x 40mm x 6 mm, 23 metres in length @ 3.5 kg per metre</v>
          </cell>
          <cell r="E531" t="str">
            <v>kg</v>
          </cell>
          <cell r="F531">
            <v>80.5</v>
          </cell>
          <cell r="G531" t="e">
            <v>#VALUE!</v>
          </cell>
          <cell r="H531" t="e">
            <v>#VALUE!</v>
          </cell>
          <cell r="I531" t="str">
            <v>M-179 /1000</v>
          </cell>
        </row>
        <row r="532">
          <cell r="D532" t="str">
            <v>Add for GI staple binding wire, drilling holes etc. @ 2  per cent  of the cost of material</v>
          </cell>
          <cell r="H532" t="e">
            <v>#VALUE!</v>
          </cell>
        </row>
        <row r="533">
          <cell r="D533" t="str">
            <v>c)      Painting</v>
          </cell>
        </row>
        <row r="534">
          <cell r="D534" t="str">
            <v>Applying two coats of painting on exposed surface of angle iron posts ( Rate as per item no. 8.9)</v>
          </cell>
          <cell r="E534" t="str">
            <v>sqm</v>
          </cell>
          <cell r="F534">
            <v>2.11</v>
          </cell>
          <cell r="G534" t="e">
            <v>#VALUE!</v>
          </cell>
          <cell r="H534" t="e">
            <v>#VALUE!</v>
          </cell>
          <cell r="I534" t="str">
            <v xml:space="preserve">Item 8.9 </v>
          </cell>
        </row>
        <row r="535">
          <cell r="D535" t="str">
            <v xml:space="preserve">d)      Overhead charges @ 0.1 on (a+b) </v>
          </cell>
          <cell r="H535" t="e">
            <v>#VALUE!</v>
          </cell>
        </row>
        <row r="536">
          <cell r="D536" t="str">
            <v>e)      Contractor's profit @ 0.1 on (a+b+d)</v>
          </cell>
          <cell r="H536" t="e">
            <v>#VALUE!</v>
          </cell>
        </row>
        <row r="537">
          <cell r="D537" t="str">
            <v>Cost for 30 metres fencing = a+b+c+d+e</v>
          </cell>
          <cell r="H537" t="e">
            <v>#VALUE!</v>
          </cell>
        </row>
        <row r="538">
          <cell r="D538" t="str">
            <v xml:space="preserve">Rate per metre = (a+b+c+d+e)/30 </v>
          </cell>
          <cell r="H538" t="e">
            <v>#VALUE!</v>
          </cell>
        </row>
        <row r="539">
          <cell r="G539" t="str">
            <v>say</v>
          </cell>
          <cell r="H539" t="e">
            <v>#VALUE!</v>
          </cell>
        </row>
        <row r="540">
          <cell r="C540" t="str">
            <v>Note</v>
          </cell>
          <cell r="D540" t="str">
            <v>Cost of excavation for foundation and foundation concrete to be added separately in the cost estimate as per approved design. The rate for these items may be taken from respective chapters.</v>
          </cell>
        </row>
        <row r="541">
          <cell r="A541">
            <v>8.18</v>
          </cell>
          <cell r="B541">
            <v>807</v>
          </cell>
          <cell r="D541" t="str">
            <v>G.I Barbed Wire Fencing 1.8 Metre High</v>
          </cell>
        </row>
        <row r="542">
          <cell r="D542" t="str">
            <v xml:space="preserve">Providing and fixing 1.8 metres high GI barbed wire fencing with 2.4 m angle iron posts 50 mm x 50 mm x 6 mm placed every 3 metres center to center founded in M15 grade cement concrete, 0.6 metre below ground level, every 15th post, last but one end post </v>
          </cell>
        </row>
        <row r="543">
          <cell r="D543" t="str">
            <v>Unit = per running metre</v>
          </cell>
        </row>
        <row r="544">
          <cell r="D544" t="str">
            <v>Taking output = 30 metres</v>
          </cell>
        </row>
        <row r="545">
          <cell r="D545" t="str">
            <v>a)     Labour</v>
          </cell>
        </row>
        <row r="546">
          <cell r="D546" t="str">
            <v>Mate</v>
          </cell>
          <cell r="E546" t="str">
            <v>day</v>
          </cell>
          <cell r="F546">
            <v>0.12</v>
          </cell>
          <cell r="G546">
            <v>160</v>
          </cell>
          <cell r="H546">
            <v>19.2</v>
          </cell>
          <cell r="I546" t="str">
            <v>L-12</v>
          </cell>
        </row>
        <row r="547">
          <cell r="D547" t="str">
            <v>Blacksmith</v>
          </cell>
          <cell r="E547" t="str">
            <v>day</v>
          </cell>
          <cell r="F547">
            <v>0.4</v>
          </cell>
          <cell r="G547">
            <v>225</v>
          </cell>
          <cell r="H547">
            <v>90</v>
          </cell>
          <cell r="I547" t="str">
            <v>L-02</v>
          </cell>
        </row>
        <row r="548">
          <cell r="D548" t="str">
            <v xml:space="preserve">Mazdoor </v>
          </cell>
          <cell r="E548" t="str">
            <v>day</v>
          </cell>
          <cell r="F548">
            <v>2.5</v>
          </cell>
          <cell r="G548">
            <v>146</v>
          </cell>
          <cell r="H548">
            <v>365</v>
          </cell>
          <cell r="I548" t="str">
            <v>L-13</v>
          </cell>
        </row>
        <row r="549">
          <cell r="D549" t="str">
            <v>b)      Material</v>
          </cell>
        </row>
        <row r="550">
          <cell r="D550" t="str">
            <v>Barbed wire 428 metres length @ 9.38 kg per 100 metres</v>
          </cell>
          <cell r="E550" t="str">
            <v>kg</v>
          </cell>
          <cell r="F550">
            <v>40.15</v>
          </cell>
          <cell r="G550" t="str">
            <v>input</v>
          </cell>
          <cell r="H550" t="e">
            <v>#VALUE!</v>
          </cell>
          <cell r="I550" t="str">
            <v>M-063</v>
          </cell>
        </row>
        <row r="551">
          <cell r="D551" t="str">
            <v>MS angle iron 50 mm x 50 mm x 6 mm,33.8 metres in length @ 4.5 kg per metre</v>
          </cell>
          <cell r="E551" t="str">
            <v>kg</v>
          </cell>
          <cell r="F551">
            <v>152</v>
          </cell>
          <cell r="G551" t="e">
            <v>#VALUE!</v>
          </cell>
          <cell r="H551" t="e">
            <v>#VALUE!</v>
          </cell>
          <cell r="I551" t="str">
            <v>M-179 /1000</v>
          </cell>
        </row>
        <row r="552">
          <cell r="D552" t="str">
            <v>Add for GI staple, binding wire, drilling holes etc. @ 2  per cent  of the cost of material</v>
          </cell>
          <cell r="H552" t="e">
            <v>#VALUE!</v>
          </cell>
        </row>
        <row r="553">
          <cell r="D553" t="str">
            <v>c)      Painting</v>
          </cell>
        </row>
        <row r="554">
          <cell r="D554" t="str">
            <v>Applying two coats of painting on exposed surface of angle iron posts</v>
          </cell>
          <cell r="E554" t="str">
            <v>sqm</v>
          </cell>
          <cell r="F554">
            <v>3.96</v>
          </cell>
          <cell r="G554" t="e">
            <v>#VALUE!</v>
          </cell>
          <cell r="H554" t="e">
            <v>#VALUE!</v>
          </cell>
          <cell r="I554" t="str">
            <v xml:space="preserve">Item 8.9 </v>
          </cell>
        </row>
        <row r="555">
          <cell r="D555" t="str">
            <v xml:space="preserve">d)      Overhead charges @ 0.1 on (a+b) </v>
          </cell>
          <cell r="H555" t="e">
            <v>#VALUE!</v>
          </cell>
        </row>
        <row r="556">
          <cell r="D556" t="str">
            <v>e)      Contractor's profit @ 0.1 on (a+b+d)</v>
          </cell>
          <cell r="H556" t="e">
            <v>#VALUE!</v>
          </cell>
        </row>
        <row r="557">
          <cell r="D557" t="str">
            <v>Cost for 30 metres fencing = a+b+c+d+e</v>
          </cell>
          <cell r="H557" t="e">
            <v>#VALUE!</v>
          </cell>
        </row>
        <row r="558">
          <cell r="D558" t="str">
            <v>Rate per metre fencing = (a+b+c +d+e)/30</v>
          </cell>
          <cell r="H558" t="e">
            <v>#VALUE!</v>
          </cell>
        </row>
        <row r="559">
          <cell r="G559" t="str">
            <v>say</v>
          </cell>
          <cell r="H559" t="e">
            <v>#VALUE!</v>
          </cell>
        </row>
        <row r="560">
          <cell r="C560" t="str">
            <v>Note</v>
          </cell>
          <cell r="D560" t="str">
            <v>Cost of excavation for foundation and foundation concrete to be added separately in the cost estimate as per approved design. The rate for these items may be taken from respective chapters.</v>
          </cell>
        </row>
        <row r="561">
          <cell r="A561">
            <v>8.19</v>
          </cell>
          <cell r="B561" t="str">
            <v xml:space="preserve"> Suggestive</v>
          </cell>
          <cell r="D561" t="str">
            <v xml:space="preserve">Fencing With Welded Steel Wire Fabric 75 mm x 50 mm </v>
          </cell>
        </row>
        <row r="562">
          <cell r="D562" t="str">
            <v>Providing 1.20 metre high fencing with angle iron posts 50 mm x 50 mm x 6 mm at 3 metre center to center with 0.40 metre embedded in M15 grade cement concrete, corner, end and every 10th post to be strutted, provided with welded steel wire fabric of 75 mm</v>
          </cell>
        </row>
        <row r="563">
          <cell r="D563" t="str">
            <v>Unit = Running metre</v>
          </cell>
        </row>
        <row r="564">
          <cell r="D564" t="str">
            <v>Taking output = 30 m</v>
          </cell>
        </row>
        <row r="565">
          <cell r="D565" t="str">
            <v>a)     Labour</v>
          </cell>
        </row>
        <row r="566">
          <cell r="D566" t="str">
            <v>Mate</v>
          </cell>
          <cell r="E566" t="str">
            <v>day</v>
          </cell>
          <cell r="F566">
            <v>0.12</v>
          </cell>
          <cell r="G566">
            <v>160</v>
          </cell>
          <cell r="H566">
            <v>19.2</v>
          </cell>
          <cell r="I566" t="str">
            <v>L-12</v>
          </cell>
        </row>
        <row r="567">
          <cell r="D567" t="str">
            <v>Welder</v>
          </cell>
          <cell r="E567" t="str">
            <v>day</v>
          </cell>
          <cell r="F567">
            <v>1</v>
          </cell>
          <cell r="G567">
            <v>225</v>
          </cell>
          <cell r="H567">
            <v>225</v>
          </cell>
          <cell r="I567" t="str">
            <v>L-02</v>
          </cell>
        </row>
        <row r="568">
          <cell r="D568" t="str">
            <v>Mazdoor</v>
          </cell>
          <cell r="E568" t="str">
            <v>day</v>
          </cell>
          <cell r="F568">
            <v>2</v>
          </cell>
          <cell r="G568">
            <v>146</v>
          </cell>
          <cell r="H568">
            <v>292</v>
          </cell>
          <cell r="I568" t="str">
            <v>L-13</v>
          </cell>
        </row>
        <row r="569">
          <cell r="D569" t="str">
            <v>b)      Material</v>
          </cell>
        </row>
        <row r="570">
          <cell r="D570" t="str">
            <v>i) Angle iron for posts 50 x 50 x 6 mm</v>
          </cell>
          <cell r="E570" t="str">
            <v>kg</v>
          </cell>
          <cell r="F570">
            <v>106</v>
          </cell>
          <cell r="G570" t="e">
            <v>#VALUE!</v>
          </cell>
          <cell r="H570" t="e">
            <v>#VALUE!</v>
          </cell>
          <cell r="I570" t="str">
            <v>M-179 /1000</v>
          </cell>
        </row>
        <row r="571">
          <cell r="D571" t="str">
            <v>ii) Runner flat 50 x 5 mm</v>
          </cell>
          <cell r="E571" t="str">
            <v>kg</v>
          </cell>
          <cell r="F571">
            <v>26</v>
          </cell>
          <cell r="G571" t="e">
            <v>#VALUE!</v>
          </cell>
          <cell r="H571" t="e">
            <v>#VALUE!</v>
          </cell>
          <cell r="I571" t="str">
            <v>M-179 /1000</v>
          </cell>
        </row>
        <row r="572">
          <cell r="D572" t="str">
            <v>iii) Welded steel wire fabric 75x50 mm mesh @ 4 kg/sqm,4 x 30 x 1.2 + 5 per cent  wastage</v>
          </cell>
          <cell r="E572" t="str">
            <v>kg</v>
          </cell>
          <cell r="F572">
            <v>151</v>
          </cell>
          <cell r="G572" t="str">
            <v>input</v>
          </cell>
          <cell r="H572" t="e">
            <v>#VALUE!</v>
          </cell>
          <cell r="I572" t="str">
            <v>M-191</v>
          </cell>
        </row>
        <row r="573">
          <cell r="D573" t="str">
            <v>OR</v>
          </cell>
        </row>
        <row r="574">
          <cell r="D574" t="str">
            <v xml:space="preserve">Welded steel wire fabric 75 x 25 mm mesh @ 7.75 kg/sqm, 7.75 x 30 x 1.2 + 5 per cent  wastage </v>
          </cell>
          <cell r="E574" t="str">
            <v>kg</v>
          </cell>
          <cell r="F574">
            <v>293</v>
          </cell>
        </row>
        <row r="575">
          <cell r="D575" t="str">
            <v>Add 2.5 per cent  of cost of material for drilling holes in angles, flats, splitting angle at bottom, nuts and bolts and welded consumables</v>
          </cell>
        </row>
        <row r="576">
          <cell r="D576" t="str">
            <v>c)      Machinery</v>
          </cell>
        </row>
        <row r="577">
          <cell r="D577" t="str">
            <v>Tractor-trolley</v>
          </cell>
          <cell r="E577" t="str">
            <v>hour</v>
          </cell>
          <cell r="F577">
            <v>0.1</v>
          </cell>
          <cell r="G577">
            <v>300</v>
          </cell>
          <cell r="H577">
            <v>30</v>
          </cell>
          <cell r="I577" t="str">
            <v>P&amp;M-053</v>
          </cell>
        </row>
        <row r="578">
          <cell r="D578" t="str">
            <v>d)      Painting</v>
          </cell>
        </row>
        <row r="579">
          <cell r="D579" t="str">
            <v>Painting two coats including priming</v>
          </cell>
          <cell r="E579" t="str">
            <v>sqm</v>
          </cell>
          <cell r="F579">
            <v>8</v>
          </cell>
          <cell r="G579" t="e">
            <v>#VALUE!</v>
          </cell>
          <cell r="H579" t="e">
            <v>#VALUE!</v>
          </cell>
          <cell r="I579" t="str">
            <v xml:space="preserve">Item 8.9 </v>
          </cell>
        </row>
        <row r="580">
          <cell r="D580" t="str">
            <v xml:space="preserve">e)      Overhead charges @ 0.1 on (a+b+c) </v>
          </cell>
          <cell r="H580" t="e">
            <v>#VALUE!</v>
          </cell>
        </row>
        <row r="581">
          <cell r="D581" t="str">
            <v>f)      Contractor's profit @ 0.1 on (a+b+c+e)</v>
          </cell>
          <cell r="H581" t="e">
            <v>#VALUE!</v>
          </cell>
        </row>
        <row r="582">
          <cell r="D582" t="str">
            <v>Cost for 30 metre = a+b+c+d+e+f</v>
          </cell>
          <cell r="H582" t="e">
            <v>#VALUE!</v>
          </cell>
        </row>
        <row r="583">
          <cell r="D583" t="str">
            <v xml:space="preserve">Rate per metre = (a+b+c+d+e+f)/30 </v>
          </cell>
          <cell r="H583" t="e">
            <v>#VALUE!</v>
          </cell>
        </row>
        <row r="584">
          <cell r="G584" t="str">
            <v>say</v>
          </cell>
          <cell r="H584" t="e">
            <v>#VALUE!</v>
          </cell>
        </row>
        <row r="585">
          <cell r="C585" t="str">
            <v>Note</v>
          </cell>
          <cell r="D585" t="str">
            <v>i) Adopt any one type of welded steel wire fabric 75 x 50 mm or 75 x 25 mm as per approved design.</v>
          </cell>
        </row>
        <row r="586">
          <cell r="D586" t="str">
            <v>ii) The item of excavation and cement concrete in foundation shall be measured and paid separately</v>
          </cell>
        </row>
        <row r="587">
          <cell r="A587" t="str">
            <v>8.20</v>
          </cell>
          <cell r="B587">
            <v>808</v>
          </cell>
          <cell r="D587" t="str">
            <v>Tubular Steel Railing on Medium Weight Steel Channel ( ISMC series) 100 mm x 50 mm</v>
          </cell>
        </row>
        <row r="588">
          <cell r="D588" t="str">
            <v>Providing, fixing and erecting 50 mm dia steel pipe railing in 3 rows duly painted on medium weight steel channels (ISMC series) 100 mm x 50 mm, 1.2 metres high above ground, 2 m centre to centre, complete as per approved drawings</v>
          </cell>
        </row>
        <row r="589">
          <cell r="D589" t="str">
            <v>Unit = Running metre</v>
          </cell>
        </row>
        <row r="590">
          <cell r="D590" t="str">
            <v xml:space="preserve">Taking output = 10metres </v>
          </cell>
        </row>
        <row r="591">
          <cell r="D591" t="str">
            <v>i) Excavation for foundation (6 Nos)6 x 0.6 x 0.6 x 0.6</v>
          </cell>
          <cell r="E591" t="str">
            <v>cum</v>
          </cell>
          <cell r="F591">
            <v>1.296</v>
          </cell>
          <cell r="G591">
            <v>148</v>
          </cell>
          <cell r="H591">
            <v>191.80799999999999</v>
          </cell>
          <cell r="I591" t="str">
            <v xml:space="preserve">Item No. 3.13 </v>
          </cell>
        </row>
        <row r="592">
          <cell r="D592" t="str">
            <v>ii) Foundation concrete M-15 grade PCC 6 x 0.6 x 0.6 x 0.3</v>
          </cell>
          <cell r="E592" t="str">
            <v>cum</v>
          </cell>
          <cell r="F592">
            <v>0.64799999999999991</v>
          </cell>
          <cell r="G592">
            <v>4221</v>
          </cell>
          <cell r="H592">
            <v>2735.2079999999996</v>
          </cell>
          <cell r="I592" t="str">
            <v>Item 12.8 (A)</v>
          </cell>
        </row>
        <row r="593">
          <cell r="D593" t="str">
            <v>iii) Painting of pipe</v>
          </cell>
          <cell r="E593" t="str">
            <v>sqm</v>
          </cell>
          <cell r="F593">
            <v>4.71</v>
          </cell>
          <cell r="G593" t="e">
            <v>#VALUE!</v>
          </cell>
          <cell r="H593" t="e">
            <v>#VALUE!</v>
          </cell>
          <cell r="I593" t="str">
            <v xml:space="preserve">Item 8.9 </v>
          </cell>
        </row>
        <row r="594">
          <cell r="D594" t="str">
            <v>iv) Painting of channel section 6 nos,1.8 metres each 0.2 x 1.8 x 6 = 2.16</v>
          </cell>
          <cell r="E594" t="str">
            <v xml:space="preserve">sqm </v>
          </cell>
          <cell r="F594">
            <v>2.16</v>
          </cell>
          <cell r="G594" t="e">
            <v>#VALUE!</v>
          </cell>
          <cell r="H594" t="e">
            <v>#VALUE!</v>
          </cell>
          <cell r="I594" t="str">
            <v xml:space="preserve">Item 8.9 </v>
          </cell>
        </row>
        <row r="595">
          <cell r="D595" t="str">
            <v>a)     Labour (For fixing at site)</v>
          </cell>
        </row>
        <row r="596">
          <cell r="D596" t="str">
            <v>Mate</v>
          </cell>
          <cell r="E596" t="str">
            <v>day</v>
          </cell>
          <cell r="F596">
            <v>0.01</v>
          </cell>
          <cell r="G596">
            <v>160</v>
          </cell>
          <cell r="H596">
            <v>1.6</v>
          </cell>
          <cell r="I596" t="str">
            <v>L-12</v>
          </cell>
        </row>
        <row r="597">
          <cell r="D597" t="str">
            <v xml:space="preserve">Mazdoor </v>
          </cell>
          <cell r="E597" t="str">
            <v>day</v>
          </cell>
          <cell r="F597">
            <v>0.25</v>
          </cell>
          <cell r="G597">
            <v>146</v>
          </cell>
          <cell r="H597">
            <v>36.5</v>
          </cell>
          <cell r="I597" t="str">
            <v>L-13</v>
          </cell>
        </row>
        <row r="598">
          <cell r="D598" t="str">
            <v>Plumber</v>
          </cell>
          <cell r="E598" t="str">
            <v>day</v>
          </cell>
          <cell r="F598">
            <v>0.01</v>
          </cell>
          <cell r="G598">
            <v>225</v>
          </cell>
          <cell r="H598">
            <v>2.25</v>
          </cell>
          <cell r="I598" t="str">
            <v>L-02</v>
          </cell>
        </row>
        <row r="599">
          <cell r="D599" t="str">
            <v>b)      Material</v>
          </cell>
        </row>
        <row r="600">
          <cell r="D600" t="str">
            <v>Steel pipe 50 mm external dia as per IS:1239</v>
          </cell>
          <cell r="E600" t="str">
            <v>metre</v>
          </cell>
          <cell r="F600">
            <v>30</v>
          </cell>
          <cell r="G600" t="str">
            <v>input</v>
          </cell>
          <cell r="H600" t="e">
            <v>#VALUE!</v>
          </cell>
          <cell r="I600" t="str">
            <v>M-175</v>
          </cell>
        </row>
        <row r="601">
          <cell r="D601" t="str">
            <v>Medium weight steel channel (ISMC series) 100 mm x 50 mm,10.8 metres length @ 9.2 kg per metre</v>
          </cell>
          <cell r="E601" t="str">
            <v>kg</v>
          </cell>
          <cell r="F601">
            <v>99.36</v>
          </cell>
          <cell r="G601" t="e">
            <v>#VALUE!</v>
          </cell>
          <cell r="H601" t="e">
            <v>#VALUE!</v>
          </cell>
          <cell r="I601" t="str">
            <v>M-179 /1000</v>
          </cell>
        </row>
        <row r="602">
          <cell r="D602" t="str">
            <v>Add for drilling holes @ 2 per cent  of cost of channels</v>
          </cell>
          <cell r="H602" t="e">
            <v>#VALUE!</v>
          </cell>
        </row>
        <row r="603">
          <cell r="D603" t="str">
            <v>c)      Machinery</v>
          </cell>
        </row>
        <row r="604">
          <cell r="D604" t="str">
            <v>Tractor-trolley</v>
          </cell>
          <cell r="E604" t="str">
            <v>hour</v>
          </cell>
          <cell r="F604">
            <v>0.04</v>
          </cell>
          <cell r="G604">
            <v>300</v>
          </cell>
          <cell r="H604">
            <v>12</v>
          </cell>
          <cell r="I604" t="str">
            <v>P&amp;M-053</v>
          </cell>
        </row>
        <row r="605">
          <cell r="D605" t="str">
            <v xml:space="preserve">d)      Overhead charges @ 0.1 on (a+b+c) </v>
          </cell>
          <cell r="H605" t="e">
            <v>#VALUE!</v>
          </cell>
        </row>
        <row r="606">
          <cell r="D606" t="str">
            <v>e)      Contractor's profit @ 0.1 on (a+b+c+d)</v>
          </cell>
          <cell r="H606" t="e">
            <v>#VALUE!</v>
          </cell>
        </row>
        <row r="607">
          <cell r="D607" t="str">
            <v>Cost for 10 metre =i+ii+iii+iv+ a+b+c+d+e</v>
          </cell>
          <cell r="H607" t="e">
            <v>#VALUE!</v>
          </cell>
        </row>
        <row r="608">
          <cell r="D608" t="str">
            <v xml:space="preserve">Rate per metre = (i+ii+iii+iv+a+b+c+d+e)/10 </v>
          </cell>
          <cell r="H608" t="e">
            <v>#VALUE!</v>
          </cell>
        </row>
        <row r="609">
          <cell r="G609" t="str">
            <v>say</v>
          </cell>
          <cell r="H609" t="e">
            <v>#VALUE!</v>
          </cell>
        </row>
        <row r="610">
          <cell r="A610">
            <v>8.2100000000000009</v>
          </cell>
          <cell r="B610">
            <v>808</v>
          </cell>
          <cell r="D610" t="str">
            <v>Tubular Steel Railing on Precast RCC Posts, 1.2 m High Above Ground Level</v>
          </cell>
        </row>
        <row r="611">
          <cell r="D611" t="str">
            <v>Providing, fencing and erecting 50 mm dia painted steel pipe railing in 3 rows on precast M20 grade RCC vertical posts1.8 metres high (1.2 m above GL) with 3 holes 50 mm dia for pipe, fixed 2 metres centre to, complete as per approved drawing</v>
          </cell>
        </row>
        <row r="612">
          <cell r="D612" t="str">
            <v>Unit = Running metre</v>
          </cell>
        </row>
        <row r="613">
          <cell r="D613" t="str">
            <v xml:space="preserve">Taking output = 10metres </v>
          </cell>
        </row>
        <row r="614">
          <cell r="D614" t="str">
            <v>i) Excavation for foundation (6 Nos)6 x 0.6 x 0.6 x 0.6</v>
          </cell>
          <cell r="E614" t="str">
            <v>cum</v>
          </cell>
          <cell r="F614">
            <v>1.296</v>
          </cell>
          <cell r="G614">
            <v>0</v>
          </cell>
          <cell r="H614">
            <v>0</v>
          </cell>
          <cell r="I614" t="str">
            <v xml:space="preserve">Item No. 3.13 </v>
          </cell>
        </row>
        <row r="615">
          <cell r="D615" t="str">
            <v>ii) Foundation concrete M - 15 grade PCC 6 x 0.6 x 0.6 x 0.3</v>
          </cell>
          <cell r="E615" t="str">
            <v>cum</v>
          </cell>
          <cell r="F615">
            <v>0.64799999999999991</v>
          </cell>
          <cell r="G615">
            <v>0</v>
          </cell>
          <cell r="H615">
            <v>0</v>
          </cell>
          <cell r="I615" t="str">
            <v>Item 12.8 (A)</v>
          </cell>
        </row>
        <row r="616">
          <cell r="D616" t="str">
            <v>iii) RCC M - 20 for pre cast posts 6 nos of 1.8 metres each</v>
          </cell>
          <cell r="E616" t="str">
            <v>cum</v>
          </cell>
          <cell r="F616">
            <v>0.32</v>
          </cell>
          <cell r="G616">
            <v>0</v>
          </cell>
          <cell r="H616">
            <v>0</v>
          </cell>
          <cell r="I616" t="str">
            <v xml:space="preserve">Item 14.1(A) </v>
          </cell>
        </row>
        <row r="617">
          <cell r="D617" t="str">
            <v>iv) Painting of pipe</v>
          </cell>
          <cell r="E617" t="str">
            <v xml:space="preserve">sqm </v>
          </cell>
          <cell r="F617">
            <v>4.71</v>
          </cell>
          <cell r="G617">
            <v>0</v>
          </cell>
          <cell r="H617">
            <v>0</v>
          </cell>
          <cell r="I617" t="str">
            <v xml:space="preserve">Item 8.9 </v>
          </cell>
        </row>
        <row r="618">
          <cell r="D618" t="str">
            <v>a)     Labour</v>
          </cell>
        </row>
        <row r="619">
          <cell r="D619" t="str">
            <v>Mate</v>
          </cell>
          <cell r="E619" t="str">
            <v>day</v>
          </cell>
          <cell r="F619">
            <v>1.3999999999999999E-2</v>
          </cell>
          <cell r="G619">
            <v>0</v>
          </cell>
          <cell r="H619">
            <v>0</v>
          </cell>
          <cell r="I619" t="str">
            <v>L-12</v>
          </cell>
        </row>
        <row r="620">
          <cell r="D620" t="str">
            <v xml:space="preserve">Mazdoor </v>
          </cell>
          <cell r="E620" t="str">
            <v>day</v>
          </cell>
          <cell r="F620">
            <v>0.35</v>
          </cell>
          <cell r="G620">
            <v>0</v>
          </cell>
          <cell r="H620">
            <v>0</v>
          </cell>
          <cell r="I620" t="str">
            <v>L-13</v>
          </cell>
        </row>
        <row r="621">
          <cell r="D621" t="str">
            <v>Plumber</v>
          </cell>
          <cell r="E621" t="str">
            <v>day</v>
          </cell>
          <cell r="F621">
            <v>0.01</v>
          </cell>
          <cell r="G621">
            <v>0</v>
          </cell>
          <cell r="H621">
            <v>0</v>
          </cell>
          <cell r="I621" t="str">
            <v>L-02</v>
          </cell>
        </row>
        <row r="622">
          <cell r="D622" t="str">
            <v>b)      Material</v>
          </cell>
        </row>
        <row r="623">
          <cell r="D623" t="str">
            <v>Steel pipe 50 mm dia as per IS:1239</v>
          </cell>
          <cell r="E623" t="str">
            <v>metre</v>
          </cell>
          <cell r="F623">
            <v>30</v>
          </cell>
          <cell r="G623">
            <v>0</v>
          </cell>
          <cell r="H623">
            <v>0</v>
          </cell>
          <cell r="I623" t="str">
            <v>M-175</v>
          </cell>
        </row>
        <row r="624">
          <cell r="D624" t="str">
            <v>c)      Machinery</v>
          </cell>
        </row>
        <row r="625">
          <cell r="D625" t="str">
            <v>Tractor-trolley</v>
          </cell>
          <cell r="E625" t="str">
            <v>hour</v>
          </cell>
          <cell r="F625">
            <v>0.25</v>
          </cell>
          <cell r="G625">
            <v>0</v>
          </cell>
          <cell r="H625">
            <v>0</v>
          </cell>
          <cell r="I625" t="str">
            <v>P&amp;M-053</v>
          </cell>
        </row>
        <row r="626">
          <cell r="D626" t="str">
            <v xml:space="preserve">d)      Overhead charges @ 0.1 on (a+b+c) </v>
          </cell>
          <cell r="H626">
            <v>0</v>
          </cell>
        </row>
        <row r="627">
          <cell r="D627" t="str">
            <v>e)      Contractor's profit @ 0.1 on (a+b+c+d)</v>
          </cell>
          <cell r="H627">
            <v>0</v>
          </cell>
        </row>
        <row r="628">
          <cell r="D628" t="str">
            <v>Cost for 10 metre =i+ii+iii+iv+ a+b+c+d+e</v>
          </cell>
          <cell r="H628">
            <v>0</v>
          </cell>
        </row>
        <row r="629">
          <cell r="D629" t="str">
            <v xml:space="preserve">Rate per metre = (i+ii+iii+iv+a+b+c+d+e)/10 </v>
          </cell>
          <cell r="H629">
            <v>0</v>
          </cell>
        </row>
        <row r="630">
          <cell r="G630" t="str">
            <v>say</v>
          </cell>
          <cell r="H630">
            <v>0</v>
          </cell>
        </row>
        <row r="631">
          <cell r="A631">
            <v>8.2200000000000006</v>
          </cell>
          <cell r="B631">
            <v>809</v>
          </cell>
          <cell r="D631" t="str">
            <v>Reinforced Cement Concrete Crash Barrier</v>
          </cell>
        </row>
        <row r="632">
          <cell r="D632" t="str">
            <v>Provision of an Reinforced cement concrete crash barrier at the edges of the road, approaches to bridge structures and medians, constructed with M-20 grade concrete with HYSD reinforcement conforming to IRC:21 and dowel bars 25 mm dia, 450 mm long at expa</v>
          </cell>
        </row>
        <row r="633">
          <cell r="D633" t="str">
            <v>Unit = Linear metre</v>
          </cell>
        </row>
        <row r="634">
          <cell r="D634" t="str">
            <v>Taking output = 10 m</v>
          </cell>
        </row>
        <row r="635">
          <cell r="C635" t="str">
            <v>(i)</v>
          </cell>
          <cell r="D635" t="str">
            <v>a)      M 20 grade concrete</v>
          </cell>
        </row>
        <row r="636">
          <cell r="D636" t="str">
            <v>M 20 grade concrete</v>
          </cell>
          <cell r="E636" t="str">
            <v>cum</v>
          </cell>
          <cell r="F636">
            <v>3</v>
          </cell>
          <cell r="G636" t="e">
            <v>#VALUE!</v>
          </cell>
          <cell r="H636" t="e">
            <v>#VALUE!</v>
          </cell>
          <cell r="I636" t="str">
            <v xml:space="preserve">Item 14.1(A) </v>
          </cell>
        </row>
        <row r="637">
          <cell r="D637" t="str">
            <v>b)      Labour</v>
          </cell>
        </row>
        <row r="638">
          <cell r="D638" t="str">
            <v>Mate</v>
          </cell>
          <cell r="E638" t="str">
            <v>day</v>
          </cell>
          <cell r="F638">
            <v>0.04</v>
          </cell>
          <cell r="G638">
            <v>160</v>
          </cell>
          <cell r="H638">
            <v>6.4</v>
          </cell>
          <cell r="I638" t="str">
            <v>L-12</v>
          </cell>
        </row>
        <row r="639">
          <cell r="D639" t="str">
            <v xml:space="preserve">Mazdoor </v>
          </cell>
          <cell r="E639" t="str">
            <v>day</v>
          </cell>
          <cell r="F639">
            <v>1</v>
          </cell>
          <cell r="G639">
            <v>146</v>
          </cell>
          <cell r="H639">
            <v>146</v>
          </cell>
          <cell r="I639" t="str">
            <v>L-13</v>
          </cell>
        </row>
        <row r="640">
          <cell r="D640" t="str">
            <v>c)      Material</v>
          </cell>
        </row>
        <row r="641">
          <cell r="D641" t="str">
            <v>HYSD steel reinforcement including dowel bars</v>
          </cell>
          <cell r="E641" t="str">
            <v>tonne</v>
          </cell>
          <cell r="F641">
            <v>0.28000000000000003</v>
          </cell>
          <cell r="G641" t="str">
            <v>input</v>
          </cell>
          <cell r="H641" t="e">
            <v>#VALUE!</v>
          </cell>
          <cell r="I641" t="str">
            <v>M-082</v>
          </cell>
        </row>
        <row r="642">
          <cell r="D642" t="str">
            <v>Pre-moulded asphalt filler board</v>
          </cell>
          <cell r="E642" t="str">
            <v>sqm</v>
          </cell>
          <cell r="F642">
            <v>0.32</v>
          </cell>
          <cell r="G642" t="str">
            <v>input</v>
          </cell>
          <cell r="H642" t="e">
            <v>#VALUE!</v>
          </cell>
          <cell r="I642" t="str">
            <v>M-144</v>
          </cell>
        </row>
        <row r="643">
          <cell r="D643" t="str">
            <v xml:space="preserve">d)      Overhead charges @ 0.1 on (b+c) </v>
          </cell>
          <cell r="H643" t="e">
            <v>#VALUE!</v>
          </cell>
        </row>
        <row r="644">
          <cell r="D644" t="str">
            <v>e)      Contractor's profit @ 0.1 on (b+c+d)</v>
          </cell>
          <cell r="H644" t="e">
            <v>#VALUE!</v>
          </cell>
        </row>
        <row r="645">
          <cell r="D645" t="str">
            <v>Cost for 10 metre = a+b+c+d+e</v>
          </cell>
          <cell r="H645" t="e">
            <v>#VALUE!</v>
          </cell>
        </row>
        <row r="646">
          <cell r="D646" t="str">
            <v xml:space="preserve">Rate per metre = (a+b+c+d+e)/10 </v>
          </cell>
          <cell r="H646" t="e">
            <v>#VALUE!</v>
          </cell>
        </row>
        <row r="647">
          <cell r="G647" t="str">
            <v>say</v>
          </cell>
          <cell r="H647" t="e">
            <v>#VALUE!</v>
          </cell>
        </row>
        <row r="648">
          <cell r="C648" t="str">
            <v>Note</v>
          </cell>
          <cell r="D648" t="str">
            <v xml:space="preserve">i) Excavation and backfilling are incidental to work and not to be measured separately. </v>
          </cell>
        </row>
        <row r="649">
          <cell r="D649" t="str">
            <v>ii) Rate for RCC M 20 may be taken from chapter on super structure.</v>
          </cell>
        </row>
        <row r="650">
          <cell r="A650">
            <v>8.23</v>
          </cell>
          <cell r="B650">
            <v>810</v>
          </cell>
          <cell r="D650" t="str">
            <v>Metal Beam Crash Barrier</v>
          </cell>
        </row>
        <row r="651">
          <cell r="B651" t="str">
            <v>A</v>
          </cell>
          <cell r="D651" t="str">
            <v>Type - A, "W" : Metal Beam Crash Barrier</v>
          </cell>
        </row>
        <row r="652">
          <cell r="D652" t="str">
            <v>Providing and erecting a "W" metal beam crash barrier comprising of 3 mm thick corrugated sheet metal beam rail, 70 cm above road/ground level, fixed on ISMC series channel vertical post, 150 x 75 x 5 mm spaced 2 m centre to centre, 1.8 m high, 1.1 m belo</v>
          </cell>
        </row>
        <row r="653">
          <cell r="D653" t="str">
            <v>Unit = Running metre</v>
          </cell>
        </row>
        <row r="654">
          <cell r="D654" t="str">
            <v>Taking output = 4.5 metre length</v>
          </cell>
        </row>
        <row r="655">
          <cell r="D655" t="str">
            <v>a)     Labour</v>
          </cell>
        </row>
        <row r="656">
          <cell r="D656" t="str">
            <v>Mate</v>
          </cell>
          <cell r="E656" t="str">
            <v>day</v>
          </cell>
          <cell r="F656">
            <v>0.06</v>
          </cell>
          <cell r="G656">
            <v>160</v>
          </cell>
          <cell r="H656">
            <v>9.6</v>
          </cell>
          <cell r="I656" t="str">
            <v>L-12</v>
          </cell>
        </row>
        <row r="657">
          <cell r="D657" t="str">
            <v>Blacksmith</v>
          </cell>
          <cell r="E657" t="str">
            <v>day</v>
          </cell>
          <cell r="F657">
            <v>0.5</v>
          </cell>
          <cell r="G657">
            <v>225</v>
          </cell>
          <cell r="H657">
            <v>112.5</v>
          </cell>
          <cell r="I657" t="str">
            <v>L-02</v>
          </cell>
        </row>
        <row r="658">
          <cell r="D658" t="str">
            <v>Mazdoor</v>
          </cell>
          <cell r="E658" t="str">
            <v>day</v>
          </cell>
          <cell r="F658">
            <v>1</v>
          </cell>
          <cell r="G658">
            <v>146</v>
          </cell>
          <cell r="H658">
            <v>146</v>
          </cell>
          <cell r="I658" t="str">
            <v>L-13</v>
          </cell>
        </row>
        <row r="659">
          <cell r="D659" t="str">
            <v>b)      Machinery</v>
          </cell>
        </row>
        <row r="660">
          <cell r="D660" t="str">
            <v>Tractor-trolley</v>
          </cell>
          <cell r="E660" t="str">
            <v>hour</v>
          </cell>
          <cell r="F660">
            <v>0.1</v>
          </cell>
          <cell r="G660">
            <v>300</v>
          </cell>
          <cell r="H660">
            <v>30</v>
          </cell>
          <cell r="I660" t="str">
            <v>P&amp;M-053</v>
          </cell>
        </row>
        <row r="661">
          <cell r="D661" t="str">
            <v>c)      Material</v>
          </cell>
        </row>
        <row r="662">
          <cell r="D662" t="str">
            <v>Corrugated sheet,3 mm thick, "W" beam section railing,4.5 m in length</v>
          </cell>
          <cell r="E662" t="str">
            <v>kg</v>
          </cell>
          <cell r="F662">
            <v>41.21</v>
          </cell>
          <cell r="G662" t="e">
            <v>#VALUE!</v>
          </cell>
          <cell r="H662" t="e">
            <v>#VALUE!</v>
          </cell>
          <cell r="I662" t="str">
            <v>M-179 /1000</v>
          </cell>
        </row>
        <row r="663">
          <cell r="D663" t="str">
            <v>Channel post 150 x 75 x 5 mm,1.8 m long,3 Nos @ 16.4 kg per metre</v>
          </cell>
          <cell r="E663" t="str">
            <v>kg</v>
          </cell>
          <cell r="F663">
            <v>88.56</v>
          </cell>
          <cell r="G663" t="e">
            <v>#VALUE!</v>
          </cell>
          <cell r="H663" t="e">
            <v>#VALUE!</v>
          </cell>
          <cell r="I663" t="str">
            <v>M-179 /1000</v>
          </cell>
        </row>
        <row r="664">
          <cell r="D664" t="str">
            <v>Spacer 150 x 75 x 5 mm channel 0.33 m long,3 Nos @ 16.4 kg per metre</v>
          </cell>
          <cell r="E664" t="str">
            <v>kg</v>
          </cell>
          <cell r="F664">
            <v>16.239999999999998</v>
          </cell>
          <cell r="G664" t="e">
            <v>#VALUE!</v>
          </cell>
          <cell r="H664" t="e">
            <v>#VALUE!</v>
          </cell>
          <cell r="I664" t="str">
            <v>M-179 /1000</v>
          </cell>
        </row>
        <row r="665">
          <cell r="D665" t="str">
            <v>Nuts and bolts</v>
          </cell>
          <cell r="E665" t="str">
            <v>kg</v>
          </cell>
          <cell r="F665">
            <v>20</v>
          </cell>
          <cell r="G665" t="str">
            <v>input</v>
          </cell>
          <cell r="H665" t="e">
            <v>#VALUE!</v>
          </cell>
          <cell r="I665" t="str">
            <v>M-130</v>
          </cell>
        </row>
        <row r="666">
          <cell r="D666" t="str">
            <v xml:space="preserve">Add 25 per cent  of the cost of material for fabrication, nuts, bolts and washers etc.) </v>
          </cell>
          <cell r="H666" t="e">
            <v>#VALUE!</v>
          </cell>
        </row>
        <row r="667">
          <cell r="D667" t="str">
            <v xml:space="preserve">d)      Overhead charges @ 0.1 on (a+b+c) </v>
          </cell>
          <cell r="H667" t="e">
            <v>#VALUE!</v>
          </cell>
        </row>
        <row r="668">
          <cell r="D668" t="str">
            <v>e)      Contractor's profit @ 0.1 on (a+b+c+d)</v>
          </cell>
          <cell r="H668" t="e">
            <v>#VALUE!</v>
          </cell>
        </row>
        <row r="669">
          <cell r="D669" t="str">
            <v>Cost for 4.5 metre = a+b+c+d+e</v>
          </cell>
          <cell r="H669" t="e">
            <v>#VALUE!</v>
          </cell>
        </row>
        <row r="670">
          <cell r="D670" t="str">
            <v xml:space="preserve">Rate per metre = (a+b+c+d+e)/4.5 </v>
          </cell>
          <cell r="H670" t="e">
            <v>#VALUE!</v>
          </cell>
        </row>
        <row r="671">
          <cell r="G671" t="str">
            <v>say</v>
          </cell>
          <cell r="H671" t="e">
            <v>#VALUE!</v>
          </cell>
        </row>
        <row r="672">
          <cell r="A672">
            <v>8.23</v>
          </cell>
          <cell r="C672" t="str">
            <v>B</v>
          </cell>
          <cell r="D672" t="str">
            <v>Type - B, "THRIE" : Metal Beam Crash Barrier</v>
          </cell>
        </row>
        <row r="673">
          <cell r="D673" t="str">
            <v>Providing and erecting a "Thrie" metal beam crash barrier comprising of 3 mm thick corrugated sheet metal beam rail, 85 cm above road/ground level, fixed on ISMC series channel vertical post, 150 x 75 x 5 mm spaced 2 m centre to centre, 2 m high with 1.15</v>
          </cell>
        </row>
        <row r="674">
          <cell r="D674" t="str">
            <v>Unit = Running metre</v>
          </cell>
        </row>
        <row r="675">
          <cell r="D675" t="str">
            <v>Taking output = 4.5 metre length</v>
          </cell>
        </row>
        <row r="676">
          <cell r="D676" t="str">
            <v>a)     Labour</v>
          </cell>
        </row>
        <row r="677">
          <cell r="D677" t="str">
            <v>Mate</v>
          </cell>
          <cell r="E677" t="str">
            <v>day</v>
          </cell>
          <cell r="F677">
            <v>0.06</v>
          </cell>
          <cell r="G677">
            <v>160</v>
          </cell>
          <cell r="H677">
            <v>9.6</v>
          </cell>
          <cell r="I677" t="str">
            <v>L-12</v>
          </cell>
        </row>
        <row r="678">
          <cell r="D678" t="str">
            <v>Blacksmith</v>
          </cell>
          <cell r="E678" t="str">
            <v>day</v>
          </cell>
          <cell r="F678">
            <v>0.5</v>
          </cell>
          <cell r="G678">
            <v>225</v>
          </cell>
          <cell r="H678">
            <v>112.5</v>
          </cell>
          <cell r="I678" t="str">
            <v>L-02</v>
          </cell>
        </row>
        <row r="679">
          <cell r="D679" t="str">
            <v>Mazdoor</v>
          </cell>
          <cell r="E679" t="str">
            <v>day</v>
          </cell>
          <cell r="F679">
            <v>1</v>
          </cell>
          <cell r="G679">
            <v>146</v>
          </cell>
          <cell r="H679">
            <v>146</v>
          </cell>
          <cell r="I679" t="str">
            <v>L-13</v>
          </cell>
        </row>
        <row r="680">
          <cell r="D680" t="str">
            <v>b)      Machinery</v>
          </cell>
        </row>
        <row r="681">
          <cell r="D681" t="str">
            <v>Tractor-trolley</v>
          </cell>
          <cell r="E681" t="str">
            <v>hour</v>
          </cell>
          <cell r="F681">
            <v>0.1</v>
          </cell>
          <cell r="G681">
            <v>300</v>
          </cell>
          <cell r="H681">
            <v>30</v>
          </cell>
          <cell r="I681" t="str">
            <v>P&amp;M-053</v>
          </cell>
        </row>
        <row r="682">
          <cell r="D682" t="str">
            <v>c)      Material</v>
          </cell>
        </row>
        <row r="683">
          <cell r="D683" t="str">
            <v>Corrugated sheet,3 mm thick, "Thrie" beam section railing,4.5 m in length</v>
          </cell>
          <cell r="E683" t="str">
            <v>kg</v>
          </cell>
          <cell r="F683">
            <v>72.94</v>
          </cell>
          <cell r="G683" t="str">
            <v>input</v>
          </cell>
          <cell r="H683" t="e">
            <v>#VALUE!</v>
          </cell>
          <cell r="I683" t="str">
            <v>M-088</v>
          </cell>
        </row>
        <row r="684">
          <cell r="D684" t="str">
            <v>Channel post 150 x 75 x 5 mm, 2 m long,3 Nos @ 16.4 kg per metre</v>
          </cell>
          <cell r="E684" t="str">
            <v>kg</v>
          </cell>
          <cell r="F684">
            <v>98.4</v>
          </cell>
          <cell r="G684" t="e">
            <v>#VALUE!</v>
          </cell>
          <cell r="H684" t="e">
            <v>#VALUE!</v>
          </cell>
          <cell r="I684" t="str">
            <v>M-179 /1000</v>
          </cell>
        </row>
        <row r="685">
          <cell r="D685" t="str">
            <v xml:space="preserve">Spacer 150 x 75 x 5 mm channel 0.546 m long,3 Nos </v>
          </cell>
          <cell r="E685" t="str">
            <v>kg</v>
          </cell>
          <cell r="F685">
            <v>26.86</v>
          </cell>
          <cell r="G685" t="e">
            <v>#VALUE!</v>
          </cell>
          <cell r="H685" t="e">
            <v>#VALUE!</v>
          </cell>
          <cell r="I685" t="str">
            <v>M-179 /1000</v>
          </cell>
        </row>
        <row r="686">
          <cell r="D686" t="str">
            <v>Nuts and bolts</v>
          </cell>
          <cell r="E686" t="str">
            <v>kg</v>
          </cell>
          <cell r="F686">
            <v>30</v>
          </cell>
          <cell r="G686" t="str">
            <v>input</v>
          </cell>
          <cell r="H686" t="e">
            <v>#VALUE!</v>
          </cell>
          <cell r="I686" t="str">
            <v>M-130</v>
          </cell>
        </row>
        <row r="687">
          <cell r="D687" t="str">
            <v xml:space="preserve">Add 15 per cent  of the cost of material for fabrication, nuts, bolts and washers etc.) </v>
          </cell>
          <cell r="H687" t="e">
            <v>#VALUE!</v>
          </cell>
        </row>
        <row r="688">
          <cell r="D688" t="str">
            <v xml:space="preserve">d)      Overhead charges @ 0.1 on (a+b+c) </v>
          </cell>
          <cell r="H688" t="e">
            <v>#VALUE!</v>
          </cell>
        </row>
        <row r="689">
          <cell r="D689" t="str">
            <v>e)      Contractor's profit @ 0.1 on (a+b+c+d)</v>
          </cell>
          <cell r="H689" t="e">
            <v>#VALUE!</v>
          </cell>
        </row>
        <row r="690">
          <cell r="D690" t="str">
            <v>Cost for 4.5 metre = a+b+c+d+e</v>
          </cell>
          <cell r="H690" t="e">
            <v>#VALUE!</v>
          </cell>
        </row>
        <row r="691">
          <cell r="D691" t="str">
            <v xml:space="preserve">Rate per metre= (a+b+c+d+e)/4.5 </v>
          </cell>
          <cell r="H691" t="e">
            <v>#VALUE!</v>
          </cell>
        </row>
        <row r="692">
          <cell r="G692" t="str">
            <v>say</v>
          </cell>
          <cell r="H692" t="e">
            <v>#VALUE!</v>
          </cell>
        </row>
        <row r="693">
          <cell r="C693" t="str">
            <v>Note</v>
          </cell>
          <cell r="D693" t="str">
            <v>In the case of median crash barrier, 'W' metal beam or thrie beam section should be provided on both sides of the vertical posts fixed in the median. Extra provision for metal beam railing and spacer is required to be made when fixed in the median dependi</v>
          </cell>
        </row>
        <row r="694">
          <cell r="A694">
            <v>8.24</v>
          </cell>
          <cell r="B694">
            <v>811</v>
          </cell>
          <cell r="D694" t="str">
            <v>Road Traffic Signals electrically operated</v>
          </cell>
        </row>
        <row r="695">
          <cell r="C695" t="str">
            <v>Note</v>
          </cell>
          <cell r="D695" t="str">
            <v>Since it is a ready made item commercially produced and erected by specialised firm in the electrical and electronic field, rate may be taken based on market enquiry from firms specialised in this field and ISI certified for the approved design and drawin</v>
          </cell>
        </row>
        <row r="696">
          <cell r="A696">
            <v>8.25</v>
          </cell>
          <cell r="B696" t="str">
            <v>Suggestive</v>
          </cell>
          <cell r="D696" t="str">
            <v>Flexible Crash Barrier, Wire Rope Safety Barrier</v>
          </cell>
        </row>
        <row r="697">
          <cell r="D697" t="str">
            <v>Providing and erecting a wire rope safety barrier with vertical posts of medium weight RS Joist (ISMB series) 100 mm x 75 mm (11.50 kg/m), 1.50 m long 0.85 m above ground and 0.65 m below ground level, split at the bottom for better grip, embedded in M 15</v>
          </cell>
        </row>
        <row r="698">
          <cell r="D698" t="str">
            <v>Unit = Running metre</v>
          </cell>
        </row>
        <row r="699">
          <cell r="D699" t="str">
            <v>Taking output = 15 metre</v>
          </cell>
        </row>
        <row r="700">
          <cell r="D700" t="str">
            <v>a)    Labour</v>
          </cell>
        </row>
        <row r="701">
          <cell r="D701" t="str">
            <v>Mate</v>
          </cell>
          <cell r="E701" t="str">
            <v>day</v>
          </cell>
          <cell r="F701">
            <v>0.12</v>
          </cell>
          <cell r="G701">
            <v>160</v>
          </cell>
          <cell r="H701">
            <v>19.2</v>
          </cell>
          <cell r="I701" t="str">
            <v>L-12</v>
          </cell>
        </row>
        <row r="702">
          <cell r="D702" t="str">
            <v>Mazdoor</v>
          </cell>
          <cell r="E702" t="str">
            <v>day</v>
          </cell>
          <cell r="F702">
            <v>2</v>
          </cell>
          <cell r="G702">
            <v>146</v>
          </cell>
          <cell r="H702">
            <v>292</v>
          </cell>
          <cell r="I702" t="str">
            <v>L-13</v>
          </cell>
        </row>
        <row r="703">
          <cell r="D703" t="str">
            <v>Blacksmith</v>
          </cell>
          <cell r="E703" t="str">
            <v>day</v>
          </cell>
          <cell r="F703">
            <v>1</v>
          </cell>
          <cell r="G703">
            <v>225</v>
          </cell>
          <cell r="H703">
            <v>225</v>
          </cell>
          <cell r="I703" t="str">
            <v>L-02</v>
          </cell>
        </row>
        <row r="704">
          <cell r="D704" t="str">
            <v>b)     Material</v>
          </cell>
        </row>
        <row r="705">
          <cell r="D705" t="str">
            <v>i) RS Joist 100 x 75 mm - 16.5 m @ 11.5 kg per metre</v>
          </cell>
          <cell r="E705" t="str">
            <v>kg</v>
          </cell>
          <cell r="F705">
            <v>190</v>
          </cell>
          <cell r="G705" t="e">
            <v>#VALUE!</v>
          </cell>
          <cell r="H705" t="e">
            <v>#VALUE!</v>
          </cell>
          <cell r="I705" t="str">
            <v>M-179 /1000</v>
          </cell>
        </row>
        <row r="706">
          <cell r="D706" t="str">
            <v>ii) Struts - 2 Nos. for terminal posts,2 m long each 2 x 2 x 11.50</v>
          </cell>
          <cell r="E706" t="str">
            <v>kg</v>
          </cell>
          <cell r="F706">
            <v>46</v>
          </cell>
          <cell r="G706" t="e">
            <v>#VALUE!</v>
          </cell>
          <cell r="H706" t="e">
            <v>#VALUE!</v>
          </cell>
          <cell r="I706" t="str">
            <v>M-179 /1000</v>
          </cell>
        </row>
        <row r="707">
          <cell r="D707" t="str">
            <v>iii) Tie 2 Nos. of 8 mm steel plate,1.5 sqm each for terminal posts @ 62.80 kg/sqm (2 x 1.5)</v>
          </cell>
          <cell r="E707" t="str">
            <v>kg</v>
          </cell>
          <cell r="F707">
            <v>188.4</v>
          </cell>
          <cell r="G707" t="e">
            <v>#VALUE!</v>
          </cell>
          <cell r="H707" t="e">
            <v>#VALUE!</v>
          </cell>
          <cell r="I707" t="str">
            <v>M-179 /1000</v>
          </cell>
        </row>
        <row r="708">
          <cell r="D708" t="str">
            <v>iv) Steel wire rope 40 mm, including 7.50 per cent  extra for fixing at ends 15 x 4 x 1.075 @ 1 kg per m</v>
          </cell>
          <cell r="E708" t="str">
            <v>kg</v>
          </cell>
          <cell r="F708">
            <v>65</v>
          </cell>
          <cell r="G708" t="str">
            <v>input</v>
          </cell>
          <cell r="H708" t="e">
            <v>#VALUE!</v>
          </cell>
          <cell r="I708" t="str">
            <v>M-177</v>
          </cell>
        </row>
        <row r="709">
          <cell r="D709" t="str">
            <v>Add 5 per cent  of cost of material for drilling, gripping, fixing, fabrication and welding consumables</v>
          </cell>
          <cell r="H709" t="e">
            <v>#VALUE!</v>
          </cell>
        </row>
        <row r="710">
          <cell r="D710" t="str">
            <v>c)      Painting</v>
          </cell>
        </row>
        <row r="711">
          <cell r="D711" t="str">
            <v>Applying 2 coats of painting on exposed surface</v>
          </cell>
          <cell r="E711" t="str">
            <v>sqm</v>
          </cell>
          <cell r="F711">
            <v>16.5</v>
          </cell>
          <cell r="G711" t="e">
            <v>#VALUE!</v>
          </cell>
          <cell r="H711" t="e">
            <v>#VALUE!</v>
          </cell>
          <cell r="I711" t="str">
            <v xml:space="preserve">Item 8.9 </v>
          </cell>
        </row>
        <row r="712">
          <cell r="D712" t="str">
            <v>d)      Machinery</v>
          </cell>
        </row>
        <row r="713">
          <cell r="D713" t="str">
            <v>Tractor-trolley</v>
          </cell>
          <cell r="E713" t="str">
            <v>hour</v>
          </cell>
          <cell r="F713">
            <v>0.25</v>
          </cell>
          <cell r="G713">
            <v>300</v>
          </cell>
          <cell r="H713">
            <v>75</v>
          </cell>
          <cell r="I713" t="str">
            <v>P&amp;M-053</v>
          </cell>
        </row>
        <row r="714">
          <cell r="D714" t="str">
            <v>e)      Overhead charges @ 0.1 on (a+b+d)</v>
          </cell>
          <cell r="H714" t="e">
            <v>#VALUE!</v>
          </cell>
        </row>
        <row r="715">
          <cell r="D715" t="str">
            <v>f)      Contractor's profit @ 0.1 on (a+b+d+e)</v>
          </cell>
          <cell r="H715" t="e">
            <v>#VALUE!</v>
          </cell>
        </row>
        <row r="716">
          <cell r="D716" t="str">
            <v>Cost for 15 m = a+b+c+d+e+f</v>
          </cell>
          <cell r="F716" t="str">
            <v xml:space="preserve"> </v>
          </cell>
          <cell r="H716" t="e">
            <v>#VALUE!</v>
          </cell>
        </row>
        <row r="717">
          <cell r="D717" t="str">
            <v xml:space="preserve">Rate per m = (a+b+c+d+e+f)/15 </v>
          </cell>
          <cell r="H717" t="e">
            <v>#VALUE!</v>
          </cell>
        </row>
        <row r="718">
          <cell r="G718" t="str">
            <v>say</v>
          </cell>
          <cell r="H718" t="e">
            <v>#VALUE!</v>
          </cell>
        </row>
        <row r="719">
          <cell r="C719" t="str">
            <v>Note</v>
          </cell>
          <cell r="D719" t="str">
            <v>The items of excavations and cement concrete works will be measured and included separately as per the approved designs and drawings.</v>
          </cell>
        </row>
        <row r="720">
          <cell r="A720">
            <v>8.26</v>
          </cell>
          <cell r="B720" t="str">
            <v>Suggestive</v>
          </cell>
          <cell r="D720" t="str">
            <v>Anti-Glare Devices in Median</v>
          </cell>
        </row>
        <row r="721">
          <cell r="C721" t="str">
            <v>A</v>
          </cell>
          <cell r="D721" t="str">
            <v>Plantation</v>
          </cell>
        </row>
        <row r="722">
          <cell r="D722" t="str">
            <v>Plantation of shrubs and plants of approved species in the median. apart from cutting off glare from vehicle coming from opposite direction, these plants provide a pleasant envoirenment and are eco-friendly. The rate for this item is available in the chap</v>
          </cell>
        </row>
        <row r="723">
          <cell r="C723" t="str">
            <v>B</v>
          </cell>
          <cell r="D723" t="str">
            <v>Anti-glare screen with 25 mm steel pipe framework fixed with circular and rectangular vans</v>
          </cell>
        </row>
        <row r="724">
          <cell r="D724" t="str">
            <v>Providing and erecting an anti - glare screen with 25 mm dia vertical pipes fabricated and framed in the form of panels of one metre length and 1.75 metre height fixed with circular vane 250 mm dia at top and rectangular vane 600 x 300 mm at the middle, m</v>
          </cell>
        </row>
        <row r="725">
          <cell r="D725" t="str">
            <v>Unit = Running metre</v>
          </cell>
        </row>
        <row r="726">
          <cell r="D726" t="str">
            <v>Taking output = one metre</v>
          </cell>
        </row>
        <row r="727">
          <cell r="D727" t="str">
            <v>a)     Labour</v>
          </cell>
        </row>
        <row r="728">
          <cell r="D728" t="str">
            <v>Mate</v>
          </cell>
          <cell r="E728" t="str">
            <v>day</v>
          </cell>
          <cell r="F728">
            <v>4.0000000000000001E-3</v>
          </cell>
          <cell r="G728">
            <v>160</v>
          </cell>
          <cell r="H728">
            <v>0.64</v>
          </cell>
          <cell r="I728" t="str">
            <v>L-12</v>
          </cell>
        </row>
        <row r="729">
          <cell r="D729" t="str">
            <v>Mazdoor</v>
          </cell>
          <cell r="E729" t="str">
            <v>day</v>
          </cell>
          <cell r="F729">
            <v>0.1</v>
          </cell>
          <cell r="G729">
            <v>146</v>
          </cell>
          <cell r="H729">
            <v>14.600000000000001</v>
          </cell>
          <cell r="I729" t="str">
            <v>L-13</v>
          </cell>
        </row>
        <row r="730">
          <cell r="D730" t="str">
            <v>b)      Material</v>
          </cell>
        </row>
        <row r="731">
          <cell r="D731" t="str">
            <v>i) 25 mm steel pipe</v>
          </cell>
          <cell r="E731" t="str">
            <v>metre</v>
          </cell>
          <cell r="F731">
            <v>16</v>
          </cell>
          <cell r="G731" t="str">
            <v>input</v>
          </cell>
          <cell r="H731" t="e">
            <v>#VALUE!</v>
          </cell>
          <cell r="I731" t="str">
            <v>M-174</v>
          </cell>
        </row>
        <row r="732">
          <cell r="D732" t="str">
            <v>ii) MS sheet for 600 x 300 x 3 mm rectangular vane, one number @ 24kg/sqm</v>
          </cell>
          <cell r="E732" t="str">
            <v>kg</v>
          </cell>
          <cell r="F732">
            <v>4.32</v>
          </cell>
          <cell r="G732" t="e">
            <v>#VALUE!</v>
          </cell>
          <cell r="H732" t="e">
            <v>#VALUE!</v>
          </cell>
          <cell r="I732" t="str">
            <v>M-179 /1000</v>
          </cell>
        </row>
        <row r="733">
          <cell r="D733" t="str">
            <v>iii) MS sheet for 250 mm dia circular vane 3 mm thick,4 numbers @ 24 kg/sqm</v>
          </cell>
          <cell r="E733" t="str">
            <v>kg</v>
          </cell>
          <cell r="F733">
            <v>4.8</v>
          </cell>
          <cell r="G733" t="e">
            <v>#VALUE!</v>
          </cell>
          <cell r="H733" t="e">
            <v>#VALUE!</v>
          </cell>
          <cell r="I733" t="str">
            <v>M-179 /1000</v>
          </cell>
        </row>
        <row r="734">
          <cell r="D734" t="str">
            <v>Add 5 per cent  cost of material for fabrication, welding, bending, nuts, bolts etc</v>
          </cell>
          <cell r="H734" t="e">
            <v>#VALUE!</v>
          </cell>
        </row>
        <row r="735">
          <cell r="D735" t="str">
            <v>c)      Painting</v>
          </cell>
        </row>
        <row r="736">
          <cell r="D736" t="str">
            <v>Applying 2 coats of painting on exposed surface</v>
          </cell>
          <cell r="E736" t="str">
            <v>sqm</v>
          </cell>
          <cell r="F736">
            <v>1.83</v>
          </cell>
          <cell r="G736" t="e">
            <v>#VALUE!</v>
          </cell>
          <cell r="H736" t="e">
            <v>#VALUE!</v>
          </cell>
          <cell r="I736" t="str">
            <v xml:space="preserve">Item 8.9 </v>
          </cell>
        </row>
        <row r="737">
          <cell r="D737" t="str">
            <v xml:space="preserve">d)      Overhead charges @ 0.1 on (a+b) </v>
          </cell>
          <cell r="H737" t="e">
            <v>#VALUE!</v>
          </cell>
        </row>
        <row r="738">
          <cell r="D738" t="str">
            <v>e)      Contractor's profit @ 0.1 on (a+b+d)</v>
          </cell>
          <cell r="H738" t="e">
            <v>#VALUE!</v>
          </cell>
        </row>
        <row r="739">
          <cell r="D739" t="str">
            <v>Rate per metre = a+b+c+d+e</v>
          </cell>
          <cell r="H739" t="e">
            <v>#VALUE!</v>
          </cell>
        </row>
        <row r="740">
          <cell r="G740" t="str">
            <v>say</v>
          </cell>
          <cell r="H740" t="e">
            <v>#VALUE!</v>
          </cell>
        </row>
        <row r="741">
          <cell r="C741" t="str">
            <v>Note</v>
          </cell>
          <cell r="D741" t="str">
            <v>The items of excavation and cement concrete as per approved design to be measured and paid separately</v>
          </cell>
        </row>
        <row r="742">
          <cell r="A742">
            <v>8.26</v>
          </cell>
          <cell r="C742" t="str">
            <v>C</v>
          </cell>
          <cell r="D742" t="str">
            <v xml:space="preserve"> Anti-glare screen with rectangular vane of MS sheet</v>
          </cell>
        </row>
        <row r="743">
          <cell r="D743" t="str">
            <v>Providing and erecting anti - glare screen with rectangular vanes of size 750 x 500 mm made from MS sheet, 3 mm thick and fixed on MS angle 50 x 50 x 6 mm at an angle of 450 to the direction of flow of traffic, 1.5 m center to center, top edge of the scre</v>
          </cell>
        </row>
        <row r="744">
          <cell r="D744" t="str">
            <v>Unit = Running metre</v>
          </cell>
        </row>
        <row r="745">
          <cell r="D745" t="str">
            <v>Taking output = 1.50 metre</v>
          </cell>
        </row>
        <row r="746">
          <cell r="D746" t="str">
            <v>a)     Labour</v>
          </cell>
        </row>
        <row r="747">
          <cell r="D747" t="str">
            <v>Mate</v>
          </cell>
          <cell r="E747" t="str">
            <v>day</v>
          </cell>
          <cell r="F747">
            <v>4.0000000000000001E-3</v>
          </cell>
          <cell r="G747">
            <v>160</v>
          </cell>
          <cell r="H747">
            <v>0.64</v>
          </cell>
          <cell r="I747" t="str">
            <v>L-12</v>
          </cell>
        </row>
        <row r="748">
          <cell r="D748" t="str">
            <v>Mazdoor</v>
          </cell>
          <cell r="E748" t="str">
            <v>day</v>
          </cell>
          <cell r="F748">
            <v>0.1</v>
          </cell>
          <cell r="G748">
            <v>146</v>
          </cell>
          <cell r="H748">
            <v>14.600000000000001</v>
          </cell>
          <cell r="I748" t="str">
            <v>L-13</v>
          </cell>
        </row>
        <row r="749">
          <cell r="D749" t="str">
            <v>b)      Material</v>
          </cell>
        </row>
        <row r="750">
          <cell r="D750" t="str">
            <v>i) Angle iron post,50 x 50 x 6 mm, length 2.35 m</v>
          </cell>
          <cell r="E750" t="str">
            <v>kg</v>
          </cell>
          <cell r="F750">
            <v>10.58</v>
          </cell>
          <cell r="G750" t="e">
            <v>#VALUE!</v>
          </cell>
          <cell r="H750" t="e">
            <v>#VALUE!</v>
          </cell>
          <cell r="I750" t="str">
            <v>M-179 /1000</v>
          </cell>
        </row>
        <row r="751">
          <cell r="D751" t="str">
            <v>ii) MS sheet 3 mm thick @ 24 kg/sqm</v>
          </cell>
          <cell r="E751" t="str">
            <v>kg</v>
          </cell>
          <cell r="F751">
            <v>9</v>
          </cell>
          <cell r="G751" t="e">
            <v>#VALUE!</v>
          </cell>
          <cell r="H751" t="e">
            <v>#VALUE!</v>
          </cell>
          <cell r="I751" t="str">
            <v>M-179 /1000</v>
          </cell>
        </row>
        <row r="752">
          <cell r="D752" t="str">
            <v>Add 5 per cent  of cost of material for fabrication, nuts, bolts etc</v>
          </cell>
          <cell r="H752" t="e">
            <v>#VALUE!</v>
          </cell>
        </row>
        <row r="753">
          <cell r="D753" t="str">
            <v>c)      Machinery</v>
          </cell>
        </row>
        <row r="754">
          <cell r="D754" t="str">
            <v>Tractor-trolley</v>
          </cell>
          <cell r="E754" t="str">
            <v>hour</v>
          </cell>
          <cell r="F754">
            <v>0.1</v>
          </cell>
          <cell r="G754">
            <v>300</v>
          </cell>
          <cell r="H754">
            <v>30</v>
          </cell>
          <cell r="I754" t="str">
            <v>P&amp;M-053</v>
          </cell>
        </row>
        <row r="755">
          <cell r="D755" t="str">
            <v>d)      Painting</v>
          </cell>
        </row>
        <row r="756">
          <cell r="D756" t="str">
            <v>Applying 2 coats of painting</v>
          </cell>
          <cell r="E756" t="str">
            <v>sqm</v>
          </cell>
          <cell r="F756">
            <v>0.85</v>
          </cell>
          <cell r="G756" t="e">
            <v>#VALUE!</v>
          </cell>
          <cell r="H756" t="e">
            <v>#VALUE!</v>
          </cell>
          <cell r="I756" t="str">
            <v xml:space="preserve">Item 8.9 </v>
          </cell>
        </row>
        <row r="757">
          <cell r="D757" t="str">
            <v xml:space="preserve">e)      Overhead charges @ 0.1 on (a+b+c) </v>
          </cell>
          <cell r="H757" t="e">
            <v>#VALUE!</v>
          </cell>
        </row>
        <row r="758">
          <cell r="D758" t="str">
            <v>f)      Contractor's profit @ 0.1 on (a+b+c+e)</v>
          </cell>
          <cell r="H758" t="e">
            <v>#VALUE!</v>
          </cell>
        </row>
        <row r="759">
          <cell r="D759" t="str">
            <v>Cost for 1.5 m = a+b+c+d+e+f</v>
          </cell>
          <cell r="H759" t="e">
            <v>#VALUE!</v>
          </cell>
        </row>
        <row r="760">
          <cell r="D760" t="str">
            <v xml:space="preserve">Rate per metre = (a+b+c+d+e+f)/1.50 </v>
          </cell>
          <cell r="H760" t="e">
            <v>#VALUE!</v>
          </cell>
        </row>
        <row r="761">
          <cell r="G761" t="str">
            <v>say</v>
          </cell>
          <cell r="H761" t="e">
            <v>#VALUE!</v>
          </cell>
        </row>
        <row r="762">
          <cell r="C762" t="str">
            <v>Note</v>
          </cell>
          <cell r="D762" t="str">
            <v>The items of excavation and cement concrete as per approved design to be measured and paid separately. Rate of painting has been analaysed separately in this chapter.</v>
          </cell>
        </row>
        <row r="763">
          <cell r="A763">
            <v>8.27</v>
          </cell>
          <cell r="B763" t="str">
            <v>Suggestive</v>
          </cell>
          <cell r="D763" t="str">
            <v>Street Lighting</v>
          </cell>
        </row>
        <row r="764">
          <cell r="D764" t="str">
            <v>Providing and erecting street light mounted on a steel circular hollow pole of standard specifications for street lighting, 9 m high spaced 40 m apart, 1.8 m overhang on both sides if fixed in the median and on one side if fixed on the footpath, fitted wi</v>
          </cell>
        </row>
        <row r="765">
          <cell r="D765" t="str">
            <v>Unit = Each</v>
          </cell>
        </row>
        <row r="766">
          <cell r="D766" t="str">
            <v>Taking output = one light</v>
          </cell>
        </row>
        <row r="767">
          <cell r="D767" t="str">
            <v>a)     Labour</v>
          </cell>
        </row>
        <row r="768">
          <cell r="D768" t="str">
            <v xml:space="preserve">Mate </v>
          </cell>
          <cell r="E768" t="str">
            <v>day</v>
          </cell>
          <cell r="F768">
            <v>0.03</v>
          </cell>
          <cell r="G768">
            <v>160</v>
          </cell>
          <cell r="H768">
            <v>4.8</v>
          </cell>
          <cell r="I768" t="str">
            <v>L-12</v>
          </cell>
        </row>
        <row r="769">
          <cell r="D769" t="str">
            <v>Mazdoor</v>
          </cell>
          <cell r="E769" t="str">
            <v>day</v>
          </cell>
          <cell r="F769">
            <v>0.5</v>
          </cell>
          <cell r="G769">
            <v>146</v>
          </cell>
          <cell r="H769">
            <v>73</v>
          </cell>
          <cell r="I769" t="str">
            <v>L-13</v>
          </cell>
        </row>
        <row r="770">
          <cell r="D770" t="str">
            <v>Electrician</v>
          </cell>
          <cell r="E770" t="str">
            <v>day</v>
          </cell>
          <cell r="F770">
            <v>0.25</v>
          </cell>
          <cell r="G770">
            <v>225</v>
          </cell>
          <cell r="H770">
            <v>56.25</v>
          </cell>
          <cell r="I770" t="str">
            <v>L-02</v>
          </cell>
        </row>
        <row r="771">
          <cell r="D771" t="str">
            <v xml:space="preserve">b)      Material </v>
          </cell>
        </row>
        <row r="772">
          <cell r="D772" t="str">
            <v xml:space="preserve">i) Steel circular hollow pole of standard specification for street lighting to mount light at 9 m height above road level </v>
          </cell>
          <cell r="E772" t="str">
            <v>each</v>
          </cell>
          <cell r="F772">
            <v>1</v>
          </cell>
          <cell r="G772" t="str">
            <v>input</v>
          </cell>
          <cell r="H772" t="e">
            <v>#VALUE!</v>
          </cell>
          <cell r="I772" t="str">
            <v>M-171</v>
          </cell>
        </row>
        <row r="773">
          <cell r="D773" t="str">
            <v>ii) Sodium vapour lamp</v>
          </cell>
          <cell r="E773" t="str">
            <v>each</v>
          </cell>
          <cell r="F773">
            <v>1</v>
          </cell>
          <cell r="G773" t="str">
            <v>input</v>
          </cell>
          <cell r="H773" t="e">
            <v>#VALUE!</v>
          </cell>
          <cell r="I773" t="str">
            <v>M-168</v>
          </cell>
        </row>
        <row r="774">
          <cell r="D774" t="str">
            <v xml:space="preserve">Add 5 per cent  of cost of material for holder, electric cable, insulation, ladder, scaffolding etc </v>
          </cell>
          <cell r="H774" t="e">
            <v>#VALUE!</v>
          </cell>
        </row>
        <row r="775">
          <cell r="D775" t="str">
            <v>c)      Painting</v>
          </cell>
        </row>
        <row r="776">
          <cell r="D776" t="str">
            <v>For Fixing in Median</v>
          </cell>
        </row>
        <row r="777">
          <cell r="D777" t="str">
            <v>Providing two coats of alluminium paint over steel circular hollow pipe with overhang on both sides</v>
          </cell>
          <cell r="E777" t="str">
            <v>sqm</v>
          </cell>
          <cell r="F777">
            <v>5.75</v>
          </cell>
          <cell r="G777" t="e">
            <v>#VALUE!</v>
          </cell>
          <cell r="H777" t="e">
            <v>#VALUE!</v>
          </cell>
          <cell r="I777" t="str">
            <v xml:space="preserve">Item 8.9 </v>
          </cell>
        </row>
        <row r="778">
          <cell r="D778" t="str">
            <v>For fixing in Footpath</v>
          </cell>
        </row>
        <row r="779">
          <cell r="D779" t="str">
            <v>Providing two coats of alluminium paint over steel circular hollow pipe with overhang on one side</v>
          </cell>
          <cell r="E779" t="str">
            <v>sqm</v>
          </cell>
          <cell r="F779">
            <v>4.63</v>
          </cell>
          <cell r="G779" t="e">
            <v>#VALUE!</v>
          </cell>
          <cell r="H779" t="e">
            <v>#VALUE!</v>
          </cell>
          <cell r="I779" t="str">
            <v xml:space="preserve">Item 8.9 </v>
          </cell>
        </row>
        <row r="780">
          <cell r="C780" t="str">
            <v>(i)</v>
          </cell>
          <cell r="D780" t="str">
            <v>For Fixing in Median</v>
          </cell>
        </row>
        <row r="781">
          <cell r="D781" t="str">
            <v xml:space="preserve">d)      Overhead charges @ 0.1 on (a+b) </v>
          </cell>
          <cell r="H781" t="e">
            <v>#VALUE!</v>
          </cell>
        </row>
        <row r="782">
          <cell r="D782" t="str">
            <v>e)      Contractor's profit @ 0.1 on (a+b+d)</v>
          </cell>
          <cell r="H782" t="e">
            <v>#VALUE!</v>
          </cell>
        </row>
        <row r="783">
          <cell r="D783" t="str">
            <v>Rate per light for fixing in Median= a+b+c+d+e</v>
          </cell>
          <cell r="H783" t="e">
            <v>#VALUE!</v>
          </cell>
        </row>
        <row r="784">
          <cell r="G784" t="str">
            <v>say</v>
          </cell>
          <cell r="H784" t="e">
            <v>#VALUE!</v>
          </cell>
        </row>
        <row r="785">
          <cell r="C785" t="str">
            <v>(ii)</v>
          </cell>
          <cell r="D785" t="str">
            <v>For fixing in Footpath</v>
          </cell>
        </row>
        <row r="786">
          <cell r="D786" t="str">
            <v>Rate per light for Fixing in Footpath = a+b+c+d+e</v>
          </cell>
          <cell r="H786" t="e">
            <v>#VALUE!</v>
          </cell>
        </row>
        <row r="787">
          <cell r="G787" t="str">
            <v>say</v>
          </cell>
          <cell r="H787" t="e">
            <v>#VALUE!</v>
          </cell>
        </row>
        <row r="788">
          <cell r="C788" t="str">
            <v>Note</v>
          </cell>
          <cell r="D788" t="str">
            <v>The items of excavation and cement concrete foundation will be measured and included separately in the estimate as per approved design and drawing. The rate for painting has been analysed in this chapter.</v>
          </cell>
        </row>
        <row r="789">
          <cell r="A789">
            <v>8.2799999999999994</v>
          </cell>
          <cell r="B789" t="str">
            <v>Suggestive</v>
          </cell>
          <cell r="D789" t="str">
            <v>Lighting on Bridges</v>
          </cell>
        </row>
        <row r="790">
          <cell r="D790" t="str">
            <v>Providing and fixing lighting on bridges, mounted on steel hollow circular poles of standard specifications, 5 m high fixed on parapets with cement concrete, 20 m apart and fitted with sodium vapour lamp</v>
          </cell>
        </row>
        <row r="791">
          <cell r="D791" t="str">
            <v>Unit = Each</v>
          </cell>
        </row>
        <row r="792">
          <cell r="D792" t="str">
            <v>Taking output = one light</v>
          </cell>
        </row>
        <row r="793">
          <cell r="D793" t="str">
            <v>a)     Labour</v>
          </cell>
        </row>
        <row r="794">
          <cell r="D794" t="str">
            <v>Mate</v>
          </cell>
          <cell r="E794" t="str">
            <v>day</v>
          </cell>
          <cell r="F794">
            <v>0.02</v>
          </cell>
          <cell r="G794">
            <v>160</v>
          </cell>
          <cell r="H794">
            <v>3.2</v>
          </cell>
          <cell r="I794" t="str">
            <v>L-12</v>
          </cell>
        </row>
        <row r="795">
          <cell r="D795" t="str">
            <v>Mazdoor</v>
          </cell>
          <cell r="E795" t="str">
            <v>day</v>
          </cell>
          <cell r="F795">
            <v>0.4</v>
          </cell>
          <cell r="G795">
            <v>146</v>
          </cell>
          <cell r="H795">
            <v>58.400000000000006</v>
          </cell>
          <cell r="I795" t="str">
            <v>L-13</v>
          </cell>
        </row>
        <row r="796">
          <cell r="D796" t="str">
            <v>Electrician</v>
          </cell>
          <cell r="E796" t="str">
            <v>day</v>
          </cell>
          <cell r="F796">
            <v>0.2</v>
          </cell>
          <cell r="G796">
            <v>225</v>
          </cell>
          <cell r="H796">
            <v>45</v>
          </cell>
          <cell r="I796" t="str">
            <v>L-02</v>
          </cell>
        </row>
        <row r="797">
          <cell r="D797" t="str">
            <v xml:space="preserve">b)      Material </v>
          </cell>
        </row>
        <row r="798">
          <cell r="D798" t="str">
            <v xml:space="preserve">i) Steel circular hollow pole of standard specification for street lighting to mount light at 5 m above deck level </v>
          </cell>
          <cell r="E798" t="str">
            <v>each</v>
          </cell>
          <cell r="F798">
            <v>1</v>
          </cell>
          <cell r="G798" t="str">
            <v>input</v>
          </cell>
          <cell r="H798" t="e">
            <v>#VALUE!</v>
          </cell>
          <cell r="I798" t="str">
            <v>M-170</v>
          </cell>
        </row>
        <row r="799">
          <cell r="D799" t="str">
            <v>ii) Sodium vapour lamp 70 watt</v>
          </cell>
          <cell r="E799" t="str">
            <v>each</v>
          </cell>
          <cell r="F799">
            <v>1</v>
          </cell>
          <cell r="G799" t="str">
            <v>input</v>
          </cell>
          <cell r="H799" t="e">
            <v>#VALUE!</v>
          </cell>
          <cell r="I799" t="str">
            <v>M-168</v>
          </cell>
        </row>
        <row r="800">
          <cell r="D800" t="str">
            <v xml:space="preserve">Add 1 per cent  of cost of material for holder, electric cable, insulation, ladder, scaffolding etc </v>
          </cell>
          <cell r="H800" t="e">
            <v>#VALUE!</v>
          </cell>
        </row>
        <row r="801">
          <cell r="D801" t="str">
            <v>c)      Painting</v>
          </cell>
        </row>
        <row r="802">
          <cell r="D802" t="str">
            <v>Providing two coats of alluminium paint over steel circular hollow pipe</v>
          </cell>
          <cell r="E802" t="str">
            <v>sqm</v>
          </cell>
          <cell r="F802">
            <v>2.76</v>
          </cell>
          <cell r="G802" t="e">
            <v>#VALUE!</v>
          </cell>
          <cell r="H802" t="e">
            <v>#VALUE!</v>
          </cell>
          <cell r="I802" t="str">
            <v xml:space="preserve">Item 8.9 </v>
          </cell>
        </row>
        <row r="803">
          <cell r="D803" t="str">
            <v xml:space="preserve">d)      Overhead charges @ 0.1 on (a+b) </v>
          </cell>
          <cell r="H803" t="e">
            <v>#VALUE!</v>
          </cell>
        </row>
        <row r="804">
          <cell r="D804" t="str">
            <v>e)      Contractor's profit @ 0.1 on (a+b+d)</v>
          </cell>
          <cell r="H804" t="e">
            <v>#VALUE!</v>
          </cell>
        </row>
        <row r="805">
          <cell r="D805" t="str">
            <v>Rate per light = a+b+c+d+e</v>
          </cell>
          <cell r="H805" t="e">
            <v>#VALUE!</v>
          </cell>
        </row>
        <row r="806">
          <cell r="G806" t="str">
            <v>say</v>
          </cell>
          <cell r="H806" t="e">
            <v>#VALUE!</v>
          </cell>
        </row>
        <row r="807">
          <cell r="C807" t="str">
            <v>Note</v>
          </cell>
          <cell r="D807" t="str">
            <v>The items of cement concrete to be measured and paid separately as per approved design. The rate for painting has already been analysed in this chapter.</v>
          </cell>
        </row>
        <row r="808">
          <cell r="A808">
            <v>8.2899999999999991</v>
          </cell>
          <cell r="B808" t="str">
            <v>Suggestive</v>
          </cell>
          <cell r="D808" t="str">
            <v>Cable Duct Across the Road</v>
          </cell>
        </row>
        <row r="809">
          <cell r="D809" t="str">
            <v>Providing and laying of a reinforced cement concrete pipe duct, 300 mm dia, across the road (new construction), extending from drain to drain in cuts and toe of slope to toe of slope in fills, constructing head walls at both ends, providing a minimum fill</v>
          </cell>
        </row>
        <row r="810">
          <cell r="C810" t="str">
            <v>(i)</v>
          </cell>
          <cell r="D810" t="str">
            <v>Single row for one utility service</v>
          </cell>
        </row>
        <row r="811">
          <cell r="D811" t="str">
            <v>Unit = Running metre</v>
          </cell>
        </row>
        <row r="812">
          <cell r="D812" t="str">
            <v xml:space="preserve">Taking output = 20metres </v>
          </cell>
        </row>
        <row r="813">
          <cell r="D813" t="str">
            <v>a) Random Rubble masonry/Brick masonry in cement mortar 1:6 for head wall both side</v>
          </cell>
          <cell r="E813" t="str">
            <v>cum</v>
          </cell>
          <cell r="F813">
            <v>2.36</v>
          </cell>
          <cell r="G813" t="e">
            <v>#VALUE!</v>
          </cell>
          <cell r="H813" t="e">
            <v>#VALUE!</v>
          </cell>
          <cell r="I813" t="str">
            <v xml:space="preserve">Item 12.7 (Addl) B) </v>
          </cell>
        </row>
        <row r="814">
          <cell r="D814" t="str">
            <v>b)      Labour</v>
          </cell>
        </row>
        <row r="815">
          <cell r="D815" t="str">
            <v>Mate</v>
          </cell>
          <cell r="E815" t="str">
            <v>day</v>
          </cell>
          <cell r="F815">
            <v>0.05</v>
          </cell>
          <cell r="G815">
            <v>160</v>
          </cell>
          <cell r="H815">
            <v>8</v>
          </cell>
          <cell r="I815" t="str">
            <v>L-12</v>
          </cell>
        </row>
        <row r="816">
          <cell r="D816" t="str">
            <v xml:space="preserve">Mazdoor </v>
          </cell>
          <cell r="E816" t="str">
            <v>day</v>
          </cell>
          <cell r="F816">
            <v>1</v>
          </cell>
          <cell r="G816">
            <v>146</v>
          </cell>
          <cell r="H816">
            <v>146</v>
          </cell>
          <cell r="I816" t="str">
            <v>L-13</v>
          </cell>
        </row>
        <row r="817">
          <cell r="D817" t="str">
            <v>Mazdoor skilled</v>
          </cell>
          <cell r="E817" t="str">
            <v>day</v>
          </cell>
          <cell r="F817">
            <v>0.25</v>
          </cell>
          <cell r="G817">
            <v>150</v>
          </cell>
          <cell r="H817">
            <v>37.5</v>
          </cell>
          <cell r="I817" t="str">
            <v>L-15</v>
          </cell>
        </row>
        <row r="818">
          <cell r="D818" t="str">
            <v>c)      Material</v>
          </cell>
        </row>
        <row r="819">
          <cell r="D819" t="str">
            <v xml:space="preserve">Reinforced Cement Concrete pipe 300 mm dia </v>
          </cell>
          <cell r="E819" t="str">
            <v>metre</v>
          </cell>
          <cell r="F819">
            <v>20</v>
          </cell>
          <cell r="G819" t="str">
            <v>input</v>
          </cell>
          <cell r="H819" t="e">
            <v>#VALUE!</v>
          </cell>
          <cell r="I819" t="str">
            <v>M-151</v>
          </cell>
        </row>
        <row r="820">
          <cell r="D820" t="str">
            <v>Granular soil with PI less than 6 for bedding and sides of pipe (0.6 x 0.6 x 20 m)</v>
          </cell>
          <cell r="E820" t="str">
            <v>cum</v>
          </cell>
          <cell r="F820">
            <v>7.2</v>
          </cell>
          <cell r="G820">
            <v>1149.72</v>
          </cell>
          <cell r="H820">
            <v>8277.9840000000004</v>
          </cell>
          <cell r="I820" t="str">
            <v>M-009</v>
          </cell>
        </row>
        <row r="821">
          <cell r="D821" t="str">
            <v>Collar for joints 300 mm dia</v>
          </cell>
          <cell r="E821" t="str">
            <v>each</v>
          </cell>
          <cell r="F821">
            <v>9</v>
          </cell>
          <cell r="G821" t="str">
            <v>input</v>
          </cell>
          <cell r="H821" t="e">
            <v>#VALUE!</v>
          </cell>
          <cell r="I821" t="str">
            <v>M-083</v>
          </cell>
        </row>
        <row r="822">
          <cell r="D822" t="str">
            <v>Cement mortar 1:2 for joints</v>
          </cell>
          <cell r="E822" t="str">
            <v>cum</v>
          </cell>
          <cell r="F822">
            <v>0.02</v>
          </cell>
          <cell r="G822">
            <v>4291</v>
          </cell>
          <cell r="H822">
            <v>85.820000000000007</v>
          </cell>
          <cell r="I822" t="str">
            <v xml:space="preserve">Item 12.6 (B) </v>
          </cell>
        </row>
        <row r="823">
          <cell r="D823" t="str">
            <v>d)      Machinery</v>
          </cell>
        </row>
        <row r="824">
          <cell r="D824" t="str">
            <v>Tractor-trolley</v>
          </cell>
          <cell r="E824" t="str">
            <v>hour</v>
          </cell>
          <cell r="F824">
            <v>0.5</v>
          </cell>
          <cell r="G824">
            <v>300</v>
          </cell>
          <cell r="H824">
            <v>150</v>
          </cell>
          <cell r="I824" t="str">
            <v>P&amp;M-053</v>
          </cell>
        </row>
        <row r="825">
          <cell r="D825" t="str">
            <v>e)      Overhead charges @ 0.1 on (b+c+d)</v>
          </cell>
          <cell r="H825" t="e">
            <v>#VALUE!</v>
          </cell>
        </row>
        <row r="826">
          <cell r="D826" t="str">
            <v>f)      Contractor's profit @ 0.1 on (b+c+d+e)</v>
          </cell>
          <cell r="H826" t="e">
            <v>#VALUE!</v>
          </cell>
        </row>
        <row r="827">
          <cell r="D827" t="str">
            <v>Cost for 20 metre = a+b+c+d+e+f</v>
          </cell>
          <cell r="H827" t="e">
            <v>#VALUE!</v>
          </cell>
        </row>
        <row r="828">
          <cell r="D828" t="str">
            <v xml:space="preserve">Rate per metre = (a+b+c+d+e+f)/20 </v>
          </cell>
          <cell r="H828" t="e">
            <v>#VALUE!</v>
          </cell>
        </row>
        <row r="829">
          <cell r="G829" t="str">
            <v>say</v>
          </cell>
          <cell r="H829" t="e">
            <v>#VALUE!</v>
          </cell>
        </row>
        <row r="830">
          <cell r="A830">
            <v>8.2899999999999991</v>
          </cell>
          <cell r="C830" t="str">
            <v>(ii)</v>
          </cell>
          <cell r="D830" t="str">
            <v>Double row for two utility services</v>
          </cell>
        </row>
        <row r="831">
          <cell r="D831" t="str">
            <v>Unit = Running metre</v>
          </cell>
        </row>
        <row r="832">
          <cell r="D832" t="str">
            <v xml:space="preserve">Taking output = 20metres </v>
          </cell>
        </row>
        <row r="833">
          <cell r="D833" t="str">
            <v>a) Random Rubble brick/Brick masonry in cement mortar 1:6 for head wall both sides.</v>
          </cell>
          <cell r="E833" t="str">
            <v>cum</v>
          </cell>
          <cell r="F833">
            <v>3.37</v>
          </cell>
          <cell r="G833" t="e">
            <v>#VALUE!</v>
          </cell>
          <cell r="H833" t="e">
            <v>#VALUE!</v>
          </cell>
          <cell r="I833" t="str">
            <v xml:space="preserve">Item 12.7 (Addl) B) </v>
          </cell>
        </row>
        <row r="834">
          <cell r="D834" t="str">
            <v>b)      Labour</v>
          </cell>
        </row>
        <row r="835">
          <cell r="D835" t="str">
            <v>Mate</v>
          </cell>
          <cell r="E835" t="str">
            <v>day</v>
          </cell>
          <cell r="F835">
            <v>0.05</v>
          </cell>
          <cell r="G835">
            <v>160</v>
          </cell>
          <cell r="H835">
            <v>8</v>
          </cell>
          <cell r="I835" t="str">
            <v>L-12</v>
          </cell>
        </row>
        <row r="836">
          <cell r="D836" t="str">
            <v xml:space="preserve">Mazdoor </v>
          </cell>
          <cell r="E836" t="str">
            <v>day</v>
          </cell>
          <cell r="F836">
            <v>2</v>
          </cell>
          <cell r="G836">
            <v>146</v>
          </cell>
          <cell r="H836">
            <v>292</v>
          </cell>
          <cell r="I836" t="str">
            <v>L-13</v>
          </cell>
        </row>
        <row r="837">
          <cell r="D837" t="str">
            <v>Mazdoor skilled</v>
          </cell>
          <cell r="E837" t="str">
            <v>day</v>
          </cell>
          <cell r="F837">
            <v>0.25</v>
          </cell>
          <cell r="G837">
            <v>150</v>
          </cell>
          <cell r="H837">
            <v>37.5</v>
          </cell>
          <cell r="I837" t="str">
            <v>L-15</v>
          </cell>
        </row>
        <row r="838">
          <cell r="D838" t="str">
            <v>c)      Material</v>
          </cell>
        </row>
        <row r="839">
          <cell r="D839" t="str">
            <v xml:space="preserve">Reinforced Cement Concrete pipe 300 mm dia </v>
          </cell>
          <cell r="E839" t="str">
            <v>metre</v>
          </cell>
          <cell r="F839">
            <v>40</v>
          </cell>
          <cell r="G839" t="str">
            <v>input</v>
          </cell>
          <cell r="H839" t="e">
            <v>#VALUE!</v>
          </cell>
          <cell r="I839" t="str">
            <v>M-151</v>
          </cell>
        </row>
        <row r="840">
          <cell r="D840" t="str">
            <v>Granular soil with PI less than 6 for bedding and sides of pipe (0.6 x 0.6 x 40 m)</v>
          </cell>
          <cell r="E840" t="str">
            <v>cum</v>
          </cell>
          <cell r="F840">
            <v>14.4</v>
          </cell>
          <cell r="G840">
            <v>1149.72</v>
          </cell>
          <cell r="H840">
            <v>16555.968000000001</v>
          </cell>
          <cell r="I840" t="str">
            <v>M-009</v>
          </cell>
        </row>
        <row r="841">
          <cell r="D841" t="str">
            <v>Collar for joints 300 mm dia</v>
          </cell>
          <cell r="E841" t="str">
            <v>each</v>
          </cell>
          <cell r="F841">
            <v>18</v>
          </cell>
          <cell r="G841" t="str">
            <v>input</v>
          </cell>
          <cell r="H841" t="e">
            <v>#VALUE!</v>
          </cell>
          <cell r="I841" t="str">
            <v>M-083</v>
          </cell>
        </row>
        <row r="842">
          <cell r="D842" t="str">
            <v>Cement mortar 1:2 for joints</v>
          </cell>
          <cell r="E842" t="str">
            <v>cum</v>
          </cell>
          <cell r="F842">
            <v>0.04</v>
          </cell>
          <cell r="G842">
            <v>4291</v>
          </cell>
          <cell r="H842">
            <v>171.64000000000001</v>
          </cell>
          <cell r="I842" t="str">
            <v xml:space="preserve">Item 12.6 (B) </v>
          </cell>
        </row>
        <row r="843">
          <cell r="D843" t="str">
            <v>d)      Machinery</v>
          </cell>
        </row>
        <row r="844">
          <cell r="D844" t="str">
            <v>Tractor-trolley</v>
          </cell>
          <cell r="E844" t="str">
            <v>hour</v>
          </cell>
          <cell r="F844">
            <v>1</v>
          </cell>
          <cell r="G844">
            <v>300</v>
          </cell>
          <cell r="H844">
            <v>300</v>
          </cell>
          <cell r="I844" t="str">
            <v>P&amp;M-053</v>
          </cell>
        </row>
        <row r="845">
          <cell r="D845" t="str">
            <v>e)      Overhead charges @ 0.1 on (b+c+d)</v>
          </cell>
          <cell r="H845" t="e">
            <v>#VALUE!</v>
          </cell>
        </row>
        <row r="846">
          <cell r="D846" t="str">
            <v>f)      Contractor's profit @ 0.1 on (b+c+d+e)</v>
          </cell>
          <cell r="H846" t="e">
            <v>#VALUE!</v>
          </cell>
        </row>
        <row r="847">
          <cell r="D847" t="str">
            <v>Cost for 20 metre = a+b+c+d+e+f</v>
          </cell>
          <cell r="H847" t="e">
            <v>#VALUE!</v>
          </cell>
        </row>
        <row r="848">
          <cell r="D848" t="str">
            <v xml:space="preserve">Rate per metre = (a+b+c+d+e+f)/20 </v>
          </cell>
          <cell r="H848" t="e">
            <v>#VALUE!</v>
          </cell>
        </row>
        <row r="849">
          <cell r="G849" t="str">
            <v>say</v>
          </cell>
          <cell r="H849" t="e">
            <v>#VALUE!</v>
          </cell>
        </row>
        <row r="850">
          <cell r="A850">
            <v>8.2899999999999991</v>
          </cell>
          <cell r="C850" t="str">
            <v>(iii)</v>
          </cell>
          <cell r="D850" t="str">
            <v>Triple rRow for three utility services</v>
          </cell>
        </row>
        <row r="851">
          <cell r="D851" t="str">
            <v>Unit = Running metre</v>
          </cell>
        </row>
        <row r="852">
          <cell r="D852" t="str">
            <v xml:space="preserve">Taking output = 20metres </v>
          </cell>
        </row>
        <row r="853">
          <cell r="D853" t="str">
            <v>a) Random Rubble brick/Brick masonry in cement mortar 1:6 for head wall both sides.</v>
          </cell>
          <cell r="E853" t="str">
            <v>cum</v>
          </cell>
          <cell r="F853">
            <v>4.38</v>
          </cell>
          <cell r="G853" t="e">
            <v>#VALUE!</v>
          </cell>
          <cell r="H853" t="e">
            <v>#VALUE!</v>
          </cell>
          <cell r="I853" t="str">
            <v xml:space="preserve">Item 12.7 (Addl) B) </v>
          </cell>
        </row>
        <row r="854">
          <cell r="D854" t="str">
            <v>b)      Labour</v>
          </cell>
        </row>
        <row r="855">
          <cell r="D855" t="str">
            <v>Mate</v>
          </cell>
          <cell r="E855" t="str">
            <v>day</v>
          </cell>
          <cell r="F855">
            <v>0.16</v>
          </cell>
          <cell r="G855">
            <v>160</v>
          </cell>
          <cell r="H855">
            <v>25.6</v>
          </cell>
          <cell r="I855" t="str">
            <v>L-12</v>
          </cell>
        </row>
        <row r="856">
          <cell r="D856" t="str">
            <v xml:space="preserve">Mazdoor </v>
          </cell>
          <cell r="E856" t="str">
            <v>day</v>
          </cell>
          <cell r="F856">
            <v>3</v>
          </cell>
          <cell r="G856">
            <v>146</v>
          </cell>
          <cell r="H856">
            <v>438</v>
          </cell>
          <cell r="I856" t="str">
            <v>L-13</v>
          </cell>
        </row>
        <row r="857">
          <cell r="D857" t="str">
            <v>Mazdoor skilled</v>
          </cell>
          <cell r="E857" t="str">
            <v>day</v>
          </cell>
          <cell r="F857">
            <v>1</v>
          </cell>
          <cell r="G857">
            <v>150</v>
          </cell>
          <cell r="H857">
            <v>150</v>
          </cell>
          <cell r="I857" t="str">
            <v>L-15</v>
          </cell>
        </row>
        <row r="858">
          <cell r="D858" t="str">
            <v>c)      Material</v>
          </cell>
        </row>
        <row r="859">
          <cell r="D859" t="str">
            <v xml:space="preserve">Reinforced Cement Concrete pipe 300 mm dia </v>
          </cell>
          <cell r="E859" t="str">
            <v>metre</v>
          </cell>
          <cell r="F859">
            <v>60</v>
          </cell>
          <cell r="G859" t="str">
            <v>input</v>
          </cell>
          <cell r="H859" t="e">
            <v>#VALUE!</v>
          </cell>
          <cell r="I859" t="str">
            <v>M-151</v>
          </cell>
        </row>
        <row r="860">
          <cell r="D860" t="str">
            <v>Granular soil with PI less than 6 for bedding and sides of pipe (0.6 x 0.6 x 60 m)</v>
          </cell>
          <cell r="E860" t="str">
            <v>cum</v>
          </cell>
          <cell r="F860">
            <v>21.6</v>
          </cell>
          <cell r="G860">
            <v>1149.72</v>
          </cell>
          <cell r="H860">
            <v>24833.952000000001</v>
          </cell>
          <cell r="I860" t="str">
            <v>M-009</v>
          </cell>
        </row>
        <row r="861">
          <cell r="D861" t="str">
            <v>Collar for joints 300 mm dia</v>
          </cell>
          <cell r="E861" t="str">
            <v>each</v>
          </cell>
          <cell r="F861">
            <v>27</v>
          </cell>
          <cell r="G861" t="str">
            <v>input</v>
          </cell>
          <cell r="H861" t="e">
            <v>#VALUE!</v>
          </cell>
          <cell r="I861" t="str">
            <v>M-083</v>
          </cell>
        </row>
        <row r="862">
          <cell r="D862" t="str">
            <v>Cement mortar 1:2 for joints</v>
          </cell>
          <cell r="E862" t="str">
            <v>cum</v>
          </cell>
          <cell r="F862">
            <v>0.06</v>
          </cell>
          <cell r="G862">
            <v>4291</v>
          </cell>
          <cell r="H862">
            <v>257.45999999999998</v>
          </cell>
          <cell r="I862" t="str">
            <v xml:space="preserve">Item 12.6 (B) </v>
          </cell>
        </row>
        <row r="863">
          <cell r="D863" t="str">
            <v>d)      Machinery</v>
          </cell>
        </row>
        <row r="864">
          <cell r="D864" t="str">
            <v>Tractor-trolley</v>
          </cell>
          <cell r="E864" t="str">
            <v>hour</v>
          </cell>
          <cell r="F864">
            <v>1.5</v>
          </cell>
          <cell r="G864">
            <v>300</v>
          </cell>
          <cell r="H864">
            <v>450</v>
          </cell>
          <cell r="I864" t="str">
            <v>P&amp;M-053</v>
          </cell>
        </row>
        <row r="865">
          <cell r="D865" t="str">
            <v>e)      Overhead charges @ 0.1 on (b+c+d)</v>
          </cell>
          <cell r="H865" t="e">
            <v>#VALUE!</v>
          </cell>
        </row>
        <row r="866">
          <cell r="D866" t="str">
            <v>f)      Contractor's profit @ 0.1 on (b+c+d+e)</v>
          </cell>
          <cell r="H866" t="e">
            <v>#VALUE!</v>
          </cell>
        </row>
        <row r="867">
          <cell r="D867" t="str">
            <v>Cost for 20 metre = a+b+c+d+e+f</v>
          </cell>
          <cell r="H867" t="e">
            <v>#VALUE!</v>
          </cell>
        </row>
        <row r="868">
          <cell r="D868" t="str">
            <v xml:space="preserve">Rate per metre = (a+b+c+d+e+f)/20 </v>
          </cell>
          <cell r="H868" t="e">
            <v>#VALUE!</v>
          </cell>
        </row>
        <row r="869">
          <cell r="G869" t="str">
            <v>say</v>
          </cell>
          <cell r="H869" t="e">
            <v>#VALUE!</v>
          </cell>
        </row>
        <row r="870">
          <cell r="C870" t="str">
            <v>Note</v>
          </cell>
          <cell r="D870" t="str">
            <v>1.Inspection chamber at both ends is the responsibility of the agency who is laying the duct. Hence not included.</v>
          </cell>
        </row>
        <row r="871">
          <cell r="D871" t="str">
            <v>2.The rates for stone masonry / brick masonry and cement mortar to be adopted from respective clauses.</v>
          </cell>
        </row>
        <row r="872">
          <cell r="A872" t="str">
            <v>8.30</v>
          </cell>
          <cell r="B872" t="str">
            <v>Suggestive</v>
          </cell>
          <cell r="D872" t="str">
            <v>Highway Patrolling and Traffic Aid Post</v>
          </cell>
        </row>
        <row r="873">
          <cell r="D873" t="str">
            <v xml:space="preserve">It is proposed to locate one Traffic Aid Post every 50-60 km of the highway. </v>
          </cell>
        </row>
        <row r="874">
          <cell r="D874" t="str">
            <v>The organisation and financial aspect are required to be finalised in consultation with administrative and traffic authorities .</v>
          </cell>
        </row>
        <row r="875">
          <cell r="A875">
            <v>8.31</v>
          </cell>
          <cell r="B875" t="str">
            <v>Suggestive</v>
          </cell>
          <cell r="D875" t="str">
            <v>Items Related to Underpass/ Subway/ Overhead Bridge/ Overhead Foot Bridge</v>
          </cell>
        </row>
        <row r="876">
          <cell r="D876" t="str">
            <v>The items involved for underpass/ subway/ overhead bridge/ overhead foot bridge are earthwork, plain cement concrete, plastering, painting, information sign etc. The rates for these items are available in respective chapters which can be adopted for the q</v>
          </cell>
        </row>
        <row r="877">
          <cell r="A877">
            <v>8.32</v>
          </cell>
          <cell r="B877" t="str">
            <v>Suggestive</v>
          </cell>
          <cell r="D877" t="str">
            <v>Traffic Control System and Communication System</v>
          </cell>
        </row>
        <row r="878">
          <cell r="D878" t="str">
            <v>Providing a traffic control centre and communication system including telecommunication facilities and related accessories, CCTV, radar, vehicle detection camera, central computer system</v>
          </cell>
        </row>
        <row r="879">
          <cell r="D879" t="str">
            <v>These are specialised item of telecommunication system and are the commercial products. The designer is required to contact the manufacturers to ascertain market prices. In case of civil works required to be executed for these installations, pricing may b</v>
          </cell>
        </row>
        <row r="880">
          <cell r="D880" t="str">
            <v>As regards the locations where such devices are required to be installed, the traffic control authority should be consulted to finalise the location</v>
          </cell>
        </row>
        <row r="881">
          <cell r="A881">
            <v>8.33</v>
          </cell>
          <cell r="B881" t="str">
            <v>Suggestive</v>
          </cell>
          <cell r="D881" t="str">
            <v>Gantry Mounted Variable Message Sign Board</v>
          </cell>
        </row>
        <row r="882">
          <cell r="D882" t="str">
            <v>Providing and erecting gantry mounted variable message sign board electronically operated capable of flashing the desired message over a designed support system of aluminium alloy or galvanised steel, erected as per approved design and drawings and with l</v>
          </cell>
        </row>
        <row r="883">
          <cell r="C883" t="str">
            <v>(i)</v>
          </cell>
          <cell r="D883" t="str">
            <v>Gantry Support System</v>
          </cell>
        </row>
        <row r="884">
          <cell r="D884" t="str">
            <v>Unit = tonne</v>
          </cell>
        </row>
        <row r="885">
          <cell r="D885" t="str">
            <v>Taking output=1 tonne</v>
          </cell>
        </row>
        <row r="886">
          <cell r="D886" t="str">
            <v>a)     Labour</v>
          </cell>
        </row>
        <row r="887">
          <cell r="D887" t="str">
            <v>Mate</v>
          </cell>
          <cell r="E887" t="str">
            <v>day</v>
          </cell>
          <cell r="F887">
            <v>0.12</v>
          </cell>
          <cell r="G887">
            <v>160</v>
          </cell>
          <cell r="H887">
            <v>19.2</v>
          </cell>
          <cell r="I887" t="str">
            <v>L-12</v>
          </cell>
        </row>
        <row r="888">
          <cell r="D888" t="str">
            <v xml:space="preserve">Mazdoor </v>
          </cell>
          <cell r="E888" t="str">
            <v>day</v>
          </cell>
          <cell r="F888">
            <v>2</v>
          </cell>
          <cell r="G888">
            <v>146</v>
          </cell>
          <cell r="H888">
            <v>292</v>
          </cell>
          <cell r="I888" t="str">
            <v>L-13</v>
          </cell>
        </row>
        <row r="889">
          <cell r="D889" t="str">
            <v>Blacksmith</v>
          </cell>
          <cell r="E889" t="str">
            <v>day</v>
          </cell>
          <cell r="F889">
            <v>1</v>
          </cell>
          <cell r="G889">
            <v>225</v>
          </cell>
          <cell r="H889">
            <v>225</v>
          </cell>
          <cell r="I889" t="str">
            <v>L-02</v>
          </cell>
        </row>
        <row r="890">
          <cell r="D890" t="str">
            <v>b)      Material</v>
          </cell>
        </row>
        <row r="891">
          <cell r="D891" t="str">
            <v>Alluminium alloy/galvanised steel including 5  per cent  wastage</v>
          </cell>
          <cell r="E891" t="str">
            <v>tonne</v>
          </cell>
          <cell r="F891">
            <v>1.05</v>
          </cell>
          <cell r="G891" t="str">
            <v>input</v>
          </cell>
          <cell r="H891" t="e">
            <v>#VALUE!</v>
          </cell>
          <cell r="I891" t="str">
            <v>M-060</v>
          </cell>
        </row>
        <row r="892">
          <cell r="D892" t="str">
            <v>Add 15  per cent  of cost of material for fabrication and erection.</v>
          </cell>
          <cell r="H892" t="e">
            <v>#VALUE!</v>
          </cell>
        </row>
        <row r="893">
          <cell r="D893" t="str">
            <v>Add 1 per cent  of cost of material for nuts, bolts and welding</v>
          </cell>
          <cell r="H893" t="e">
            <v>#VALUE!</v>
          </cell>
        </row>
        <row r="894">
          <cell r="D894" t="str">
            <v>c)      Machinery</v>
          </cell>
        </row>
        <row r="895">
          <cell r="D895" t="str">
            <v>Truck 10 tonne</v>
          </cell>
          <cell r="E895" t="str">
            <v>hour</v>
          </cell>
          <cell r="F895">
            <v>1</v>
          </cell>
          <cell r="G895">
            <v>400</v>
          </cell>
          <cell r="H895">
            <v>400</v>
          </cell>
          <cell r="I895" t="str">
            <v>P&amp;M-057</v>
          </cell>
        </row>
        <row r="896">
          <cell r="D896" t="str">
            <v xml:space="preserve">d)      Overhead charges @ 0.1 on (a+b+c) </v>
          </cell>
          <cell r="H896" t="e">
            <v>#VALUE!</v>
          </cell>
        </row>
        <row r="897">
          <cell r="D897" t="str">
            <v>e)      Contractor's profit @ 0.1 on (a+b+c+d)</v>
          </cell>
          <cell r="H897" t="e">
            <v>#VALUE!</v>
          </cell>
        </row>
        <row r="898">
          <cell r="D898" t="str">
            <v>Rate per tonne = a+b+c+d+e</v>
          </cell>
          <cell r="H898" t="e">
            <v>#VALUE!</v>
          </cell>
        </row>
        <row r="899">
          <cell r="G899" t="str">
            <v>say</v>
          </cell>
          <cell r="H899" t="e">
            <v>#VALUE!</v>
          </cell>
        </row>
        <row r="900">
          <cell r="A900">
            <v>8.33</v>
          </cell>
          <cell r="C900" t="str">
            <v>(ii)</v>
          </cell>
          <cell r="D900" t="str">
            <v>Message Display</v>
          </cell>
        </row>
        <row r="901">
          <cell r="D901" t="str">
            <v>Message display board 6 sqm electronically operated with complete electronic fitments for flashing the pre-determined messages.</v>
          </cell>
        </row>
        <row r="902">
          <cell r="D902" t="str">
            <v>This is a specilised commercial product and the lumpsum rate including erection at site is required to be as certained from the market and including in the rate analysis. The size of the board will vary depending upon specific location.</v>
          </cell>
        </row>
        <row r="903">
          <cell r="D903" t="str">
            <v>The rate for the gantry mounted variable sign would be the addition of cost of gantry support system as per approved design determined at (i) above and the cost of message display board as certained from the market at (ii) above</v>
          </cell>
        </row>
        <row r="904">
          <cell r="A904">
            <v>8.34</v>
          </cell>
          <cell r="B904" t="str">
            <v>Suggestive</v>
          </cell>
          <cell r="D904" t="str">
            <v xml:space="preserve">Traffic Impact Attenuators at Abutments and Piers </v>
          </cell>
        </row>
        <row r="905">
          <cell r="C905" t="str">
            <v>A</v>
          </cell>
          <cell r="D905" t="str">
            <v xml:space="preserve"> With Scrap Tyres</v>
          </cell>
        </row>
        <row r="906">
          <cell r="D906" t="str">
            <v>Provision and installation of traffic attenuators at abutment/pier of flyovers bridges using scrap tyres of size 100 x 20 retrieved from trucks laid in 2 rows and 4 tiers, one above the other and tied with 20 mm wire rope as per approved design and drawin</v>
          </cell>
        </row>
        <row r="907">
          <cell r="D907" t="str">
            <v>Unit = sqm</v>
          </cell>
        </row>
        <row r="908">
          <cell r="D908" t="str">
            <v>Taking output = 20sqm</v>
          </cell>
        </row>
        <row r="909">
          <cell r="D909" t="str">
            <v>a)     Labour</v>
          </cell>
        </row>
        <row r="910">
          <cell r="D910" t="str">
            <v>Mate</v>
          </cell>
          <cell r="E910" t="str">
            <v>day</v>
          </cell>
          <cell r="F910">
            <v>0.08</v>
          </cell>
          <cell r="G910">
            <v>160</v>
          </cell>
          <cell r="H910">
            <v>12.8</v>
          </cell>
          <cell r="I910" t="str">
            <v>L-12</v>
          </cell>
        </row>
        <row r="911">
          <cell r="D911" t="str">
            <v xml:space="preserve">Mazdoor </v>
          </cell>
          <cell r="E911" t="str">
            <v>day</v>
          </cell>
          <cell r="F911">
            <v>1.5</v>
          </cell>
          <cell r="G911">
            <v>146</v>
          </cell>
          <cell r="H911">
            <v>219</v>
          </cell>
          <cell r="I911" t="str">
            <v>L-13</v>
          </cell>
        </row>
        <row r="912">
          <cell r="D912" t="str">
            <v>Blacksmith</v>
          </cell>
          <cell r="E912" t="str">
            <v>day</v>
          </cell>
          <cell r="F912">
            <v>0.25</v>
          </cell>
          <cell r="G912">
            <v>225</v>
          </cell>
          <cell r="H912">
            <v>56.25</v>
          </cell>
          <cell r="I912" t="str">
            <v>L-02</v>
          </cell>
        </row>
        <row r="913">
          <cell r="D913" t="str">
            <v>b)      Material</v>
          </cell>
        </row>
        <row r="914">
          <cell r="D914" t="str">
            <v>Scrap tyres of size 900 x 20</v>
          </cell>
          <cell r="E914" t="str">
            <v>each</v>
          </cell>
          <cell r="F914">
            <v>80</v>
          </cell>
          <cell r="G914" t="str">
            <v>input</v>
          </cell>
          <cell r="H914" t="e">
            <v>#VALUE!</v>
          </cell>
          <cell r="I914" t="str">
            <v>M-161</v>
          </cell>
        </row>
        <row r="915">
          <cell r="D915" t="str">
            <v>20 mm steel wire rope</v>
          </cell>
          <cell r="E915" t="str">
            <v>kg</v>
          </cell>
          <cell r="F915">
            <v>150</v>
          </cell>
          <cell r="G915" t="str">
            <v>input</v>
          </cell>
          <cell r="H915" t="e">
            <v>#VALUE!</v>
          </cell>
          <cell r="I915" t="str">
            <v>M-176</v>
          </cell>
        </row>
        <row r="916">
          <cell r="D916" t="str">
            <v>Add 1  per cent  of cost of wire rope for clamps etc.</v>
          </cell>
          <cell r="H916" t="e">
            <v>#VALUE!</v>
          </cell>
        </row>
        <row r="917">
          <cell r="D917" t="str">
            <v>c)      Machinery</v>
          </cell>
        </row>
        <row r="918">
          <cell r="D918" t="str">
            <v>Tractor-trolley</v>
          </cell>
          <cell r="E918" t="str">
            <v>hour</v>
          </cell>
          <cell r="F918">
            <v>3</v>
          </cell>
          <cell r="G918">
            <v>300</v>
          </cell>
          <cell r="H918">
            <v>900</v>
          </cell>
          <cell r="I918" t="str">
            <v>P&amp;M-053</v>
          </cell>
        </row>
        <row r="919">
          <cell r="D919" t="str">
            <v xml:space="preserve">d)      Overhead charges @ 0.1 on (a+b+c) </v>
          </cell>
          <cell r="H919" t="e">
            <v>#VALUE!</v>
          </cell>
        </row>
        <row r="920">
          <cell r="D920" t="str">
            <v>e)      Contractor's profit @ 0.1 on (a+b+c+d)</v>
          </cell>
          <cell r="H920" t="e">
            <v>#VALUE!</v>
          </cell>
        </row>
        <row r="921">
          <cell r="D921" t="str">
            <v>Cost for 20 sqm = a+b+c+d+e</v>
          </cell>
          <cell r="H921" t="e">
            <v>#VALUE!</v>
          </cell>
        </row>
        <row r="922">
          <cell r="D922" t="str">
            <v xml:space="preserve">Rate per sqm = (a+b+c+d+e)/20 </v>
          </cell>
          <cell r="H922" t="e">
            <v>#VALUE!</v>
          </cell>
        </row>
        <row r="923">
          <cell r="G923" t="str">
            <v>say</v>
          </cell>
          <cell r="H923" t="e">
            <v>#VALUE!</v>
          </cell>
        </row>
        <row r="924">
          <cell r="A924">
            <v>8.34</v>
          </cell>
          <cell r="C924" t="str">
            <v>B</v>
          </cell>
          <cell r="D924" t="str">
            <v>Using Plastic/Steel Barrel, Filled with Sand</v>
          </cell>
        </row>
        <row r="925">
          <cell r="D925" t="str">
            <v>Provision and installation of traffic impact attenuator at abutment/pier of flyovers bridges using plastic/steel barrels 0.60 m dia and 1.0 m in height, filled with sand in three rows and tied with20 mm steel wire rope as per approved design and drawings</v>
          </cell>
        </row>
        <row r="926">
          <cell r="D926" t="str">
            <v>Unit = sqm</v>
          </cell>
        </row>
        <row r="927">
          <cell r="D927" t="str">
            <v>Taking output = 20sqm</v>
          </cell>
        </row>
        <row r="928">
          <cell r="D928" t="str">
            <v>a)     Labour</v>
          </cell>
        </row>
        <row r="929">
          <cell r="D929" t="str">
            <v>Mate</v>
          </cell>
          <cell r="E929" t="str">
            <v>day</v>
          </cell>
          <cell r="F929">
            <v>0.13</v>
          </cell>
          <cell r="G929">
            <v>160</v>
          </cell>
          <cell r="H929">
            <v>20.8</v>
          </cell>
          <cell r="I929" t="str">
            <v>L-12</v>
          </cell>
        </row>
        <row r="930">
          <cell r="D930" t="str">
            <v xml:space="preserve">Mazdoor </v>
          </cell>
          <cell r="E930" t="str">
            <v>day</v>
          </cell>
          <cell r="F930">
            <v>3</v>
          </cell>
          <cell r="G930">
            <v>146</v>
          </cell>
          <cell r="H930">
            <v>438</v>
          </cell>
          <cell r="I930" t="str">
            <v>L-13</v>
          </cell>
        </row>
        <row r="931">
          <cell r="D931" t="str">
            <v>Blacksmith</v>
          </cell>
          <cell r="E931" t="str">
            <v>day</v>
          </cell>
          <cell r="F931">
            <v>0.25</v>
          </cell>
          <cell r="G931">
            <v>225</v>
          </cell>
          <cell r="H931">
            <v>56.25</v>
          </cell>
          <cell r="I931" t="str">
            <v>L-02</v>
          </cell>
        </row>
        <row r="932">
          <cell r="D932" t="str">
            <v>b)      Material</v>
          </cell>
        </row>
        <row r="933">
          <cell r="D933" t="str">
            <v>Plastic barrels</v>
          </cell>
          <cell r="E933" t="str">
            <v>each</v>
          </cell>
          <cell r="F933">
            <v>50</v>
          </cell>
        </row>
        <row r="934">
          <cell r="D934" t="str">
            <v>or</v>
          </cell>
        </row>
        <row r="935">
          <cell r="D935" t="str">
            <v>Steel barrels</v>
          </cell>
          <cell r="E935" t="str">
            <v>each</v>
          </cell>
          <cell r="F935">
            <v>50</v>
          </cell>
          <cell r="G935" t="str">
            <v>input</v>
          </cell>
          <cell r="H935" t="e">
            <v>#VALUE!</v>
          </cell>
          <cell r="I935" t="str">
            <v>M-172</v>
          </cell>
        </row>
        <row r="936">
          <cell r="D936" t="str">
            <v>Sand</v>
          </cell>
          <cell r="E936" t="str">
            <v>cum</v>
          </cell>
          <cell r="F936">
            <v>8</v>
          </cell>
          <cell r="G936" t="str">
            <v>input</v>
          </cell>
          <cell r="H936" t="e">
            <v>#VALUE!</v>
          </cell>
          <cell r="I936" t="str">
            <v>M-004</v>
          </cell>
        </row>
        <row r="937">
          <cell r="D937" t="str">
            <v>20 mm steel wire rope</v>
          </cell>
          <cell r="E937" t="str">
            <v>kg</v>
          </cell>
          <cell r="F937">
            <v>15</v>
          </cell>
          <cell r="G937" t="str">
            <v>input</v>
          </cell>
          <cell r="H937" t="e">
            <v>#VALUE!</v>
          </cell>
          <cell r="I937" t="str">
            <v>M-176</v>
          </cell>
        </row>
        <row r="938">
          <cell r="D938" t="str">
            <v>Add 1 per cent  of cost of wire rope for clamps etc.</v>
          </cell>
          <cell r="H938" t="e">
            <v>#VALUE!</v>
          </cell>
        </row>
        <row r="939">
          <cell r="D939" t="str">
            <v>c)      Machinery</v>
          </cell>
        </row>
        <row r="940">
          <cell r="D940" t="str">
            <v>Tractor-trolley</v>
          </cell>
          <cell r="E940" t="str">
            <v>hour</v>
          </cell>
          <cell r="F940">
            <v>2</v>
          </cell>
          <cell r="G940">
            <v>300</v>
          </cell>
          <cell r="H940">
            <v>600</v>
          </cell>
          <cell r="I940" t="str">
            <v>P&amp;M-053</v>
          </cell>
        </row>
        <row r="941">
          <cell r="D941" t="str">
            <v xml:space="preserve">d)      Overhead charges @ 0.1 on (a+b+c) </v>
          </cell>
          <cell r="H941" t="e">
            <v>#VALUE!</v>
          </cell>
        </row>
        <row r="942">
          <cell r="D942" t="str">
            <v>e)      Contractor's profit @ 0.1 on (a+b+c+d)</v>
          </cell>
          <cell r="H942" t="e">
            <v>#VALUE!</v>
          </cell>
        </row>
        <row r="943">
          <cell r="D943" t="str">
            <v>Cost for 20 sqm = a+b+c+d+e</v>
          </cell>
          <cell r="H943" t="e">
            <v>#VALUE!</v>
          </cell>
        </row>
        <row r="944">
          <cell r="D944" t="str">
            <v xml:space="preserve">Rate per sqm = (a+b+c+d+e)/20 </v>
          </cell>
          <cell r="H944" t="e">
            <v>#VALUE!</v>
          </cell>
        </row>
        <row r="945">
          <cell r="G945" t="str">
            <v>say</v>
          </cell>
          <cell r="H945" t="e">
            <v>#VALUE!</v>
          </cell>
        </row>
        <row r="946">
          <cell r="A946">
            <v>8.34</v>
          </cell>
          <cell r="C946" t="str">
            <v>C</v>
          </cell>
          <cell r="D946" t="str">
            <v xml:space="preserve"> With HI - DRO cell Sandwich (Patented)</v>
          </cell>
        </row>
        <row r="947">
          <cell r="D947" t="str">
            <v>(In this patented HI - DRO cell system, water gets discharged from plastic tubes on impact over a pre-determined time, thus absorbing the energy)</v>
          </cell>
        </row>
        <row r="948">
          <cell r="D948" t="str">
            <v>Providing and installing a patentend HI - DRO cell system as a traffic impact attenuators, using plastic tubes 50 cm dia, 1.2 m in height, 25 mm opening at the top, placed in three rows, filled with water and tied with a 20 mm steel wire rope</v>
          </cell>
        </row>
        <row r="949">
          <cell r="D949" t="str">
            <v>Unit = sqm</v>
          </cell>
        </row>
        <row r="950">
          <cell r="D950" t="str">
            <v>Taking output = 10sqm</v>
          </cell>
        </row>
        <row r="951">
          <cell r="D951" t="str">
            <v>a)     Labour</v>
          </cell>
        </row>
        <row r="952">
          <cell r="D952" t="str">
            <v>Mate</v>
          </cell>
          <cell r="E952" t="str">
            <v>day</v>
          </cell>
          <cell r="F952">
            <v>0.1</v>
          </cell>
          <cell r="G952">
            <v>160</v>
          </cell>
          <cell r="H952">
            <v>16</v>
          </cell>
          <cell r="I952" t="str">
            <v>L-12</v>
          </cell>
        </row>
        <row r="953">
          <cell r="D953" t="str">
            <v xml:space="preserve">Mazdoor </v>
          </cell>
          <cell r="E953" t="str">
            <v>day</v>
          </cell>
          <cell r="F953">
            <v>2.5</v>
          </cell>
          <cell r="G953">
            <v>146</v>
          </cell>
          <cell r="H953">
            <v>365</v>
          </cell>
          <cell r="I953" t="str">
            <v>L-13</v>
          </cell>
        </row>
        <row r="954">
          <cell r="D954" t="str">
            <v>b)      Material</v>
          </cell>
        </row>
        <row r="955">
          <cell r="D955" t="str">
            <v>Plastic tubes 50 cm dia,1.2 m high</v>
          </cell>
          <cell r="E955" t="str">
            <v>each</v>
          </cell>
          <cell r="F955">
            <v>40</v>
          </cell>
          <cell r="G955" t="str">
            <v>input</v>
          </cell>
          <cell r="H955" t="e">
            <v>#VALUE!</v>
          </cell>
          <cell r="I955" t="str">
            <v>M-139</v>
          </cell>
        </row>
        <row r="956">
          <cell r="D956" t="str">
            <v>Cost of water</v>
          </cell>
          <cell r="E956" t="str">
            <v>KL</v>
          </cell>
          <cell r="F956">
            <v>12</v>
          </cell>
          <cell r="G956">
            <v>25</v>
          </cell>
          <cell r="H956">
            <v>300</v>
          </cell>
          <cell r="I956" t="str">
            <v>M-189</v>
          </cell>
        </row>
        <row r="957">
          <cell r="D957" t="str">
            <v>20 mm steel wire rope</v>
          </cell>
          <cell r="E957" t="str">
            <v>kg</v>
          </cell>
          <cell r="F957">
            <v>100</v>
          </cell>
          <cell r="G957" t="str">
            <v>input</v>
          </cell>
          <cell r="H957" t="e">
            <v>#VALUE!</v>
          </cell>
          <cell r="I957" t="str">
            <v>M-176</v>
          </cell>
        </row>
        <row r="958">
          <cell r="D958" t="str">
            <v>Add 1 per cent  of cost of wire rope for clamps etc.</v>
          </cell>
          <cell r="H958" t="e">
            <v>#VALUE!</v>
          </cell>
        </row>
        <row r="959">
          <cell r="D959" t="str">
            <v>c)      Machinery</v>
          </cell>
        </row>
        <row r="960">
          <cell r="D960" t="str">
            <v>Tractor-trolley</v>
          </cell>
          <cell r="E960" t="str">
            <v>hour</v>
          </cell>
          <cell r="F960">
            <v>2</v>
          </cell>
          <cell r="G960">
            <v>300</v>
          </cell>
          <cell r="H960">
            <v>600</v>
          </cell>
          <cell r="I960" t="str">
            <v>P&amp;M-053</v>
          </cell>
        </row>
        <row r="961">
          <cell r="D961" t="str">
            <v>Water tanker6 KL capacity</v>
          </cell>
          <cell r="E961" t="str">
            <v>hour</v>
          </cell>
          <cell r="F961">
            <v>2</v>
          </cell>
          <cell r="G961">
            <v>200</v>
          </cell>
          <cell r="H961">
            <v>400</v>
          </cell>
          <cell r="I961" t="str">
            <v>P&amp;M-060</v>
          </cell>
        </row>
        <row r="962">
          <cell r="D962" t="str">
            <v xml:space="preserve">d)      Overhead charges @ 0.1 on (a+b+c) </v>
          </cell>
          <cell r="H962" t="e">
            <v>#VALUE!</v>
          </cell>
        </row>
        <row r="963">
          <cell r="D963" t="str">
            <v>e)      Contractor's profit @ 0.1 on (a+b+c+d)</v>
          </cell>
          <cell r="H963" t="e">
            <v>#VALUE!</v>
          </cell>
        </row>
        <row r="964">
          <cell r="D964" t="str">
            <v>Cost for 10 sqm = a+b+c+d+e</v>
          </cell>
          <cell r="H964" t="e">
            <v>#VALUE!</v>
          </cell>
        </row>
        <row r="965">
          <cell r="D965" t="str">
            <v xml:space="preserve">Rate per sqm = (a+b+c+d+e)/10 </v>
          </cell>
          <cell r="H965" t="e">
            <v>#VALUE!</v>
          </cell>
        </row>
        <row r="966">
          <cell r="G966" t="str">
            <v>say</v>
          </cell>
          <cell r="H966" t="e">
            <v>#VALUE!</v>
          </cell>
        </row>
        <row r="967">
          <cell r="A967">
            <v>8.35</v>
          </cell>
          <cell r="B967" t="str">
            <v>Suggestive</v>
          </cell>
          <cell r="D967" t="str">
            <v>Road Markers/Road Stud with Lense Reflector</v>
          </cell>
        </row>
        <row r="968">
          <cell r="D968" t="str">
            <v>Providing and fixing of road stud 100x 100 mm, die-cast in aluminium, resistant to corrosive effect of salt and grit, fitted with lense reflectors, installed in concrete or asphaltic surface by drilling hole 30 mm upto a depth of 60 mm and bedded in a sui</v>
          </cell>
        </row>
        <row r="969">
          <cell r="D969" t="str">
            <v>Unit = Nos</v>
          </cell>
        </row>
        <row r="970">
          <cell r="D970" t="str">
            <v>Taking output = 50Nos</v>
          </cell>
        </row>
        <row r="971">
          <cell r="D971" t="str">
            <v>a)     Labour</v>
          </cell>
        </row>
        <row r="972">
          <cell r="D972" t="str">
            <v>Mate</v>
          </cell>
          <cell r="E972" t="str">
            <v>day</v>
          </cell>
          <cell r="F972">
            <v>0.04</v>
          </cell>
          <cell r="G972">
            <v>160</v>
          </cell>
          <cell r="H972">
            <v>6.4</v>
          </cell>
          <cell r="I972" t="str">
            <v>L-12</v>
          </cell>
        </row>
        <row r="973">
          <cell r="D973" t="str">
            <v xml:space="preserve">Mazdoor </v>
          </cell>
          <cell r="E973" t="str">
            <v>day</v>
          </cell>
          <cell r="F973">
            <v>1</v>
          </cell>
          <cell r="G973">
            <v>146</v>
          </cell>
          <cell r="H973">
            <v>146</v>
          </cell>
          <cell r="I973" t="str">
            <v>L-13</v>
          </cell>
        </row>
        <row r="974">
          <cell r="D974" t="str">
            <v>b)      Material</v>
          </cell>
        </row>
        <row r="975">
          <cell r="D975" t="str">
            <v>Aluminium studs 100 x 100 mm fitted with lense reflectors</v>
          </cell>
          <cell r="E975" t="str">
            <v>each</v>
          </cell>
          <cell r="F975">
            <v>50</v>
          </cell>
          <cell r="G975" t="str">
            <v>input</v>
          </cell>
          <cell r="H975" t="e">
            <v>#VALUE!</v>
          </cell>
          <cell r="I975" t="str">
            <v>M-062</v>
          </cell>
        </row>
        <row r="976">
          <cell r="D976" t="str">
            <v>Add 10  per cent  of cost of material for fixing and installation</v>
          </cell>
          <cell r="H976" t="e">
            <v>#VALUE!</v>
          </cell>
        </row>
        <row r="977">
          <cell r="D977" t="str">
            <v xml:space="preserve">c)      Overhead charges @ 0.1 on (a+b) </v>
          </cell>
          <cell r="H977" t="e">
            <v>#VALUE!</v>
          </cell>
        </row>
        <row r="978">
          <cell r="D978" t="str">
            <v xml:space="preserve">d)      Contractor's profit @ 0.1 on (a+b+c) </v>
          </cell>
          <cell r="H978" t="e">
            <v>#VALUE!</v>
          </cell>
        </row>
        <row r="979">
          <cell r="D979" t="str">
            <v>Cost for 50 studs = a+b+c+d</v>
          </cell>
          <cell r="H979" t="e">
            <v>#VALUE!</v>
          </cell>
        </row>
        <row r="980">
          <cell r="D980" t="str">
            <v xml:space="preserve">Rate per studs = (a+b+c+d)/50 </v>
          </cell>
          <cell r="H980" t="e">
            <v>#VALUE!</v>
          </cell>
        </row>
        <row r="981">
          <cell r="G981" t="str">
            <v>say</v>
          </cell>
          <cell r="H981" t="e">
            <v>#VALUE!</v>
          </cell>
        </row>
        <row r="982">
          <cell r="A982">
            <v>8.36</v>
          </cell>
          <cell r="B982" t="str">
            <v>Suggestive</v>
          </cell>
          <cell r="D982" t="str">
            <v>Traffic Cone</v>
          </cell>
        </row>
        <row r="983">
          <cell r="D983" t="str">
            <v>Provision of red fluorescent with white reflective sleeve traffic cone made of low density polyethylene (LDPE)      material with a square base of 390 x 390 x 35 mm and a height of 770 mm, 4 kg in weight, placed at 1.5 m interval, all as per BS 873</v>
          </cell>
        </row>
        <row r="984">
          <cell r="D984" t="str">
            <v>Unit = Running metre</v>
          </cell>
        </row>
        <row r="985">
          <cell r="D985" t="str">
            <v>Taking output = 68 Nos.</v>
          </cell>
        </row>
        <row r="986">
          <cell r="D986" t="str">
            <v>a)     Labour</v>
          </cell>
        </row>
        <row r="987">
          <cell r="D987" t="str">
            <v>Mate</v>
          </cell>
          <cell r="E987" t="str">
            <v>day</v>
          </cell>
          <cell r="F987">
            <v>0.02</v>
          </cell>
          <cell r="G987">
            <v>160</v>
          </cell>
          <cell r="H987">
            <v>3.2</v>
          </cell>
          <cell r="I987" t="str">
            <v>L-12</v>
          </cell>
        </row>
        <row r="988">
          <cell r="D988" t="str">
            <v xml:space="preserve">Mazdoor </v>
          </cell>
          <cell r="E988" t="str">
            <v>day</v>
          </cell>
          <cell r="F988">
            <v>0.5</v>
          </cell>
          <cell r="G988">
            <v>146</v>
          </cell>
          <cell r="H988">
            <v>73</v>
          </cell>
          <cell r="I988" t="str">
            <v>L-13</v>
          </cell>
        </row>
        <row r="989">
          <cell r="D989" t="str">
            <v>b)      Material</v>
          </cell>
        </row>
        <row r="990">
          <cell r="D990" t="str">
            <v>Traffic cones with 150 mm reflective sleeve</v>
          </cell>
          <cell r="E990" t="str">
            <v>each</v>
          </cell>
          <cell r="F990">
            <v>68</v>
          </cell>
          <cell r="G990" t="str">
            <v>input</v>
          </cell>
          <cell r="H990" t="e">
            <v>#VALUE!</v>
          </cell>
          <cell r="I990" t="str">
            <v>M-186</v>
          </cell>
        </row>
        <row r="991">
          <cell r="D991" t="str">
            <v>c)      Machinery</v>
          </cell>
        </row>
        <row r="992">
          <cell r="D992" t="str">
            <v>Tractor-trolley</v>
          </cell>
          <cell r="E992" t="str">
            <v>hour</v>
          </cell>
          <cell r="F992">
            <v>0.1</v>
          </cell>
          <cell r="G992">
            <v>300</v>
          </cell>
          <cell r="H992">
            <v>30</v>
          </cell>
          <cell r="I992" t="str">
            <v>P&amp;M-053</v>
          </cell>
        </row>
        <row r="993">
          <cell r="D993" t="str">
            <v xml:space="preserve">d)      Overhead charges @ 0.1 on (a+b+c) </v>
          </cell>
          <cell r="H993" t="e">
            <v>#VALUE!</v>
          </cell>
        </row>
        <row r="994">
          <cell r="D994" t="str">
            <v>e)      Contractor's profit @ 0.1 on (a+b+c+d)</v>
          </cell>
          <cell r="H994" t="e">
            <v>#VALUE!</v>
          </cell>
        </row>
        <row r="995">
          <cell r="D995" t="str">
            <v>Cost for 68 Nos. = a+b+c+d+e</v>
          </cell>
          <cell r="H995" t="e">
            <v>#VALUE!</v>
          </cell>
        </row>
        <row r="996">
          <cell r="D996" t="str">
            <v xml:space="preserve">Rate per metre = (a+b+c+d+e)/68 </v>
          </cell>
          <cell r="H996" t="e">
            <v>#VALUE!</v>
          </cell>
        </row>
        <row r="997">
          <cell r="G997" t="str">
            <v>say</v>
          </cell>
          <cell r="H997" t="e">
            <v>#VALUE!</v>
          </cell>
        </row>
        <row r="998">
          <cell r="A998">
            <v>8.3699999999999992</v>
          </cell>
          <cell r="B998" t="str">
            <v>Suggestive</v>
          </cell>
          <cell r="D998" t="str">
            <v>Roadside Amenities</v>
          </cell>
        </row>
        <row r="999">
          <cell r="C999" t="str">
            <v>A</v>
          </cell>
          <cell r="D999" t="str">
            <v xml:space="preserve"> Rest areas</v>
          </cell>
        </row>
        <row r="1000">
          <cell r="D1000" t="str">
            <v>Providing plainly furnished accommodation for rest rooms, dormitories, restaurants, stalls, shops, petrol pump, telephone booth, first aid room, traffic aid post, police assistance booth, including electricity, toilet and sewerage system</v>
          </cell>
        </row>
        <row r="1001">
          <cell r="D1001" t="str">
            <v>Pricing may be done based on current plinth area rates approved by PWD/CPWD/MES for a particular zone. Area is required to be assessed for specific location as per actual site conditions</v>
          </cell>
        </row>
        <row r="1002">
          <cell r="C1002" t="str">
            <v>B</v>
          </cell>
          <cell r="D1002" t="str">
            <v>Parking areas and bus laybyes for trucks, buses and light vehicles</v>
          </cell>
        </row>
        <row r="1003">
          <cell r="D1003" t="str">
            <v>Pricing of parking areas may be done for the quantities of various items based on the approved dimensions and pavement design for a particular terrain and soil. Rates for items may be from respective chapters.</v>
          </cell>
        </row>
        <row r="1004">
          <cell r="C1004" t="str">
            <v>C</v>
          </cell>
          <cell r="D1004" t="str">
            <v>Lawn</v>
          </cell>
        </row>
        <row r="1005">
          <cell r="D1005" t="str">
            <v xml:space="preserve">Providing a lawn planted with grass and its maintenance </v>
          </cell>
        </row>
        <row r="1006">
          <cell r="D1006" t="str">
            <v>Pricing of lawn may be done as per rates given in the chapter on horticulture for the quantities as per approved dimensions in the drawings</v>
          </cell>
        </row>
        <row r="1007">
          <cell r="A1007">
            <v>8.3800000000000008</v>
          </cell>
          <cell r="B1007" t="str">
            <v>Suggestive</v>
          </cell>
          <cell r="D1007" t="str">
            <v>Rumble Strips</v>
          </cell>
        </row>
        <row r="1008">
          <cell r="D1008" t="str">
            <v>Provision of 15 nos rumble strips covered with premix bituminous carpet, 15-20 mm high at center, 250 mm wide placed at 1 m center to center at approved locations to control speed, marked with white strips of road marking paint.</v>
          </cell>
        </row>
        <row r="1009">
          <cell r="D1009" t="str">
            <v>Unit = sqm</v>
          </cell>
        </row>
        <row r="1010">
          <cell r="D1010" t="str">
            <v>Taking output = 100 sqm (including gaps)</v>
          </cell>
        </row>
        <row r="1011">
          <cell r="D1011" t="str">
            <v>The rate per sqm of premix carpet and road marking may be adopted from chapter 5 &amp; 8 respectively for the quantities calculated from approved drawings</v>
          </cell>
        </row>
        <row r="1012">
          <cell r="A1012">
            <v>8.39</v>
          </cell>
          <cell r="B1012" t="str">
            <v>Suggestive</v>
          </cell>
          <cell r="D1012" t="str">
            <v>Policeman Umbrella</v>
          </cell>
        </row>
        <row r="1013">
          <cell r="D1013" t="str">
            <v xml:space="preserve">Provision of a 2 m high (floor to roof) umbrella for traffic policeman at road crossings, where necessary, installed on a raised platform, built on a central support of a steel pipe 100 mm dia, roof made of 25 mm dia steel pipe to provide covered area of </v>
          </cell>
        </row>
        <row r="1014">
          <cell r="D1014" t="str">
            <v>Unit = each</v>
          </cell>
        </row>
        <row r="1015">
          <cell r="D1015" t="str">
            <v>Taking output = one number</v>
          </cell>
        </row>
        <row r="1016">
          <cell r="D1016" t="str">
            <v>Earthwork</v>
          </cell>
          <cell r="E1016" t="str">
            <v>cum</v>
          </cell>
        </row>
        <row r="1017">
          <cell r="D1017" t="str">
            <v>Cement Concrete</v>
          </cell>
          <cell r="E1017" t="str">
            <v>cum</v>
          </cell>
        </row>
        <row r="1018">
          <cell r="D1018" t="str">
            <v>brick masonry or</v>
          </cell>
          <cell r="E1018" t="str">
            <v>cum</v>
          </cell>
        </row>
        <row r="1019">
          <cell r="D1019" t="str">
            <v>stone masonry</v>
          </cell>
          <cell r="E1019" t="str">
            <v>cum</v>
          </cell>
        </row>
        <row r="1020">
          <cell r="D1020" t="str">
            <v>Painting</v>
          </cell>
          <cell r="E1020" t="str">
            <v>sqm</v>
          </cell>
          <cell r="F1020">
            <v>2.5</v>
          </cell>
        </row>
        <row r="1021">
          <cell r="D1021" t="str">
            <v>a)     Labour</v>
          </cell>
        </row>
        <row r="1022">
          <cell r="D1022" t="str">
            <v>Mate</v>
          </cell>
          <cell r="E1022" t="str">
            <v>day</v>
          </cell>
          <cell r="F1022">
            <v>0.09</v>
          </cell>
        </row>
        <row r="1023">
          <cell r="D1023" t="str">
            <v xml:space="preserve">Mazdoor </v>
          </cell>
          <cell r="E1023" t="str">
            <v>day</v>
          </cell>
          <cell r="F1023">
            <v>1</v>
          </cell>
        </row>
        <row r="1024">
          <cell r="D1024" t="str">
            <v>Blacksmith</v>
          </cell>
          <cell r="E1024" t="str">
            <v>day</v>
          </cell>
          <cell r="F1024">
            <v>1</v>
          </cell>
        </row>
        <row r="1025">
          <cell r="D1025" t="str">
            <v>Welder</v>
          </cell>
          <cell r="E1025" t="str">
            <v>day</v>
          </cell>
          <cell r="F1025">
            <v>0.25</v>
          </cell>
        </row>
        <row r="1026">
          <cell r="D1026" t="str">
            <v>b)      Material</v>
          </cell>
        </row>
        <row r="1027">
          <cell r="D1027" t="str">
            <v>Steel pipe 100 mm dia</v>
          </cell>
          <cell r="E1027" t="str">
            <v>metre</v>
          </cell>
          <cell r="F1027">
            <v>3.5</v>
          </cell>
        </row>
        <row r="1028">
          <cell r="D1028" t="str">
            <v>Steel pipe 25 mm dia</v>
          </cell>
          <cell r="E1028" t="str">
            <v>metre</v>
          </cell>
          <cell r="F1028">
            <v>10</v>
          </cell>
        </row>
        <row r="1029">
          <cell r="D1029" t="str">
            <v>CGI sheets</v>
          </cell>
          <cell r="E1029" t="str">
            <v>kg</v>
          </cell>
          <cell r="F1029">
            <v>8</v>
          </cell>
        </row>
        <row r="1030">
          <cell r="D1030" t="str">
            <v xml:space="preserve">Add 25  per cent  of cost of material for fabrication </v>
          </cell>
        </row>
        <row r="1031">
          <cell r="D1031" t="str">
            <v xml:space="preserve">Add 2  per cent  of cost of material for welding consumables, J-hooks, washers etc. </v>
          </cell>
        </row>
        <row r="1032">
          <cell r="D1032" t="str">
            <v>c)      Machinery</v>
          </cell>
        </row>
        <row r="1033">
          <cell r="D1033" t="str">
            <v>Tractor-trolley</v>
          </cell>
          <cell r="E1033" t="str">
            <v>hour</v>
          </cell>
          <cell r="F1033">
            <v>0.5</v>
          </cell>
        </row>
        <row r="1034">
          <cell r="D1034" t="str">
            <v xml:space="preserve">d)      Overheads @ per cent on (a+b+c)     </v>
          </cell>
        </row>
        <row r="1035">
          <cell r="D1035" t="str">
            <v>e)      Contractors Profit@ per cent on (a+b+c+d)</v>
          </cell>
        </row>
        <row r="1036">
          <cell r="D1036" t="str">
            <v>Rate per policeman umbrella = a+b+c+d+e</v>
          </cell>
        </row>
        <row r="1037">
          <cell r="A1037" t="str">
            <v>8.40</v>
          </cell>
          <cell r="B1037" t="str">
            <v>suggestive</v>
          </cell>
          <cell r="D1037" t="str">
            <v>High Mast Pole Lighting at Interchanges and Flyovers</v>
          </cell>
        </row>
        <row r="1038">
          <cell r="D1038" t="str">
            <v>Providing and erecting a high mast pole lighting with 30 m high hot dip galvanised mast designed to withstand forces exerted with wind speeds of 180 km per hour with 3 seconds gust, as per IS:875 (Part 3) - 1978, fitted with a base flange, door at the bas</v>
          </cell>
        </row>
        <row r="1039">
          <cell r="D1039" t="str">
            <v>This is a specialised work and is generally done by firms who specialise in such jobs. The detailed designs and estimates are submitted by the firms along with their tender for checks by the Department. The cost of this work is required to be worked out b</v>
          </cell>
        </row>
        <row r="1040">
          <cell r="A1040">
            <v>8.41</v>
          </cell>
          <cell r="D1040" t="str">
            <v>Toll Plaza</v>
          </cell>
        </row>
        <row r="1041">
          <cell r="D1041" t="str">
            <v>The construction, operation and maintenance of Toll Plaza can be broken into separate items of work as under based on the approved design and drawings:-</v>
          </cell>
        </row>
        <row r="1042">
          <cell r="D1042" t="str">
            <v>a)     Provision of toll collection service lane to separate different categories of vehicles for purpose of toll collection. This involves considerable increase in carriage way width</v>
          </cell>
        </row>
        <row r="1043">
          <cell r="D1043" t="str">
            <v>b)      Provision of 2.5 m wide separators for different toll collection service lanes for safety</v>
          </cell>
        </row>
        <row r="1044">
          <cell r="D1044" t="str">
            <v>c)      Toll booths with integrated roof cover</v>
          </cell>
        </row>
        <row r="1045">
          <cell r="D1045" t="str">
            <v>d)      Barrier gates for individual lanes</v>
          </cell>
        </row>
        <row r="1046">
          <cell r="D1046" t="str">
            <v>e)      Provision of building to provide facility to toll plaza personnel</v>
          </cell>
        </row>
        <row r="1047">
          <cell r="D1047" t="str">
            <v xml:space="preserve">f)      Toll plaza office equipment and furniture </v>
          </cell>
        </row>
        <row r="1048">
          <cell r="D1048" t="str">
            <v>g)      Water supply, electricity, sanitation, septic-tank system and drainage</v>
          </cell>
        </row>
        <row r="1049">
          <cell r="D1049" t="str">
            <v>h)      Telephone, intercomes, wireless communication system</v>
          </cell>
        </row>
        <row r="1050">
          <cell r="D1050" t="str">
            <v>i)      High mast lighting</v>
          </cell>
        </row>
        <row r="1051">
          <cell r="D1051" t="str">
            <v xml:space="preserve">j) Pavement marking </v>
          </cell>
        </row>
        <row r="1052">
          <cell r="D1052" t="str">
            <v>k) Overhead signs</v>
          </cell>
        </row>
        <row r="1053">
          <cell r="D1053" t="str">
            <v>l) Fixed message signs (Advance)</v>
          </cell>
        </row>
        <row r="1054">
          <cell r="D1054" t="str">
            <v>m) Variable message signs</v>
          </cell>
        </row>
        <row r="1055">
          <cell r="D1055" t="str">
            <v>n) Traffic cones and pylons</v>
          </cell>
        </row>
        <row r="1056">
          <cell r="D1056" t="str">
            <v>o) First aid post</v>
          </cell>
        </row>
        <row r="1057">
          <cell r="D1057" t="str">
            <v>p) Traffic aid post and security</v>
          </cell>
        </row>
        <row r="1058">
          <cell r="D1058" t="str">
            <v>The quantities for the above mentioned items may be calculated from the approved design and drawings and their rates adopted from respective chapters of the Standard Data Book</v>
          </cell>
        </row>
        <row r="1059">
          <cell r="A1059">
            <v>8.42</v>
          </cell>
          <cell r="D1059" t="str">
            <v>Safety Devices and Signs in Construction Zones</v>
          </cell>
        </row>
        <row r="1060">
          <cell r="D1060" t="str">
            <v xml:space="preserve">Provision and fixing of traffic signs for limited period at suitable locations in construction zone comprising of warning zone, approach transition zone, working zone and terminal transition zone with a minimum distance of 60 cm from the edge of the kerb </v>
          </cell>
        </row>
        <row r="1061">
          <cell r="D1061" t="str">
            <v>Unit = each</v>
          </cell>
        </row>
        <row r="1062">
          <cell r="D1062" t="str">
            <v>Taking output = one sign post</v>
          </cell>
        </row>
        <row r="1063">
          <cell r="D1063" t="str">
            <v>Following types of signs are required to be fixed in construction zones for safety of traffic</v>
          </cell>
        </row>
        <row r="1064">
          <cell r="D1064" t="str">
            <v>a)     Diversion one km ahead</v>
          </cell>
        </row>
        <row r="1065">
          <cell r="D1065" t="str">
            <v>b)      Traffic sign ahead</v>
          </cell>
        </row>
        <row r="1066">
          <cell r="D1066" t="str">
            <v>c)      Road ahead closed</v>
          </cell>
        </row>
        <row r="1067">
          <cell r="D1067" t="str">
            <v>d)      Men at work</v>
          </cell>
        </row>
        <row r="1068">
          <cell r="D1068" t="str">
            <v>e)      Road narrow</v>
          </cell>
        </row>
        <row r="1069">
          <cell r="D1069" t="str">
            <v xml:space="preserve">f)      Single file traffic </v>
          </cell>
        </row>
        <row r="1070">
          <cell r="D1070" t="str">
            <v>g)      Right lane diverted</v>
          </cell>
        </row>
        <row r="1071">
          <cell r="D1071" t="str">
            <v xml:space="preserve">h)      Left lane diverted </v>
          </cell>
        </row>
        <row r="1072">
          <cell r="D1072" t="str">
            <v>i)      Right lane closed</v>
          </cell>
        </row>
        <row r="1073">
          <cell r="D1073" t="str">
            <v>j) Left lane closed</v>
          </cell>
        </row>
        <row r="1074">
          <cell r="D1074" t="str">
            <v>k) Median closed</v>
          </cell>
        </row>
        <row r="1075">
          <cell r="D1075" t="str">
            <v>l) Diversion to other carriageway</v>
          </cell>
        </row>
        <row r="1076">
          <cell r="D1076" t="str">
            <v>m) Traffic signal ahead</v>
          </cell>
        </row>
        <row r="1077">
          <cell r="D1077" t="str">
            <v>n) Two way traffic</v>
          </cell>
        </row>
        <row r="1078">
          <cell r="D1078" t="str">
            <v>o) Un - even road</v>
          </cell>
        </row>
        <row r="1079">
          <cell r="D1079" t="str">
            <v>p) Slippery road</v>
          </cell>
        </row>
        <row r="1080">
          <cell r="D1080" t="str">
            <v>q) Loose chippings</v>
          </cell>
        </row>
        <row r="1081">
          <cell r="D1081" t="str">
            <v>r) Dual carriageway ends</v>
          </cell>
        </row>
        <row r="1082">
          <cell r="D1082" t="str">
            <v>s) Diversion</v>
          </cell>
        </row>
        <row r="1083">
          <cell r="D1083" t="str">
            <v>t) Do not enter</v>
          </cell>
        </row>
        <row r="1084">
          <cell r="D1084" t="str">
            <v>u) Road closed</v>
          </cell>
        </row>
        <row r="1085">
          <cell r="D1085" t="str">
            <v>v) Stop</v>
          </cell>
        </row>
        <row r="1086">
          <cell r="D1086" t="str">
            <v>w) Slow</v>
          </cell>
        </row>
        <row r="1087">
          <cell r="D1087" t="str">
            <v>x) One way</v>
          </cell>
        </row>
        <row r="1088">
          <cell r="D1088" t="str">
            <v>y) Give way</v>
          </cell>
        </row>
        <row r="1089">
          <cell r="D1089" t="str">
            <v>z)     Overtaking prohibited</v>
          </cell>
        </row>
        <row r="1090">
          <cell r="D1090" t="str">
            <v>aa)      Speed limit</v>
          </cell>
        </row>
        <row r="1091">
          <cell r="D1091" t="str">
            <v>bb)      Weight limit</v>
          </cell>
        </row>
        <row r="1092">
          <cell r="D1092" t="str">
            <v>cc)      Height and length limit</v>
          </cell>
        </row>
        <row r="1093">
          <cell r="D1093" t="str">
            <v>dd)      No stopping or standing</v>
          </cell>
        </row>
        <row r="1094">
          <cell r="D1094" t="str">
            <v>ee)      Any other warning or regulatory safety sign as per site requirement and consistent with IRC:SP:55-2001 and IRC:67</v>
          </cell>
        </row>
        <row r="1095">
          <cell r="D1095" t="str">
            <v>The rate for traffic signs are already worked out and given elsewhere in this chapter. The same may be adopted.</v>
          </cell>
        </row>
        <row r="1096">
          <cell r="A1096">
            <v>8.43</v>
          </cell>
          <cell r="B1096" t="str">
            <v>suggestive</v>
          </cell>
          <cell r="D1096" t="str">
            <v>Portable Barricade in Construction Zone</v>
          </cell>
        </row>
        <row r="1097">
          <cell r="D1097" t="str">
            <v>Installation of a steel portable barricade with horizontal rail 300 mm wide, 2.5 m in length fitted on a 'A' frame made with 45 x 45 x 5 mm angle iron section, 1.5 m in height, horizontal rail painted (2 coats) with yellow and white stripes, 150 mm in wid</v>
          </cell>
        </row>
        <row r="1098">
          <cell r="D1098" t="str">
            <v>Unit = each</v>
          </cell>
        </row>
        <row r="1099">
          <cell r="D1099" t="str">
            <v>Taking output = one steel portable barricade</v>
          </cell>
        </row>
        <row r="1100">
          <cell r="D1100" t="str">
            <v>a)     Labour</v>
          </cell>
        </row>
        <row r="1101">
          <cell r="D1101" t="str">
            <v>Mate</v>
          </cell>
          <cell r="E1101" t="str">
            <v>day</v>
          </cell>
          <cell r="F1101">
            <v>0.02</v>
          </cell>
          <cell r="G1101">
            <v>160</v>
          </cell>
          <cell r="H1101">
            <v>3.2</v>
          </cell>
          <cell r="I1101" t="str">
            <v>L-12</v>
          </cell>
        </row>
        <row r="1102">
          <cell r="D1102" t="str">
            <v xml:space="preserve">Mazdoor </v>
          </cell>
          <cell r="E1102" t="str">
            <v>day</v>
          </cell>
          <cell r="F1102">
            <v>0.25</v>
          </cell>
          <cell r="G1102">
            <v>146</v>
          </cell>
          <cell r="H1102">
            <v>36.5</v>
          </cell>
          <cell r="I1102" t="str">
            <v>L-13</v>
          </cell>
        </row>
        <row r="1103">
          <cell r="D1103" t="str">
            <v>Painter</v>
          </cell>
          <cell r="E1103" t="str">
            <v>day</v>
          </cell>
          <cell r="F1103">
            <v>0.5</v>
          </cell>
          <cell r="G1103">
            <v>225</v>
          </cell>
          <cell r="H1103">
            <v>112.5</v>
          </cell>
          <cell r="I1103" t="str">
            <v>L-18</v>
          </cell>
        </row>
        <row r="1104">
          <cell r="D1104" t="str">
            <v>Welder</v>
          </cell>
          <cell r="E1104" t="str">
            <v>day</v>
          </cell>
          <cell r="F1104">
            <v>0.25</v>
          </cell>
          <cell r="G1104">
            <v>225</v>
          </cell>
          <cell r="H1104">
            <v>56.25</v>
          </cell>
          <cell r="I1104" t="str">
            <v>L-02</v>
          </cell>
        </row>
        <row r="1105">
          <cell r="D1105" t="str">
            <v>b)      Material</v>
          </cell>
        </row>
        <row r="1106">
          <cell r="D1106" t="str">
            <v>Angle iron 45 x 45 x 5 mm</v>
          </cell>
          <cell r="E1106" t="str">
            <v>kg</v>
          </cell>
          <cell r="F1106">
            <v>25</v>
          </cell>
          <cell r="G1106" t="e">
            <v>#VALUE!</v>
          </cell>
          <cell r="H1106" t="e">
            <v>#VALUE!</v>
          </cell>
          <cell r="I1106" t="str">
            <v>M-179 /1000</v>
          </cell>
        </row>
        <row r="1107">
          <cell r="D1107" t="str">
            <v>MS sheet 300 mm wide,2.5 m long and 2.6 mm thick</v>
          </cell>
          <cell r="E1107" t="str">
            <v>kg</v>
          </cell>
          <cell r="F1107">
            <v>15</v>
          </cell>
          <cell r="G1107" t="e">
            <v>#VALUE!</v>
          </cell>
          <cell r="H1107" t="e">
            <v>#VALUE!</v>
          </cell>
          <cell r="I1107" t="str">
            <v>M-179 /1000</v>
          </cell>
        </row>
        <row r="1108">
          <cell r="D1108" t="str">
            <v>Paint</v>
          </cell>
          <cell r="E1108" t="str">
            <v>litre</v>
          </cell>
          <cell r="F1108">
            <v>0.5</v>
          </cell>
          <cell r="G1108" t="str">
            <v>input</v>
          </cell>
          <cell r="H1108" t="e">
            <v>#VALUE!</v>
          </cell>
          <cell r="I1108" t="str">
            <v>M-131</v>
          </cell>
        </row>
        <row r="1109">
          <cell r="D1109" t="str">
            <v xml:space="preserve">Add 2  per cent  of cost of steel for welding consumables, nuts &amp; bolts and drilling holes </v>
          </cell>
          <cell r="H1109" t="e">
            <v>#VALUE!</v>
          </cell>
        </row>
        <row r="1110">
          <cell r="D1110" t="str">
            <v xml:space="preserve">c)      Overhead charges @ 0.1 on (a+b) </v>
          </cell>
          <cell r="H1110" t="e">
            <v>#VALUE!</v>
          </cell>
        </row>
        <row r="1111">
          <cell r="D1111" t="str">
            <v xml:space="preserve">d)      Contractor's profit @ 0.1 on (a+b+c) </v>
          </cell>
          <cell r="H1111" t="e">
            <v>#VALUE!</v>
          </cell>
        </row>
        <row r="1112">
          <cell r="D1112" t="str">
            <v>Rate per barricade = a+b+c+d</v>
          </cell>
          <cell r="H1112" t="e">
            <v>#VALUE!</v>
          </cell>
        </row>
        <row r="1113">
          <cell r="G1113" t="str">
            <v>say</v>
          </cell>
          <cell r="H1113" t="e">
            <v>#VALUE!</v>
          </cell>
        </row>
        <row r="1114">
          <cell r="A1114">
            <v>8.44</v>
          </cell>
          <cell r="B1114" t="str">
            <v>suggestive</v>
          </cell>
          <cell r="D1114" t="str">
            <v xml:space="preserve">Permanent Type Barricade in Construction Zone </v>
          </cell>
        </row>
        <row r="1115">
          <cell r="C1115" t="str">
            <v>A</v>
          </cell>
          <cell r="D1115" t="str">
            <v>With steel components</v>
          </cell>
        </row>
        <row r="1116">
          <cell r="D1116" t="str">
            <v>Construction of a permanent type barricade made of steel components, 1.5 m high from road level, fitted with 3 horizontal rails 200 mm wide and 4 m long on 50 x 50 x 5 mm angle iron vertical support, painted with yellow and white strips, 150 mm in width a</v>
          </cell>
        </row>
        <row r="1117">
          <cell r="D1117" t="str">
            <v>Unit = each</v>
          </cell>
        </row>
        <row r="1118">
          <cell r="D1118" t="str">
            <v>Taking output = one barricade</v>
          </cell>
        </row>
        <row r="1119">
          <cell r="D1119" t="str">
            <v>a)     Labour</v>
          </cell>
        </row>
        <row r="1120">
          <cell r="D1120" t="str">
            <v>Mate</v>
          </cell>
          <cell r="E1120" t="str">
            <v>day</v>
          </cell>
          <cell r="F1120">
            <v>0.05</v>
          </cell>
          <cell r="G1120">
            <v>160</v>
          </cell>
          <cell r="H1120">
            <v>8</v>
          </cell>
          <cell r="I1120" t="str">
            <v>L-12</v>
          </cell>
        </row>
        <row r="1121">
          <cell r="D1121" t="str">
            <v xml:space="preserve">Mazdoor </v>
          </cell>
          <cell r="E1121" t="str">
            <v>day</v>
          </cell>
          <cell r="F1121">
            <v>0.3</v>
          </cell>
          <cell r="G1121">
            <v>146</v>
          </cell>
          <cell r="H1121">
            <v>43.8</v>
          </cell>
          <cell r="I1121" t="str">
            <v>L-13</v>
          </cell>
        </row>
        <row r="1122">
          <cell r="D1122" t="str">
            <v>Painter</v>
          </cell>
          <cell r="E1122" t="str">
            <v>day</v>
          </cell>
          <cell r="F1122">
            <v>0.6</v>
          </cell>
          <cell r="G1122">
            <v>225</v>
          </cell>
          <cell r="H1122">
            <v>135</v>
          </cell>
          <cell r="I1122" t="str">
            <v>L-18</v>
          </cell>
        </row>
        <row r="1123">
          <cell r="D1123" t="str">
            <v>Welder</v>
          </cell>
          <cell r="E1123" t="str">
            <v>day</v>
          </cell>
          <cell r="F1123">
            <v>0.3</v>
          </cell>
          <cell r="G1123">
            <v>225</v>
          </cell>
          <cell r="H1123">
            <v>67.5</v>
          </cell>
          <cell r="I1123" t="str">
            <v>L-02</v>
          </cell>
        </row>
        <row r="1124">
          <cell r="D1124" t="str">
            <v>b)      Material</v>
          </cell>
        </row>
        <row r="1125">
          <cell r="D1125" t="str">
            <v>Angle iron 50 x 50 x 5 mm,2 m long,2 Nos.</v>
          </cell>
          <cell r="E1125" t="str">
            <v>kg</v>
          </cell>
          <cell r="F1125">
            <v>15</v>
          </cell>
          <cell r="G1125" t="e">
            <v>#VALUE!</v>
          </cell>
          <cell r="H1125" t="e">
            <v>#VALUE!</v>
          </cell>
          <cell r="I1125" t="str">
            <v>M-179 /1000</v>
          </cell>
        </row>
        <row r="1126">
          <cell r="D1126" t="str">
            <v xml:space="preserve">MS sheet of 12 SWG,3 Nos of 200 mm width and 4 m length </v>
          </cell>
          <cell r="E1126" t="str">
            <v>kg</v>
          </cell>
          <cell r="F1126">
            <v>50</v>
          </cell>
          <cell r="G1126" t="e">
            <v>#VALUE!</v>
          </cell>
          <cell r="H1126" t="e">
            <v>#VALUE!</v>
          </cell>
          <cell r="I1126" t="str">
            <v>M-179 /1000</v>
          </cell>
        </row>
        <row r="1127">
          <cell r="D1127" t="str">
            <v>Paint</v>
          </cell>
          <cell r="E1127" t="str">
            <v>litre</v>
          </cell>
          <cell r="F1127">
            <v>1</v>
          </cell>
          <cell r="G1127" t="str">
            <v>input</v>
          </cell>
          <cell r="H1127" t="e">
            <v>#VALUE!</v>
          </cell>
          <cell r="I1127" t="str">
            <v>M-131</v>
          </cell>
        </row>
        <row r="1128">
          <cell r="D1128" t="str">
            <v xml:space="preserve">Add 1 per cent  of cost of steel for welding consumables, nuts &amp; bolts and drilling holes </v>
          </cell>
          <cell r="H1128" t="e">
            <v>#VALUE!</v>
          </cell>
        </row>
        <row r="1129">
          <cell r="D1129" t="str">
            <v xml:space="preserve">c)      Overhead charges @ 0.1 on (a+b) </v>
          </cell>
          <cell r="H1129" t="e">
            <v>#VALUE!</v>
          </cell>
        </row>
        <row r="1130">
          <cell r="D1130" t="str">
            <v xml:space="preserve">d)      Contractor's profit @ 0.1 on (a+b+c) </v>
          </cell>
          <cell r="H1130" t="e">
            <v>#VALUE!</v>
          </cell>
        </row>
        <row r="1131">
          <cell r="D1131" t="str">
            <v>Rate per barricade = a+b+c+d</v>
          </cell>
          <cell r="H1131" t="e">
            <v>#VALUE!</v>
          </cell>
        </row>
        <row r="1132">
          <cell r="G1132" t="str">
            <v>say</v>
          </cell>
          <cell r="H1132" t="e">
            <v>#VALUE!</v>
          </cell>
        </row>
        <row r="1133">
          <cell r="A1133">
            <v>8.44</v>
          </cell>
          <cell r="C1133" t="str">
            <v>B</v>
          </cell>
          <cell r="D1133" t="str">
            <v>With wooden components</v>
          </cell>
        </row>
        <row r="1134">
          <cell r="D1134" t="str">
            <v xml:space="preserve">Construction of a permanent type barricade made of wooden components, 1.5 m high from road level, fitted with 3 horizontal planks 200 mm wide and 3.66 m long on 100 x 100mm wooden vertical post, painted with yellow and white strips, 150 mm in width at an </v>
          </cell>
        </row>
        <row r="1135">
          <cell r="D1135" t="str">
            <v>Unit = each</v>
          </cell>
        </row>
        <row r="1136">
          <cell r="D1136" t="str">
            <v>Taking output = one barricade</v>
          </cell>
        </row>
        <row r="1137">
          <cell r="D1137" t="str">
            <v>a)     Labour</v>
          </cell>
        </row>
        <row r="1138">
          <cell r="D1138" t="str">
            <v>Mate</v>
          </cell>
          <cell r="E1138" t="str">
            <v>day</v>
          </cell>
          <cell r="F1138">
            <v>0.05</v>
          </cell>
          <cell r="G1138">
            <v>160</v>
          </cell>
          <cell r="H1138">
            <v>8</v>
          </cell>
          <cell r="I1138" t="str">
            <v>L-12</v>
          </cell>
        </row>
        <row r="1139">
          <cell r="D1139" t="str">
            <v xml:space="preserve">Mazdoor </v>
          </cell>
          <cell r="E1139" t="str">
            <v>day</v>
          </cell>
          <cell r="F1139">
            <v>0.3</v>
          </cell>
          <cell r="G1139">
            <v>146</v>
          </cell>
          <cell r="H1139">
            <v>43.8</v>
          </cell>
          <cell r="I1139" t="str">
            <v>L-13</v>
          </cell>
        </row>
        <row r="1140">
          <cell r="D1140" t="str">
            <v>Painter</v>
          </cell>
          <cell r="E1140" t="str">
            <v>day</v>
          </cell>
          <cell r="F1140">
            <v>0.6</v>
          </cell>
          <cell r="G1140">
            <v>225</v>
          </cell>
          <cell r="H1140">
            <v>135</v>
          </cell>
          <cell r="I1140" t="str">
            <v>L-18</v>
          </cell>
        </row>
        <row r="1141">
          <cell r="D1141" t="str">
            <v>Carpenter</v>
          </cell>
          <cell r="E1141" t="str">
            <v>day</v>
          </cell>
          <cell r="F1141">
            <v>0.6</v>
          </cell>
          <cell r="G1141">
            <v>250</v>
          </cell>
          <cell r="H1141">
            <v>150</v>
          </cell>
          <cell r="I1141" t="str">
            <v>L-04</v>
          </cell>
        </row>
        <row r="1142">
          <cell r="D1142" t="str">
            <v>b)      Material</v>
          </cell>
        </row>
        <row r="1143">
          <cell r="D1143" t="str">
            <v>Timber</v>
          </cell>
          <cell r="E1143" t="str">
            <v>cum</v>
          </cell>
          <cell r="F1143">
            <v>0.18</v>
          </cell>
          <cell r="G1143" t="str">
            <v>input</v>
          </cell>
          <cell r="H1143" t="e">
            <v>#VALUE!</v>
          </cell>
          <cell r="I1143" t="str">
            <v>M-185</v>
          </cell>
        </row>
        <row r="1144">
          <cell r="D1144" t="str">
            <v>Add 1  per cent  of cost of timber for nuts &amp; bolts, nails, etc.</v>
          </cell>
          <cell r="H1144" t="e">
            <v>#VALUE!</v>
          </cell>
        </row>
        <row r="1145">
          <cell r="D1145" t="str">
            <v xml:space="preserve">c)      Overhead charges @ 0.1 on (a+b) </v>
          </cell>
          <cell r="H1145" t="e">
            <v>#VALUE!</v>
          </cell>
        </row>
        <row r="1146">
          <cell r="D1146" t="str">
            <v xml:space="preserve">d)      Contractor's profit @ 0.1 on (a+b+c) </v>
          </cell>
          <cell r="H1146" t="e">
            <v>#VALUE!</v>
          </cell>
        </row>
        <row r="1147">
          <cell r="D1147" t="str">
            <v>Rate per barricade = a+b+c+d</v>
          </cell>
          <cell r="H1147" t="e">
            <v>#VALUE!</v>
          </cell>
        </row>
        <row r="1148">
          <cell r="G1148" t="str">
            <v>say</v>
          </cell>
          <cell r="H1148" t="e">
            <v>#VALUE!</v>
          </cell>
        </row>
        <row r="1149">
          <cell r="A1149">
            <v>8.44</v>
          </cell>
          <cell r="C1149" t="str">
            <v>C</v>
          </cell>
          <cell r="D1149" t="str">
            <v xml:space="preserve"> With bricks</v>
          </cell>
        </row>
        <row r="1150">
          <cell r="D1150" t="str">
            <v>Construction of a permanent type barricade made with brick work in mud mortar, 1.5 m high, 4 m long, 600 mm thick, plastered with cement mortar 1:6, painted with yellow and white strips</v>
          </cell>
        </row>
        <row r="1151">
          <cell r="D1151" t="str">
            <v>Unit = each</v>
          </cell>
        </row>
        <row r="1152">
          <cell r="D1152" t="str">
            <v>Taking output = one barricade</v>
          </cell>
        </row>
        <row r="1153">
          <cell r="D1153" t="str">
            <v>a)     Labour</v>
          </cell>
        </row>
        <row r="1154">
          <cell r="D1154" t="str">
            <v>Mate</v>
          </cell>
          <cell r="E1154" t="str">
            <v>day</v>
          </cell>
          <cell r="F1154">
            <v>0.24</v>
          </cell>
          <cell r="G1154">
            <v>160</v>
          </cell>
          <cell r="H1154">
            <v>38.4</v>
          </cell>
          <cell r="I1154" t="str">
            <v>L-12</v>
          </cell>
        </row>
        <row r="1155">
          <cell r="D1155" t="str">
            <v xml:space="preserve">Mazdoor </v>
          </cell>
          <cell r="E1155" t="str">
            <v>day</v>
          </cell>
          <cell r="F1155">
            <v>3</v>
          </cell>
          <cell r="G1155">
            <v>146</v>
          </cell>
          <cell r="H1155">
            <v>438</v>
          </cell>
          <cell r="I1155" t="str">
            <v>L-13</v>
          </cell>
        </row>
        <row r="1156">
          <cell r="D1156" t="str">
            <v>Painter</v>
          </cell>
          <cell r="E1156" t="str">
            <v>day</v>
          </cell>
          <cell r="F1156">
            <v>1</v>
          </cell>
          <cell r="G1156">
            <v>225</v>
          </cell>
          <cell r="H1156">
            <v>225</v>
          </cell>
          <cell r="I1156" t="str">
            <v>L-18</v>
          </cell>
        </row>
        <row r="1157">
          <cell r="D1157" t="str">
            <v>Mason</v>
          </cell>
          <cell r="E1157" t="str">
            <v>day</v>
          </cell>
          <cell r="F1157">
            <v>2</v>
          </cell>
          <cell r="G1157">
            <v>225</v>
          </cell>
          <cell r="H1157">
            <v>450</v>
          </cell>
          <cell r="I1157" t="str">
            <v>L-11</v>
          </cell>
        </row>
        <row r="1158">
          <cell r="D1158" t="str">
            <v>b)      Material</v>
          </cell>
        </row>
        <row r="1159">
          <cell r="D1159" t="str">
            <v>Brick</v>
          </cell>
          <cell r="E1159" t="str">
            <v>each</v>
          </cell>
          <cell r="F1159">
            <v>1800</v>
          </cell>
          <cell r="G1159" t="str">
            <v>input</v>
          </cell>
          <cell r="H1159" t="e">
            <v>#VALUE!</v>
          </cell>
          <cell r="I1159" t="str">
            <v>M-079</v>
          </cell>
        </row>
        <row r="1160">
          <cell r="D1160" t="str">
            <v>Cement</v>
          </cell>
          <cell r="E1160" t="str">
            <v>kg</v>
          </cell>
          <cell r="F1160">
            <v>22</v>
          </cell>
          <cell r="G1160">
            <v>5.3</v>
          </cell>
          <cell r="H1160">
            <v>116.6</v>
          </cell>
          <cell r="I1160" t="str">
            <v>M-081 /1000</v>
          </cell>
        </row>
        <row r="1161">
          <cell r="D1161" t="str">
            <v>Sand</v>
          </cell>
          <cell r="E1161" t="str">
            <v>cum</v>
          </cell>
          <cell r="F1161">
            <v>0.09</v>
          </cell>
          <cell r="G1161">
            <v>634.1</v>
          </cell>
          <cell r="H1161">
            <v>57.069000000000003</v>
          </cell>
          <cell r="I1161" t="str">
            <v>M-005</v>
          </cell>
        </row>
        <row r="1162">
          <cell r="D1162" t="str">
            <v>Paint</v>
          </cell>
          <cell r="E1162" t="str">
            <v>litre</v>
          </cell>
          <cell r="F1162">
            <v>1.25</v>
          </cell>
          <cell r="G1162" t="str">
            <v>input</v>
          </cell>
          <cell r="H1162" t="e">
            <v>#VALUE!</v>
          </cell>
          <cell r="I1162" t="str">
            <v>M-131</v>
          </cell>
        </row>
        <row r="1163">
          <cell r="D1163" t="str">
            <v xml:space="preserve">c)      Overhead charges @ 0.1 on (a+b) </v>
          </cell>
          <cell r="H1163" t="e">
            <v>#VALUE!</v>
          </cell>
        </row>
        <row r="1164">
          <cell r="D1164" t="str">
            <v xml:space="preserve">d)      Contractor's profit @ 0.1 on (a+b+c) </v>
          </cell>
          <cell r="H1164" t="e">
            <v>#VALUE!</v>
          </cell>
        </row>
        <row r="1165">
          <cell r="D1165" t="str">
            <v>Rate per barricade = a+b+c+d</v>
          </cell>
          <cell r="H1165" t="e">
            <v>#VALUE!</v>
          </cell>
        </row>
        <row r="1166">
          <cell r="G1166" t="str">
            <v>say</v>
          </cell>
          <cell r="H1166" t="e">
            <v>#VALUE!</v>
          </cell>
        </row>
        <row r="1167">
          <cell r="A1167">
            <v>8.4499999999999993</v>
          </cell>
          <cell r="B1167" t="str">
            <v>suggestive</v>
          </cell>
          <cell r="D1167" t="str">
            <v xml:space="preserve">Drum Delineator in Construction Zone </v>
          </cell>
        </row>
        <row r="1168">
          <cell r="D1168" t="str">
            <v>Provision of metal drum/empty bitumen drum delineator, 300 mm in diameter, 800 mm high, filled with earth for stability, painted in circumferential strips of alternate black and white 100 mm wide fitted with reflectors 3 Nos of 7.5 cm dia, all as per IRC:</v>
          </cell>
        </row>
        <row r="1169">
          <cell r="D1169" t="str">
            <v>Unit = each</v>
          </cell>
        </row>
        <row r="1170">
          <cell r="D1170" t="str">
            <v>Taking output = one drum delineator</v>
          </cell>
        </row>
        <row r="1171">
          <cell r="D1171" t="str">
            <v>a)     Labour</v>
          </cell>
        </row>
        <row r="1172">
          <cell r="D1172" t="str">
            <v>Mate</v>
          </cell>
          <cell r="E1172" t="str">
            <v>day</v>
          </cell>
          <cell r="F1172">
            <v>0.02</v>
          </cell>
          <cell r="G1172">
            <v>160</v>
          </cell>
          <cell r="H1172">
            <v>3.2</v>
          </cell>
          <cell r="I1172" t="str">
            <v>L-12</v>
          </cell>
        </row>
        <row r="1173">
          <cell r="D1173" t="str">
            <v xml:space="preserve">Mazdoor </v>
          </cell>
          <cell r="E1173" t="str">
            <v>day</v>
          </cell>
          <cell r="F1173">
            <v>0.25</v>
          </cell>
          <cell r="G1173">
            <v>146</v>
          </cell>
          <cell r="H1173">
            <v>36.5</v>
          </cell>
          <cell r="I1173" t="str">
            <v>L-13</v>
          </cell>
        </row>
        <row r="1174">
          <cell r="D1174" t="str">
            <v>Painter</v>
          </cell>
          <cell r="E1174" t="str">
            <v>day</v>
          </cell>
          <cell r="F1174">
            <v>0.25</v>
          </cell>
          <cell r="G1174">
            <v>225</v>
          </cell>
          <cell r="H1174">
            <v>56.25</v>
          </cell>
          <cell r="I1174" t="str">
            <v>L-18</v>
          </cell>
        </row>
        <row r="1175">
          <cell r="D1175" t="str">
            <v>b)      Material</v>
          </cell>
        </row>
        <row r="1176">
          <cell r="D1176" t="str">
            <v>Steel drum 300 mm dia 1.2 m high/empty bitumen drum</v>
          </cell>
          <cell r="E1176" t="str">
            <v>each</v>
          </cell>
          <cell r="F1176">
            <v>1</v>
          </cell>
          <cell r="G1176" t="str">
            <v>input</v>
          </cell>
          <cell r="H1176" t="e">
            <v>#VALUE!</v>
          </cell>
          <cell r="I1176" t="str">
            <v>M-172</v>
          </cell>
        </row>
        <row r="1177">
          <cell r="D1177" t="str">
            <v>Paint</v>
          </cell>
          <cell r="E1177" t="str">
            <v>litre</v>
          </cell>
          <cell r="F1177">
            <v>0.5</v>
          </cell>
          <cell r="G1177" t="str">
            <v>input</v>
          </cell>
          <cell r="H1177" t="e">
            <v>#VALUE!</v>
          </cell>
          <cell r="I1177" t="str">
            <v>M-131</v>
          </cell>
        </row>
        <row r="1178">
          <cell r="D1178" t="str">
            <v xml:space="preserve">c)      Overhead charges @ 0.1 on (a+b) </v>
          </cell>
          <cell r="H1178" t="e">
            <v>#VALUE!</v>
          </cell>
        </row>
        <row r="1179">
          <cell r="D1179" t="str">
            <v xml:space="preserve">d)      Contractor's profit @ 0.1 on (a+b+c) </v>
          </cell>
          <cell r="H1179" t="e">
            <v>#VALUE!</v>
          </cell>
        </row>
        <row r="1180">
          <cell r="D1180" t="str">
            <v>Rate per drum delineator = a+b+c+d</v>
          </cell>
          <cell r="H1180" t="e">
            <v>#VALUE!</v>
          </cell>
        </row>
        <row r="1181">
          <cell r="G1181" t="str">
            <v>say</v>
          </cell>
          <cell r="H1181" t="e">
            <v>#VALUE!</v>
          </cell>
        </row>
        <row r="1182">
          <cell r="A1182">
            <v>8.4600000000000009</v>
          </cell>
          <cell r="B1182" t="str">
            <v>suggestive</v>
          </cell>
          <cell r="D1182" t="str">
            <v>Flagman</v>
          </cell>
        </row>
        <row r="1183">
          <cell r="D1183" t="str">
            <v>Positioning of a smart flagman with a yellow vest and a yellow cap and a red flag 600 x 600 mm securely fastened to a staff 1 m in length for guiding the traffic</v>
          </cell>
        </row>
        <row r="1184">
          <cell r="D1184" t="str">
            <v>Unit = each</v>
          </cell>
        </row>
        <row r="1185">
          <cell r="D1185" t="str">
            <v>Taking output = one flagman</v>
          </cell>
        </row>
        <row r="1186">
          <cell r="D1186" t="str">
            <v>a)     Labour</v>
          </cell>
        </row>
        <row r="1187">
          <cell r="D1187" t="str">
            <v>Mate</v>
          </cell>
          <cell r="E1187" t="str">
            <v>day</v>
          </cell>
          <cell r="F1187">
            <v>0.04</v>
          </cell>
          <cell r="G1187">
            <v>160</v>
          </cell>
          <cell r="H1187">
            <v>6.4</v>
          </cell>
          <cell r="I1187" t="str">
            <v>L-12</v>
          </cell>
        </row>
        <row r="1188">
          <cell r="D1188" t="str">
            <v xml:space="preserve">Mazdoor </v>
          </cell>
          <cell r="E1188" t="str">
            <v>day</v>
          </cell>
          <cell r="F1188">
            <v>1</v>
          </cell>
          <cell r="G1188">
            <v>146</v>
          </cell>
          <cell r="H1188">
            <v>146</v>
          </cell>
          <cell r="I1188" t="str">
            <v>L-13</v>
          </cell>
        </row>
        <row r="1189">
          <cell r="D1189" t="str">
            <v>b)      Material</v>
          </cell>
        </row>
        <row r="1190">
          <cell r="D1190" t="str">
            <v>Flag of red color cloth 600 x 600 mm</v>
          </cell>
          <cell r="E1190" t="str">
            <v>each</v>
          </cell>
          <cell r="F1190">
            <v>1</v>
          </cell>
          <cell r="G1190" t="str">
            <v>input</v>
          </cell>
          <cell r="H1190" t="e">
            <v>#VALUE!</v>
          </cell>
          <cell r="I1190" t="str">
            <v>M-099</v>
          </cell>
        </row>
        <row r="1191">
          <cell r="D1191" t="str">
            <v>Wooden staff for fastening of flag 25 mm dia, one m long</v>
          </cell>
          <cell r="E1191" t="str">
            <v>each</v>
          </cell>
          <cell r="F1191">
            <v>1</v>
          </cell>
          <cell r="G1191" t="str">
            <v>input</v>
          </cell>
          <cell r="H1191" t="e">
            <v>#VALUE!</v>
          </cell>
          <cell r="I1191" t="str">
            <v>M-196</v>
          </cell>
        </row>
        <row r="1192">
          <cell r="D1192" t="str">
            <v xml:space="preserve">c)      Overhead charges @ 0.1 on (a+b) </v>
          </cell>
          <cell r="H1192" t="e">
            <v>#VALUE!</v>
          </cell>
        </row>
        <row r="1193">
          <cell r="D1193" t="str">
            <v xml:space="preserve">d)      Contractor's profit @ 0.1 on (a+b+c) </v>
          </cell>
          <cell r="H1193" t="e">
            <v>#VALUE!</v>
          </cell>
        </row>
        <row r="1194">
          <cell r="D1194" t="str">
            <v>Rate per flagman = a+b+c+d</v>
          </cell>
          <cell r="H1194" t="e">
            <v>#VALUE!</v>
          </cell>
        </row>
        <row r="1195">
          <cell r="G1195" t="str">
            <v>say</v>
          </cell>
          <cell r="H1195" t="e">
            <v>#VALUE!</v>
          </cell>
        </row>
      </sheetData>
      <sheetData sheetId="12">
        <row r="1">
          <cell r="A1" t="str">
            <v xml:space="preserve"> CHAPTER-9</v>
          </cell>
        </row>
        <row r="2">
          <cell r="A2" t="str">
            <v xml:space="preserve"> PIPE CULVERTS </v>
          </cell>
        </row>
        <row r="3">
          <cell r="A3" t="str">
            <v>Sr No</v>
          </cell>
          <cell r="B3" t="str">
            <v>Ref. to MoRTH Spec.</v>
          </cell>
          <cell r="D3" t="str">
            <v>Description</v>
          </cell>
          <cell r="E3" t="str">
            <v>Unit</v>
          </cell>
          <cell r="F3" t="str">
            <v>Quantity</v>
          </cell>
          <cell r="G3" t="str">
            <v>Rate  Rs</v>
          </cell>
          <cell r="H3" t="str">
            <v>Cost  Rs</v>
          </cell>
          <cell r="I3" t="str">
            <v>Remarks/ Input ref.</v>
          </cell>
        </row>
        <row r="4">
          <cell r="A4">
            <v>9.1</v>
          </cell>
          <cell r="B4">
            <v>408</v>
          </cell>
          <cell r="D4" t="str">
            <v>PCC 1:3:6 in Foundation</v>
          </cell>
        </row>
        <row r="5">
          <cell r="D5" t="str">
            <v>Plain cement concrete 1:3:6 mix with crushed stone aggregate 40 mm nominal size mechanically mixed, placed in foundation and compacted by vibration including curing for 14 days.</v>
          </cell>
        </row>
        <row r="6">
          <cell r="D6" t="str">
            <v>Unit = cum</v>
          </cell>
        </row>
        <row r="7">
          <cell r="D7" t="str">
            <v>Taking output = 15 cum</v>
          </cell>
        </row>
        <row r="8">
          <cell r="D8" t="str">
            <v>a)     Labour</v>
          </cell>
        </row>
        <row r="9">
          <cell r="D9" t="str">
            <v>Mate</v>
          </cell>
          <cell r="E9" t="str">
            <v>day</v>
          </cell>
          <cell r="F9">
            <v>0.64</v>
          </cell>
          <cell r="G9">
            <v>160</v>
          </cell>
          <cell r="H9">
            <v>102.4</v>
          </cell>
          <cell r="I9" t="str">
            <v>L-12</v>
          </cell>
        </row>
        <row r="10">
          <cell r="D10" t="str">
            <v xml:space="preserve">Mason </v>
          </cell>
          <cell r="E10" t="str">
            <v>day</v>
          </cell>
          <cell r="F10">
            <v>1</v>
          </cell>
          <cell r="G10">
            <v>225</v>
          </cell>
          <cell r="H10">
            <v>225</v>
          </cell>
          <cell r="I10" t="str">
            <v>L-11</v>
          </cell>
        </row>
        <row r="11">
          <cell r="D11" t="str">
            <v>Mazdoor</v>
          </cell>
          <cell r="E11" t="str">
            <v>day</v>
          </cell>
          <cell r="F11">
            <v>15</v>
          </cell>
          <cell r="G11">
            <v>146</v>
          </cell>
          <cell r="H11">
            <v>2190</v>
          </cell>
          <cell r="I11" t="str">
            <v>L-13</v>
          </cell>
        </row>
        <row r="12">
          <cell r="D12" t="str">
            <v xml:space="preserve"> b)      Material</v>
          </cell>
        </row>
        <row r="13">
          <cell r="D13" t="str">
            <v>40mm Aggregate at site</v>
          </cell>
          <cell r="E13" t="str">
            <v>cum</v>
          </cell>
          <cell r="F13">
            <v>13.8</v>
          </cell>
          <cell r="G13">
            <v>1277.4000000000001</v>
          </cell>
          <cell r="H13">
            <v>17628.120000000003</v>
          </cell>
          <cell r="I13" t="str">
            <v>M-055</v>
          </cell>
        </row>
        <row r="14">
          <cell r="D14" t="str">
            <v>Sand at site</v>
          </cell>
          <cell r="E14" t="str">
            <v>cum</v>
          </cell>
          <cell r="F14">
            <v>6.9</v>
          </cell>
          <cell r="G14">
            <v>634.1</v>
          </cell>
          <cell r="H14">
            <v>4375.29</v>
          </cell>
          <cell r="I14" t="str">
            <v>M-005</v>
          </cell>
        </row>
        <row r="15">
          <cell r="D15" t="str">
            <v>Cement at site</v>
          </cell>
          <cell r="E15" t="str">
            <v>tonne</v>
          </cell>
          <cell r="F15">
            <v>3.3</v>
          </cell>
          <cell r="G15">
            <v>5300</v>
          </cell>
          <cell r="H15">
            <v>17490</v>
          </cell>
          <cell r="I15" t="str">
            <v>M-081</v>
          </cell>
        </row>
        <row r="16">
          <cell r="D16" t="str">
            <v>Cost of water</v>
          </cell>
          <cell r="E16" t="str">
            <v xml:space="preserve">KL </v>
          </cell>
          <cell r="F16">
            <v>18</v>
          </cell>
          <cell r="G16">
            <v>25</v>
          </cell>
          <cell r="H16">
            <v>450</v>
          </cell>
          <cell r="I16" t="str">
            <v>M-189</v>
          </cell>
        </row>
        <row r="17">
          <cell r="D17" t="str">
            <v>c)      Machinery</v>
          </cell>
        </row>
        <row r="18">
          <cell r="D18" t="str">
            <v>Concrete mixer0.4/ 0.28 cum</v>
          </cell>
          <cell r="E18" t="str">
            <v>hour</v>
          </cell>
          <cell r="F18">
            <v>6</v>
          </cell>
          <cell r="G18">
            <v>210</v>
          </cell>
          <cell r="H18">
            <v>1260</v>
          </cell>
          <cell r="I18" t="str">
            <v>P&amp;M-009</v>
          </cell>
        </row>
        <row r="19">
          <cell r="D19" t="str">
            <v>Generator set 33 KVA</v>
          </cell>
          <cell r="E19" t="str">
            <v>hour</v>
          </cell>
          <cell r="F19">
            <v>6</v>
          </cell>
          <cell r="G19">
            <v>336</v>
          </cell>
          <cell r="H19">
            <v>2016</v>
          </cell>
          <cell r="I19" t="str">
            <v>P&amp;M-079</v>
          </cell>
        </row>
        <row r="20">
          <cell r="D20" t="str">
            <v>Water tanker6 KL capacity</v>
          </cell>
          <cell r="E20" t="str">
            <v>hour</v>
          </cell>
          <cell r="F20">
            <v>3</v>
          </cell>
          <cell r="G20">
            <v>200</v>
          </cell>
          <cell r="H20">
            <v>600</v>
          </cell>
          <cell r="I20" t="str">
            <v>P&amp;M-060</v>
          </cell>
        </row>
        <row r="21">
          <cell r="D21" t="str">
            <v xml:space="preserve">d)      Overhead charges @ 0.1 on (a+b+c) </v>
          </cell>
          <cell r="H21">
            <v>4633.6810000000005</v>
          </cell>
        </row>
        <row r="22">
          <cell r="D22" t="str">
            <v>e)      Contractor's profit @ 0.1 on (a+b+c+d)</v>
          </cell>
          <cell r="H22">
            <v>5097.0491000000011</v>
          </cell>
        </row>
        <row r="23">
          <cell r="D23" t="str">
            <v xml:space="preserve">Cost for 15 cum = a+b+c+d+e </v>
          </cell>
          <cell r="H23">
            <v>56067.540100000013</v>
          </cell>
        </row>
        <row r="24">
          <cell r="D24" t="str">
            <v>Rate per cum = (a+b+c+d+e)/15</v>
          </cell>
          <cell r="H24">
            <v>3737.8360066666673</v>
          </cell>
        </row>
        <row r="25">
          <cell r="G25" t="str">
            <v>say</v>
          </cell>
          <cell r="H25">
            <v>3738</v>
          </cell>
        </row>
        <row r="26">
          <cell r="C26" t="str">
            <v>Note</v>
          </cell>
          <cell r="D26" t="str">
            <v>Vibrator is a part of minor T &amp; P which is already included in overhead charges of the contractor.</v>
          </cell>
        </row>
        <row r="27">
          <cell r="A27">
            <v>9.1999999999999993</v>
          </cell>
          <cell r="B27">
            <v>2900</v>
          </cell>
          <cell r="D27" t="str">
            <v xml:space="preserve">Laying Reinforced Cement Concrete Pipe NP4 / Prestressed Concrete Pipe on First Class Bedding in Single Row . </v>
          </cell>
        </row>
        <row r="28">
          <cell r="D28" t="str">
            <v>Laying Reinforced cement concrete pipe NP4/prestressed concrete pipe for culverts on first class bedding of granular material in single row including fixing collar with cement mortar 1:2 but excluding excavation, protection works, backfilling, concrete an</v>
          </cell>
        </row>
        <row r="29">
          <cell r="D29" t="str">
            <v>Unit = metre</v>
          </cell>
        </row>
        <row r="30">
          <cell r="D30" t="str">
            <v>Taking output = 12.5 metres ( 5 pipes of 2.5 m length each )</v>
          </cell>
        </row>
        <row r="31">
          <cell r="C31" t="str">
            <v>A</v>
          </cell>
          <cell r="D31" t="str">
            <v>1000 mm dia</v>
          </cell>
        </row>
        <row r="32">
          <cell r="D32" t="str">
            <v>a)     Labour</v>
          </cell>
        </row>
        <row r="33">
          <cell r="D33" t="str">
            <v>Mate</v>
          </cell>
          <cell r="E33" t="str">
            <v>day</v>
          </cell>
          <cell r="F33">
            <v>0.18</v>
          </cell>
          <cell r="G33">
            <v>160</v>
          </cell>
          <cell r="H33">
            <v>28.799999999999997</v>
          </cell>
          <cell r="I33" t="str">
            <v>L-12</v>
          </cell>
        </row>
        <row r="34">
          <cell r="D34" t="str">
            <v>Mason</v>
          </cell>
          <cell r="E34" t="str">
            <v>day</v>
          </cell>
          <cell r="F34">
            <v>0.5</v>
          </cell>
          <cell r="G34">
            <v>225</v>
          </cell>
          <cell r="H34">
            <v>112.5</v>
          </cell>
          <cell r="I34" t="str">
            <v>L-11</v>
          </cell>
        </row>
        <row r="35">
          <cell r="D35" t="str">
            <v>Mazdoor</v>
          </cell>
          <cell r="E35" t="str">
            <v>day</v>
          </cell>
          <cell r="F35">
            <v>4</v>
          </cell>
          <cell r="G35">
            <v>146</v>
          </cell>
          <cell r="H35">
            <v>584</v>
          </cell>
          <cell r="I35" t="str">
            <v>L-13</v>
          </cell>
        </row>
        <row r="36">
          <cell r="D36" t="str">
            <v>b)      Material</v>
          </cell>
        </row>
        <row r="37">
          <cell r="D37" t="str">
            <v>Sand at site</v>
          </cell>
          <cell r="E37" t="str">
            <v>cum</v>
          </cell>
          <cell r="F37">
            <v>7.0000000000000007E-2</v>
          </cell>
          <cell r="G37">
            <v>634.1</v>
          </cell>
          <cell r="H37">
            <v>44.387000000000008</v>
          </cell>
          <cell r="I37" t="str">
            <v>M-005</v>
          </cell>
        </row>
        <row r="38">
          <cell r="D38" t="str">
            <v>Cement at site</v>
          </cell>
          <cell r="E38" t="str">
            <v>tonne</v>
          </cell>
          <cell r="F38">
            <v>0.05</v>
          </cell>
          <cell r="G38">
            <v>5300</v>
          </cell>
          <cell r="H38">
            <v>265</v>
          </cell>
          <cell r="I38" t="str">
            <v>M-081</v>
          </cell>
        </row>
        <row r="39">
          <cell r="D39" t="str">
            <v>RCC pipe NP-4 /prestressed concrete pipe including collar at site</v>
          </cell>
          <cell r="E39" t="str">
            <v>metre</v>
          </cell>
          <cell r="F39">
            <v>12.5</v>
          </cell>
          <cell r="G39">
            <v>3480</v>
          </cell>
          <cell r="H39">
            <v>43500</v>
          </cell>
          <cell r="I39" t="str">
            <v>M-149</v>
          </cell>
        </row>
        <row r="40">
          <cell r="D40" t="str">
            <v xml:space="preserve">Granular material passing 5.6 mm sieve for bedding </v>
          </cell>
          <cell r="E40" t="str">
            <v>cum</v>
          </cell>
          <cell r="F40">
            <v>4.5</v>
          </cell>
          <cell r="G40">
            <v>1149.72</v>
          </cell>
          <cell r="H40">
            <v>5173.74</v>
          </cell>
          <cell r="I40" t="str">
            <v>M-009</v>
          </cell>
        </row>
        <row r="41">
          <cell r="D41" t="str">
            <v xml:space="preserve">c)      Overhead charges @ 0.1 on (a+b) </v>
          </cell>
          <cell r="H41">
            <v>4970.8427000000001</v>
          </cell>
        </row>
        <row r="42">
          <cell r="D42" t="str">
            <v xml:space="preserve">d)      Contractor's profit @ 0.1 on (a+b+c) </v>
          </cell>
          <cell r="H42">
            <v>5467.9269700000004</v>
          </cell>
        </row>
        <row r="43">
          <cell r="D43" t="str">
            <v>Cost for 12.5 metres = a+b+c+d</v>
          </cell>
          <cell r="H43">
            <v>60147.196669999998</v>
          </cell>
        </row>
        <row r="44">
          <cell r="D44" t="str">
            <v xml:space="preserve">Rate per metre = (a+b+c+d)/12.5 </v>
          </cell>
          <cell r="H44">
            <v>4811.7757335999995</v>
          </cell>
        </row>
        <row r="45">
          <cell r="G45" t="str">
            <v>say</v>
          </cell>
          <cell r="H45">
            <v>4812</v>
          </cell>
        </row>
        <row r="46">
          <cell r="C46" t="str">
            <v>Note</v>
          </cell>
          <cell r="D46" t="str">
            <v xml:space="preserve">1. In case of cement craddle bedding, quantity of PCC M15 is to be calculated as per design and priced separately and added . </v>
          </cell>
        </row>
        <row r="47">
          <cell r="D47" t="str">
            <v>2. The rate analysis does not include excavation, cement /masonry works in head walls, backfilling, protection works and parapet walls. The same are to be calculated as per approved design and drawings and priced separately on rates available under respec</v>
          </cell>
        </row>
        <row r="48">
          <cell r="A48">
            <v>9.1999999999999993</v>
          </cell>
          <cell r="C48" t="str">
            <v>B</v>
          </cell>
          <cell r="D48" t="str">
            <v>1200 mm dia</v>
          </cell>
        </row>
        <row r="49">
          <cell r="D49" t="str">
            <v>a)     Labour</v>
          </cell>
        </row>
        <row r="50">
          <cell r="D50" t="str">
            <v>Mate</v>
          </cell>
          <cell r="E50" t="str">
            <v>day</v>
          </cell>
          <cell r="F50">
            <v>0.28000000000000003</v>
          </cell>
          <cell r="G50">
            <v>160</v>
          </cell>
          <cell r="H50">
            <v>44.800000000000004</v>
          </cell>
          <cell r="I50" t="str">
            <v>L-12</v>
          </cell>
        </row>
        <row r="51">
          <cell r="D51" t="str">
            <v xml:space="preserve">Mason </v>
          </cell>
          <cell r="E51" t="str">
            <v>day</v>
          </cell>
          <cell r="F51">
            <v>1</v>
          </cell>
          <cell r="G51">
            <v>225</v>
          </cell>
          <cell r="H51">
            <v>225</v>
          </cell>
          <cell r="I51" t="str">
            <v>L-11</v>
          </cell>
        </row>
        <row r="52">
          <cell r="D52" t="str">
            <v>Mazdoor</v>
          </cell>
          <cell r="E52" t="str">
            <v>day</v>
          </cell>
          <cell r="F52">
            <v>6</v>
          </cell>
          <cell r="G52">
            <v>146</v>
          </cell>
          <cell r="H52">
            <v>876</v>
          </cell>
          <cell r="I52" t="str">
            <v>L-13</v>
          </cell>
        </row>
        <row r="53">
          <cell r="D53" t="str">
            <v xml:space="preserve"> b)      Material</v>
          </cell>
        </row>
        <row r="54">
          <cell r="D54" t="str">
            <v>Sand at site</v>
          </cell>
          <cell r="E54" t="str">
            <v>cum</v>
          </cell>
          <cell r="F54">
            <v>0.09</v>
          </cell>
          <cell r="G54">
            <v>634.1</v>
          </cell>
          <cell r="H54">
            <v>57.069000000000003</v>
          </cell>
          <cell r="I54" t="str">
            <v>M-005</v>
          </cell>
        </row>
        <row r="55">
          <cell r="D55" t="str">
            <v>Cement at site</v>
          </cell>
          <cell r="E55" t="str">
            <v>tonne</v>
          </cell>
          <cell r="F55">
            <v>7.0000000000000007E-2</v>
          </cell>
          <cell r="G55">
            <v>5300</v>
          </cell>
          <cell r="H55">
            <v>371.00000000000006</v>
          </cell>
          <cell r="I55" t="str">
            <v>M-081</v>
          </cell>
        </row>
        <row r="56">
          <cell r="D56" t="str">
            <v>RCC pipe NP-4/prestressed concrete pipe including collar at site</v>
          </cell>
          <cell r="E56" t="str">
            <v>metre</v>
          </cell>
          <cell r="F56">
            <v>12.5</v>
          </cell>
          <cell r="G56" t="str">
            <v>input</v>
          </cell>
          <cell r="H56" t="e">
            <v>#VALUE!</v>
          </cell>
          <cell r="I56" t="str">
            <v>M-150</v>
          </cell>
        </row>
        <row r="57">
          <cell r="D57" t="str">
            <v xml:space="preserve">Granular material passing 5-6 mm sieve for class bedding </v>
          </cell>
          <cell r="E57" t="str">
            <v>cum</v>
          </cell>
          <cell r="F57">
            <v>5</v>
          </cell>
          <cell r="G57">
            <v>1149.72</v>
          </cell>
          <cell r="H57">
            <v>5748.6</v>
          </cell>
          <cell r="I57" t="str">
            <v>M-009</v>
          </cell>
        </row>
        <row r="58">
          <cell r="D58" t="str">
            <v xml:space="preserve">c)      Overhead charges @ 0.1 on (a+b) </v>
          </cell>
          <cell r="H58" t="e">
            <v>#VALUE!</v>
          </cell>
        </row>
        <row r="59">
          <cell r="D59" t="str">
            <v xml:space="preserve">d)      Contractor's profit @ 0.1 on (a+b+c) </v>
          </cell>
          <cell r="H59" t="e">
            <v>#VALUE!</v>
          </cell>
        </row>
        <row r="60">
          <cell r="D60" t="str">
            <v>Cost for 12.5 metres = a+b+c+d</v>
          </cell>
          <cell r="H60" t="e">
            <v>#VALUE!</v>
          </cell>
        </row>
        <row r="61">
          <cell r="D61" t="str">
            <v>Rate per metre= (a+b+c+d)/12.5</v>
          </cell>
          <cell r="H61" t="e">
            <v>#VALUE!</v>
          </cell>
        </row>
        <row r="62">
          <cell r="G62" t="str">
            <v>say</v>
          </cell>
          <cell r="H62" t="e">
            <v>#VALUE!</v>
          </cell>
        </row>
        <row r="63">
          <cell r="C63" t="str">
            <v>Note</v>
          </cell>
          <cell r="D63" t="str">
            <v xml:space="preserve">1. In case of cement craddle bedding, quantity of PCC M15 is to be calculated as per design and priced separately and added . </v>
          </cell>
        </row>
        <row r="64">
          <cell r="D64" t="str">
            <v>2. The rate analysis does not include excavation, cement /masonry works in head walls, backfilling, protection works and parapet walls. The same are to be calculated as per approved design and drawings and priced separately on rates available under respec</v>
          </cell>
        </row>
        <row r="65">
          <cell r="A65">
            <v>9.3000000000000007</v>
          </cell>
          <cell r="B65">
            <v>2900</v>
          </cell>
          <cell r="D65" t="str">
            <v xml:space="preserve">Laying Reinforced Cement Concrete Pipe NP4 / Prestressed Concrete Pipe on First Class Bedding in Double Row . </v>
          </cell>
        </row>
        <row r="66">
          <cell r="D66" t="str">
            <v xml:space="preserve">Laying Reinforced cement concrete pipe NP4 / prestressed concrete pipe for culverts on first class bedding of granular material in double row including fixing collar with cement mortar 1:2 but excluding excavation, protection works, backfilling, concrete </v>
          </cell>
        </row>
        <row r="67">
          <cell r="D67" t="str">
            <v>Unit = metre</v>
          </cell>
        </row>
        <row r="68">
          <cell r="D68" t="str">
            <v>Taking output = 12.5 metres ( 10 pipes of 2.5 m length each in two rows.)</v>
          </cell>
        </row>
        <row r="69">
          <cell r="C69" t="str">
            <v>A</v>
          </cell>
          <cell r="D69" t="str">
            <v>1000 mm dia</v>
          </cell>
        </row>
        <row r="70">
          <cell r="D70" t="str">
            <v xml:space="preserve"> a)     Labour</v>
          </cell>
        </row>
        <row r="71">
          <cell r="D71" t="str">
            <v>Mate</v>
          </cell>
          <cell r="E71" t="str">
            <v>day</v>
          </cell>
          <cell r="F71">
            <v>0.36</v>
          </cell>
          <cell r="G71">
            <v>160</v>
          </cell>
          <cell r="H71">
            <v>57.599999999999994</v>
          </cell>
          <cell r="I71" t="str">
            <v>L-12</v>
          </cell>
        </row>
        <row r="72">
          <cell r="D72" t="str">
            <v>Mason</v>
          </cell>
          <cell r="E72" t="str">
            <v>day</v>
          </cell>
          <cell r="F72">
            <v>1</v>
          </cell>
          <cell r="G72">
            <v>225</v>
          </cell>
          <cell r="H72">
            <v>225</v>
          </cell>
          <cell r="I72" t="str">
            <v>L-11</v>
          </cell>
        </row>
        <row r="73">
          <cell r="D73" t="str">
            <v>Mazdoor</v>
          </cell>
          <cell r="E73" t="str">
            <v>day</v>
          </cell>
          <cell r="F73">
            <v>8</v>
          </cell>
          <cell r="G73">
            <v>146</v>
          </cell>
          <cell r="H73">
            <v>1168</v>
          </cell>
          <cell r="I73" t="str">
            <v>L-13</v>
          </cell>
        </row>
        <row r="74">
          <cell r="D74" t="str">
            <v>b)      Material</v>
          </cell>
        </row>
        <row r="75">
          <cell r="D75" t="str">
            <v>Sand at site</v>
          </cell>
          <cell r="E75" t="str">
            <v>cum</v>
          </cell>
          <cell r="F75">
            <v>0.14000000000000001</v>
          </cell>
          <cell r="G75">
            <v>634.1</v>
          </cell>
          <cell r="H75">
            <v>88.774000000000015</v>
          </cell>
          <cell r="I75" t="str">
            <v>M-005</v>
          </cell>
        </row>
        <row r="76">
          <cell r="D76" t="str">
            <v>Cement at site</v>
          </cell>
          <cell r="E76" t="str">
            <v>tonne</v>
          </cell>
          <cell r="F76">
            <v>0.1</v>
          </cell>
          <cell r="G76">
            <v>5300</v>
          </cell>
          <cell r="H76">
            <v>530</v>
          </cell>
          <cell r="I76" t="str">
            <v>M-081</v>
          </cell>
        </row>
        <row r="77">
          <cell r="D77" t="str">
            <v>RCC pipe NP-4/prestressed concrete pipe including collar at site</v>
          </cell>
          <cell r="E77" t="str">
            <v>metre</v>
          </cell>
          <cell r="F77">
            <v>25</v>
          </cell>
          <cell r="G77">
            <v>3480</v>
          </cell>
          <cell r="H77">
            <v>87000</v>
          </cell>
          <cell r="I77" t="str">
            <v>M-149</v>
          </cell>
        </row>
        <row r="78">
          <cell r="D78" t="str">
            <v xml:space="preserve">Granular material passing 5.6 mm sieve for bedding </v>
          </cell>
          <cell r="E78" t="str">
            <v>cum</v>
          </cell>
          <cell r="F78">
            <v>12.5</v>
          </cell>
          <cell r="G78">
            <v>1149.72</v>
          </cell>
          <cell r="H78">
            <v>14371.5</v>
          </cell>
          <cell r="I78" t="str">
            <v>M-009</v>
          </cell>
        </row>
        <row r="79">
          <cell r="D79" t="str">
            <v xml:space="preserve">c)      Overhead charges @ 0.1 on (a+b) </v>
          </cell>
          <cell r="H79">
            <v>10344.0874</v>
          </cell>
        </row>
        <row r="80">
          <cell r="D80" t="str">
            <v xml:space="preserve">d)      Contractor's profit @ 0.1 on (a+b+c) </v>
          </cell>
          <cell r="H80">
            <v>11378.496140000001</v>
          </cell>
        </row>
        <row r="81">
          <cell r="D81" t="str">
            <v>Cost for 12.5 metres = a+b+c+d</v>
          </cell>
          <cell r="H81">
            <v>125163.45754</v>
          </cell>
        </row>
        <row r="82">
          <cell r="D82" t="str">
            <v xml:space="preserve">Rate per metre = (a+b+c+d)/12.5 </v>
          </cell>
          <cell r="H82">
            <v>10013.076603200001</v>
          </cell>
        </row>
        <row r="83">
          <cell r="C83" t="str">
            <v>Note</v>
          </cell>
          <cell r="D83" t="str">
            <v xml:space="preserve">1. In case of cement craddle bedding, quantity of PCC M15 is to be calculated as per design and priced separately and added . </v>
          </cell>
          <cell r="G83" t="str">
            <v>say</v>
          </cell>
          <cell r="H83">
            <v>10013</v>
          </cell>
        </row>
        <row r="84">
          <cell r="D84" t="str">
            <v>2. The rate analysis does not include excavation, cement /masonry works in head walls, backfilling, protection works and parapet walls. The same are to be calculated as per approved design and drawings and priced separately on rates available under respec</v>
          </cell>
        </row>
        <row r="85">
          <cell r="A85">
            <v>9.3000000000000007</v>
          </cell>
          <cell r="C85" t="str">
            <v>B</v>
          </cell>
          <cell r="D85" t="str">
            <v>1200 mm dia</v>
          </cell>
        </row>
        <row r="86">
          <cell r="D86" t="str">
            <v>a)     Labour</v>
          </cell>
        </row>
        <row r="87">
          <cell r="D87" t="str">
            <v>Mate</v>
          </cell>
          <cell r="E87" t="str">
            <v>day</v>
          </cell>
          <cell r="F87">
            <v>0.56000000000000005</v>
          </cell>
          <cell r="G87">
            <v>160</v>
          </cell>
          <cell r="H87">
            <v>89.600000000000009</v>
          </cell>
          <cell r="I87" t="str">
            <v>L-12</v>
          </cell>
        </row>
        <row r="88">
          <cell r="D88" t="str">
            <v xml:space="preserve">Mason </v>
          </cell>
          <cell r="E88" t="str">
            <v>day</v>
          </cell>
          <cell r="F88">
            <v>2</v>
          </cell>
          <cell r="G88">
            <v>225</v>
          </cell>
          <cell r="H88">
            <v>450</v>
          </cell>
          <cell r="I88" t="str">
            <v>L-11</v>
          </cell>
        </row>
        <row r="89">
          <cell r="D89" t="str">
            <v>Mazdoor</v>
          </cell>
          <cell r="E89" t="str">
            <v>day</v>
          </cell>
          <cell r="F89">
            <v>12</v>
          </cell>
          <cell r="G89">
            <v>146</v>
          </cell>
          <cell r="H89">
            <v>1752</v>
          </cell>
          <cell r="I89" t="str">
            <v>L-13</v>
          </cell>
        </row>
        <row r="90">
          <cell r="D90" t="str">
            <v xml:space="preserve"> b)      Material</v>
          </cell>
        </row>
        <row r="91">
          <cell r="D91" t="str">
            <v>Sand at site</v>
          </cell>
          <cell r="E91" t="str">
            <v>cum</v>
          </cell>
          <cell r="F91">
            <v>0.18</v>
          </cell>
          <cell r="G91">
            <v>634.1</v>
          </cell>
          <cell r="H91">
            <v>114.13800000000001</v>
          </cell>
          <cell r="I91" t="str">
            <v>M-005</v>
          </cell>
        </row>
        <row r="92">
          <cell r="D92" t="str">
            <v>Cement at site</v>
          </cell>
          <cell r="E92" t="str">
            <v>tonne</v>
          </cell>
          <cell r="F92">
            <v>0.14000000000000001</v>
          </cell>
          <cell r="G92">
            <v>5300</v>
          </cell>
          <cell r="H92">
            <v>742.00000000000011</v>
          </cell>
          <cell r="I92" t="str">
            <v>M-081</v>
          </cell>
        </row>
        <row r="93">
          <cell r="D93" t="str">
            <v>RCC pipe NP-4 /prestressed concrete pipe including collar at site</v>
          </cell>
          <cell r="E93" t="str">
            <v>metre</v>
          </cell>
          <cell r="F93">
            <v>25</v>
          </cell>
          <cell r="G93" t="str">
            <v>input</v>
          </cell>
          <cell r="H93" t="e">
            <v>#VALUE!</v>
          </cell>
          <cell r="I93" t="str">
            <v>M-150</v>
          </cell>
        </row>
        <row r="94">
          <cell r="D94" t="str">
            <v xml:space="preserve">Granular material passing 5-6 mm sieve for class bedding </v>
          </cell>
          <cell r="E94" t="str">
            <v>cum</v>
          </cell>
          <cell r="F94">
            <v>13.75</v>
          </cell>
          <cell r="G94">
            <v>1149.72</v>
          </cell>
          <cell r="H94">
            <v>15808.65</v>
          </cell>
          <cell r="I94" t="str">
            <v>M-009</v>
          </cell>
        </row>
        <row r="95">
          <cell r="D95" t="str">
            <v xml:space="preserve">c)      Overhead charges @ 0.1 on (a+b) </v>
          </cell>
          <cell r="H95" t="e">
            <v>#VALUE!</v>
          </cell>
        </row>
        <row r="96">
          <cell r="D96" t="str">
            <v xml:space="preserve">d)      Contractor's profit @ 0.1 on (a+b+c) </v>
          </cell>
          <cell r="H96" t="e">
            <v>#VALUE!</v>
          </cell>
        </row>
        <row r="97">
          <cell r="D97" t="str">
            <v>Cost for 12.5 metres = a+b+c+d</v>
          </cell>
          <cell r="H97" t="e">
            <v>#VALUE!</v>
          </cell>
        </row>
        <row r="98">
          <cell r="D98" t="str">
            <v>Rate per metre= (a+b+c+d)/12.5</v>
          </cell>
          <cell r="H98" t="e">
            <v>#VALUE!</v>
          </cell>
        </row>
        <row r="99">
          <cell r="C99" t="str">
            <v>Note</v>
          </cell>
          <cell r="D99" t="str">
            <v xml:space="preserve">1. In case of cement craddle bedding, quantity of PCC M15 is to be calculated as per design and priced separately and added . </v>
          </cell>
          <cell r="G99" t="str">
            <v>say</v>
          </cell>
          <cell r="H99" t="e">
            <v>#VALUE!</v>
          </cell>
        </row>
        <row r="100">
          <cell r="D100" t="str">
            <v>2. The rate analysis does not include excavation, cement /masonry works in head walls, backfilling, protection works and parapet walls. The same are to be calculated as per approved design and drawings and priced separately on rates available under respec</v>
          </cell>
        </row>
      </sheetData>
      <sheetData sheetId="13">
        <row r="1">
          <cell r="A1" t="str">
            <v>CHAPTER- 10</v>
          </cell>
        </row>
      </sheetData>
      <sheetData sheetId="14">
        <row r="1">
          <cell r="A1" t="str">
            <v>CHAPTER-11</v>
          </cell>
        </row>
        <row r="2">
          <cell r="A2" t="str">
            <v>HORTICULTURE</v>
          </cell>
        </row>
        <row r="3">
          <cell r="A3" t="str">
            <v>Sr No</v>
          </cell>
          <cell r="B3" t="str">
            <v>Ref. to MoRTH Spec.</v>
          </cell>
          <cell r="D3" t="str">
            <v>Description</v>
          </cell>
          <cell r="E3" t="str">
            <v>Unit</v>
          </cell>
          <cell r="F3" t="str">
            <v>Quantity</v>
          </cell>
          <cell r="G3" t="str">
            <v>Rate  Rs</v>
          </cell>
          <cell r="H3" t="str">
            <v>Cost  Rs</v>
          </cell>
          <cell r="I3" t="str">
            <v>Remarks/ Input ref.</v>
          </cell>
        </row>
        <row r="4">
          <cell r="A4">
            <v>11.1</v>
          </cell>
          <cell r="B4">
            <v>307</v>
          </cell>
          <cell r="D4" t="str">
            <v xml:space="preserve">Spreading of Sludge Farm Yard Manure or/and good Earth </v>
          </cell>
        </row>
        <row r="5">
          <cell r="D5" t="str">
            <v>Spreading of sludge farm yard manure or/ and good earth in required thickness (cost of sludge, farm yard manure or/and good earth to be paid for separately)</v>
          </cell>
        </row>
        <row r="6">
          <cell r="D6" t="str">
            <v>Unit = cum</v>
          </cell>
        </row>
        <row r="7">
          <cell r="D7" t="str">
            <v>Taking output = 15 cum</v>
          </cell>
        </row>
        <row r="8">
          <cell r="D8" t="str">
            <v>a)     Labour</v>
          </cell>
        </row>
        <row r="9">
          <cell r="D9" t="str">
            <v xml:space="preserve">Mate </v>
          </cell>
          <cell r="E9" t="str">
            <v>day</v>
          </cell>
          <cell r="F9">
            <v>0.04</v>
          </cell>
          <cell r="G9">
            <v>160</v>
          </cell>
          <cell r="H9">
            <v>6.4</v>
          </cell>
          <cell r="I9" t="str">
            <v>L-12</v>
          </cell>
        </row>
        <row r="10">
          <cell r="D10" t="str">
            <v xml:space="preserve">Mazdoor </v>
          </cell>
          <cell r="E10" t="str">
            <v>day</v>
          </cell>
          <cell r="F10">
            <v>1</v>
          </cell>
          <cell r="G10">
            <v>146</v>
          </cell>
          <cell r="H10">
            <v>146</v>
          </cell>
          <cell r="I10" t="str">
            <v>L-13</v>
          </cell>
        </row>
        <row r="11">
          <cell r="D11" t="str">
            <v>b)      Overhead charges @ 0.1 on (a)</v>
          </cell>
          <cell r="H11">
            <v>15.240000000000002</v>
          </cell>
        </row>
        <row r="12">
          <cell r="D12" t="str">
            <v xml:space="preserve">c)      Contractor's profit @ 0.1 on (a+b) </v>
          </cell>
          <cell r="H12">
            <v>16.764000000000003</v>
          </cell>
        </row>
        <row r="13">
          <cell r="D13" t="str">
            <v>Cost for 15 cum= a+b+c</v>
          </cell>
          <cell r="H13">
            <v>184.40400000000002</v>
          </cell>
        </row>
        <row r="14">
          <cell r="D14" t="str">
            <v>Rate per cum = (a+b+c)/15</v>
          </cell>
          <cell r="H14">
            <v>12.293600000000001</v>
          </cell>
        </row>
        <row r="15">
          <cell r="G15" t="str">
            <v>say</v>
          </cell>
          <cell r="H15">
            <v>12</v>
          </cell>
        </row>
        <row r="16">
          <cell r="A16">
            <v>11.2</v>
          </cell>
          <cell r="B16">
            <v>307</v>
          </cell>
          <cell r="D16" t="str">
            <v xml:space="preserve">Grassing with ' Doobs' Grass </v>
          </cell>
        </row>
        <row r="17">
          <cell r="D17" t="str">
            <v>Grassing with 'Doobs' grass including watering and maintenance of the lawn for 30 days or more till the grass forms a thick lawn free from weeds and fit for moving including supplying good earth if needed</v>
          </cell>
        </row>
        <row r="18">
          <cell r="D18" t="str">
            <v>Unit = sqm</v>
          </cell>
        </row>
        <row r="19">
          <cell r="D19" t="str">
            <v>Taking output = 100 sqm</v>
          </cell>
        </row>
        <row r="20">
          <cell r="C20" t="str">
            <v xml:space="preserve">(i) </v>
          </cell>
          <cell r="D20" t="str">
            <v>In rows 15 cm apart in either direction</v>
          </cell>
        </row>
        <row r="21">
          <cell r="D21" t="str">
            <v>a)     Labour</v>
          </cell>
        </row>
        <row r="22">
          <cell r="D22" t="str">
            <v xml:space="preserve">Mate </v>
          </cell>
          <cell r="E22" t="str">
            <v>day</v>
          </cell>
          <cell r="F22">
            <v>0.17</v>
          </cell>
          <cell r="G22">
            <v>160</v>
          </cell>
          <cell r="H22">
            <v>27.200000000000003</v>
          </cell>
          <cell r="I22" t="str">
            <v>L-12</v>
          </cell>
        </row>
        <row r="23">
          <cell r="D23" t="str">
            <v>Mazdoor for grassing</v>
          </cell>
          <cell r="E23" t="str">
            <v>day</v>
          </cell>
          <cell r="F23">
            <v>0.75</v>
          </cell>
          <cell r="G23">
            <v>146</v>
          </cell>
          <cell r="H23">
            <v>109.5</v>
          </cell>
          <cell r="I23" t="str">
            <v>L-13</v>
          </cell>
        </row>
        <row r="24">
          <cell r="D24" t="str">
            <v>Mazdoor for maintenance for 30 days</v>
          </cell>
          <cell r="E24" t="str">
            <v>day</v>
          </cell>
          <cell r="F24">
            <v>1</v>
          </cell>
          <cell r="G24">
            <v>146</v>
          </cell>
          <cell r="H24">
            <v>146</v>
          </cell>
          <cell r="I24" t="str">
            <v>L-13</v>
          </cell>
        </row>
        <row r="25">
          <cell r="D25" t="str">
            <v>b)      Machinery</v>
          </cell>
        </row>
        <row r="26">
          <cell r="D26" t="str">
            <v>Water tanker6 KL capacity</v>
          </cell>
          <cell r="E26" t="str">
            <v>hour</v>
          </cell>
          <cell r="F26">
            <v>0.5</v>
          </cell>
          <cell r="G26">
            <v>200</v>
          </cell>
          <cell r="H26">
            <v>100</v>
          </cell>
          <cell r="I26" t="str">
            <v>P&amp;M-060</v>
          </cell>
        </row>
        <row r="27">
          <cell r="D27" t="str">
            <v>c)      Material</v>
          </cell>
        </row>
        <row r="28">
          <cell r="D28" t="str">
            <v>Doob grass</v>
          </cell>
          <cell r="E28" t="str">
            <v>kg</v>
          </cell>
          <cell r="F28">
            <v>100</v>
          </cell>
          <cell r="G28" t="str">
            <v>input</v>
          </cell>
          <cell r="H28" t="e">
            <v>#VALUE!</v>
          </cell>
          <cell r="I28" t="str">
            <v>M-112</v>
          </cell>
        </row>
        <row r="29">
          <cell r="D29" t="str">
            <v xml:space="preserve">d)      Overhead charges @ 0.1 on (a+b+c) </v>
          </cell>
          <cell r="H29" t="e">
            <v>#VALUE!</v>
          </cell>
        </row>
        <row r="30">
          <cell r="D30" t="str">
            <v>e)      Contractor's profit @ 0.1 on (a+b+c+d)</v>
          </cell>
          <cell r="H30" t="e">
            <v>#VALUE!</v>
          </cell>
        </row>
        <row r="31">
          <cell r="D31" t="str">
            <v xml:space="preserve">Cost for 100 sqm = a+b+c+d+e </v>
          </cell>
          <cell r="H31" t="e">
            <v>#VALUE!</v>
          </cell>
        </row>
        <row r="32">
          <cell r="D32" t="str">
            <v xml:space="preserve">Rate per sqm= (a+b+c+d+e)/100 </v>
          </cell>
          <cell r="H32" t="e">
            <v>#VALUE!</v>
          </cell>
        </row>
        <row r="33">
          <cell r="G33" t="str">
            <v>say</v>
          </cell>
          <cell r="H33" t="e">
            <v>#VALUE!</v>
          </cell>
        </row>
        <row r="34">
          <cell r="A34">
            <v>11.2</v>
          </cell>
          <cell r="C34" t="str">
            <v>(ii)</v>
          </cell>
          <cell r="D34" t="str">
            <v xml:space="preserve"> In rows 7.5 cm apart in either direction</v>
          </cell>
        </row>
        <row r="35">
          <cell r="D35" t="str">
            <v>a)     Labour</v>
          </cell>
        </row>
        <row r="36">
          <cell r="D36" t="str">
            <v>Mate</v>
          </cell>
          <cell r="E36" t="str">
            <v>day</v>
          </cell>
          <cell r="F36">
            <v>0.22</v>
          </cell>
          <cell r="G36">
            <v>160</v>
          </cell>
          <cell r="H36">
            <v>35.200000000000003</v>
          </cell>
          <cell r="I36" t="str">
            <v>L-12</v>
          </cell>
        </row>
        <row r="37">
          <cell r="D37" t="str">
            <v>Mazdoor for grassing.</v>
          </cell>
          <cell r="E37" t="str">
            <v>day</v>
          </cell>
          <cell r="F37">
            <v>1.25</v>
          </cell>
          <cell r="G37">
            <v>146</v>
          </cell>
          <cell r="H37">
            <v>182.5</v>
          </cell>
          <cell r="I37" t="str">
            <v>L-13</v>
          </cell>
        </row>
        <row r="38">
          <cell r="D38" t="str">
            <v xml:space="preserve"> for maintenance for 30 days</v>
          </cell>
          <cell r="E38" t="str">
            <v>day</v>
          </cell>
          <cell r="F38">
            <v>1</v>
          </cell>
          <cell r="G38">
            <v>146</v>
          </cell>
          <cell r="H38">
            <v>146</v>
          </cell>
          <cell r="I38" t="str">
            <v>L-13</v>
          </cell>
        </row>
        <row r="39">
          <cell r="D39" t="str">
            <v>b)      Machinery</v>
          </cell>
        </row>
        <row r="40">
          <cell r="D40" t="str">
            <v>Water tanker6 KL capacity</v>
          </cell>
          <cell r="E40" t="str">
            <v>hour</v>
          </cell>
          <cell r="F40">
            <v>0.75</v>
          </cell>
          <cell r="G40">
            <v>200</v>
          </cell>
          <cell r="H40">
            <v>150</v>
          </cell>
          <cell r="I40" t="str">
            <v>P&amp;M-060</v>
          </cell>
        </row>
        <row r="41">
          <cell r="D41" t="str">
            <v>c)      Material</v>
          </cell>
        </row>
        <row r="42">
          <cell r="D42" t="str">
            <v>Doob grass</v>
          </cell>
          <cell r="E42" t="str">
            <v>kg</v>
          </cell>
          <cell r="F42">
            <v>200</v>
          </cell>
          <cell r="G42" t="str">
            <v>input</v>
          </cell>
          <cell r="H42" t="e">
            <v>#VALUE!</v>
          </cell>
          <cell r="I42" t="str">
            <v>M-112</v>
          </cell>
        </row>
        <row r="43">
          <cell r="D43" t="str">
            <v xml:space="preserve">d)      Overhead charges @ 0.1 on (a+b+c) </v>
          </cell>
          <cell r="H43" t="e">
            <v>#VALUE!</v>
          </cell>
        </row>
        <row r="44">
          <cell r="D44" t="str">
            <v>e)      Contractor's profit @ 0.1 on (a+b+c+d)</v>
          </cell>
          <cell r="H44" t="e">
            <v>#VALUE!</v>
          </cell>
        </row>
        <row r="45">
          <cell r="D45" t="str">
            <v>Cost for 100 sqm = a+b+c+d+e</v>
          </cell>
          <cell r="H45" t="e">
            <v>#VALUE!</v>
          </cell>
        </row>
        <row r="46">
          <cell r="D46" t="str">
            <v xml:space="preserve">Rate per sqm = (a+b+c+d+e)/100 </v>
          </cell>
          <cell r="H46" t="e">
            <v>#VALUE!</v>
          </cell>
        </row>
        <row r="47">
          <cell r="G47" t="str">
            <v>say</v>
          </cell>
          <cell r="H47" t="e">
            <v>#VALUE!</v>
          </cell>
        </row>
        <row r="48">
          <cell r="C48" t="str">
            <v>Note</v>
          </cell>
          <cell r="D48" t="str">
            <v>In the case of horticulture one mate has been provided for every 10 mazdoors as maintenance of grass and plants require more care.</v>
          </cell>
        </row>
        <row r="49">
          <cell r="A49">
            <v>11.3</v>
          </cell>
          <cell r="B49">
            <v>307</v>
          </cell>
          <cell r="D49" t="str">
            <v xml:space="preserve">Making Lawns including Ploughing and Dragging with 'Swagha' Breaking of Clod </v>
          </cell>
        </row>
        <row r="50">
          <cell r="D50" t="str">
            <v>Making lawns including ploughing and breaking of clod, removal of rubbish, dressing and supplying doobs grass roots and planting at 15 cm apart, including supplying and spreading of farm yard manure at rate of 0.18 cum per 100 sqm</v>
          </cell>
        </row>
        <row r="51">
          <cell r="D51" t="str">
            <v>Unit = sqm</v>
          </cell>
        </row>
        <row r="52">
          <cell r="D52" t="str">
            <v>Taking output = 100 sqm</v>
          </cell>
        </row>
        <row r="53">
          <cell r="D53" t="str">
            <v>a)     Labour</v>
          </cell>
        </row>
        <row r="54">
          <cell r="D54" t="str">
            <v>Mate</v>
          </cell>
          <cell r="E54" t="str">
            <v>day</v>
          </cell>
          <cell r="F54">
            <v>0.15</v>
          </cell>
          <cell r="G54">
            <v>160</v>
          </cell>
          <cell r="H54">
            <v>24</v>
          </cell>
          <cell r="I54" t="str">
            <v>L-12</v>
          </cell>
        </row>
        <row r="55">
          <cell r="D55" t="str">
            <v>Mazdoor for preparation of ground</v>
          </cell>
          <cell r="E55" t="str">
            <v>day</v>
          </cell>
          <cell r="F55">
            <v>0.5</v>
          </cell>
          <cell r="G55">
            <v>146</v>
          </cell>
          <cell r="H55">
            <v>73</v>
          </cell>
          <cell r="I55" t="str">
            <v>L-13</v>
          </cell>
        </row>
        <row r="56">
          <cell r="D56" t="str">
            <v>Mali for fetching doobs grass roots and grassing at 15 cm apart</v>
          </cell>
          <cell r="E56" t="str">
            <v>day</v>
          </cell>
          <cell r="F56">
            <v>1</v>
          </cell>
          <cell r="G56" t="str">
            <v>input</v>
          </cell>
          <cell r="H56" t="e">
            <v>#VALUE!</v>
          </cell>
          <cell r="I56" t="str">
            <v>L-09</v>
          </cell>
        </row>
        <row r="57">
          <cell r="D57" t="str">
            <v>b)      Machinery</v>
          </cell>
        </row>
        <row r="58">
          <cell r="D58" t="str">
            <v>Water tanker6 KL capacity</v>
          </cell>
          <cell r="E58" t="str">
            <v>hour</v>
          </cell>
          <cell r="F58">
            <v>0.5</v>
          </cell>
          <cell r="G58">
            <v>200</v>
          </cell>
          <cell r="H58">
            <v>100</v>
          </cell>
          <cell r="I58" t="str">
            <v>P&amp;M-060</v>
          </cell>
        </row>
        <row r="59">
          <cell r="D59" t="str">
            <v xml:space="preserve">Tractor with tiller </v>
          </cell>
          <cell r="E59" t="str">
            <v>hour</v>
          </cell>
          <cell r="F59">
            <v>0.01</v>
          </cell>
          <cell r="G59">
            <v>300</v>
          </cell>
          <cell r="H59">
            <v>3</v>
          </cell>
          <cell r="I59" t="str">
            <v>P&amp;M-053</v>
          </cell>
        </row>
        <row r="60">
          <cell r="D60" t="str">
            <v>c)      Material</v>
          </cell>
        </row>
        <row r="61">
          <cell r="D61" t="str">
            <v>Supply of farm yard manure at site of work</v>
          </cell>
          <cell r="E61" t="str">
            <v>cum</v>
          </cell>
          <cell r="F61">
            <v>0.18</v>
          </cell>
          <cell r="G61" t="str">
            <v>input</v>
          </cell>
          <cell r="H61" t="e">
            <v>#VALUE!</v>
          </cell>
          <cell r="I61" t="str">
            <v>M-167</v>
          </cell>
        </row>
        <row r="62">
          <cell r="D62" t="str">
            <v>Fine grass</v>
          </cell>
          <cell r="E62" t="str">
            <v>kg</v>
          </cell>
          <cell r="F62">
            <v>100</v>
          </cell>
          <cell r="G62" t="str">
            <v>input</v>
          </cell>
          <cell r="H62" t="e">
            <v>#VALUE!</v>
          </cell>
          <cell r="I62" t="str">
            <v>M-113</v>
          </cell>
        </row>
        <row r="63">
          <cell r="D63" t="str">
            <v xml:space="preserve">d)      Overhead charges @ 0.1 on (a+b+c) </v>
          </cell>
          <cell r="H63" t="e">
            <v>#VALUE!</v>
          </cell>
        </row>
        <row r="64">
          <cell r="D64" t="str">
            <v>e)      Contractor's profit @ 0.1 on (a+b+c+d)</v>
          </cell>
          <cell r="H64" t="e">
            <v>#VALUE!</v>
          </cell>
        </row>
        <row r="65">
          <cell r="D65" t="str">
            <v>Cost for 100 sqm = a+b+c+d+e</v>
          </cell>
          <cell r="H65" t="e">
            <v>#VALUE!</v>
          </cell>
        </row>
        <row r="66">
          <cell r="D66" t="str">
            <v xml:space="preserve">Rate per sqm = (a+b+c+d+e)/100 </v>
          </cell>
          <cell r="H66" t="e">
            <v>#VALUE!</v>
          </cell>
        </row>
        <row r="67">
          <cell r="G67" t="str">
            <v>say</v>
          </cell>
          <cell r="H67" t="e">
            <v>#VALUE!</v>
          </cell>
        </row>
        <row r="68">
          <cell r="A68">
            <v>11.4</v>
          </cell>
          <cell r="B68">
            <v>307</v>
          </cell>
          <cell r="D68" t="str">
            <v>Maintenance of Lawns or Turfing of Slopes</v>
          </cell>
        </row>
        <row r="69">
          <cell r="D69" t="str">
            <v>Maintenance of lawns or Turfing of slopes (rough grassing)      for a period of one year including watering etc</v>
          </cell>
        </row>
        <row r="70">
          <cell r="D70" t="str">
            <v>Unit = sqm</v>
          </cell>
        </row>
        <row r="71">
          <cell r="D71" t="str">
            <v>Taking output = 100 sqm</v>
          </cell>
        </row>
        <row r="72">
          <cell r="D72" t="str">
            <v>a)     Labour</v>
          </cell>
        </row>
        <row r="73">
          <cell r="D73" t="str">
            <v>Mali</v>
          </cell>
          <cell r="E73" t="str">
            <v>day</v>
          </cell>
          <cell r="F73">
            <v>10</v>
          </cell>
          <cell r="G73" t="str">
            <v>input</v>
          </cell>
          <cell r="H73" t="e">
            <v>#VALUE!</v>
          </cell>
          <cell r="I73" t="str">
            <v>L-09</v>
          </cell>
        </row>
        <row r="74">
          <cell r="D74" t="str">
            <v>b)      Machinery</v>
          </cell>
        </row>
        <row r="75">
          <cell r="D75" t="str">
            <v>Water tanker6 KL capacity</v>
          </cell>
          <cell r="E75" t="str">
            <v>hour</v>
          </cell>
          <cell r="F75">
            <v>15</v>
          </cell>
          <cell r="G75">
            <v>200</v>
          </cell>
          <cell r="H75">
            <v>3000</v>
          </cell>
          <cell r="I75" t="str">
            <v>P&amp;M-060</v>
          </cell>
        </row>
        <row r="76">
          <cell r="D76" t="str">
            <v>c)      Material</v>
          </cell>
        </row>
        <row r="77">
          <cell r="D77" t="str">
            <v>Cost of water</v>
          </cell>
          <cell r="E77" t="str">
            <v>KL</v>
          </cell>
          <cell r="F77">
            <v>90</v>
          </cell>
          <cell r="G77">
            <v>25</v>
          </cell>
          <cell r="H77">
            <v>2250</v>
          </cell>
          <cell r="I77" t="str">
            <v>M-189</v>
          </cell>
        </row>
        <row r="78">
          <cell r="D78" t="str">
            <v xml:space="preserve">d)      Overhead charges @ 0.1 on (a+b+c) </v>
          </cell>
          <cell r="H78" t="e">
            <v>#VALUE!</v>
          </cell>
        </row>
        <row r="79">
          <cell r="D79" t="str">
            <v>e)      Contractor's profit @ 0.1 on (a+b+c+d)</v>
          </cell>
          <cell r="H79" t="e">
            <v>#VALUE!</v>
          </cell>
        </row>
        <row r="80">
          <cell r="D80" t="str">
            <v>Cost for 100 sqm = a+b+c+d+e</v>
          </cell>
          <cell r="H80" t="e">
            <v>#VALUE!</v>
          </cell>
        </row>
        <row r="81">
          <cell r="D81" t="str">
            <v xml:space="preserve">Rate per sqm = (a+b+c+d+e)/100 </v>
          </cell>
          <cell r="H81" t="e">
            <v>#VALUE!</v>
          </cell>
        </row>
        <row r="82">
          <cell r="G82" t="str">
            <v>say</v>
          </cell>
          <cell r="H82" t="e">
            <v>#VALUE!</v>
          </cell>
        </row>
        <row r="83">
          <cell r="A83">
            <v>11.5</v>
          </cell>
          <cell r="B83">
            <v>307</v>
          </cell>
          <cell r="D83" t="str">
            <v xml:space="preserve">Turfing Lawns with Fine Grassing including Ploughing, Dressing </v>
          </cell>
        </row>
        <row r="84">
          <cell r="D84" t="str">
            <v>Turfing lawns with fine grassing including ploughing, dressing including breaking of clods, removal of rubbish, dressing and supplying doobs grass roots at 10 cm apart, including supplying and spreading of farm yard manure at rate of0.6 cum per 100 sqm</v>
          </cell>
        </row>
        <row r="85">
          <cell r="D85" t="str">
            <v>Unit = sqm</v>
          </cell>
        </row>
        <row r="86">
          <cell r="D86" t="str">
            <v>Taking output = 100 sqm</v>
          </cell>
        </row>
        <row r="87">
          <cell r="D87" t="str">
            <v>a)     Labour</v>
          </cell>
        </row>
        <row r="88">
          <cell r="D88" t="str">
            <v xml:space="preserve">Mate </v>
          </cell>
          <cell r="E88" t="str">
            <v>day</v>
          </cell>
          <cell r="F88">
            <v>0.25</v>
          </cell>
          <cell r="G88">
            <v>160</v>
          </cell>
          <cell r="H88">
            <v>40</v>
          </cell>
          <cell r="I88" t="str">
            <v>L-12</v>
          </cell>
        </row>
        <row r="89">
          <cell r="D89" t="str">
            <v>Mazdoor for preparation of ground</v>
          </cell>
          <cell r="E89" t="str">
            <v>day</v>
          </cell>
          <cell r="F89">
            <v>1</v>
          </cell>
          <cell r="G89">
            <v>146</v>
          </cell>
          <cell r="H89">
            <v>146</v>
          </cell>
          <cell r="I89" t="str">
            <v>L-13</v>
          </cell>
        </row>
        <row r="90">
          <cell r="D90" t="str">
            <v xml:space="preserve">Mali for fetching doobs grass roots hedges and grassing at 10 cm apart </v>
          </cell>
          <cell r="E90" t="str">
            <v>day</v>
          </cell>
          <cell r="F90">
            <v>1.5</v>
          </cell>
          <cell r="G90" t="str">
            <v>input</v>
          </cell>
          <cell r="H90" t="e">
            <v>#VALUE!</v>
          </cell>
          <cell r="I90" t="str">
            <v>L-09</v>
          </cell>
        </row>
        <row r="91">
          <cell r="D91" t="str">
            <v>b)      Machinery</v>
          </cell>
        </row>
        <row r="92">
          <cell r="D92" t="str">
            <v>Water tanker6 KL capacity</v>
          </cell>
          <cell r="E92" t="str">
            <v>hour</v>
          </cell>
          <cell r="F92">
            <v>0.5</v>
          </cell>
          <cell r="G92">
            <v>200</v>
          </cell>
          <cell r="H92">
            <v>100</v>
          </cell>
          <cell r="I92" t="str">
            <v>P&amp;M-060</v>
          </cell>
        </row>
        <row r="93">
          <cell r="D93" t="str">
            <v>Tractor with tiller</v>
          </cell>
          <cell r="E93" t="str">
            <v>hour</v>
          </cell>
          <cell r="F93">
            <v>0.01</v>
          </cell>
          <cell r="G93">
            <v>300</v>
          </cell>
          <cell r="H93">
            <v>3</v>
          </cell>
          <cell r="I93" t="str">
            <v>P&amp;M-053</v>
          </cell>
        </row>
        <row r="94">
          <cell r="D94" t="str">
            <v>c)      Material</v>
          </cell>
        </row>
        <row r="95">
          <cell r="D95" t="str">
            <v>Supply of farm yard manure at site of work @ 0.6 cum per 100 sqm</v>
          </cell>
          <cell r="E95" t="str">
            <v>cum</v>
          </cell>
          <cell r="F95">
            <v>0.6</v>
          </cell>
          <cell r="G95" t="str">
            <v>input</v>
          </cell>
          <cell r="H95" t="e">
            <v>#VALUE!</v>
          </cell>
          <cell r="I95" t="str">
            <v>M-167</v>
          </cell>
        </row>
        <row r="96">
          <cell r="D96" t="str">
            <v>Fine grass</v>
          </cell>
          <cell r="E96" t="str">
            <v>kg</v>
          </cell>
          <cell r="F96">
            <v>100</v>
          </cell>
          <cell r="G96" t="str">
            <v>input</v>
          </cell>
          <cell r="H96" t="e">
            <v>#VALUE!</v>
          </cell>
          <cell r="I96" t="str">
            <v>M-113</v>
          </cell>
        </row>
        <row r="97">
          <cell r="D97" t="str">
            <v xml:space="preserve">d)      Overhead charges @ 0.1 on (a+b+c) </v>
          </cell>
          <cell r="H97" t="e">
            <v>#VALUE!</v>
          </cell>
        </row>
        <row r="98">
          <cell r="D98" t="str">
            <v>e)      Contractor's profit @ 0.1 on (a+b+c+d)</v>
          </cell>
          <cell r="H98" t="e">
            <v>#VALUE!</v>
          </cell>
        </row>
        <row r="99">
          <cell r="D99" t="str">
            <v>Cost for 100 sqm = a+b+c+d+e</v>
          </cell>
          <cell r="H99" t="e">
            <v>#VALUE!</v>
          </cell>
        </row>
        <row r="100">
          <cell r="D100" t="str">
            <v xml:space="preserve">Rate per sqm = (a+b+c+d+e)/100 </v>
          </cell>
          <cell r="H100" t="e">
            <v>#VALUE!</v>
          </cell>
        </row>
        <row r="101">
          <cell r="G101" t="str">
            <v>say</v>
          </cell>
          <cell r="H101" t="e">
            <v>#VALUE!</v>
          </cell>
        </row>
        <row r="102">
          <cell r="A102">
            <v>11.6</v>
          </cell>
          <cell r="B102">
            <v>307</v>
          </cell>
          <cell r="D102" t="str">
            <v xml:space="preserve">Maintenance of Lawns with Fine Grassing for the First Year </v>
          </cell>
        </row>
        <row r="103">
          <cell r="D103" t="str">
            <v>Maintenance of lawns with fine grassing for the first year including watering etc</v>
          </cell>
        </row>
        <row r="104">
          <cell r="D104" t="str">
            <v>Unit = sqm</v>
          </cell>
        </row>
        <row r="105">
          <cell r="D105" t="str">
            <v>Taking output = 100 sqm</v>
          </cell>
        </row>
        <row r="106">
          <cell r="D106" t="str">
            <v>a)     Labour</v>
          </cell>
        </row>
        <row r="107">
          <cell r="D107" t="str">
            <v>Mali</v>
          </cell>
          <cell r="E107" t="str">
            <v>day</v>
          </cell>
          <cell r="F107">
            <v>10</v>
          </cell>
          <cell r="G107" t="str">
            <v>input</v>
          </cell>
          <cell r="H107" t="e">
            <v>#VALUE!</v>
          </cell>
          <cell r="I107" t="str">
            <v>L-09</v>
          </cell>
        </row>
        <row r="108">
          <cell r="D108" t="str">
            <v>b)      Machinery</v>
          </cell>
        </row>
        <row r="109">
          <cell r="D109" t="str">
            <v>Water tanker6 KL capacity</v>
          </cell>
          <cell r="E109" t="str">
            <v>hour</v>
          </cell>
          <cell r="F109">
            <v>20</v>
          </cell>
          <cell r="G109">
            <v>200</v>
          </cell>
          <cell r="H109">
            <v>4000</v>
          </cell>
          <cell r="I109" t="str">
            <v>P&amp;M-060</v>
          </cell>
        </row>
        <row r="110">
          <cell r="D110" t="str">
            <v>c)      Material</v>
          </cell>
        </row>
        <row r="111">
          <cell r="D111" t="str">
            <v>Cost of water</v>
          </cell>
          <cell r="E111" t="str">
            <v>KL</v>
          </cell>
          <cell r="F111">
            <v>60</v>
          </cell>
          <cell r="G111">
            <v>25</v>
          </cell>
          <cell r="H111">
            <v>1500</v>
          </cell>
          <cell r="I111" t="str">
            <v>M-189</v>
          </cell>
        </row>
        <row r="112">
          <cell r="D112" t="str">
            <v xml:space="preserve">d)      Overhead charges @ 0.1 on (a+b+c) </v>
          </cell>
          <cell r="H112" t="e">
            <v>#VALUE!</v>
          </cell>
        </row>
        <row r="113">
          <cell r="D113" t="str">
            <v>e)      Contractor's profit @ 0.1 on (a+b+c+d)</v>
          </cell>
          <cell r="H113" t="e">
            <v>#VALUE!</v>
          </cell>
        </row>
        <row r="114">
          <cell r="D114" t="str">
            <v>Cost for 100 sqm = a+b+c+d+e</v>
          </cell>
          <cell r="H114" t="e">
            <v>#VALUE!</v>
          </cell>
        </row>
        <row r="115">
          <cell r="D115" t="str">
            <v xml:space="preserve">Rate per sqm = (a+b+c+d+e)/100 </v>
          </cell>
          <cell r="H115" t="e">
            <v>#VALUE!</v>
          </cell>
        </row>
        <row r="116">
          <cell r="G116" t="str">
            <v>say</v>
          </cell>
          <cell r="H116" t="e">
            <v>#VALUE!</v>
          </cell>
        </row>
        <row r="117">
          <cell r="A117">
            <v>11.7</v>
          </cell>
          <cell r="B117">
            <v>307</v>
          </cell>
          <cell r="D117" t="str">
            <v>Planting and Maintaining of Permanent Hedges</v>
          </cell>
        </row>
        <row r="118">
          <cell r="C118" t="str">
            <v xml:space="preserve">(a)    </v>
          </cell>
          <cell r="D118" t="str">
            <v>Planting permanent hedges including digging of trenches</v>
          </cell>
        </row>
        <row r="119">
          <cell r="D119" t="str">
            <v>Planting permanent hedges including digging of trenches, 60 cm wide and 45 cm deep, refilling the excavated earth mixed with farmyard manure, supplied at the rate of 4.65 cum per 100 metres and supplying and planting hedge plants at 30 cm apart</v>
          </cell>
        </row>
        <row r="120">
          <cell r="D120" t="str">
            <v>Unit = Running metre</v>
          </cell>
        </row>
        <row r="121">
          <cell r="D121" t="str">
            <v>Taking output = 100metre</v>
          </cell>
        </row>
        <row r="122">
          <cell r="D122" t="str">
            <v>a)     Labour</v>
          </cell>
        </row>
        <row r="123">
          <cell r="D123" t="str">
            <v>Mate</v>
          </cell>
          <cell r="E123" t="str">
            <v>day</v>
          </cell>
          <cell r="F123">
            <v>1.4</v>
          </cell>
          <cell r="G123">
            <v>160</v>
          </cell>
          <cell r="H123">
            <v>224</v>
          </cell>
          <cell r="I123" t="str">
            <v>L-12</v>
          </cell>
        </row>
        <row r="124">
          <cell r="D124" t="str">
            <v>Mazdoor for digging of trench 60 cm wide and 45 cm deep</v>
          </cell>
          <cell r="E124" t="str">
            <v>day</v>
          </cell>
          <cell r="F124">
            <v>10</v>
          </cell>
          <cell r="G124">
            <v>146</v>
          </cell>
          <cell r="H124">
            <v>1460</v>
          </cell>
          <cell r="I124" t="str">
            <v>L-13</v>
          </cell>
        </row>
        <row r="125">
          <cell r="D125" t="str">
            <v xml:space="preserve">Mazdoor for refilling the excavated earth mixed with cow dung, preparation of ground and digging of plant, from the nursery carriage to site and planting in position </v>
          </cell>
          <cell r="E125" t="str">
            <v>day</v>
          </cell>
          <cell r="F125">
            <v>4</v>
          </cell>
          <cell r="G125">
            <v>146</v>
          </cell>
          <cell r="H125">
            <v>584</v>
          </cell>
          <cell r="I125" t="str">
            <v>L-13</v>
          </cell>
        </row>
        <row r="126">
          <cell r="D126" t="str">
            <v>b)      Machinery</v>
          </cell>
        </row>
        <row r="127">
          <cell r="D127" t="str">
            <v>Water tanker6 KL capacity</v>
          </cell>
          <cell r="E127" t="str">
            <v>hour</v>
          </cell>
          <cell r="F127">
            <v>0.5</v>
          </cell>
          <cell r="G127">
            <v>200</v>
          </cell>
          <cell r="H127">
            <v>100</v>
          </cell>
          <cell r="I127" t="str">
            <v>P&amp;M-060</v>
          </cell>
        </row>
        <row r="128">
          <cell r="D128" t="str">
            <v>c)      Material</v>
          </cell>
        </row>
        <row r="129">
          <cell r="D129" t="str">
            <v>Cost of hedge plants 2 rows at 30 cm apart</v>
          </cell>
          <cell r="E129" t="str">
            <v>each</v>
          </cell>
          <cell r="F129" t="str">
            <v>2x340</v>
          </cell>
          <cell r="G129" t="str">
            <v>input</v>
          </cell>
          <cell r="H129" t="e">
            <v>#VALUE!</v>
          </cell>
          <cell r="I129" t="str">
            <v>M-116</v>
          </cell>
        </row>
        <row r="130">
          <cell r="D130" t="str">
            <v>Supply of farm yard manure at site of work</v>
          </cell>
          <cell r="E130" t="str">
            <v>cum</v>
          </cell>
          <cell r="F130">
            <v>4.67</v>
          </cell>
          <cell r="G130" t="str">
            <v>input</v>
          </cell>
          <cell r="H130" t="e">
            <v>#VALUE!</v>
          </cell>
          <cell r="I130" t="str">
            <v>M-167</v>
          </cell>
        </row>
        <row r="131">
          <cell r="D131" t="str">
            <v>Pesticide</v>
          </cell>
          <cell r="E131" t="str">
            <v>kg</v>
          </cell>
          <cell r="F131">
            <v>0.25</v>
          </cell>
          <cell r="G131" t="str">
            <v>input</v>
          </cell>
          <cell r="H131" t="e">
            <v>#VALUE!</v>
          </cell>
          <cell r="I131" t="str">
            <v>M-136</v>
          </cell>
        </row>
        <row r="132">
          <cell r="D132" t="str">
            <v>Cost of water</v>
          </cell>
          <cell r="E132" t="str">
            <v>KL</v>
          </cell>
          <cell r="F132">
            <v>3</v>
          </cell>
          <cell r="G132">
            <v>25</v>
          </cell>
          <cell r="H132">
            <v>75</v>
          </cell>
          <cell r="I132" t="str">
            <v>M-189</v>
          </cell>
        </row>
        <row r="133">
          <cell r="D133" t="str">
            <v xml:space="preserve">d)      Overhead charges @ 0.1 on (a+b+c) </v>
          </cell>
          <cell r="H133" t="e">
            <v>#VALUE!</v>
          </cell>
        </row>
        <row r="134">
          <cell r="D134" t="str">
            <v>e)      Contractor's profit @ 0.1 on (a+b+c+d)</v>
          </cell>
          <cell r="H134" t="e">
            <v>#VALUE!</v>
          </cell>
        </row>
        <row r="135">
          <cell r="D135" t="str">
            <v>Cost for 100 metres = a+b+c+d+e</v>
          </cell>
          <cell r="H135" t="e">
            <v>#VALUE!</v>
          </cell>
        </row>
        <row r="136">
          <cell r="D136" t="str">
            <v xml:space="preserve">Rate per metre = a+b+c+d+e)/100 </v>
          </cell>
          <cell r="H136" t="e">
            <v>#VALUE!</v>
          </cell>
        </row>
        <row r="137">
          <cell r="G137" t="str">
            <v>say</v>
          </cell>
          <cell r="H137" t="e">
            <v>#VALUE!</v>
          </cell>
        </row>
        <row r="138">
          <cell r="C138" t="str">
            <v xml:space="preserve">(b)     </v>
          </cell>
          <cell r="D138" t="str">
            <v>Maintenance of hedge for one year</v>
          </cell>
        </row>
        <row r="139">
          <cell r="D139" t="str">
            <v>Unit = Running metre</v>
          </cell>
        </row>
        <row r="140">
          <cell r="D140" t="str">
            <v>Taking output = 100 m</v>
          </cell>
        </row>
        <row r="141">
          <cell r="D141" t="str">
            <v>a)     Labour</v>
          </cell>
        </row>
        <row r="142">
          <cell r="D142" t="str">
            <v>Mate</v>
          </cell>
          <cell r="E142" t="str">
            <v>day</v>
          </cell>
          <cell r="F142">
            <v>3</v>
          </cell>
          <cell r="G142">
            <v>160</v>
          </cell>
          <cell r="H142">
            <v>480</v>
          </cell>
          <cell r="I142" t="str">
            <v>L-12</v>
          </cell>
        </row>
        <row r="143">
          <cell r="D143" t="str">
            <v xml:space="preserve">Mazdoor </v>
          </cell>
          <cell r="E143" t="str">
            <v>day</v>
          </cell>
          <cell r="F143">
            <v>30</v>
          </cell>
          <cell r="G143">
            <v>146</v>
          </cell>
          <cell r="H143">
            <v>4380</v>
          </cell>
          <cell r="I143" t="str">
            <v>L-13</v>
          </cell>
        </row>
        <row r="144">
          <cell r="D144" t="str">
            <v>b)      Machinery</v>
          </cell>
        </row>
        <row r="145">
          <cell r="D145" t="str">
            <v>Water tanker6 KL capacity</v>
          </cell>
          <cell r="E145" t="str">
            <v>hour</v>
          </cell>
          <cell r="F145">
            <v>5</v>
          </cell>
          <cell r="G145">
            <v>200</v>
          </cell>
          <cell r="H145">
            <v>1000</v>
          </cell>
          <cell r="I145" t="str">
            <v>P&amp;M-060</v>
          </cell>
        </row>
        <row r="146">
          <cell r="D146" t="str">
            <v>c)      Material</v>
          </cell>
        </row>
        <row r="147">
          <cell r="D147" t="str">
            <v>Manure sludge/Farm yard manure</v>
          </cell>
          <cell r="E147" t="str">
            <v>cum</v>
          </cell>
          <cell r="F147">
            <v>2</v>
          </cell>
          <cell r="G147" t="str">
            <v>input</v>
          </cell>
          <cell r="H147" t="e">
            <v>#VALUE!</v>
          </cell>
          <cell r="I147" t="str">
            <v>M-167</v>
          </cell>
        </row>
        <row r="148">
          <cell r="D148" t="str">
            <v>Pesticide</v>
          </cell>
          <cell r="E148" t="str">
            <v>kg</v>
          </cell>
          <cell r="F148">
            <v>0.5</v>
          </cell>
          <cell r="G148" t="str">
            <v>input</v>
          </cell>
          <cell r="H148" t="e">
            <v>#VALUE!</v>
          </cell>
          <cell r="I148" t="str">
            <v>M-136</v>
          </cell>
        </row>
        <row r="149">
          <cell r="D149" t="str">
            <v>Cost of water</v>
          </cell>
          <cell r="E149" t="str">
            <v>KL</v>
          </cell>
          <cell r="F149">
            <v>30</v>
          </cell>
          <cell r="G149">
            <v>25</v>
          </cell>
          <cell r="H149">
            <v>750</v>
          </cell>
          <cell r="I149" t="str">
            <v>M-189</v>
          </cell>
        </row>
        <row r="150">
          <cell r="D150" t="str">
            <v>Cost of hedge plants @ 10 per cent  casualty</v>
          </cell>
          <cell r="E150" t="str">
            <v>each</v>
          </cell>
          <cell r="F150">
            <v>68</v>
          </cell>
          <cell r="G150" t="str">
            <v>input</v>
          </cell>
          <cell r="H150" t="e">
            <v>#VALUE!</v>
          </cell>
          <cell r="I150" t="str">
            <v>M-116</v>
          </cell>
        </row>
        <row r="151">
          <cell r="D151" t="str">
            <v xml:space="preserve">d)      Overhead charges @ 0.1 on (a+b+c) </v>
          </cell>
          <cell r="H151" t="e">
            <v>#VALUE!</v>
          </cell>
        </row>
        <row r="152">
          <cell r="D152" t="str">
            <v>e)      Contractor's profit @ 0.1 on (a+b+c+d)</v>
          </cell>
          <cell r="H152" t="e">
            <v>#VALUE!</v>
          </cell>
        </row>
        <row r="153">
          <cell r="D153" t="str">
            <v>Cost for 100 metres = a+b+c+d+e</v>
          </cell>
          <cell r="H153" t="e">
            <v>#VALUE!</v>
          </cell>
        </row>
        <row r="154">
          <cell r="D154" t="str">
            <v xml:space="preserve">Rate per metre = a+b+c+d+e)/100 </v>
          </cell>
          <cell r="H154" t="e">
            <v>#VALUE!</v>
          </cell>
        </row>
        <row r="155">
          <cell r="G155" t="str">
            <v>say</v>
          </cell>
          <cell r="H155" t="e">
            <v>#VALUE!</v>
          </cell>
        </row>
        <row r="156">
          <cell r="A156">
            <v>11.8</v>
          </cell>
          <cell r="B156">
            <v>307</v>
          </cell>
          <cell r="D156" t="str">
            <v xml:space="preserve">Planting and Maintaining of Flowering Plants and Shrubs </v>
          </cell>
        </row>
        <row r="157">
          <cell r="C157" t="str">
            <v xml:space="preserve">(a)    </v>
          </cell>
          <cell r="D157" t="str">
            <v>Planting flowering plants and shrubs in central verge</v>
          </cell>
        </row>
        <row r="158">
          <cell r="D158" t="str">
            <v>Unit = Running metres 200 plants and 800 shrubs in two rows in one km length of road where width of verge is 3m and above.</v>
          </cell>
        </row>
        <row r="159">
          <cell r="D159" t="str">
            <v>Taking output = 1000 metres</v>
          </cell>
        </row>
        <row r="160">
          <cell r="D160" t="str">
            <v>a)     Labour</v>
          </cell>
        </row>
        <row r="161">
          <cell r="D161" t="str">
            <v>Mate</v>
          </cell>
          <cell r="E161" t="str">
            <v>day</v>
          </cell>
          <cell r="F161">
            <v>1.2</v>
          </cell>
          <cell r="G161">
            <v>160</v>
          </cell>
          <cell r="H161">
            <v>192</v>
          </cell>
          <cell r="I161" t="str">
            <v>L-12</v>
          </cell>
        </row>
        <row r="162">
          <cell r="D162" t="str">
            <v>Mazdoor</v>
          </cell>
          <cell r="E162" t="str">
            <v>day</v>
          </cell>
          <cell r="F162">
            <v>12</v>
          </cell>
          <cell r="G162">
            <v>146</v>
          </cell>
          <cell r="H162">
            <v>1752</v>
          </cell>
          <cell r="I162" t="str">
            <v>L-13</v>
          </cell>
        </row>
        <row r="163">
          <cell r="D163" t="str">
            <v>b)      Machinery</v>
          </cell>
        </row>
        <row r="164">
          <cell r="D164" t="str">
            <v>Water tanker6 KL capacity</v>
          </cell>
          <cell r="E164" t="str">
            <v>hour</v>
          </cell>
          <cell r="F164">
            <v>6</v>
          </cell>
          <cell r="G164">
            <v>200</v>
          </cell>
          <cell r="H164">
            <v>1200</v>
          </cell>
          <cell r="I164" t="str">
            <v>P&amp;M-060</v>
          </cell>
        </row>
        <row r="165">
          <cell r="D165" t="str">
            <v>c)      Material</v>
          </cell>
        </row>
        <row r="166">
          <cell r="D166" t="str">
            <v>Plants</v>
          </cell>
          <cell r="E166" t="str">
            <v>each</v>
          </cell>
          <cell r="F166">
            <v>200</v>
          </cell>
          <cell r="G166" t="str">
            <v>input</v>
          </cell>
          <cell r="H166" t="e">
            <v>#VALUE!</v>
          </cell>
          <cell r="I166" t="str">
            <v>M-100</v>
          </cell>
        </row>
        <row r="167">
          <cell r="D167" t="str">
            <v>Shrubs</v>
          </cell>
          <cell r="E167" t="str">
            <v>each</v>
          </cell>
          <cell r="F167">
            <v>800</v>
          </cell>
          <cell r="G167" t="str">
            <v>input</v>
          </cell>
          <cell r="H167" t="e">
            <v>#VALUE!</v>
          </cell>
          <cell r="I167" t="str">
            <v>M-166</v>
          </cell>
        </row>
        <row r="168">
          <cell r="D168" t="str">
            <v>Manure sludge/Farm yard manure</v>
          </cell>
          <cell r="E168" t="str">
            <v>cum</v>
          </cell>
          <cell r="F168">
            <v>63.64</v>
          </cell>
          <cell r="G168" t="str">
            <v>input</v>
          </cell>
          <cell r="H168" t="e">
            <v>#VALUE!</v>
          </cell>
          <cell r="I168" t="str">
            <v>M-167</v>
          </cell>
        </row>
        <row r="169">
          <cell r="D169" t="str">
            <v>Pesticide</v>
          </cell>
          <cell r="E169" t="str">
            <v>kg</v>
          </cell>
          <cell r="F169">
            <v>0.5</v>
          </cell>
          <cell r="G169" t="str">
            <v>input</v>
          </cell>
          <cell r="H169" t="e">
            <v>#VALUE!</v>
          </cell>
          <cell r="I169" t="str">
            <v>M-136</v>
          </cell>
        </row>
        <row r="170">
          <cell r="D170" t="str">
            <v>Cost of water</v>
          </cell>
          <cell r="E170" t="str">
            <v>KL</v>
          </cell>
          <cell r="F170">
            <v>36</v>
          </cell>
          <cell r="G170">
            <v>25</v>
          </cell>
          <cell r="H170">
            <v>900</v>
          </cell>
          <cell r="I170" t="str">
            <v>M-189</v>
          </cell>
        </row>
        <row r="171">
          <cell r="D171" t="str">
            <v xml:space="preserve">d)      Overhead charges @ 0.1 on (a+b+c) </v>
          </cell>
          <cell r="H171" t="e">
            <v>#VALUE!</v>
          </cell>
        </row>
        <row r="172">
          <cell r="D172" t="str">
            <v>e)      Contractor's profit @ 0.1 on (a+b+c+d)</v>
          </cell>
          <cell r="H172" t="e">
            <v>#VALUE!</v>
          </cell>
        </row>
        <row r="173">
          <cell r="D173" t="str">
            <v>Rate per Km = (a+b+c+d+e)</v>
          </cell>
          <cell r="H173" t="e">
            <v>#VALUE!</v>
          </cell>
        </row>
        <row r="174">
          <cell r="G174" t="str">
            <v>say</v>
          </cell>
          <cell r="H174" t="e">
            <v>#VALUE!</v>
          </cell>
        </row>
        <row r="175">
          <cell r="A175">
            <v>11.8</v>
          </cell>
          <cell r="C175" t="str">
            <v xml:space="preserve">(b)    </v>
          </cell>
          <cell r="D175" t="str">
            <v>Maintenance of flowering plants and shrubs in central verge for one year</v>
          </cell>
        </row>
        <row r="176">
          <cell r="D176" t="str">
            <v>Unit = km</v>
          </cell>
        </row>
        <row r="177">
          <cell r="D177" t="str">
            <v>Taking output = one km</v>
          </cell>
        </row>
        <row r="178">
          <cell r="D178" t="str">
            <v>a)     Labour</v>
          </cell>
        </row>
        <row r="179">
          <cell r="D179" t="str">
            <v>Mate</v>
          </cell>
          <cell r="E179" t="str">
            <v>day</v>
          </cell>
          <cell r="F179">
            <v>36</v>
          </cell>
          <cell r="G179">
            <v>160</v>
          </cell>
          <cell r="H179">
            <v>5760</v>
          </cell>
          <cell r="I179" t="str">
            <v>L-12</v>
          </cell>
        </row>
        <row r="180">
          <cell r="D180" t="str">
            <v xml:space="preserve">Mazdoor </v>
          </cell>
          <cell r="E180" t="str">
            <v>day</v>
          </cell>
          <cell r="F180">
            <v>365</v>
          </cell>
          <cell r="G180">
            <v>146</v>
          </cell>
          <cell r="H180">
            <v>53290</v>
          </cell>
          <cell r="I180" t="str">
            <v>L-13</v>
          </cell>
        </row>
        <row r="181">
          <cell r="D181" t="str">
            <v>b)      Machinery</v>
          </cell>
        </row>
        <row r="182">
          <cell r="D182" t="str">
            <v>Water tanker6 KL capacity</v>
          </cell>
          <cell r="E182" t="str">
            <v>hour</v>
          </cell>
          <cell r="F182">
            <v>90</v>
          </cell>
          <cell r="G182">
            <v>200</v>
          </cell>
          <cell r="H182">
            <v>18000</v>
          </cell>
          <cell r="I182" t="str">
            <v>P&amp;M-060</v>
          </cell>
        </row>
        <row r="183">
          <cell r="D183" t="str">
            <v>c)      Material</v>
          </cell>
        </row>
        <row r="184">
          <cell r="D184" t="str">
            <v>Manure Sludge / farm yard manure at site</v>
          </cell>
          <cell r="E184" t="str">
            <v>cum</v>
          </cell>
          <cell r="F184">
            <v>10</v>
          </cell>
          <cell r="G184" t="str">
            <v>input</v>
          </cell>
          <cell r="H184" t="e">
            <v>#VALUE!</v>
          </cell>
          <cell r="I184" t="str">
            <v>M-167</v>
          </cell>
        </row>
        <row r="185">
          <cell r="D185" t="str">
            <v>Cost of water</v>
          </cell>
          <cell r="E185" t="str">
            <v>KL</v>
          </cell>
          <cell r="F185">
            <v>180</v>
          </cell>
          <cell r="G185">
            <v>25</v>
          </cell>
          <cell r="H185">
            <v>4500</v>
          </cell>
          <cell r="I185" t="str">
            <v>M-189</v>
          </cell>
        </row>
        <row r="186">
          <cell r="D186" t="str">
            <v xml:space="preserve">Replacement of casualties @ 10 per cent  </v>
          </cell>
        </row>
        <row r="187">
          <cell r="D187" t="str">
            <v>Plants</v>
          </cell>
          <cell r="E187" t="str">
            <v>each</v>
          </cell>
          <cell r="F187">
            <v>20</v>
          </cell>
          <cell r="G187" t="str">
            <v>input</v>
          </cell>
          <cell r="H187" t="e">
            <v>#VALUE!</v>
          </cell>
          <cell r="I187" t="str">
            <v>M-100</v>
          </cell>
        </row>
        <row r="188">
          <cell r="D188" t="str">
            <v>Shrubs</v>
          </cell>
          <cell r="E188" t="str">
            <v>each</v>
          </cell>
          <cell r="F188">
            <v>80</v>
          </cell>
          <cell r="G188" t="str">
            <v>input</v>
          </cell>
          <cell r="H188" t="e">
            <v>#VALUE!</v>
          </cell>
          <cell r="I188" t="str">
            <v>M-166</v>
          </cell>
        </row>
        <row r="189">
          <cell r="D189" t="str">
            <v>Pesticides</v>
          </cell>
          <cell r="E189" t="str">
            <v>kg</v>
          </cell>
          <cell r="F189">
            <v>1.5</v>
          </cell>
          <cell r="G189" t="str">
            <v>input</v>
          </cell>
          <cell r="H189" t="e">
            <v>#VALUE!</v>
          </cell>
          <cell r="I189" t="str">
            <v>M-136</v>
          </cell>
        </row>
        <row r="190">
          <cell r="D190" t="str">
            <v xml:space="preserve">d)      Overhead charges @ 0.1 on (a+b+c) </v>
          </cell>
          <cell r="H190" t="e">
            <v>#VALUE!</v>
          </cell>
        </row>
        <row r="191">
          <cell r="D191" t="str">
            <v>e)      Contractor's profit @ 0.1 on (a+b+c+d)</v>
          </cell>
          <cell r="H191" t="e">
            <v>#VALUE!</v>
          </cell>
        </row>
        <row r="192">
          <cell r="D192" t="str">
            <v>Rate per Km for one year = (a+b+c+d+e)</v>
          </cell>
          <cell r="H192" t="e">
            <v>#VALUE!</v>
          </cell>
        </row>
        <row r="193">
          <cell r="G193" t="str">
            <v>say</v>
          </cell>
          <cell r="H193" t="e">
            <v>#VALUE!</v>
          </cell>
        </row>
        <row r="194">
          <cell r="A194">
            <v>11.9</v>
          </cell>
          <cell r="B194">
            <v>307</v>
          </cell>
          <cell r="D194" t="str">
            <v xml:space="preserve">Planting of Trees and their Maintenance for one Year </v>
          </cell>
        </row>
        <row r="195">
          <cell r="D195" t="str">
            <v>Planting of trees by the road side (Avenue trees) in 0.60 m dia holes, 1 m deep dug in the ground, mixing the soil with decayed farm yard/sludge manure, planting the saplings, backfilling the trench, watering, fixing the tree guard and maintaining the pla</v>
          </cell>
        </row>
        <row r="196">
          <cell r="D196" t="str">
            <v>Unit = Each</v>
          </cell>
        </row>
        <row r="197">
          <cell r="D197" t="str">
            <v>Taking output = 10 trees</v>
          </cell>
        </row>
        <row r="198">
          <cell r="D198" t="str">
            <v>a)     Labour</v>
          </cell>
        </row>
        <row r="199">
          <cell r="D199" t="str">
            <v>Mate</v>
          </cell>
          <cell r="E199" t="str">
            <v>day</v>
          </cell>
          <cell r="F199">
            <v>1.7</v>
          </cell>
          <cell r="G199">
            <v>160</v>
          </cell>
          <cell r="H199">
            <v>272</v>
          </cell>
          <cell r="I199" t="str">
            <v>L-12</v>
          </cell>
        </row>
        <row r="200">
          <cell r="D200" t="str">
            <v>Mazdoor for planting</v>
          </cell>
          <cell r="E200" t="str">
            <v>day</v>
          </cell>
          <cell r="F200">
            <v>2</v>
          </cell>
          <cell r="G200">
            <v>146</v>
          </cell>
          <cell r="H200">
            <v>292</v>
          </cell>
          <cell r="I200" t="str">
            <v>L-13</v>
          </cell>
        </row>
        <row r="201">
          <cell r="D201" t="str">
            <v>Mazdoor for maintenance for one year</v>
          </cell>
          <cell r="E201" t="str">
            <v>day</v>
          </cell>
          <cell r="F201">
            <v>15</v>
          </cell>
          <cell r="G201">
            <v>146</v>
          </cell>
          <cell r="H201">
            <v>2190</v>
          </cell>
          <cell r="I201" t="str">
            <v>L-13</v>
          </cell>
        </row>
        <row r="202">
          <cell r="D202" t="str">
            <v>b)      Machinery</v>
          </cell>
        </row>
        <row r="203">
          <cell r="D203" t="str">
            <v>Water tanker6 KL capacity</v>
          </cell>
          <cell r="E203" t="str">
            <v>hour</v>
          </cell>
          <cell r="F203">
            <v>2</v>
          </cell>
          <cell r="G203">
            <v>200</v>
          </cell>
          <cell r="H203">
            <v>400</v>
          </cell>
          <cell r="I203" t="str">
            <v>P&amp;M-060</v>
          </cell>
        </row>
        <row r="204">
          <cell r="D204" t="str">
            <v>c)      Material</v>
          </cell>
        </row>
        <row r="205">
          <cell r="D205" t="str">
            <v xml:space="preserve">Sapling 2 m high 25 mm dia </v>
          </cell>
          <cell r="E205" t="str">
            <v>each</v>
          </cell>
          <cell r="F205">
            <v>10</v>
          </cell>
          <cell r="G205" t="str">
            <v>input</v>
          </cell>
          <cell r="H205" t="e">
            <v>#VALUE!</v>
          </cell>
          <cell r="I205" t="str">
            <v>M-160</v>
          </cell>
        </row>
        <row r="206">
          <cell r="D206" t="str">
            <v>Farm yard manure</v>
          </cell>
          <cell r="E206" t="str">
            <v>cum</v>
          </cell>
          <cell r="F206">
            <v>0.94</v>
          </cell>
          <cell r="G206" t="str">
            <v>input</v>
          </cell>
          <cell r="H206" t="e">
            <v>#VALUE!</v>
          </cell>
          <cell r="I206" t="str">
            <v>M-167</v>
          </cell>
        </row>
        <row r="207">
          <cell r="D207" t="str">
            <v>Pesticide</v>
          </cell>
          <cell r="E207" t="str">
            <v>kg</v>
          </cell>
          <cell r="F207">
            <v>0.5</v>
          </cell>
          <cell r="G207" t="str">
            <v>input</v>
          </cell>
          <cell r="H207" t="e">
            <v>#VALUE!</v>
          </cell>
          <cell r="I207" t="str">
            <v>M-136</v>
          </cell>
        </row>
        <row r="208">
          <cell r="D208" t="str">
            <v>Cost of water</v>
          </cell>
          <cell r="E208" t="str">
            <v>KL</v>
          </cell>
          <cell r="F208">
            <v>12</v>
          </cell>
          <cell r="G208">
            <v>25</v>
          </cell>
          <cell r="H208">
            <v>300</v>
          </cell>
          <cell r="I208" t="str">
            <v>M-189</v>
          </cell>
        </row>
        <row r="209">
          <cell r="D209" t="str">
            <v xml:space="preserve">d)      Overhead charges @ 0.1 on (a+b+c) </v>
          </cell>
          <cell r="H209" t="e">
            <v>#VALUE!</v>
          </cell>
        </row>
        <row r="210">
          <cell r="D210" t="str">
            <v>e)      Contractor's profit @ 0.1 on (a+b+c+d)</v>
          </cell>
          <cell r="H210" t="e">
            <v>#VALUE!</v>
          </cell>
        </row>
        <row r="211">
          <cell r="D211" t="str">
            <v>Cost for 10 trees = a+b+c+d+e</v>
          </cell>
          <cell r="H211" t="e">
            <v>#VALUE!</v>
          </cell>
        </row>
        <row r="212">
          <cell r="D212" t="str">
            <v xml:space="preserve">Rate per trees = (a+b+c+d+e)/10 </v>
          </cell>
          <cell r="H212" t="e">
            <v>#VALUE!</v>
          </cell>
        </row>
        <row r="213">
          <cell r="G213" t="str">
            <v>say</v>
          </cell>
          <cell r="H213" t="e">
            <v>#VALUE!</v>
          </cell>
        </row>
        <row r="214">
          <cell r="A214" t="str">
            <v>11.10</v>
          </cell>
          <cell r="B214">
            <v>308</v>
          </cell>
          <cell r="D214" t="str">
            <v>Renovation Lawns including, Weeding, Forking the Ground, Top Dressing with Forked Soil</v>
          </cell>
        </row>
        <row r="215">
          <cell r="D215" t="str">
            <v>Renovation lawns including, weeding, forking the ground, top dressing with forked soil, watering and maintenance the lawns, for 30 days or more, till the grass forms a thick lawn, free from weeds, and fit for moving and disposal of rubbish as directed, in</v>
          </cell>
        </row>
        <row r="216">
          <cell r="D216" t="str">
            <v>Unit = sqm</v>
          </cell>
        </row>
        <row r="217">
          <cell r="D217" t="str">
            <v>Taking output = 100 sqm</v>
          </cell>
        </row>
        <row r="218">
          <cell r="D218" t="str">
            <v>a)     Labour</v>
          </cell>
        </row>
        <row r="219">
          <cell r="D219" t="str">
            <v>Mate</v>
          </cell>
          <cell r="E219" t="str">
            <v>day</v>
          </cell>
          <cell r="F219">
            <v>0.12</v>
          </cell>
          <cell r="G219">
            <v>160</v>
          </cell>
          <cell r="H219">
            <v>19.2</v>
          </cell>
          <cell r="I219" t="str">
            <v>L-12</v>
          </cell>
        </row>
        <row r="220">
          <cell r="D220" t="str">
            <v>Mazdoor</v>
          </cell>
          <cell r="E220" t="str">
            <v>day</v>
          </cell>
          <cell r="F220">
            <v>3</v>
          </cell>
          <cell r="G220">
            <v>146</v>
          </cell>
          <cell r="H220">
            <v>438</v>
          </cell>
          <cell r="I220" t="str">
            <v>L-13</v>
          </cell>
        </row>
        <row r="221">
          <cell r="D221" t="str">
            <v>b)      Machinery</v>
          </cell>
        </row>
        <row r="222">
          <cell r="D222" t="str">
            <v>Water tanker6 KL capacity</v>
          </cell>
          <cell r="E222" t="str">
            <v>hour</v>
          </cell>
          <cell r="F222">
            <v>0.5</v>
          </cell>
          <cell r="G222">
            <v>200</v>
          </cell>
          <cell r="H222">
            <v>100</v>
          </cell>
          <cell r="I222" t="str">
            <v>P&amp;M-060</v>
          </cell>
        </row>
        <row r="223">
          <cell r="D223" t="str">
            <v>c)      Material</v>
          </cell>
        </row>
        <row r="224">
          <cell r="D224" t="str">
            <v>Cost of water</v>
          </cell>
          <cell r="E224" t="str">
            <v>KL</v>
          </cell>
          <cell r="F224">
            <v>3</v>
          </cell>
          <cell r="G224">
            <v>25</v>
          </cell>
          <cell r="H224">
            <v>75</v>
          </cell>
          <cell r="I224" t="str">
            <v>M-189</v>
          </cell>
        </row>
        <row r="225">
          <cell r="D225" t="str">
            <v xml:space="preserve">d)      Overhead charges @ 0.1 on (a+b+c) </v>
          </cell>
          <cell r="H225">
            <v>63.220000000000006</v>
          </cell>
        </row>
        <row r="226">
          <cell r="D226" t="str">
            <v>e)      Contractor's profit @ 0.1 on (a+b+c+d)</v>
          </cell>
          <cell r="H226">
            <v>69.542000000000016</v>
          </cell>
        </row>
        <row r="227">
          <cell r="D227" t="str">
            <v>Cost for 100 sqm = a+b+c+d+e</v>
          </cell>
          <cell r="H227">
            <v>764.9620000000001</v>
          </cell>
        </row>
        <row r="228">
          <cell r="D228" t="str">
            <v xml:space="preserve">Rate per sqm = (a+b+c+d+e)      </v>
          </cell>
          <cell r="H228">
            <v>7.6496200000000014</v>
          </cell>
        </row>
        <row r="229">
          <cell r="G229" t="str">
            <v>say</v>
          </cell>
          <cell r="H229">
            <v>8</v>
          </cell>
        </row>
        <row r="230">
          <cell r="A230">
            <v>11.11</v>
          </cell>
          <cell r="B230">
            <v>308.2</v>
          </cell>
          <cell r="D230" t="str">
            <v>Supply at Site Well Decayed Farm Yard Manure</v>
          </cell>
        </row>
        <row r="231">
          <cell r="D231" t="str">
            <v>Supply at site of work well decayed farm yard manure, from any available source, approved by the engineer in charge including screening and stacking</v>
          </cell>
        </row>
        <row r="232">
          <cell r="D232" t="str">
            <v>Unit = cum</v>
          </cell>
        </row>
        <row r="233">
          <cell r="D233" t="str">
            <v>Taking output = one cum</v>
          </cell>
        </row>
        <row r="234">
          <cell r="D234" t="str">
            <v>a)     Material</v>
          </cell>
        </row>
        <row r="235">
          <cell r="D235" t="str">
            <v>a) Cost of well decayed farm yard manure duly screened, loading, carriage, unloading and stacking at site</v>
          </cell>
          <cell r="E235" t="str">
            <v>cum</v>
          </cell>
          <cell r="F235">
            <v>1</v>
          </cell>
          <cell r="G235" t="str">
            <v>input</v>
          </cell>
          <cell r="H235" t="e">
            <v>#VALUE!</v>
          </cell>
          <cell r="I235" t="str">
            <v>M-167</v>
          </cell>
        </row>
        <row r="236">
          <cell r="D236" t="str">
            <v>b)      Overhead charges @ 0.1 on (a)</v>
          </cell>
          <cell r="H236" t="e">
            <v>#VALUE!</v>
          </cell>
        </row>
        <row r="237">
          <cell r="D237" t="str">
            <v xml:space="preserve">c)      Contractor's profit @ 0.1 on (a+b) </v>
          </cell>
          <cell r="H237" t="e">
            <v>#VALUE!</v>
          </cell>
        </row>
        <row r="238">
          <cell r="D238" t="str">
            <v xml:space="preserve">Rate per cum = (a+b+c)      </v>
          </cell>
          <cell r="H238" t="e">
            <v>#VALUE!</v>
          </cell>
        </row>
        <row r="239">
          <cell r="H239" t="e">
            <v>#VALUE!</v>
          </cell>
        </row>
        <row r="240">
          <cell r="A240">
            <v>11.12</v>
          </cell>
          <cell r="B240">
            <v>308.2</v>
          </cell>
          <cell r="D240" t="str">
            <v>Supply at Site of Work/ Store-Deoiled Neem Cake</v>
          </cell>
        </row>
        <row r="241">
          <cell r="D241" t="str">
            <v>Supply at site of work/ store-deoiled neem cake duly packed in used gunny bags</v>
          </cell>
        </row>
        <row r="242">
          <cell r="D242" t="str">
            <v>Unit = quintal</v>
          </cell>
        </row>
        <row r="243">
          <cell r="D243" t="str">
            <v>Taking output = one quintal</v>
          </cell>
        </row>
        <row r="244">
          <cell r="D244" t="str">
            <v>a)     Cost, carriage, loading, unloading and stacking in store/site</v>
          </cell>
          <cell r="E244" t="str">
            <v>quintal</v>
          </cell>
          <cell r="F244">
            <v>1</v>
          </cell>
        </row>
        <row r="245">
          <cell r="D245" t="str">
            <v xml:space="preserve">b)      Overheads@ per cent  on (a)    </v>
          </cell>
        </row>
        <row r="246">
          <cell r="D246" t="str">
            <v xml:space="preserve">c)      Contractors profit@ per cent  on (a+b)     </v>
          </cell>
        </row>
        <row r="247">
          <cell r="D247" t="str">
            <v>Rate per quintal = a+b+c</v>
          </cell>
        </row>
        <row r="248">
          <cell r="A248">
            <v>11.13</v>
          </cell>
          <cell r="B248">
            <v>308.2</v>
          </cell>
          <cell r="D248" t="str">
            <v xml:space="preserve">Supplying Sludge </v>
          </cell>
        </row>
        <row r="249">
          <cell r="D249" t="str">
            <v>Supplying sludge duly stacked at site/ store</v>
          </cell>
        </row>
        <row r="250">
          <cell r="D250" t="str">
            <v>Unit = cum</v>
          </cell>
        </row>
        <row r="251">
          <cell r="D251" t="str">
            <v>Taking output = one cum</v>
          </cell>
        </row>
        <row r="252">
          <cell r="D252" t="str">
            <v>a)     Cost of sludge including carriage, loading, unloading and stacking at site</v>
          </cell>
          <cell r="E252" t="str">
            <v>cum</v>
          </cell>
          <cell r="F252">
            <v>1</v>
          </cell>
        </row>
        <row r="253">
          <cell r="D253" t="str">
            <v xml:space="preserve">b)      Overheads@ per cent  on (a)    </v>
          </cell>
        </row>
        <row r="254">
          <cell r="D254" t="str">
            <v xml:space="preserve">c)      Contractors profit@ per cent  on (a+b)     </v>
          </cell>
        </row>
        <row r="255">
          <cell r="D255" t="str">
            <v>Rate per cum = a+b+c</v>
          </cell>
        </row>
        <row r="256">
          <cell r="A256">
            <v>11.14</v>
          </cell>
          <cell r="C256" t="str">
            <v>New</v>
          </cell>
          <cell r="D256" t="str">
            <v>Half Brick Circular Tree Guard, in 2nd Class Brick, internal diametre 1.25 metres, and height 1.2 metres, above ground and 0.20 metre below ground</v>
          </cell>
        </row>
        <row r="257">
          <cell r="D257" t="str">
            <v>Half brick circular tree guard, in 2nd class brick, internal diametre 1.25 metres, and height 1.2 metres, above ground and 0.20 metre below ground, bottom two courses laid dry, and top three courses in cement mortar 1:6 (1 cement 6 sand) and the intermedi</v>
          </cell>
        </row>
        <row r="258">
          <cell r="D258" t="str">
            <v>Unit = Each</v>
          </cell>
        </row>
        <row r="259">
          <cell r="D259" t="str">
            <v>Taking output = one tree guard</v>
          </cell>
        </row>
        <row r="260">
          <cell r="D260" t="str">
            <v>a)     Labour</v>
          </cell>
        </row>
        <row r="261">
          <cell r="D261" t="str">
            <v>Mate</v>
          </cell>
          <cell r="E261" t="str">
            <v>day</v>
          </cell>
          <cell r="F261">
            <v>0.05</v>
          </cell>
          <cell r="G261">
            <v>160</v>
          </cell>
          <cell r="H261">
            <v>8</v>
          </cell>
          <cell r="I261" t="str">
            <v>L-12</v>
          </cell>
        </row>
        <row r="262">
          <cell r="D262" t="str">
            <v xml:space="preserve">Mason </v>
          </cell>
          <cell r="E262" t="str">
            <v>day</v>
          </cell>
          <cell r="F262">
            <v>0.25</v>
          </cell>
          <cell r="G262">
            <v>225</v>
          </cell>
          <cell r="H262">
            <v>56.25</v>
          </cell>
          <cell r="I262" t="str">
            <v>L-11</v>
          </cell>
        </row>
        <row r="263">
          <cell r="D263" t="str">
            <v xml:space="preserve">Mazdoor </v>
          </cell>
          <cell r="E263" t="str">
            <v>day</v>
          </cell>
          <cell r="F263">
            <v>0.25</v>
          </cell>
          <cell r="G263">
            <v>146</v>
          </cell>
          <cell r="H263">
            <v>36.5</v>
          </cell>
          <cell r="I263" t="str">
            <v>L-13</v>
          </cell>
        </row>
        <row r="264">
          <cell r="D264" t="str">
            <v>b)      Material</v>
          </cell>
        </row>
        <row r="265">
          <cell r="D265" t="str">
            <v>Brick 2nd class including carriage</v>
          </cell>
          <cell r="E265" t="str">
            <v>each</v>
          </cell>
          <cell r="F265">
            <v>230</v>
          </cell>
          <cell r="G265" t="str">
            <v>input</v>
          </cell>
          <cell r="H265" t="e">
            <v>#VALUE!</v>
          </cell>
          <cell r="I265" t="str">
            <v>M-079</v>
          </cell>
        </row>
        <row r="266">
          <cell r="D266" t="str">
            <v>Cement mortar 1:6</v>
          </cell>
          <cell r="E266" t="str">
            <v>cum</v>
          </cell>
          <cell r="F266">
            <v>2.5000000000000001E-2</v>
          </cell>
          <cell r="G266">
            <v>2425</v>
          </cell>
          <cell r="H266">
            <v>60.625</v>
          </cell>
          <cell r="I266" t="str">
            <v xml:space="preserve">Item 12.6 (D) </v>
          </cell>
        </row>
        <row r="267">
          <cell r="D267" t="str">
            <v xml:space="preserve">c)      Overhead charges @ 0.1 on (a+b) </v>
          </cell>
          <cell r="H267" t="e">
            <v>#VALUE!</v>
          </cell>
        </row>
        <row r="268">
          <cell r="D268" t="str">
            <v xml:space="preserve">d)      Contractor's profit @ 0.1 on (a+b+c) </v>
          </cell>
          <cell r="H268" t="e">
            <v>#VALUE!</v>
          </cell>
        </row>
        <row r="269">
          <cell r="D269" t="str">
            <v>Rate per tree Guard = a+b+c+d</v>
          </cell>
          <cell r="H269" t="e">
            <v>#VALUE!</v>
          </cell>
        </row>
        <row r="270">
          <cell r="G270" t="str">
            <v>say</v>
          </cell>
          <cell r="H270" t="e">
            <v>#VALUE!</v>
          </cell>
        </row>
        <row r="271">
          <cell r="A271">
            <v>11.15</v>
          </cell>
          <cell r="C271" t="str">
            <v>New</v>
          </cell>
          <cell r="D271" t="str">
            <v>Edging with 2nd Class Bricks, Laid Dry Lengthwise</v>
          </cell>
        </row>
        <row r="272">
          <cell r="D272" t="str">
            <v>Edging with 2nd class bricks, laid dry lengthwise, including excavation, refilling, consolidation, with a hand packing and spreading nearly surplus earth within a lead of 50 metres</v>
          </cell>
        </row>
        <row r="273">
          <cell r="D273" t="str">
            <v>Unit = Metre</v>
          </cell>
        </row>
        <row r="274">
          <cell r="D274" t="str">
            <v>Taking output= 10 metres</v>
          </cell>
        </row>
        <row r="275">
          <cell r="D275" t="str">
            <v>a)     Labour</v>
          </cell>
        </row>
        <row r="276">
          <cell r="D276" t="str">
            <v>Mate</v>
          </cell>
          <cell r="E276" t="str">
            <v>day</v>
          </cell>
          <cell r="F276">
            <v>2E-3</v>
          </cell>
          <cell r="G276">
            <v>160</v>
          </cell>
          <cell r="H276">
            <v>0.32</v>
          </cell>
          <cell r="I276" t="str">
            <v>L-12</v>
          </cell>
        </row>
        <row r="277">
          <cell r="D277" t="str">
            <v xml:space="preserve">Mason </v>
          </cell>
          <cell r="E277" t="str">
            <v>day</v>
          </cell>
          <cell r="F277">
            <v>0.05</v>
          </cell>
          <cell r="G277">
            <v>225</v>
          </cell>
          <cell r="H277">
            <v>11.25</v>
          </cell>
          <cell r="I277" t="str">
            <v>L-11</v>
          </cell>
        </row>
        <row r="278">
          <cell r="D278" t="str">
            <v xml:space="preserve">Mazdoor </v>
          </cell>
          <cell r="E278" t="str">
            <v>day</v>
          </cell>
          <cell r="F278">
            <v>0.05</v>
          </cell>
          <cell r="G278">
            <v>146</v>
          </cell>
          <cell r="H278">
            <v>7.3000000000000007</v>
          </cell>
          <cell r="I278" t="str">
            <v>L-13</v>
          </cell>
        </row>
        <row r="279">
          <cell r="D279" t="str">
            <v>b)      Material</v>
          </cell>
        </row>
        <row r="280">
          <cell r="D280" t="str">
            <v>Brick 2nd class including carriage</v>
          </cell>
          <cell r="E280" t="str">
            <v>each</v>
          </cell>
          <cell r="F280">
            <v>50</v>
          </cell>
          <cell r="G280" t="str">
            <v>input</v>
          </cell>
          <cell r="H280" t="e">
            <v>#VALUE!</v>
          </cell>
          <cell r="I280" t="str">
            <v>M-079</v>
          </cell>
        </row>
        <row r="281">
          <cell r="D281" t="str">
            <v xml:space="preserve">c)      Overhead charges @ 0.1 on (a+b) </v>
          </cell>
          <cell r="H281" t="e">
            <v>#VALUE!</v>
          </cell>
        </row>
        <row r="282">
          <cell r="D282" t="str">
            <v xml:space="preserve">d)      Contractor's profit @ 0.1 on (a+b+c) </v>
          </cell>
          <cell r="H282" t="e">
            <v>#VALUE!</v>
          </cell>
        </row>
        <row r="283">
          <cell r="D283" t="str">
            <v>Cost for 10 metre = a+b+c+d</v>
          </cell>
          <cell r="H283" t="e">
            <v>#VALUE!</v>
          </cell>
        </row>
        <row r="284">
          <cell r="D284" t="str">
            <v xml:space="preserve">Rate per metre = (a+b+c+d)/10 </v>
          </cell>
          <cell r="H284" t="e">
            <v>#VALUE!</v>
          </cell>
        </row>
        <row r="285">
          <cell r="G285" t="str">
            <v>say</v>
          </cell>
          <cell r="H285" t="e">
            <v>#VALUE!</v>
          </cell>
        </row>
        <row r="286">
          <cell r="A286">
            <v>11.16</v>
          </cell>
          <cell r="C286" t="str">
            <v>New</v>
          </cell>
          <cell r="D286" t="str">
            <v xml:space="preserve">Making Tree Guard 53 cm dia and 1.3 m High as per Design from Empty Bitumen Drums </v>
          </cell>
        </row>
        <row r="287">
          <cell r="D287" t="str">
            <v>Making tree guard 53 cm dia and 1.3 m high as per design from empty bitumen drum, slit suitably to permit sun and air, (supplied by the department at stock issue rate) including providing and fixing 2 nos MS sheet rings 50 x 0.5 mm with rivets, complete i</v>
          </cell>
        </row>
        <row r="288">
          <cell r="D288" t="str">
            <v>Unit = Each</v>
          </cell>
        </row>
        <row r="289">
          <cell r="D289" t="str">
            <v>Taking output = one tree guard</v>
          </cell>
        </row>
        <row r="290">
          <cell r="D290" t="str">
            <v>a)     Labour</v>
          </cell>
        </row>
        <row r="291">
          <cell r="D291" t="str">
            <v>Mate</v>
          </cell>
          <cell r="E291" t="str">
            <v>day</v>
          </cell>
          <cell r="F291">
            <v>0.02</v>
          </cell>
          <cell r="G291">
            <v>160</v>
          </cell>
          <cell r="H291">
            <v>3.2</v>
          </cell>
          <cell r="I291" t="str">
            <v>L-12</v>
          </cell>
        </row>
        <row r="292">
          <cell r="D292" t="str">
            <v>Blacksmith</v>
          </cell>
          <cell r="E292" t="str">
            <v>day</v>
          </cell>
          <cell r="F292">
            <v>0.15</v>
          </cell>
          <cell r="G292">
            <v>225</v>
          </cell>
          <cell r="H292">
            <v>33.75</v>
          </cell>
          <cell r="I292" t="str">
            <v>L-02</v>
          </cell>
        </row>
        <row r="293">
          <cell r="D293" t="str">
            <v xml:space="preserve">Mazdoor </v>
          </cell>
          <cell r="E293" t="str">
            <v>day</v>
          </cell>
          <cell r="F293">
            <v>7.0000000000000007E-2</v>
          </cell>
          <cell r="G293">
            <v>146</v>
          </cell>
          <cell r="H293">
            <v>10.220000000000001</v>
          </cell>
          <cell r="I293" t="str">
            <v>L-13</v>
          </cell>
        </row>
        <row r="294">
          <cell r="D294" t="str">
            <v>b)      Material</v>
          </cell>
        </row>
        <row r="295">
          <cell r="D295" t="str">
            <v>Empty bitumen drum</v>
          </cell>
          <cell r="E295" t="str">
            <v>each</v>
          </cell>
          <cell r="F295">
            <v>1</v>
          </cell>
          <cell r="G295" t="str">
            <v>input</v>
          </cell>
          <cell r="H295" t="e">
            <v>#VALUE!</v>
          </cell>
          <cell r="I295" t="str">
            <v>M-172</v>
          </cell>
        </row>
        <row r="296">
          <cell r="D296" t="str">
            <v>MS sheet 50 x 0.5 mm</v>
          </cell>
          <cell r="E296" t="str">
            <v>kg</v>
          </cell>
          <cell r="F296">
            <v>0.65</v>
          </cell>
          <cell r="G296" t="e">
            <v>#VALUE!</v>
          </cell>
          <cell r="H296" t="e">
            <v>#VALUE!</v>
          </cell>
          <cell r="I296" t="str">
            <v>M-179 /1000</v>
          </cell>
        </row>
        <row r="297">
          <cell r="D297" t="str">
            <v>Rivets 6 mm dia and 10 mm in length</v>
          </cell>
          <cell r="E297" t="str">
            <v>each</v>
          </cell>
          <cell r="F297">
            <v>22</v>
          </cell>
          <cell r="G297" t="str">
            <v>input</v>
          </cell>
          <cell r="H297" t="e">
            <v>#VALUE!</v>
          </cell>
          <cell r="I297" t="str">
            <v>M-158</v>
          </cell>
        </row>
        <row r="298">
          <cell r="D298" t="str">
            <v xml:space="preserve">d)      Overhead charges @ 0.1 on (a+b+c) </v>
          </cell>
          <cell r="H298" t="e">
            <v>#VALUE!</v>
          </cell>
        </row>
        <row r="299">
          <cell r="D299" t="str">
            <v>e)      Contractor's profit @ 0.1 on (a+b+c+d)</v>
          </cell>
          <cell r="H299" t="e">
            <v>#VALUE!</v>
          </cell>
        </row>
        <row r="300">
          <cell r="D300" t="str">
            <v>Rate for each tree guard = a+b+c+d</v>
          </cell>
          <cell r="H300" t="e">
            <v>#VALUE!</v>
          </cell>
        </row>
        <row r="301">
          <cell r="G301" t="str">
            <v>say</v>
          </cell>
          <cell r="H301" t="e">
            <v>#VALUE!</v>
          </cell>
        </row>
        <row r="302">
          <cell r="A302">
            <v>11.17</v>
          </cell>
          <cell r="C302" t="str">
            <v>New</v>
          </cell>
          <cell r="D302" t="str">
            <v xml:space="preserve">Making Tree Guard 53 cm dia and 2 Metre High as per Design from Empty Bitumen Drums </v>
          </cell>
        </row>
        <row r="303">
          <cell r="D303" t="str">
            <v>Making tree guard 53 cm dia and 2 metres high as per design from empty bitumen drums, slit suitably to permit sun and air, ( supplied by the department at stock issue rate)      including providing and fixing four legs 40 cm long of 30 x 3 mm MS riveted t</v>
          </cell>
        </row>
        <row r="304">
          <cell r="D304" t="str">
            <v>Unit = Each</v>
          </cell>
        </row>
        <row r="305">
          <cell r="D305" t="str">
            <v>Taking output = one tree guard</v>
          </cell>
        </row>
        <row r="306">
          <cell r="D306" t="str">
            <v>a)     Labour</v>
          </cell>
        </row>
        <row r="307">
          <cell r="D307" t="str">
            <v>Mate</v>
          </cell>
          <cell r="F307">
            <v>0.04</v>
          </cell>
          <cell r="G307">
            <v>160</v>
          </cell>
          <cell r="H307">
            <v>6.4</v>
          </cell>
          <cell r="I307" t="str">
            <v>L-12</v>
          </cell>
        </row>
        <row r="308">
          <cell r="D308" t="str">
            <v>Blacksmith</v>
          </cell>
          <cell r="E308" t="str">
            <v>day</v>
          </cell>
          <cell r="F308">
            <v>0.2</v>
          </cell>
          <cell r="G308">
            <v>225</v>
          </cell>
          <cell r="H308">
            <v>45</v>
          </cell>
          <cell r="I308" t="str">
            <v>L-02</v>
          </cell>
        </row>
        <row r="309">
          <cell r="D309" t="str">
            <v xml:space="preserve">Mazdoor </v>
          </cell>
          <cell r="F309">
            <v>0.2</v>
          </cell>
          <cell r="G309">
            <v>146</v>
          </cell>
          <cell r="H309">
            <v>29.200000000000003</v>
          </cell>
          <cell r="I309" t="str">
            <v>L-13</v>
          </cell>
        </row>
        <row r="310">
          <cell r="D310" t="str">
            <v>b)      Material</v>
          </cell>
        </row>
        <row r="311">
          <cell r="D311" t="str">
            <v>Empty bitumen drum</v>
          </cell>
          <cell r="E311" t="str">
            <v>each</v>
          </cell>
          <cell r="F311">
            <v>1.5</v>
          </cell>
          <cell r="G311" t="str">
            <v>input</v>
          </cell>
          <cell r="H311" t="e">
            <v>#VALUE!</v>
          </cell>
          <cell r="I311" t="str">
            <v>M-172</v>
          </cell>
        </row>
        <row r="312">
          <cell r="D312" t="str">
            <v>MS sheet50 x 0.5 mm</v>
          </cell>
          <cell r="E312" t="str">
            <v>kg</v>
          </cell>
          <cell r="F312">
            <v>0.65</v>
          </cell>
          <cell r="G312" t="e">
            <v>#VALUE!</v>
          </cell>
          <cell r="H312" t="e">
            <v>#VALUE!</v>
          </cell>
          <cell r="I312" t="str">
            <v>M-179 /1000</v>
          </cell>
        </row>
        <row r="313">
          <cell r="D313" t="str">
            <v>Rivets 6 mm dia and 10 mm in length</v>
          </cell>
          <cell r="E313" t="str">
            <v>each</v>
          </cell>
          <cell r="F313">
            <v>50</v>
          </cell>
          <cell r="G313" t="str">
            <v>input</v>
          </cell>
          <cell r="H313" t="e">
            <v>#VALUE!</v>
          </cell>
          <cell r="I313" t="str">
            <v>M-158</v>
          </cell>
        </row>
        <row r="314">
          <cell r="D314" t="str">
            <v xml:space="preserve">MSplate30 x 3 mm </v>
          </cell>
          <cell r="E314" t="str">
            <v>kg</v>
          </cell>
          <cell r="F314">
            <v>1.3</v>
          </cell>
          <cell r="G314" t="e">
            <v>#VALUE!</v>
          </cell>
          <cell r="H314" t="e">
            <v>#VALUE!</v>
          </cell>
          <cell r="I314" t="str">
            <v>M-179 /1000</v>
          </cell>
        </row>
        <row r="315">
          <cell r="D315" t="str">
            <v xml:space="preserve">c)      Overhead charges @ 0.1 on (a+b) </v>
          </cell>
          <cell r="H315" t="e">
            <v>#VALUE!</v>
          </cell>
        </row>
        <row r="316">
          <cell r="D316" t="str">
            <v xml:space="preserve">d)      Contractor's profit @ 0.1 on (a+b+c) </v>
          </cell>
          <cell r="H316" t="e">
            <v>#VALUE!</v>
          </cell>
        </row>
        <row r="317">
          <cell r="D317" t="str">
            <v>Rate for each tree guard = a+b+c+d</v>
          </cell>
          <cell r="H317" t="e">
            <v>#VALUE!</v>
          </cell>
        </row>
        <row r="318">
          <cell r="G318" t="str">
            <v>say</v>
          </cell>
          <cell r="H318" t="e">
            <v>#VALUE!</v>
          </cell>
        </row>
        <row r="319">
          <cell r="A319">
            <v>11.18</v>
          </cell>
          <cell r="C319" t="str">
            <v>New</v>
          </cell>
          <cell r="D319" t="str">
            <v xml:space="preserve">Wrought Iron and Mild Steel Welded Work </v>
          </cell>
        </row>
        <row r="320">
          <cell r="D320" t="str">
            <v>Wrought iron and mild steel welded work (using angles, square bars, tees and channel grills, grating frames, gates and tree guards of any size and design etc. including cost of screens and welding rods or bolts and nuts complete fixed in position but with</v>
          </cell>
        </row>
        <row r="321">
          <cell r="D321" t="str">
            <v>Unit = quintal</v>
          </cell>
        </row>
        <row r="322">
          <cell r="D322" t="str">
            <v>Taking output = one quintal</v>
          </cell>
        </row>
        <row r="323">
          <cell r="D323" t="str">
            <v>a)     Labour</v>
          </cell>
        </row>
        <row r="324">
          <cell r="D324" t="str">
            <v>Mate</v>
          </cell>
          <cell r="E324" t="str">
            <v>day</v>
          </cell>
          <cell r="F324">
            <v>0.45</v>
          </cell>
          <cell r="G324">
            <v>160</v>
          </cell>
          <cell r="H324">
            <v>72</v>
          </cell>
          <cell r="I324" t="str">
            <v>L-12</v>
          </cell>
        </row>
        <row r="325">
          <cell r="D325" t="str">
            <v>Blacksmith/ welder for cutting to design and shape and jointing</v>
          </cell>
          <cell r="E325" t="str">
            <v>day</v>
          </cell>
          <cell r="F325">
            <v>2</v>
          </cell>
          <cell r="G325">
            <v>225</v>
          </cell>
          <cell r="H325">
            <v>450</v>
          </cell>
          <cell r="I325" t="str">
            <v>L-02</v>
          </cell>
        </row>
        <row r="326">
          <cell r="D326" t="str">
            <v>Mazdoor for fixing and helper for Blacksmith/welder</v>
          </cell>
          <cell r="E326" t="str">
            <v>day</v>
          </cell>
          <cell r="F326">
            <v>2.5</v>
          </cell>
          <cell r="G326">
            <v>146</v>
          </cell>
          <cell r="H326">
            <v>365</v>
          </cell>
          <cell r="I326" t="str">
            <v>L-13</v>
          </cell>
        </row>
        <row r="327">
          <cell r="D327" t="str">
            <v>b)      Material</v>
          </cell>
        </row>
        <row r="328">
          <cell r="D328" t="str">
            <v>Angle, tees, channels etc</v>
          </cell>
          <cell r="E328" t="str">
            <v>quintal</v>
          </cell>
          <cell r="F328">
            <v>1.05</v>
          </cell>
          <cell r="G328" t="e">
            <v>#VALUE!</v>
          </cell>
          <cell r="H328" t="e">
            <v>#VALUE!</v>
          </cell>
          <cell r="I328" t="str">
            <v>M-179 /10</v>
          </cell>
        </row>
        <row r="329">
          <cell r="D329" t="str">
            <v>Deduct the cost of scrap</v>
          </cell>
          <cell r="E329" t="str">
            <v>quintal</v>
          </cell>
          <cell r="F329">
            <v>0.05</v>
          </cell>
          <cell r="G329" t="e">
            <v>#VALUE!</v>
          </cell>
          <cell r="H329" t="e">
            <v>#VALUE!</v>
          </cell>
          <cell r="I329" t="str">
            <v>M-179/10/3</v>
          </cell>
        </row>
        <row r="330">
          <cell r="D330" t="str">
            <v>Add 5 per cent  of cost of material for welding rods and other welding accessories</v>
          </cell>
          <cell r="H330" t="e">
            <v>#VALUE!</v>
          </cell>
        </row>
        <row r="331">
          <cell r="D331" t="str">
            <v xml:space="preserve">c)      Overhead charges @ 0.1 on (a+b) </v>
          </cell>
          <cell r="H331" t="e">
            <v>#VALUE!</v>
          </cell>
        </row>
        <row r="332">
          <cell r="D332" t="str">
            <v xml:space="preserve">d)      Contractor's profit @ 0.1 on (a+b+c) </v>
          </cell>
          <cell r="H332" t="e">
            <v>#VALUE!</v>
          </cell>
        </row>
        <row r="333">
          <cell r="D333" t="str">
            <v>Rate per quintal = a+b+c+d</v>
          </cell>
          <cell r="H333" t="e">
            <v>#VALUE!</v>
          </cell>
        </row>
        <row r="334">
          <cell r="G334" t="str">
            <v>say</v>
          </cell>
          <cell r="H334" t="e">
            <v>#VALUE!</v>
          </cell>
        </row>
        <row r="335">
          <cell r="A335">
            <v>11.19</v>
          </cell>
          <cell r="C335" t="str">
            <v>New</v>
          </cell>
          <cell r="D335" t="str">
            <v xml:space="preserve">Tree Guard with MS Iron </v>
          </cell>
        </row>
        <row r="336">
          <cell r="D336" t="str">
            <v>Providing and fixing MS iron tree guard 60 cm dia and 2 metre high above ground level formed of 4 Nos (25 x 6 mm) and 8 Nos (25 x 3 mm) vertical MS riveted to 3 Nos (25 x 6 mm) iron rings in two halves, bolted together with 8 mm dia and 30 mm long bolts i</v>
          </cell>
        </row>
        <row r="337">
          <cell r="D337" t="str">
            <v xml:space="preserve">Unit = Each </v>
          </cell>
        </row>
        <row r="338">
          <cell r="D338" t="str">
            <v>Taking output = one tree guard</v>
          </cell>
        </row>
        <row r="339">
          <cell r="D339" t="str">
            <v>a)     Labour</v>
          </cell>
        </row>
        <row r="340">
          <cell r="D340" t="str">
            <v>Mate</v>
          </cell>
          <cell r="E340" t="str">
            <v>day</v>
          </cell>
          <cell r="F340">
            <v>0.05</v>
          </cell>
          <cell r="G340">
            <v>160</v>
          </cell>
          <cell r="H340">
            <v>8</v>
          </cell>
          <cell r="I340" t="str">
            <v>L-12</v>
          </cell>
        </row>
        <row r="341">
          <cell r="D341" t="str">
            <v>Blacksmith</v>
          </cell>
          <cell r="E341" t="str">
            <v>day</v>
          </cell>
          <cell r="F341">
            <v>0.25</v>
          </cell>
          <cell r="G341">
            <v>225</v>
          </cell>
          <cell r="H341">
            <v>56.25</v>
          </cell>
          <cell r="I341" t="str">
            <v>L-02</v>
          </cell>
        </row>
        <row r="342">
          <cell r="D342" t="str">
            <v xml:space="preserve">Mazdoor </v>
          </cell>
          <cell r="E342" t="str">
            <v>day</v>
          </cell>
          <cell r="F342">
            <v>0.25</v>
          </cell>
          <cell r="G342">
            <v>146</v>
          </cell>
          <cell r="H342">
            <v>36.5</v>
          </cell>
          <cell r="I342" t="str">
            <v>L-13</v>
          </cell>
        </row>
        <row r="343">
          <cell r="D343" t="str">
            <v>b)      Material</v>
          </cell>
        </row>
        <row r="344">
          <cell r="D344" t="str">
            <v>MS iron 25 x 6 mm</v>
          </cell>
          <cell r="E344" t="str">
            <v>kg</v>
          </cell>
          <cell r="F344">
            <v>19.2</v>
          </cell>
          <cell r="G344" t="e">
            <v>#VALUE!</v>
          </cell>
          <cell r="H344" t="e">
            <v>#VALUE!</v>
          </cell>
          <cell r="I344" t="str">
            <v>M-179 /1000</v>
          </cell>
        </row>
        <row r="345">
          <cell r="D345" t="str">
            <v>MS iron 25 x 3 mm</v>
          </cell>
          <cell r="E345" t="str">
            <v>kg</v>
          </cell>
          <cell r="F345">
            <v>9.6</v>
          </cell>
          <cell r="G345" t="e">
            <v>#VALUE!</v>
          </cell>
          <cell r="H345" t="e">
            <v>#VALUE!</v>
          </cell>
          <cell r="I345" t="str">
            <v>M-179 /1000</v>
          </cell>
        </row>
        <row r="346">
          <cell r="D346" t="str">
            <v>Add 5 per cent  of cost of material for riveting, bolting and welding accessories</v>
          </cell>
        </row>
        <row r="347">
          <cell r="D347" t="str">
            <v>c)      Machinery</v>
          </cell>
        </row>
        <row r="348">
          <cell r="D348" t="str">
            <v>Tractor-trolley</v>
          </cell>
          <cell r="E348" t="str">
            <v>hour</v>
          </cell>
          <cell r="F348">
            <v>0.04</v>
          </cell>
          <cell r="G348">
            <v>300</v>
          </cell>
          <cell r="H348">
            <v>12</v>
          </cell>
          <cell r="I348" t="str">
            <v>P&amp;M-053</v>
          </cell>
        </row>
        <row r="349">
          <cell r="D349" t="str">
            <v>d)      Painting</v>
          </cell>
        </row>
        <row r="350">
          <cell r="D350" t="str">
            <v>Painting two coats including priming</v>
          </cell>
          <cell r="E350" t="str">
            <v>sqm</v>
          </cell>
          <cell r="F350">
            <v>1.77</v>
          </cell>
          <cell r="G350" t="e">
            <v>#VALUE!</v>
          </cell>
          <cell r="H350" t="e">
            <v>#VALUE!</v>
          </cell>
          <cell r="I350" t="str">
            <v xml:space="preserve">Item 8.9 </v>
          </cell>
        </row>
        <row r="351">
          <cell r="D351" t="str">
            <v xml:space="preserve">e)      Overhead charges @ 0.1 on (a+b+c) </v>
          </cell>
          <cell r="H351" t="e">
            <v>#VALUE!</v>
          </cell>
        </row>
        <row r="352">
          <cell r="D352" t="str">
            <v>f)      Contractor's profit @ 0.1 on (a+b+c+e)</v>
          </cell>
          <cell r="H352" t="e">
            <v>#VALUE!</v>
          </cell>
        </row>
        <row r="353">
          <cell r="D353" t="str">
            <v>Rate per tree guard =a+b+c+d+e+f</v>
          </cell>
          <cell r="H353" t="e">
            <v>#VALUE!</v>
          </cell>
        </row>
        <row r="354">
          <cell r="G354" t="str">
            <v>say</v>
          </cell>
          <cell r="H354" t="e">
            <v>#VALUE!</v>
          </cell>
        </row>
        <row r="355">
          <cell r="C355" t="str">
            <v>Note</v>
          </cell>
          <cell r="D355" t="str">
            <v xml:space="preserve">1 The items of excavation and concreting to be measured and paid separately as per design . </v>
          </cell>
        </row>
        <row r="356">
          <cell r="D356" t="str">
            <v xml:space="preserve"> 2 . Rate of painting may be adopted from the chapter as Traffic signs.</v>
          </cell>
        </row>
        <row r="357">
          <cell r="A357" t="str">
            <v>11.20</v>
          </cell>
          <cell r="C357" t="str">
            <v>New</v>
          </cell>
          <cell r="D357" t="str">
            <v xml:space="preserve">Tree Guard with MS Angle Iron and Steel Wire </v>
          </cell>
        </row>
        <row r="358">
          <cell r="D358" t="str">
            <v>Providing and fixing tree guard 0.60 metre square, 2.00 metre high fabricated with MS angle iron 30 x 30 x 3 mm, MS iron 25 x 3 mm and steel wire3 mm dia welded and fabricated as per design in two halves bolted together</v>
          </cell>
        </row>
        <row r="359">
          <cell r="D359" t="str">
            <v xml:space="preserve">Unit = Each </v>
          </cell>
        </row>
        <row r="360">
          <cell r="D360" t="str">
            <v xml:space="preserve">Taking output = one </v>
          </cell>
        </row>
        <row r="361">
          <cell r="D361" t="str">
            <v>a)     Labour</v>
          </cell>
        </row>
        <row r="362">
          <cell r="D362" t="str">
            <v>Mate</v>
          </cell>
          <cell r="E362" t="str">
            <v>day</v>
          </cell>
          <cell r="F362">
            <v>0.05</v>
          </cell>
          <cell r="G362">
            <v>160</v>
          </cell>
          <cell r="H362">
            <v>8</v>
          </cell>
          <cell r="I362" t="str">
            <v>L-12</v>
          </cell>
        </row>
        <row r="363">
          <cell r="D363" t="str">
            <v>Blacksmith</v>
          </cell>
          <cell r="E363" t="str">
            <v>day</v>
          </cell>
          <cell r="F363">
            <v>0.25</v>
          </cell>
          <cell r="G363">
            <v>225</v>
          </cell>
          <cell r="H363">
            <v>56.25</v>
          </cell>
          <cell r="I363" t="str">
            <v>L-02</v>
          </cell>
        </row>
        <row r="364">
          <cell r="D364" t="str">
            <v>Welder</v>
          </cell>
          <cell r="E364" t="str">
            <v>day</v>
          </cell>
          <cell r="F364">
            <v>0.25</v>
          </cell>
          <cell r="G364">
            <v>225</v>
          </cell>
          <cell r="H364">
            <v>56.25</v>
          </cell>
          <cell r="I364" t="str">
            <v>L-02</v>
          </cell>
        </row>
        <row r="365">
          <cell r="D365" t="str">
            <v xml:space="preserve">Mazdoor </v>
          </cell>
          <cell r="E365" t="str">
            <v>day</v>
          </cell>
          <cell r="F365">
            <v>0.25</v>
          </cell>
          <cell r="G365">
            <v>146</v>
          </cell>
          <cell r="H365">
            <v>36.5</v>
          </cell>
          <cell r="I365" t="str">
            <v>L-13</v>
          </cell>
        </row>
        <row r="366">
          <cell r="D366" t="str">
            <v>b)      Material</v>
          </cell>
        </row>
        <row r="367">
          <cell r="D367" t="str">
            <v>MS angle 30 x 30 x 3 mm</v>
          </cell>
          <cell r="E367" t="str">
            <v>kg</v>
          </cell>
          <cell r="F367">
            <v>13.5</v>
          </cell>
          <cell r="G367" t="e">
            <v>#VALUE!</v>
          </cell>
          <cell r="H367" t="e">
            <v>#VALUE!</v>
          </cell>
          <cell r="I367" t="str">
            <v>M-179 /1000</v>
          </cell>
        </row>
        <row r="368">
          <cell r="D368" t="str">
            <v>MS iron 25 x 3 mm</v>
          </cell>
          <cell r="E368" t="str">
            <v>kg</v>
          </cell>
          <cell r="F368">
            <v>18</v>
          </cell>
          <cell r="G368" t="e">
            <v>#VALUE!</v>
          </cell>
          <cell r="H368" t="e">
            <v>#VALUE!</v>
          </cell>
          <cell r="I368" t="str">
            <v>M-179 /1000</v>
          </cell>
        </row>
        <row r="369">
          <cell r="D369" t="str">
            <v>Steel wire 3 mm dia</v>
          </cell>
          <cell r="E369" t="str">
            <v>kg</v>
          </cell>
          <cell r="F369">
            <v>6</v>
          </cell>
          <cell r="G369" t="str">
            <v>input</v>
          </cell>
          <cell r="H369" t="e">
            <v>#VALUE!</v>
          </cell>
          <cell r="I369" t="str">
            <v>M-192</v>
          </cell>
        </row>
        <row r="370">
          <cell r="D370" t="str">
            <v>Add 5 per cent  of cost of material for riveting, bolting and welding accessories</v>
          </cell>
          <cell r="H370" t="e">
            <v>#VALUE!</v>
          </cell>
        </row>
        <row r="371">
          <cell r="D371" t="str">
            <v>c)      Machinery</v>
          </cell>
        </row>
        <row r="372">
          <cell r="D372" t="str">
            <v>Tractor-trolley</v>
          </cell>
          <cell r="E372" t="str">
            <v>hour</v>
          </cell>
          <cell r="F372">
            <v>0.04</v>
          </cell>
          <cell r="G372">
            <v>300</v>
          </cell>
          <cell r="H372">
            <v>12</v>
          </cell>
          <cell r="I372" t="str">
            <v>P&amp;M-053</v>
          </cell>
        </row>
        <row r="373">
          <cell r="D373" t="str">
            <v>d)      Painting</v>
          </cell>
        </row>
        <row r="374">
          <cell r="D374" t="str">
            <v>Painting two coats including priming</v>
          </cell>
          <cell r="E374" t="str">
            <v>sqm</v>
          </cell>
          <cell r="F374">
            <v>1.5</v>
          </cell>
          <cell r="G374" t="e">
            <v>#VALUE!</v>
          </cell>
          <cell r="H374" t="e">
            <v>#VALUE!</v>
          </cell>
          <cell r="I374" t="str">
            <v xml:space="preserve">Item 8.9 </v>
          </cell>
        </row>
        <row r="375">
          <cell r="D375" t="str">
            <v xml:space="preserve">e)      Overhead charges @ 0.1 on (a+b+c) </v>
          </cell>
          <cell r="H375" t="e">
            <v>#VALUE!</v>
          </cell>
        </row>
        <row r="376">
          <cell r="D376" t="str">
            <v>f)      Contractor's profit @ 0.1 on (a+b+c+e)</v>
          </cell>
          <cell r="H376" t="e">
            <v>#VALUE!</v>
          </cell>
        </row>
        <row r="377">
          <cell r="D377" t="str">
            <v>Rate per tree guard = a+b+c+d+e+f</v>
          </cell>
          <cell r="H377" t="e">
            <v>#VALUE!</v>
          </cell>
        </row>
        <row r="378">
          <cell r="G378" t="str">
            <v>say</v>
          </cell>
          <cell r="H378" t="e">
            <v>#VALUE!</v>
          </cell>
        </row>
        <row r="379">
          <cell r="A379">
            <v>11.21</v>
          </cell>
          <cell r="C379" t="str">
            <v>New</v>
          </cell>
          <cell r="D379" t="str">
            <v>Compensatory Afforestation</v>
          </cell>
        </row>
        <row r="380">
          <cell r="D380" t="str">
            <v>Planting trees as compensatory afforestation at the rate of 290 trees per hectare at a spacing of 6 m by grubbing and leveling the ground upto a depth of 150 mm, digging holes 0.9 m dia, 1 m deep, mixing farm yard/sludge manure with soil, planting of sapl</v>
          </cell>
        </row>
        <row r="381">
          <cell r="D381" t="str">
            <v>Unit = Hectare</v>
          </cell>
        </row>
        <row r="382">
          <cell r="D382" t="str">
            <v>Taking output = one hectare</v>
          </cell>
        </row>
        <row r="383">
          <cell r="D383" t="str">
            <v>a)     Labour</v>
          </cell>
        </row>
        <row r="384">
          <cell r="D384" t="str">
            <v xml:space="preserve">i) Planting </v>
          </cell>
        </row>
        <row r="385">
          <cell r="D385" t="str">
            <v>Mate</v>
          </cell>
          <cell r="E385" t="str">
            <v>day</v>
          </cell>
          <cell r="F385">
            <v>2.5</v>
          </cell>
          <cell r="G385">
            <v>160</v>
          </cell>
          <cell r="H385">
            <v>400</v>
          </cell>
          <cell r="I385" t="str">
            <v>L-12</v>
          </cell>
        </row>
        <row r="386">
          <cell r="D386" t="str">
            <v xml:space="preserve">Mazdoor </v>
          </cell>
          <cell r="E386" t="str">
            <v>day</v>
          </cell>
          <cell r="F386">
            <v>25</v>
          </cell>
          <cell r="G386">
            <v>146</v>
          </cell>
          <cell r="H386">
            <v>3650</v>
          </cell>
          <cell r="I386" t="str">
            <v>L-13</v>
          </cell>
        </row>
        <row r="387">
          <cell r="D387" t="str">
            <v>ii) For Maintenance for one year</v>
          </cell>
        </row>
        <row r="388">
          <cell r="D388" t="str">
            <v>Mate</v>
          </cell>
          <cell r="E388" t="str">
            <v>day</v>
          </cell>
          <cell r="F388">
            <v>5</v>
          </cell>
          <cell r="G388">
            <v>160</v>
          </cell>
          <cell r="H388">
            <v>800</v>
          </cell>
          <cell r="I388" t="str">
            <v>L-12</v>
          </cell>
        </row>
        <row r="389">
          <cell r="D389" t="str">
            <v xml:space="preserve">Mazdoor </v>
          </cell>
          <cell r="E389" t="str">
            <v>day</v>
          </cell>
          <cell r="F389">
            <v>50</v>
          </cell>
          <cell r="G389">
            <v>146</v>
          </cell>
          <cell r="H389">
            <v>7300</v>
          </cell>
          <cell r="I389" t="str">
            <v>L-13</v>
          </cell>
        </row>
        <row r="390">
          <cell r="D390" t="str">
            <v>b)      Machinery</v>
          </cell>
        </row>
        <row r="391">
          <cell r="D391" t="str">
            <v>Dozer 80 HP @ 1000 sqm/hour</v>
          </cell>
          <cell r="E391" t="str">
            <v>hour</v>
          </cell>
          <cell r="F391">
            <v>10</v>
          </cell>
          <cell r="G391">
            <v>2000</v>
          </cell>
          <cell r="H391">
            <v>20000</v>
          </cell>
          <cell r="I391" t="str">
            <v>P&amp;M-015</v>
          </cell>
        </row>
        <row r="392">
          <cell r="D392" t="str">
            <v>Water tanker6 KL capacity (for planting)</v>
          </cell>
          <cell r="E392" t="str">
            <v>hour</v>
          </cell>
          <cell r="F392">
            <v>3</v>
          </cell>
          <cell r="G392">
            <v>200</v>
          </cell>
          <cell r="H392">
            <v>600</v>
          </cell>
          <cell r="I392" t="str">
            <v>P&amp;M-060</v>
          </cell>
        </row>
        <row r="393">
          <cell r="D393" t="str">
            <v>Water tanker6 KL capacity (for maintenance)</v>
          </cell>
          <cell r="E393" t="str">
            <v>hour</v>
          </cell>
          <cell r="F393">
            <v>25</v>
          </cell>
          <cell r="G393">
            <v>200</v>
          </cell>
          <cell r="H393">
            <v>5000</v>
          </cell>
          <cell r="I393" t="str">
            <v>P&amp;M-060</v>
          </cell>
        </row>
        <row r="394">
          <cell r="D394" t="str">
            <v>c)      Material</v>
          </cell>
        </row>
        <row r="395">
          <cell r="D395" t="str">
            <v xml:space="preserve">Sapling 1 to 1.5 m high 2 cm dia stem </v>
          </cell>
          <cell r="E395" t="str">
            <v>each</v>
          </cell>
          <cell r="F395">
            <v>290</v>
          </cell>
          <cell r="G395" t="e">
            <v>#VALUE!</v>
          </cell>
          <cell r="H395" t="e">
            <v>#VALUE!</v>
          </cell>
          <cell r="I395" t="str">
            <v>M-160 x 0.8</v>
          </cell>
        </row>
        <row r="396">
          <cell r="D396" t="str">
            <v>Add 10  per cent  of sapling</v>
          </cell>
          <cell r="E396" t="str">
            <v>each</v>
          </cell>
          <cell r="F396">
            <v>29</v>
          </cell>
          <cell r="G396" t="e">
            <v>#VALUE!</v>
          </cell>
          <cell r="H396" t="e">
            <v>#VALUE!</v>
          </cell>
          <cell r="I396" t="str">
            <v>M-160 x 0.8</v>
          </cell>
        </row>
        <row r="397">
          <cell r="D397" t="str">
            <v>Decayed farm yard/sludge manure (planting)</v>
          </cell>
          <cell r="E397" t="str">
            <v>cum</v>
          </cell>
          <cell r="F397">
            <v>60.9</v>
          </cell>
          <cell r="G397" t="str">
            <v>input</v>
          </cell>
          <cell r="H397" t="e">
            <v>#VALUE!</v>
          </cell>
          <cell r="I397" t="str">
            <v>M-167</v>
          </cell>
        </row>
        <row r="398">
          <cell r="D398" t="str">
            <v>Decayed farm yard/sludge manure (maintenance)</v>
          </cell>
          <cell r="E398" t="str">
            <v>cum</v>
          </cell>
          <cell r="F398">
            <v>4</v>
          </cell>
          <cell r="G398" t="str">
            <v>input</v>
          </cell>
          <cell r="H398" t="e">
            <v>#VALUE!</v>
          </cell>
          <cell r="I398" t="str">
            <v>M-167</v>
          </cell>
        </row>
        <row r="399">
          <cell r="D399" t="str">
            <v>Pesticides for planting</v>
          </cell>
          <cell r="E399" t="str">
            <v>kg</v>
          </cell>
          <cell r="F399">
            <v>0.5</v>
          </cell>
          <cell r="G399" t="str">
            <v>input</v>
          </cell>
          <cell r="H399" t="e">
            <v>#VALUE!</v>
          </cell>
          <cell r="I399" t="str">
            <v>M-136</v>
          </cell>
        </row>
        <row r="400">
          <cell r="D400" t="str">
            <v>Pesticides for maintenance</v>
          </cell>
          <cell r="E400" t="str">
            <v>kg</v>
          </cell>
          <cell r="F400">
            <v>1.5</v>
          </cell>
          <cell r="G400" t="str">
            <v>input</v>
          </cell>
          <cell r="H400" t="e">
            <v>#VALUE!</v>
          </cell>
          <cell r="I400" t="str">
            <v>M-136</v>
          </cell>
        </row>
        <row r="401">
          <cell r="D401" t="str">
            <v>Cost of water</v>
          </cell>
          <cell r="E401" t="str">
            <v>KL</v>
          </cell>
          <cell r="F401">
            <v>18</v>
          </cell>
          <cell r="G401">
            <v>25</v>
          </cell>
          <cell r="H401">
            <v>450</v>
          </cell>
          <cell r="I401" t="str">
            <v>M-189</v>
          </cell>
        </row>
        <row r="402">
          <cell r="D402" t="str">
            <v xml:space="preserve">d)      Overhead charges @ 0.1 on (a+b+c) </v>
          </cell>
          <cell r="H402" t="e">
            <v>#VALUE!</v>
          </cell>
        </row>
        <row r="403">
          <cell r="D403" t="str">
            <v>e)      Contractor's profit @ 0.1 on (a+b+c+d)</v>
          </cell>
          <cell r="H403" t="e">
            <v>#VALUE!</v>
          </cell>
        </row>
        <row r="404">
          <cell r="D404" t="str">
            <v>Rate per hectare = a+b+c+d+e</v>
          </cell>
          <cell r="H404" t="e">
            <v>#VALUE!</v>
          </cell>
        </row>
        <row r="405">
          <cell r="G405" t="str">
            <v>say</v>
          </cell>
          <cell r="H405" t="e">
            <v>#VALUE!</v>
          </cell>
        </row>
        <row r="406">
          <cell r="C406" t="str">
            <v>Note</v>
          </cell>
          <cell r="D406" t="str">
            <v>Cost of fencing to be provided as per size of plot and approved design, measured and paid separately</v>
          </cell>
        </row>
      </sheetData>
      <sheetData sheetId="15">
        <row r="1">
          <cell r="A1" t="str">
            <v>CHAPTER-12</v>
          </cell>
        </row>
      </sheetData>
      <sheetData sheetId="16">
        <row r="1">
          <cell r="A1" t="str">
            <v>CHAPTER-13</v>
          </cell>
        </row>
      </sheetData>
      <sheetData sheetId="17"/>
      <sheetData sheetId="18">
        <row r="1">
          <cell r="A1" t="str">
            <v>CHAPTER - 15</v>
          </cell>
        </row>
        <row r="2">
          <cell r="A2" t="str">
            <v>RIVER TRAINING AND PROTECTION WORKS</v>
          </cell>
        </row>
        <row r="3">
          <cell r="A3" t="str">
            <v>Sr No</v>
          </cell>
          <cell r="B3" t="str">
            <v>Ref. to MoRTH Spec.</v>
          </cell>
          <cell r="D3" t="str">
            <v>Description</v>
          </cell>
          <cell r="E3" t="str">
            <v>Unit</v>
          </cell>
          <cell r="F3" t="str">
            <v>Quantity</v>
          </cell>
          <cell r="G3" t="str">
            <v>Rate  Rs</v>
          </cell>
          <cell r="H3" t="str">
            <v>Cost  Rs</v>
          </cell>
          <cell r="I3" t="str">
            <v>Remarks/ Input ref.</v>
          </cell>
        </row>
        <row r="4">
          <cell r="A4">
            <v>15.1</v>
          </cell>
          <cell r="B4">
            <v>2503</v>
          </cell>
          <cell r="D4" t="str">
            <v>Providing and laying boulders apron on river bed for protection against scour with stone boulders weighing not less than 40 kg each complete as per drawing and Technical specification.</v>
          </cell>
        </row>
        <row r="5">
          <cell r="C5" t="str">
            <v>A</v>
          </cell>
          <cell r="D5" t="str">
            <v>Boulder Laid Dry Without Wire Crates.</v>
          </cell>
        </row>
        <row r="6">
          <cell r="D6" t="str">
            <v>Unit = cum</v>
          </cell>
        </row>
        <row r="7">
          <cell r="D7" t="str">
            <v>Taking output = 1 cum</v>
          </cell>
        </row>
        <row r="8">
          <cell r="D8" t="str">
            <v>a)     Material</v>
          </cell>
        </row>
        <row r="9">
          <cell r="D9" t="str">
            <v xml:space="preserve">Stone </v>
          </cell>
          <cell r="E9" t="str">
            <v>cum</v>
          </cell>
          <cell r="F9">
            <v>1</v>
          </cell>
          <cell r="G9" t="str">
            <v>input</v>
          </cell>
          <cell r="H9" t="e">
            <v>#VALUE!</v>
          </cell>
          <cell r="I9" t="str">
            <v>M-003</v>
          </cell>
        </row>
        <row r="10">
          <cell r="D10" t="str">
            <v>Stone Spalls</v>
          </cell>
          <cell r="E10" t="str">
            <v>cum</v>
          </cell>
          <cell r="F10">
            <v>0.2</v>
          </cell>
          <cell r="G10" t="str">
            <v>input</v>
          </cell>
          <cell r="H10" t="e">
            <v>#VALUE!</v>
          </cell>
          <cell r="I10" t="str">
            <v>M-008</v>
          </cell>
        </row>
        <row r="11">
          <cell r="D11" t="str">
            <v>b)      Labour</v>
          </cell>
        </row>
        <row r="12">
          <cell r="D12" t="str">
            <v>Mate</v>
          </cell>
          <cell r="E12" t="str">
            <v>day</v>
          </cell>
          <cell r="F12">
            <v>0.04</v>
          </cell>
          <cell r="G12">
            <v>160</v>
          </cell>
          <cell r="H12">
            <v>6.4</v>
          </cell>
          <cell r="I12" t="str">
            <v>L-12</v>
          </cell>
        </row>
        <row r="13">
          <cell r="D13" t="str">
            <v>Mason</v>
          </cell>
          <cell r="E13" t="str">
            <v>day</v>
          </cell>
          <cell r="F13">
            <v>0.35</v>
          </cell>
          <cell r="G13">
            <v>225</v>
          </cell>
          <cell r="H13">
            <v>78.75</v>
          </cell>
          <cell r="I13" t="str">
            <v>L-11</v>
          </cell>
        </row>
        <row r="14">
          <cell r="D14" t="str">
            <v>Mazdoor *</v>
          </cell>
          <cell r="E14" t="str">
            <v>day</v>
          </cell>
          <cell r="F14">
            <v>0.75</v>
          </cell>
          <cell r="G14">
            <v>146</v>
          </cell>
          <cell r="H14">
            <v>109.5</v>
          </cell>
          <cell r="I14" t="str">
            <v>L-13</v>
          </cell>
        </row>
        <row r="15">
          <cell r="D15" t="str">
            <v xml:space="preserve">c)      Overhead charges @ 0.1 on (a+b) </v>
          </cell>
          <cell r="H15" t="e">
            <v>#VALUE!</v>
          </cell>
        </row>
        <row r="16">
          <cell r="D16" t="str">
            <v xml:space="preserve">d)      Contractor's profit @ 0.1 on (a+b+c) </v>
          </cell>
          <cell r="H16" t="e">
            <v>#VALUE!</v>
          </cell>
        </row>
        <row r="17">
          <cell r="D17" t="str">
            <v>Rate per cum = (a+b+c+d)</v>
          </cell>
          <cell r="H17" t="e">
            <v>#VALUE!</v>
          </cell>
        </row>
        <row r="18">
          <cell r="G18" t="str">
            <v>say</v>
          </cell>
          <cell r="H18" t="e">
            <v>#VALUE!</v>
          </cell>
        </row>
        <row r="19">
          <cell r="C19" t="str">
            <v>*</v>
          </cell>
          <cell r="D19" t="str">
            <v>Including excavation for trimming for preparation of bed.</v>
          </cell>
        </row>
        <row r="20">
          <cell r="C20" t="str">
            <v>Note</v>
          </cell>
          <cell r="D20" t="str">
            <v>Nominal excavation required for preparation of bed has been taken into account while making provision for labour.</v>
          </cell>
        </row>
        <row r="21">
          <cell r="A21">
            <v>15.2</v>
          </cell>
          <cell r="B21">
            <v>2503</v>
          </cell>
          <cell r="D21" t="str">
            <v xml:space="preserve"> Boulder Apron Laid in Wire Crates</v>
          </cell>
        </row>
        <row r="22">
          <cell r="D22" t="str">
            <v xml:space="preserve">Providing and laying of boulder apron laid in wire crates made with 4mm dia GI wire conforming to IS: 280 &amp; IS:4826 in 100mm x 100mm mesh (weaved diagonally) including 10 per cent  extra for laps and joints laid with stone boulders weighing not less than </v>
          </cell>
        </row>
        <row r="23">
          <cell r="D23" t="str">
            <v>Unit = cum</v>
          </cell>
        </row>
        <row r="24">
          <cell r="D24" t="str">
            <v>Taking output = 3 mx1.5mx1.25m = 5.63 cum</v>
          </cell>
        </row>
        <row r="25">
          <cell r="D25" t="str">
            <v>a)     Material</v>
          </cell>
        </row>
        <row r="26">
          <cell r="D26" t="str">
            <v>4mm GI wire crates woven in mesh size of 100 mm x 100 mm.</v>
          </cell>
          <cell r="E26" t="str">
            <v>sqm</v>
          </cell>
          <cell r="F26">
            <v>22</v>
          </cell>
          <cell r="G26" t="str">
            <v>input</v>
          </cell>
          <cell r="H26" t="e">
            <v>#VALUE!</v>
          </cell>
          <cell r="I26" t="str">
            <v>M-102</v>
          </cell>
        </row>
        <row r="27">
          <cell r="D27" t="str">
            <v>Stone</v>
          </cell>
          <cell r="E27" t="str">
            <v>cum</v>
          </cell>
          <cell r="F27">
            <v>5.63</v>
          </cell>
          <cell r="G27" t="str">
            <v>input</v>
          </cell>
          <cell r="H27" t="e">
            <v>#VALUE!</v>
          </cell>
          <cell r="I27" t="str">
            <v>M-003</v>
          </cell>
        </row>
        <row r="28">
          <cell r="D28" t="str">
            <v>Stone Spalls</v>
          </cell>
          <cell r="E28" t="str">
            <v>cum</v>
          </cell>
          <cell r="F28">
            <v>1.1299999999999999</v>
          </cell>
          <cell r="G28" t="str">
            <v>input</v>
          </cell>
          <cell r="H28" t="e">
            <v>#VALUE!</v>
          </cell>
          <cell r="I28" t="str">
            <v>M-008</v>
          </cell>
        </row>
        <row r="29">
          <cell r="D29" t="str">
            <v>b)      Labour</v>
          </cell>
        </row>
        <row r="30">
          <cell r="D30" t="str">
            <v>Mate</v>
          </cell>
          <cell r="E30" t="str">
            <v>day</v>
          </cell>
          <cell r="F30">
            <v>0.18</v>
          </cell>
          <cell r="G30">
            <v>160</v>
          </cell>
          <cell r="H30">
            <v>28.799999999999997</v>
          </cell>
          <cell r="I30" t="str">
            <v>L-12</v>
          </cell>
        </row>
        <row r="31">
          <cell r="D31" t="str">
            <v>Mazdoor (Skilled)</v>
          </cell>
          <cell r="E31" t="str">
            <v>day</v>
          </cell>
          <cell r="F31">
            <v>1.5</v>
          </cell>
          <cell r="G31">
            <v>150</v>
          </cell>
          <cell r="H31">
            <v>225</v>
          </cell>
          <cell r="I31" t="str">
            <v>L-15</v>
          </cell>
        </row>
        <row r="32">
          <cell r="D32" t="str">
            <v>Mazdoor</v>
          </cell>
          <cell r="E32" t="str">
            <v>day</v>
          </cell>
          <cell r="F32" t="str">
            <v>*3.00</v>
          </cell>
          <cell r="G32">
            <v>146</v>
          </cell>
          <cell r="H32">
            <v>438</v>
          </cell>
          <cell r="I32" t="str">
            <v>L-13</v>
          </cell>
        </row>
        <row r="33">
          <cell r="D33" t="str">
            <v xml:space="preserve">c)      Overhead charges @ 0.1 on (a+b) </v>
          </cell>
          <cell r="H33" t="e">
            <v>#VALUE!</v>
          </cell>
        </row>
        <row r="34">
          <cell r="D34" t="str">
            <v xml:space="preserve">d)      Contractor's profit @ 0.1 on (a+b+c) </v>
          </cell>
          <cell r="H34" t="e">
            <v>#VALUE!</v>
          </cell>
        </row>
        <row r="35">
          <cell r="D35" t="str">
            <v>Cost for 5.63 cum = a+b+c+d</v>
          </cell>
          <cell r="H35" t="e">
            <v>#VALUE!</v>
          </cell>
        </row>
        <row r="36">
          <cell r="D36" t="str">
            <v>Rate per cum = (a+b+c+d)/5.63</v>
          </cell>
          <cell r="H36" t="e">
            <v>#VALUE!</v>
          </cell>
        </row>
        <row r="37">
          <cell r="G37" t="str">
            <v>say</v>
          </cell>
          <cell r="H37" t="e">
            <v>#VALUE!</v>
          </cell>
        </row>
        <row r="38">
          <cell r="C38" t="str">
            <v>*</v>
          </cell>
          <cell r="D38" t="str">
            <v>Including excavation for trimming for preparation of bed.</v>
          </cell>
        </row>
        <row r="39">
          <cell r="C39" t="str">
            <v>Note</v>
          </cell>
          <cell r="D39" t="str">
            <v>Readymade woven wire crate rolls have been considered in the rate analysis. In case readymade rolls are not available, GI wire 4mm dia. @ 32 kg per 10 sqm may be provided. In that case 2 per cent  of the cost of GI wire may be added for weaving the wire c</v>
          </cell>
        </row>
        <row r="40">
          <cell r="A40">
            <v>15.3</v>
          </cell>
          <cell r="B40">
            <v>2503</v>
          </cell>
          <cell r="D40" t="str">
            <v>Cement Concrete Blocks (size 0.5 x 0.5 x 0.5 m)</v>
          </cell>
        </row>
        <row r="41">
          <cell r="D41" t="str">
            <v>Providing and laying of apron with cement concrete blocks of size 0.5x0.5x0.5 m cast in-situ and made with nominal mix of M-15 grade cement concrete with a minimum cement content of 250 kg/cum as per IRC: 21-2000.</v>
          </cell>
        </row>
        <row r="42">
          <cell r="D42" t="str">
            <v>Unit = cum</v>
          </cell>
        </row>
        <row r="43">
          <cell r="D43" t="str">
            <v>Taking out put = 1 cum</v>
          </cell>
        </row>
        <row r="44">
          <cell r="D44" t="str">
            <v>Concrete Grade M15 Rate as per item No. 12.8 (A) including OH &amp; CP</v>
          </cell>
          <cell r="E44" t="str">
            <v>cum</v>
          </cell>
          <cell r="F44">
            <v>1</v>
          </cell>
          <cell r="G44">
            <v>4221</v>
          </cell>
          <cell r="H44">
            <v>4221</v>
          </cell>
          <cell r="I44" t="str">
            <v>Item 12.8 (A)</v>
          </cell>
        </row>
        <row r="45">
          <cell r="D45" t="str">
            <v>Add 2 per cent  of cost to account for excavation for preparation of bed, nominal surface reinforcement and filling of granular material in recesses between blocks.</v>
          </cell>
          <cell r="H45">
            <v>84.42</v>
          </cell>
        </row>
        <row r="46">
          <cell r="D46" t="str">
            <v xml:space="preserve">Rate per cum </v>
          </cell>
          <cell r="H46">
            <v>4305.42</v>
          </cell>
        </row>
        <row r="47">
          <cell r="G47" t="str">
            <v>say</v>
          </cell>
          <cell r="H47">
            <v>4305</v>
          </cell>
        </row>
        <row r="48">
          <cell r="A48">
            <v>15.4</v>
          </cell>
          <cell r="B48">
            <v>2504</v>
          </cell>
          <cell r="D48" t="str">
            <v>Providing and laying Pitching on slopes laid over prepared filter media including boulder apron laid dry in front of toe of embankment complete as per drawing and Technical specifications</v>
          </cell>
        </row>
        <row r="49">
          <cell r="C49" t="str">
            <v>A</v>
          </cell>
          <cell r="D49" t="str">
            <v>Stone/Boulder</v>
          </cell>
        </row>
        <row r="50">
          <cell r="D50" t="str">
            <v>Unit = cum</v>
          </cell>
        </row>
        <row r="51">
          <cell r="D51" t="str">
            <v>Taking output = 1 cum</v>
          </cell>
        </row>
        <row r="52">
          <cell r="D52" t="str">
            <v>a)     Material</v>
          </cell>
        </row>
        <row r="53">
          <cell r="D53" t="str">
            <v>Stone weighing not less than 40kg</v>
          </cell>
          <cell r="E53" t="str">
            <v>cum</v>
          </cell>
          <cell r="F53">
            <v>1</v>
          </cell>
          <cell r="G53" t="str">
            <v>input</v>
          </cell>
          <cell r="H53" t="e">
            <v>#VALUE!</v>
          </cell>
          <cell r="I53" t="str">
            <v>M-003</v>
          </cell>
        </row>
        <row r="54">
          <cell r="D54" t="str">
            <v>Stone spalls of minimum 25 mm size</v>
          </cell>
          <cell r="E54" t="str">
            <v>cum</v>
          </cell>
          <cell r="F54">
            <v>0.2</v>
          </cell>
          <cell r="G54" t="str">
            <v>input</v>
          </cell>
          <cell r="H54" t="e">
            <v>#VALUE!</v>
          </cell>
          <cell r="I54" t="str">
            <v>M-008</v>
          </cell>
        </row>
        <row r="55">
          <cell r="D55" t="str">
            <v>b)      Labour</v>
          </cell>
        </row>
        <row r="56">
          <cell r="D56" t="str">
            <v>Mate</v>
          </cell>
          <cell r="E56" t="str">
            <v>day</v>
          </cell>
          <cell r="F56">
            <v>0.04</v>
          </cell>
          <cell r="G56">
            <v>160</v>
          </cell>
          <cell r="H56">
            <v>6.4</v>
          </cell>
          <cell r="I56" t="str">
            <v>L-12</v>
          </cell>
        </row>
        <row r="57">
          <cell r="D57" t="str">
            <v>Mason</v>
          </cell>
          <cell r="E57" t="str">
            <v>day</v>
          </cell>
          <cell r="F57">
            <v>0.35</v>
          </cell>
          <cell r="G57">
            <v>225</v>
          </cell>
          <cell r="H57">
            <v>78.75</v>
          </cell>
          <cell r="I57" t="str">
            <v>L-11</v>
          </cell>
        </row>
        <row r="58">
          <cell r="D58" t="str">
            <v>Mazdoor</v>
          </cell>
          <cell r="E58" t="str">
            <v>day</v>
          </cell>
          <cell r="F58">
            <v>0.75</v>
          </cell>
          <cell r="G58">
            <v>146</v>
          </cell>
          <cell r="H58">
            <v>109.5</v>
          </cell>
          <cell r="I58" t="str">
            <v>L-13</v>
          </cell>
        </row>
        <row r="59">
          <cell r="D59" t="str">
            <v xml:space="preserve">c)      Overhead charges @ 0.1 on (a+b) </v>
          </cell>
          <cell r="H59" t="e">
            <v>#VALUE!</v>
          </cell>
        </row>
        <row r="60">
          <cell r="D60" t="str">
            <v xml:space="preserve">d)      Contractor's profit @ 0.1 on (a+b+c) </v>
          </cell>
          <cell r="H60" t="e">
            <v>#VALUE!</v>
          </cell>
        </row>
        <row r="61">
          <cell r="D61" t="str">
            <v>Rate per cum = (a+b+c+d)</v>
          </cell>
          <cell r="H61" t="e">
            <v>#VALUE!</v>
          </cell>
        </row>
        <row r="62">
          <cell r="G62" t="str">
            <v>say</v>
          </cell>
          <cell r="H62" t="e">
            <v>#VALUE!</v>
          </cell>
        </row>
        <row r="63">
          <cell r="A63">
            <v>15.4</v>
          </cell>
          <cell r="C63" t="str">
            <v>B</v>
          </cell>
          <cell r="D63" t="str">
            <v xml:space="preserve"> Cement Concrete Blocks of size 0.3x0.3 x0.3 m cast in cement concrete of Grade M15</v>
          </cell>
        </row>
        <row r="64">
          <cell r="D64" t="str">
            <v>Unit = cum</v>
          </cell>
        </row>
        <row r="65">
          <cell r="D65" t="str">
            <v>Taking output = 1 cum</v>
          </cell>
        </row>
        <row r="66">
          <cell r="D66" t="str">
            <v>Concrete Grade M15 Rate as per item No. 12.8 (A)</v>
          </cell>
          <cell r="E66" t="str">
            <v>cum</v>
          </cell>
          <cell r="F66">
            <v>1</v>
          </cell>
          <cell r="G66">
            <v>4221</v>
          </cell>
          <cell r="H66">
            <v>4221</v>
          </cell>
          <cell r="I66" t="str">
            <v>Item 12.8 (A)</v>
          </cell>
        </row>
        <row r="67">
          <cell r="D67" t="str">
            <v>Add 2 per cent  of cost to account for nominal surface reinforcement and filling of granular material in recesses between blocks.</v>
          </cell>
          <cell r="H67">
            <v>84.42</v>
          </cell>
        </row>
        <row r="68">
          <cell r="D68" t="str">
            <v xml:space="preserve">Rate per cum </v>
          </cell>
          <cell r="H68">
            <v>4305.42</v>
          </cell>
        </row>
        <row r="69">
          <cell r="G69" t="str">
            <v>say</v>
          </cell>
          <cell r="H69">
            <v>4305</v>
          </cell>
        </row>
        <row r="70">
          <cell r="A70">
            <v>15.5</v>
          </cell>
          <cell r="B70">
            <v>2504</v>
          </cell>
          <cell r="D70" t="str">
            <v>Providing and laying Filter material underneath pitching in slopes complete as per drawing and Technical specification</v>
          </cell>
        </row>
        <row r="71">
          <cell r="D71" t="str">
            <v>Unit = cum</v>
          </cell>
        </row>
        <row r="72">
          <cell r="D72" t="str">
            <v>Taking output = 1 cum</v>
          </cell>
        </row>
        <row r="73">
          <cell r="D73" t="str">
            <v>a)     Material</v>
          </cell>
        </row>
        <row r="74">
          <cell r="D74" t="str">
            <v>Graded stone aggregate of required size</v>
          </cell>
          <cell r="E74" t="str">
            <v>cum</v>
          </cell>
          <cell r="F74">
            <v>1.2</v>
          </cell>
          <cell r="G74" t="str">
            <v>input</v>
          </cell>
          <cell r="H74" t="e">
            <v>#VALUE!</v>
          </cell>
          <cell r="I74" t="str">
            <v>M-012</v>
          </cell>
        </row>
        <row r="75">
          <cell r="D75" t="str">
            <v>b)      Labour</v>
          </cell>
        </row>
        <row r="76">
          <cell r="D76" t="str">
            <v>Mate</v>
          </cell>
          <cell r="E76" t="str">
            <v>day</v>
          </cell>
          <cell r="F76">
            <v>0.05</v>
          </cell>
          <cell r="G76">
            <v>160</v>
          </cell>
          <cell r="H76">
            <v>8</v>
          </cell>
          <cell r="I76" t="str">
            <v>L-12</v>
          </cell>
        </row>
        <row r="77">
          <cell r="D77" t="str">
            <v>Mazdoor (Skilled)</v>
          </cell>
          <cell r="E77" t="str">
            <v>day</v>
          </cell>
          <cell r="F77">
            <v>0.25</v>
          </cell>
          <cell r="G77">
            <v>150</v>
          </cell>
          <cell r="H77">
            <v>37.5</v>
          </cell>
          <cell r="I77" t="str">
            <v>L-15</v>
          </cell>
        </row>
        <row r="78">
          <cell r="D78" t="str">
            <v>Mazdoor *</v>
          </cell>
          <cell r="E78" t="str">
            <v>day</v>
          </cell>
          <cell r="F78">
            <v>1</v>
          </cell>
          <cell r="G78">
            <v>146</v>
          </cell>
          <cell r="H78">
            <v>146</v>
          </cell>
          <cell r="I78" t="str">
            <v>L-13</v>
          </cell>
        </row>
        <row r="79">
          <cell r="D79" t="str">
            <v xml:space="preserve">c)      Overhead charges @ 0.1 on (a+b) </v>
          </cell>
          <cell r="H79" t="e">
            <v>#VALUE!</v>
          </cell>
        </row>
        <row r="80">
          <cell r="D80" t="str">
            <v xml:space="preserve">d)      Contractor's profit @ 0.1 on (a+b+c) </v>
          </cell>
          <cell r="H80" t="e">
            <v>#VALUE!</v>
          </cell>
        </row>
        <row r="81">
          <cell r="D81" t="str">
            <v>Rate per cum = (a+b+c+d)</v>
          </cell>
          <cell r="H81" t="e">
            <v>#VALUE!</v>
          </cell>
        </row>
        <row r="82">
          <cell r="G82" t="str">
            <v>say</v>
          </cell>
          <cell r="H82" t="e">
            <v>#VALUE!</v>
          </cell>
        </row>
        <row r="83">
          <cell r="D83" t="str">
            <v>Includes Mazdoor required for trimming of slope to proper profile and preparation of bed.</v>
          </cell>
        </row>
        <row r="84">
          <cell r="A84">
            <v>15.6</v>
          </cell>
          <cell r="B84" t="str">
            <v>700 &amp; 2504</v>
          </cell>
          <cell r="D84" t="str">
            <v>Geotextile Filter</v>
          </cell>
        </row>
        <row r="85">
          <cell r="D85" t="str">
            <v>Laying of a geotextile filter between pitching and embankment slopes on which pitching is laid to prevent escape of the embankment material through the voids of the stone pitching/cement concrete blocks as well as to allow free movement of water without c</v>
          </cell>
        </row>
        <row r="86">
          <cell r="D86" t="str">
            <v>Unit = sqm</v>
          </cell>
        </row>
        <row r="87">
          <cell r="D87" t="str">
            <v>Taking output = 10 sqm.</v>
          </cell>
        </row>
        <row r="88">
          <cell r="D88" t="str">
            <v>a)     Labour</v>
          </cell>
        </row>
        <row r="89">
          <cell r="D89" t="str">
            <v>Mate</v>
          </cell>
          <cell r="E89" t="str">
            <v>day</v>
          </cell>
          <cell r="F89">
            <v>0.02</v>
          </cell>
          <cell r="G89">
            <v>160</v>
          </cell>
          <cell r="H89">
            <v>3.2</v>
          </cell>
          <cell r="I89" t="str">
            <v>L-12</v>
          </cell>
        </row>
        <row r="90">
          <cell r="D90" t="str">
            <v>Mazdoor</v>
          </cell>
          <cell r="E90" t="str">
            <v>day</v>
          </cell>
          <cell r="F90">
            <v>0.3</v>
          </cell>
          <cell r="G90">
            <v>146</v>
          </cell>
          <cell r="H90">
            <v>43.8</v>
          </cell>
          <cell r="I90" t="str">
            <v>L-13</v>
          </cell>
        </row>
        <row r="91">
          <cell r="D91" t="str">
            <v>Mazdoor (Skilled)</v>
          </cell>
          <cell r="E91" t="str">
            <v>day</v>
          </cell>
          <cell r="F91">
            <v>0.1</v>
          </cell>
          <cell r="G91">
            <v>150</v>
          </cell>
          <cell r="H91">
            <v>15</v>
          </cell>
          <cell r="I91" t="str">
            <v>L-15</v>
          </cell>
        </row>
        <row r="92">
          <cell r="D92" t="str">
            <v>b)      Material</v>
          </cell>
        </row>
        <row r="93">
          <cell r="D93" t="str">
            <v>Permeable synthetic geotextile including 5 per cent  for overlap and wastage</v>
          </cell>
          <cell r="E93" t="str">
            <v>sqm</v>
          </cell>
          <cell r="F93">
            <v>11</v>
          </cell>
          <cell r="G93" t="str">
            <v>input</v>
          </cell>
          <cell r="H93" t="e">
            <v>#VALUE!</v>
          </cell>
          <cell r="I93" t="str">
            <v>M-181</v>
          </cell>
        </row>
        <row r="94">
          <cell r="D94" t="str">
            <v xml:space="preserve">c)      Overhead charges @ 0.1 on (a+b) </v>
          </cell>
          <cell r="H94" t="e">
            <v>#VALUE!</v>
          </cell>
        </row>
        <row r="95">
          <cell r="D95" t="str">
            <v xml:space="preserve">d)      Contractor's profit @ 0.1 on (a+b+c) </v>
          </cell>
          <cell r="H95" t="e">
            <v>#VALUE!</v>
          </cell>
        </row>
        <row r="96">
          <cell r="D96" t="str">
            <v>Cost for 10 sqm = a+b+c+d</v>
          </cell>
          <cell r="H96" t="e">
            <v>#VALUE!</v>
          </cell>
        </row>
        <row r="97">
          <cell r="D97" t="str">
            <v>Rate per sqm = (a+b+c+d)/10</v>
          </cell>
          <cell r="H97" t="e">
            <v>#VALUE!</v>
          </cell>
        </row>
        <row r="98">
          <cell r="G98" t="str">
            <v>say</v>
          </cell>
          <cell r="H98" t="e">
            <v>#VALUE!</v>
          </cell>
        </row>
        <row r="99">
          <cell r="A99">
            <v>15.7</v>
          </cell>
          <cell r="B99">
            <v>2504.4</v>
          </cell>
          <cell r="D99" t="str">
            <v>Toe protection</v>
          </cell>
        </row>
        <row r="100">
          <cell r="D100" t="str">
            <v>A toe wall for toe protection can either be in dry rubble masonry in case of dry rubble pitching or pitching with stones in wire crates or it can be in PCC M15 nominal mix if cement concert block have been used for pitching . Rates for toe wall can be ado</v>
          </cell>
        </row>
        <row r="101">
          <cell r="A101">
            <v>15.8</v>
          </cell>
          <cell r="B101">
            <v>2505</v>
          </cell>
          <cell r="D101" t="str">
            <v>Providing and laying Flooring complete as per drawing and Technical specifications laid over cement concert bedding.</v>
          </cell>
        </row>
        <row r="102">
          <cell r="C102" t="str">
            <v>A</v>
          </cell>
          <cell r="D102" t="str">
            <v xml:space="preserve"> Rubble stone laid in cement mortar 1:3</v>
          </cell>
        </row>
        <row r="103">
          <cell r="D103" t="str">
            <v>Unit = cum</v>
          </cell>
        </row>
        <row r="104">
          <cell r="D104" t="str">
            <v>Taking output = 1 cum</v>
          </cell>
        </row>
        <row r="105">
          <cell r="D105" t="str">
            <v>a)     Cement mortor 1:3 (Rate as in Item 12.6 sub-analysis) excluding OH &amp; CP</v>
          </cell>
          <cell r="E105" t="str">
            <v>cum</v>
          </cell>
          <cell r="F105">
            <v>0.33</v>
          </cell>
          <cell r="G105">
            <v>3507</v>
          </cell>
          <cell r="H105">
            <v>1157.31</v>
          </cell>
          <cell r="I105" t="str">
            <v xml:space="preserve">Item 12.6 (A) </v>
          </cell>
        </row>
        <row r="106">
          <cell r="D106" t="str">
            <v>b)      Add for cement concrete bedding (M15 Nominal mix) vide Item 12.8 (A) excluding OH &amp; CP . Quantity shall be adopted as per design ( Assume Rubble stone Flooring thickness 300mm and cement concrete bedding thickness 100mm)</v>
          </cell>
          <cell r="E106" t="str">
            <v>cum</v>
          </cell>
          <cell r="F106">
            <v>0.33</v>
          </cell>
          <cell r="G106">
            <v>3355</v>
          </cell>
          <cell r="H106">
            <v>1107.1500000000001</v>
          </cell>
          <cell r="I106" t="str">
            <v xml:space="preserve">Item 12.8 (A) </v>
          </cell>
        </row>
        <row r="107">
          <cell r="D107" t="str">
            <v>Add 1 per cent  of cost to account for excavation for preparation of bed.</v>
          </cell>
          <cell r="H107">
            <v>22.644600000000001</v>
          </cell>
        </row>
        <row r="108">
          <cell r="D108" t="str">
            <v>c)      Material</v>
          </cell>
        </row>
        <row r="109">
          <cell r="D109" t="str">
            <v>Stone</v>
          </cell>
          <cell r="E109" t="str">
            <v>cum</v>
          </cell>
          <cell r="F109">
            <v>1</v>
          </cell>
          <cell r="G109" t="str">
            <v>input</v>
          </cell>
          <cell r="H109" t="e">
            <v>#VALUE!</v>
          </cell>
          <cell r="I109" t="str">
            <v>M-003</v>
          </cell>
        </row>
        <row r="110">
          <cell r="D110" t="str">
            <v>Stone Spalls</v>
          </cell>
          <cell r="E110" t="str">
            <v>cum</v>
          </cell>
          <cell r="F110">
            <v>0.2</v>
          </cell>
          <cell r="G110" t="str">
            <v>input</v>
          </cell>
          <cell r="H110" t="e">
            <v>#VALUE!</v>
          </cell>
          <cell r="I110" t="str">
            <v>M-008</v>
          </cell>
        </row>
        <row r="111">
          <cell r="D111" t="str">
            <v>d)      Labour</v>
          </cell>
        </row>
        <row r="112">
          <cell r="D112" t="str">
            <v>Mate</v>
          </cell>
          <cell r="E112" t="str">
            <v>day</v>
          </cell>
          <cell r="F112">
            <v>0.08</v>
          </cell>
          <cell r="G112">
            <v>160</v>
          </cell>
          <cell r="H112">
            <v>12.8</v>
          </cell>
          <cell r="I112" t="str">
            <v>L-12</v>
          </cell>
        </row>
        <row r="113">
          <cell r="D113" t="str">
            <v>Mason</v>
          </cell>
          <cell r="E113" t="str">
            <v>day</v>
          </cell>
          <cell r="F113">
            <v>0.5</v>
          </cell>
          <cell r="G113">
            <v>225</v>
          </cell>
          <cell r="H113">
            <v>112.5</v>
          </cell>
          <cell r="I113" t="str">
            <v>L-11</v>
          </cell>
        </row>
        <row r="114">
          <cell r="D114" t="str">
            <v>Mazdoor (for laying stones, filling of quarry spalls)</v>
          </cell>
          <cell r="E114" t="str">
            <v>day</v>
          </cell>
          <cell r="F114">
            <v>1.5</v>
          </cell>
          <cell r="G114">
            <v>146</v>
          </cell>
          <cell r="H114">
            <v>219</v>
          </cell>
          <cell r="I114" t="str">
            <v>L-13</v>
          </cell>
        </row>
        <row r="115">
          <cell r="D115" t="str">
            <v>e)      Overhead charges @ 0.1 on (a+c+d)</v>
          </cell>
          <cell r="H115" t="e">
            <v>#VALUE!</v>
          </cell>
        </row>
        <row r="116">
          <cell r="D116" t="str">
            <v>f)      Contractor's profit @ 0.1 on (a+c+d+e)</v>
          </cell>
          <cell r="H116" t="e">
            <v>#VALUE!</v>
          </cell>
        </row>
        <row r="117">
          <cell r="D117" t="str">
            <v>Rate per cum = (a+b+c+d+e+f)</v>
          </cell>
          <cell r="H117" t="e">
            <v>#VALUE!</v>
          </cell>
        </row>
        <row r="118">
          <cell r="G118" t="str">
            <v>say</v>
          </cell>
          <cell r="H118" t="e">
            <v>#VALUE!</v>
          </cell>
        </row>
        <row r="119">
          <cell r="C119" t="str">
            <v>*</v>
          </cell>
          <cell r="D119" t="str">
            <v>Includes cement mortar for laying and filling of joints.</v>
          </cell>
        </row>
        <row r="120">
          <cell r="A120">
            <v>15.8</v>
          </cell>
          <cell r="C120" t="str">
            <v>B</v>
          </cell>
          <cell r="D120" t="str">
            <v>Cement Concrete blocks Grade M15</v>
          </cell>
        </row>
        <row r="121">
          <cell r="D121" t="str">
            <v>Concrete Grade M15 block. (Rate as per item No. 12.8 (A) including OH &amp; CP.</v>
          </cell>
          <cell r="E121" t="str">
            <v>cum</v>
          </cell>
          <cell r="F121">
            <v>1</v>
          </cell>
          <cell r="G121">
            <v>4221</v>
          </cell>
          <cell r="H121">
            <v>4221</v>
          </cell>
          <cell r="I121" t="str">
            <v>Item 12.8 (A)</v>
          </cell>
        </row>
        <row r="122">
          <cell r="D122" t="str">
            <v>Add for cement concrete bedding (M15 Nominal mix) vide Item 12.8 (A) including OH &amp; CP. Quantity shall be adopted as per design ( Assume Cement Concrete blocks thickness 300mm and cement concrete bedding thickness 100mm)</v>
          </cell>
          <cell r="E122" t="str">
            <v>cum</v>
          </cell>
          <cell r="F122">
            <v>0.33</v>
          </cell>
          <cell r="G122">
            <v>4221</v>
          </cell>
          <cell r="H122">
            <v>1392.93</v>
          </cell>
          <cell r="I122" t="str">
            <v>Item 12.8 (A)</v>
          </cell>
        </row>
        <row r="123">
          <cell r="D123" t="str">
            <v>Add 1 per cent  of cost to account for excavation for preparation of bed.</v>
          </cell>
          <cell r="H123">
            <v>56.139300000000006</v>
          </cell>
        </row>
        <row r="124">
          <cell r="D124" t="str">
            <v xml:space="preserve">Rate per cum </v>
          </cell>
          <cell r="H124">
            <v>5670.0693000000001</v>
          </cell>
        </row>
        <row r="125">
          <cell r="G125" t="str">
            <v>say</v>
          </cell>
          <cell r="H125">
            <v>5670</v>
          </cell>
        </row>
        <row r="126">
          <cell r="A126">
            <v>15.9</v>
          </cell>
          <cell r="B126">
            <v>2506</v>
          </cell>
          <cell r="D126" t="str">
            <v>Dry Rubble Flooring</v>
          </cell>
        </row>
        <row r="127">
          <cell r="D127" t="str">
            <v>Construction of dry rubble flooring at cross drainage works for relatively less important works.</v>
          </cell>
        </row>
        <row r="128">
          <cell r="D128" t="str">
            <v>Unit = cum</v>
          </cell>
        </row>
        <row r="129">
          <cell r="D129" t="str">
            <v>Taking output = 1 cum</v>
          </cell>
        </row>
        <row r="130">
          <cell r="D130" t="str">
            <v xml:space="preserve">a)     Material </v>
          </cell>
        </row>
        <row r="131">
          <cell r="D131" t="str">
            <v>Stone</v>
          </cell>
          <cell r="E131" t="str">
            <v>cum</v>
          </cell>
          <cell r="F131">
            <v>1</v>
          </cell>
          <cell r="G131" t="str">
            <v>input</v>
          </cell>
          <cell r="H131" t="e">
            <v>#VALUE!</v>
          </cell>
          <cell r="I131" t="str">
            <v>M-003</v>
          </cell>
        </row>
        <row r="132">
          <cell r="D132" t="str">
            <v>Stone Spalls</v>
          </cell>
          <cell r="E132" t="str">
            <v>cum</v>
          </cell>
          <cell r="F132">
            <v>0.2</v>
          </cell>
          <cell r="G132" t="str">
            <v>input</v>
          </cell>
          <cell r="H132" t="e">
            <v>#VALUE!</v>
          </cell>
          <cell r="I132" t="str">
            <v>M-008</v>
          </cell>
        </row>
        <row r="133">
          <cell r="D133" t="str">
            <v>b)      Labour</v>
          </cell>
        </row>
        <row r="134">
          <cell r="D134" t="str">
            <v>Mate</v>
          </cell>
          <cell r="E134" t="str">
            <v>day</v>
          </cell>
          <cell r="F134">
            <v>0.1</v>
          </cell>
          <cell r="G134">
            <v>160</v>
          </cell>
          <cell r="H134">
            <v>16</v>
          </cell>
          <cell r="I134" t="str">
            <v>L-12</v>
          </cell>
        </row>
        <row r="135">
          <cell r="D135" t="str">
            <v>Mason</v>
          </cell>
          <cell r="E135" t="str">
            <v>day</v>
          </cell>
          <cell r="F135">
            <v>0.5</v>
          </cell>
          <cell r="G135">
            <v>225</v>
          </cell>
          <cell r="H135">
            <v>112.5</v>
          </cell>
          <cell r="I135" t="str">
            <v>L-11</v>
          </cell>
        </row>
        <row r="136">
          <cell r="D136" t="str">
            <v>mazdoor</v>
          </cell>
          <cell r="E136" t="str">
            <v>day</v>
          </cell>
          <cell r="F136">
            <v>1.5</v>
          </cell>
          <cell r="G136">
            <v>146</v>
          </cell>
          <cell r="H136">
            <v>219</v>
          </cell>
          <cell r="I136" t="str">
            <v>L-13</v>
          </cell>
        </row>
        <row r="137">
          <cell r="D137" t="str">
            <v>Add 1 per cent  of (b)  for trimming and preparation of base.</v>
          </cell>
          <cell r="H137">
            <v>3.4750000000000001</v>
          </cell>
        </row>
        <row r="138">
          <cell r="D138" t="str">
            <v xml:space="preserve">c)      Overhead charges @ 0.1 on (a+b) </v>
          </cell>
          <cell r="H138" t="e">
            <v>#VALUE!</v>
          </cell>
        </row>
        <row r="139">
          <cell r="D139" t="str">
            <v xml:space="preserve">d)      Contractor's profit @ 0.1 on (a+b+c) </v>
          </cell>
          <cell r="H139" t="e">
            <v>#VALUE!</v>
          </cell>
        </row>
        <row r="140">
          <cell r="D140" t="str">
            <v>Rate per cum = (a+b+c+d)</v>
          </cell>
          <cell r="H140" t="e">
            <v>#VALUE!</v>
          </cell>
        </row>
        <row r="141">
          <cell r="G141" t="str">
            <v>say</v>
          </cell>
          <cell r="H141" t="e">
            <v>#VALUE!</v>
          </cell>
        </row>
        <row r="142">
          <cell r="A142" t="str">
            <v>15.10</v>
          </cell>
          <cell r="B142">
            <v>2507.1999999999998</v>
          </cell>
          <cell r="D142" t="str">
            <v>Curtain wall complete as per drawing and Technical specification</v>
          </cell>
        </row>
        <row r="143">
          <cell r="C143" t="str">
            <v>A</v>
          </cell>
          <cell r="D143" t="str">
            <v>Stone masonry in cement mortar (1:3)</v>
          </cell>
        </row>
        <row r="144">
          <cell r="D144" t="str">
            <v>Coursed rubble masonry (1st sort)</v>
          </cell>
          <cell r="E144" t="str">
            <v>cum</v>
          </cell>
          <cell r="F144">
            <v>1</v>
          </cell>
          <cell r="G144" t="e">
            <v>#VALUE!</v>
          </cell>
          <cell r="H144" t="e">
            <v>#VALUE!</v>
          </cell>
          <cell r="I144" t="str">
            <v>Item 12.7 (A )</v>
          </cell>
        </row>
        <row r="145">
          <cell r="D145" t="str">
            <v>Rate same as per item No. 12.7 (A)     including OH &amp; CP</v>
          </cell>
        </row>
        <row r="146">
          <cell r="D146" t="str">
            <v xml:space="preserve">Rate per cum </v>
          </cell>
          <cell r="G146" t="str">
            <v>say</v>
          </cell>
          <cell r="H146" t="e">
            <v>#VALUE!</v>
          </cell>
        </row>
        <row r="147">
          <cell r="D147" t="str">
            <v>or</v>
          </cell>
        </row>
        <row r="148">
          <cell r="A148">
            <v>15.1</v>
          </cell>
          <cell r="C148" t="str">
            <v>B</v>
          </cell>
          <cell r="D148" t="str">
            <v>Cement concrete Grade M15</v>
          </cell>
        </row>
        <row r="149">
          <cell r="D149" t="str">
            <v>Concrete Grade M15 Rate as per item No. 12.8 (A) including OH &amp; CP</v>
          </cell>
          <cell r="E149" t="str">
            <v>cum</v>
          </cell>
          <cell r="F149">
            <v>1</v>
          </cell>
          <cell r="G149">
            <v>4221</v>
          </cell>
          <cell r="H149">
            <v>4221</v>
          </cell>
          <cell r="I149" t="str">
            <v>Item 12.8 (A)</v>
          </cell>
        </row>
        <row r="150">
          <cell r="D150" t="str">
            <v xml:space="preserve">Rate per cum </v>
          </cell>
          <cell r="G150" t="str">
            <v>say</v>
          </cell>
          <cell r="H150">
            <v>4221</v>
          </cell>
        </row>
        <row r="151">
          <cell r="C151" t="str">
            <v>Note</v>
          </cell>
          <cell r="D151" t="str">
            <v>Other items like excavation for foundation, filling behind wall, filter media, weep holes etc. shall be added separately as per approved design.</v>
          </cell>
        </row>
        <row r="152">
          <cell r="A152">
            <v>15.11</v>
          </cell>
          <cell r="B152">
            <v>2507.1999999999998</v>
          </cell>
          <cell r="D152" t="str">
            <v>Flexible Apron :Construction of flexible apron 1 m thick comprising of loose stone boulders weighing not less than 40 kg beyond curtain wall.</v>
          </cell>
        </row>
        <row r="153">
          <cell r="D153" t="str">
            <v>Unit = cum</v>
          </cell>
        </row>
        <row r="154">
          <cell r="D154" t="str">
            <v>Taking Output = 1 cum</v>
          </cell>
        </row>
        <row r="155">
          <cell r="D155" t="str">
            <v>a)     Material</v>
          </cell>
        </row>
        <row r="156">
          <cell r="D156" t="str">
            <v>Stone</v>
          </cell>
          <cell r="E156" t="str">
            <v>cum</v>
          </cell>
          <cell r="F156">
            <v>1</v>
          </cell>
          <cell r="G156" t="str">
            <v>input</v>
          </cell>
          <cell r="H156" t="e">
            <v>#VALUE!</v>
          </cell>
          <cell r="I156" t="str">
            <v>M-003</v>
          </cell>
        </row>
        <row r="157">
          <cell r="D157" t="str">
            <v>Stone Spalls</v>
          </cell>
          <cell r="E157" t="str">
            <v>cum</v>
          </cell>
          <cell r="F157">
            <v>0.2</v>
          </cell>
          <cell r="G157" t="str">
            <v>input</v>
          </cell>
          <cell r="H157" t="e">
            <v>#VALUE!</v>
          </cell>
          <cell r="I157" t="str">
            <v>M-008</v>
          </cell>
        </row>
        <row r="158">
          <cell r="D158" t="str">
            <v>b)      Labour</v>
          </cell>
        </row>
        <row r="159">
          <cell r="D159" t="str">
            <v>Mate</v>
          </cell>
          <cell r="E159" t="str">
            <v>day</v>
          </cell>
          <cell r="F159">
            <v>0.05</v>
          </cell>
          <cell r="G159">
            <v>160</v>
          </cell>
          <cell r="H159">
            <v>8</v>
          </cell>
          <cell r="I159" t="str">
            <v>L-12</v>
          </cell>
        </row>
        <row r="160">
          <cell r="D160" t="str">
            <v>Mason</v>
          </cell>
          <cell r="E160" t="str">
            <v>day</v>
          </cell>
          <cell r="F160">
            <v>0.25</v>
          </cell>
          <cell r="G160">
            <v>225</v>
          </cell>
          <cell r="H160">
            <v>56.25</v>
          </cell>
          <cell r="I160" t="str">
            <v>L-11</v>
          </cell>
        </row>
        <row r="161">
          <cell r="D161" t="str">
            <v>Mazdoor</v>
          </cell>
          <cell r="E161" t="str">
            <v>day</v>
          </cell>
          <cell r="F161">
            <v>1</v>
          </cell>
          <cell r="G161">
            <v>146</v>
          </cell>
          <cell r="H161">
            <v>146</v>
          </cell>
          <cell r="I161" t="str">
            <v>L-13</v>
          </cell>
        </row>
        <row r="162">
          <cell r="D162" t="str">
            <v>Add 1 per cent of cost of (a+b)      for trimming and preparation of bed.</v>
          </cell>
          <cell r="H162" t="e">
            <v>#VALUE!</v>
          </cell>
        </row>
        <row r="163">
          <cell r="D163" t="str">
            <v xml:space="preserve">c)      Overhead charges @ 0.1 on (a+b) </v>
          </cell>
          <cell r="H163" t="e">
            <v>#VALUE!</v>
          </cell>
        </row>
        <row r="164">
          <cell r="D164" t="str">
            <v xml:space="preserve">d)      Contractor's profit @ 0.1 on (a+b+c) </v>
          </cell>
          <cell r="H164" t="e">
            <v>#VALUE!</v>
          </cell>
        </row>
        <row r="165">
          <cell r="D165" t="str">
            <v>Rate per cum = (a+b+c+d)</v>
          </cell>
          <cell r="H165" t="e">
            <v>#VALUE!</v>
          </cell>
        </row>
        <row r="166">
          <cell r="G166" t="str">
            <v>say</v>
          </cell>
          <cell r="H166" t="e">
            <v>#VALUE!</v>
          </cell>
        </row>
        <row r="167">
          <cell r="A167">
            <v>15.12</v>
          </cell>
          <cell r="B167">
            <v>2503.3000000000002</v>
          </cell>
          <cell r="D167" t="str">
            <v>Gabian Structure for Retaining Earth</v>
          </cell>
        </row>
        <row r="168">
          <cell r="D168" t="str">
            <v>Providing and construction of a gabian structure for retaining earth with segments of wire crates of size 7 m x 3 m x 0.6 m each divided into 1.5 m compartments by cross netting, made from 4 mm galvanised steel wire @ 32 kg per 10 sqm having minimum tensi</v>
          </cell>
        </row>
        <row r="169">
          <cell r="D169" t="str">
            <v>Unit = cum</v>
          </cell>
        </row>
        <row r="170">
          <cell r="D170" t="str">
            <v>Taking output = 7 x 3 x 0.6 = 12.60 cum</v>
          </cell>
        </row>
        <row r="171">
          <cell r="D171" t="str">
            <v>a)     Labour</v>
          </cell>
        </row>
        <row r="172">
          <cell r="D172" t="str">
            <v>Mate</v>
          </cell>
          <cell r="E172" t="str">
            <v>day</v>
          </cell>
          <cell r="F172">
            <v>0.28000000000000003</v>
          </cell>
          <cell r="G172">
            <v>160</v>
          </cell>
          <cell r="H172">
            <v>44.800000000000004</v>
          </cell>
          <cell r="I172" t="str">
            <v>L-12</v>
          </cell>
        </row>
        <row r="173">
          <cell r="D173" t="str">
            <v>Mazdoor</v>
          </cell>
          <cell r="E173" t="str">
            <v>day</v>
          </cell>
          <cell r="F173">
            <v>5</v>
          </cell>
          <cell r="G173">
            <v>146</v>
          </cell>
          <cell r="H173">
            <v>730</v>
          </cell>
          <cell r="I173" t="str">
            <v>L-13</v>
          </cell>
        </row>
        <row r="174">
          <cell r="D174" t="str">
            <v>Mazdoor (Skilled)</v>
          </cell>
          <cell r="E174" t="str">
            <v>day</v>
          </cell>
          <cell r="F174">
            <v>2</v>
          </cell>
          <cell r="G174">
            <v>150</v>
          </cell>
          <cell r="H174">
            <v>300</v>
          </cell>
          <cell r="I174" t="str">
            <v>L-15</v>
          </cell>
        </row>
        <row r="175">
          <cell r="D175" t="str">
            <v>b)      Material</v>
          </cell>
        </row>
        <row r="176">
          <cell r="D176" t="str">
            <v>Galvanised steel wire crates of mesh size 100 mm x 100 mm woven with 4mm dia. GI wire in rolls of required size.</v>
          </cell>
          <cell r="E176" t="str">
            <v>sqm</v>
          </cell>
          <cell r="F176">
            <v>61</v>
          </cell>
          <cell r="G176" t="str">
            <v>input</v>
          </cell>
          <cell r="H176" t="e">
            <v>#VALUE!</v>
          </cell>
          <cell r="I176" t="str">
            <v>M-102</v>
          </cell>
        </row>
        <row r="177">
          <cell r="D177" t="str">
            <v xml:space="preserve">Stone boulders with least dimension of 200 mm </v>
          </cell>
          <cell r="E177" t="str">
            <v>cum</v>
          </cell>
          <cell r="F177">
            <v>12.6</v>
          </cell>
          <cell r="G177" t="str">
            <v>input</v>
          </cell>
          <cell r="H177" t="e">
            <v>#VALUE!</v>
          </cell>
          <cell r="I177" t="str">
            <v>M-003</v>
          </cell>
        </row>
        <row r="178">
          <cell r="D178" t="str">
            <v xml:space="preserve">Stone spalls of minimum size 25 mm </v>
          </cell>
          <cell r="E178" t="str">
            <v>cum</v>
          </cell>
          <cell r="F178">
            <v>2.52</v>
          </cell>
          <cell r="G178" t="str">
            <v>input</v>
          </cell>
          <cell r="H178" t="e">
            <v>#VALUE!</v>
          </cell>
          <cell r="I178" t="str">
            <v>M-008</v>
          </cell>
        </row>
        <row r="179">
          <cell r="D179" t="str">
            <v xml:space="preserve">c)      Overhead charges @ 0.1 on (a+b) </v>
          </cell>
          <cell r="H179" t="e">
            <v>#VALUE!</v>
          </cell>
        </row>
        <row r="180">
          <cell r="D180" t="str">
            <v xml:space="preserve">d)      Contractor's profit @ 0.1 on (a+b+c) </v>
          </cell>
          <cell r="H180" t="e">
            <v>#VALUE!</v>
          </cell>
        </row>
        <row r="181">
          <cell r="D181" t="str">
            <v>Cost for 12.60 cum (a+b+c+d)</v>
          </cell>
          <cell r="H181" t="e">
            <v>#VALUE!</v>
          </cell>
        </row>
        <row r="182">
          <cell r="D182" t="str">
            <v>Rate per cum (a+b+c+d)/12.60</v>
          </cell>
          <cell r="H182" t="e">
            <v>#VALUE!</v>
          </cell>
        </row>
        <row r="183">
          <cell r="G183" t="str">
            <v>say</v>
          </cell>
          <cell r="H183" t="e">
            <v>#VALUE!</v>
          </cell>
        </row>
        <row r="184">
          <cell r="C184" t="str">
            <v>Note</v>
          </cell>
          <cell r="D184" t="str">
            <v>Readymade woven wire crate rolls have been considered in the rate analysis. In case readymade rolls are not available, GI wire 4mm dia. @ 32 kg per 10 sqm may be provided. In that case 2 per cent  of the cost of GI wire may be added for weaving the wire c</v>
          </cell>
        </row>
        <row r="185">
          <cell r="A185">
            <v>15.13</v>
          </cell>
          <cell r="B185">
            <v>2503.3000000000002</v>
          </cell>
          <cell r="D185" t="str">
            <v>Gabian Structure for Erosion Control, River Training Works and Protection works</v>
          </cell>
        </row>
        <row r="186">
          <cell r="D186" t="str">
            <v xml:space="preserve">Providing and constructing gabian structures for erosion control, river training works and protection works with wire crates of size 2 m x 1 m x 0.3 m each divided into 1m compartments by cross netting, made from 4 mm galvanised steel wire @ 32 kg per 10 </v>
          </cell>
        </row>
        <row r="187">
          <cell r="D187" t="str">
            <v>Unit = cum</v>
          </cell>
        </row>
        <row r="188">
          <cell r="D188" t="str">
            <v>Taking output = 2 x 1 x 0.3 x 10 Nos. = 6.00 cum</v>
          </cell>
        </row>
        <row r="189">
          <cell r="D189" t="str">
            <v>a)     Labour</v>
          </cell>
        </row>
        <row r="190">
          <cell r="D190" t="str">
            <v>Mate</v>
          </cell>
          <cell r="E190" t="str">
            <v>day</v>
          </cell>
          <cell r="F190">
            <v>0.14000000000000001</v>
          </cell>
          <cell r="G190">
            <v>160</v>
          </cell>
          <cell r="H190">
            <v>22.400000000000002</v>
          </cell>
          <cell r="I190" t="str">
            <v>L-12</v>
          </cell>
        </row>
        <row r="191">
          <cell r="D191" t="str">
            <v>Mazdoor</v>
          </cell>
          <cell r="E191" t="str">
            <v>day</v>
          </cell>
          <cell r="F191">
            <v>2.5</v>
          </cell>
          <cell r="G191">
            <v>146</v>
          </cell>
          <cell r="H191">
            <v>365</v>
          </cell>
          <cell r="I191" t="str">
            <v>L-13</v>
          </cell>
        </row>
        <row r="192">
          <cell r="D192" t="str">
            <v>Mazdoor (Skilled)</v>
          </cell>
          <cell r="E192" t="str">
            <v>day</v>
          </cell>
          <cell r="F192">
            <v>1</v>
          </cell>
          <cell r="G192">
            <v>150</v>
          </cell>
          <cell r="H192">
            <v>150</v>
          </cell>
          <cell r="I192" t="str">
            <v>L-15</v>
          </cell>
        </row>
        <row r="193">
          <cell r="D193" t="str">
            <v>b)      Material</v>
          </cell>
        </row>
        <row r="194">
          <cell r="D194" t="str">
            <v>Galvanised steel wire crates of mesh size 100 mm x 100 mm woven with 4mm dia. GI wire in rolls of required size to cover 6.00 cum.</v>
          </cell>
          <cell r="E194" t="str">
            <v>sqm</v>
          </cell>
          <cell r="F194">
            <v>65</v>
          </cell>
          <cell r="G194" t="str">
            <v>input</v>
          </cell>
          <cell r="H194" t="e">
            <v>#VALUE!</v>
          </cell>
          <cell r="I194" t="str">
            <v>M-102</v>
          </cell>
        </row>
        <row r="195">
          <cell r="D195" t="str">
            <v xml:space="preserve">Stone boulders with least dimension of 200 mm </v>
          </cell>
          <cell r="E195" t="str">
            <v>cum</v>
          </cell>
          <cell r="F195">
            <v>6</v>
          </cell>
          <cell r="G195" t="str">
            <v>input</v>
          </cell>
          <cell r="H195" t="e">
            <v>#VALUE!</v>
          </cell>
          <cell r="I195" t="str">
            <v>M-003</v>
          </cell>
        </row>
        <row r="196">
          <cell r="D196" t="str">
            <v xml:space="preserve">Stone spalls of minimum size 25 mm </v>
          </cell>
          <cell r="E196" t="str">
            <v>cum</v>
          </cell>
          <cell r="F196">
            <v>1.2</v>
          </cell>
          <cell r="G196" t="str">
            <v>input</v>
          </cell>
          <cell r="H196" t="e">
            <v>#VALUE!</v>
          </cell>
          <cell r="I196" t="str">
            <v>M-008</v>
          </cell>
        </row>
        <row r="197">
          <cell r="D197" t="str">
            <v xml:space="preserve">c)      Overhead charges @ 0.1 on (a+b) </v>
          </cell>
          <cell r="H197" t="e">
            <v>#VALUE!</v>
          </cell>
        </row>
        <row r="198">
          <cell r="D198" t="str">
            <v xml:space="preserve">d)      Contractor's profit @ 0.1 on (a+b+c) </v>
          </cell>
          <cell r="H198" t="e">
            <v>#VALUE!</v>
          </cell>
        </row>
        <row r="199">
          <cell r="D199" t="str">
            <v>Cost for 6.00 cum (a+b+c+d)</v>
          </cell>
          <cell r="H199" t="e">
            <v>#VALUE!</v>
          </cell>
        </row>
        <row r="200">
          <cell r="D200" t="str">
            <v>Rate per cum (a+b+c+d)/6.00</v>
          </cell>
          <cell r="H200" t="e">
            <v>#VALUE!</v>
          </cell>
        </row>
        <row r="201">
          <cell r="G201" t="str">
            <v>say</v>
          </cell>
          <cell r="H201" t="e">
            <v>#VALUE!</v>
          </cell>
        </row>
        <row r="202">
          <cell r="C202" t="str">
            <v>Note</v>
          </cell>
          <cell r="D202" t="str">
            <v>Readymade woven wire crate rolls have been considered in the rate analysis. In case readymade rolls are not available, GI wire 4mm dia. @ 32 kg per 10 sqm may be provided. In that case 2 per cent  of the cost of GI wire may be added for weaving the wire c</v>
          </cell>
        </row>
      </sheetData>
      <sheetData sheetId="19">
        <row r="1">
          <cell r="A1" t="str">
            <v>CHAPTER-16</v>
          </cell>
        </row>
      </sheetData>
      <sheetData sheetId="20"/>
      <sheetData sheetId="21"/>
      <sheetData sheetId="22"/>
      <sheetData sheetId="23" refreshError="1"/>
    </sheetDataSet>
  </externalBook>
</externalLink>
</file>

<file path=xl/externalLinks/externalLink1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Page"/>
      <sheetName val="RMR (Final)"/>
      <sheetName val="Earth work"/>
      <sheetName val="Scraping(MORTH)"/>
      <sheetName val="ANA-K.C. Drain (2)"/>
      <sheetName val="Super Structure"/>
      <sheetName val="Ana(bridge) (2)"/>
      <sheetName val="Lean Concrete, Cement concrete"/>
      <sheetName val="GSB"/>
      <sheetName val="WBM(MORTH) (G-2)"/>
      <sheetName val="WBM-3(MORTH)"/>
      <sheetName val="DOM"/>
      <sheetName val="BOQ"/>
      <sheetName val="ABST"/>
    </sheetNames>
    <sheetDataSet>
      <sheetData sheetId="0"/>
      <sheetData sheetId="1"/>
      <sheetData sheetId="2"/>
      <sheetData sheetId="3"/>
      <sheetData sheetId="4"/>
      <sheetData sheetId="5"/>
      <sheetData sheetId="6"/>
      <sheetData sheetId="7">
        <row r="1">
          <cell r="A1" t="str">
            <v>CHAPTER- 6</v>
          </cell>
        </row>
        <row r="2">
          <cell r="A2" t="str">
            <v xml:space="preserve">CEMENT CONCRETE PAVEMENTS </v>
          </cell>
        </row>
        <row r="3">
          <cell r="A3" t="str">
            <v>Sr No</v>
          </cell>
          <cell r="B3" t="str">
            <v>Ref. to MoRTH Spec.</v>
          </cell>
          <cell r="D3" t="str">
            <v>Description</v>
          </cell>
          <cell r="E3" t="str">
            <v>Unit</v>
          </cell>
          <cell r="F3" t="str">
            <v>Quantity</v>
          </cell>
          <cell r="G3" t="str">
            <v>Rate  Rs</v>
          </cell>
          <cell r="H3" t="str">
            <v>Cost  Rs</v>
          </cell>
          <cell r="I3" t="str">
            <v>Remarks/ Input ref.</v>
          </cell>
        </row>
        <row r="4">
          <cell r="A4">
            <v>6.1</v>
          </cell>
          <cell r="B4">
            <v>601</v>
          </cell>
          <cell r="D4" t="str">
            <v>Dry Lean Cement Concrete Sub- base</v>
          </cell>
        </row>
        <row r="5">
          <cell r="D5" t="str">
            <v>Construction of dry lean cement concrete Sub- base over a prepared sub-grade with coarse and fine aggregate conforming to IS: 383, the size of coarse aggregate not exceeding 25 mm, aggregate cement ratio not to exceed 15:1, aggregate gradation after blend</v>
          </cell>
        </row>
        <row r="6">
          <cell r="D6" t="str">
            <v>Unit = cum</v>
          </cell>
        </row>
        <row r="7">
          <cell r="D7" t="str">
            <v>Taking output = 450 cum (990 tonne)</v>
          </cell>
        </row>
        <row r="8">
          <cell r="D8" t="str">
            <v>a)     Labour</v>
          </cell>
        </row>
        <row r="9">
          <cell r="D9" t="str">
            <v>Mate</v>
          </cell>
          <cell r="E9" t="str">
            <v>day</v>
          </cell>
          <cell r="F9">
            <v>1.1200000000000001</v>
          </cell>
          <cell r="G9">
            <v>250</v>
          </cell>
          <cell r="H9">
            <v>280</v>
          </cell>
          <cell r="I9" t="str">
            <v>L-12</v>
          </cell>
        </row>
        <row r="10">
          <cell r="D10" t="str">
            <v>Mazdoor skilled</v>
          </cell>
          <cell r="E10" t="str">
            <v>day</v>
          </cell>
          <cell r="F10">
            <v>6</v>
          </cell>
          <cell r="G10">
            <v>235</v>
          </cell>
          <cell r="H10">
            <v>1410</v>
          </cell>
          <cell r="I10" t="str">
            <v>L-15</v>
          </cell>
        </row>
        <row r="11">
          <cell r="D11" t="str">
            <v>Mazdoor</v>
          </cell>
          <cell r="E11" t="str">
            <v>day</v>
          </cell>
          <cell r="F11">
            <v>22</v>
          </cell>
          <cell r="G11">
            <v>225</v>
          </cell>
          <cell r="H11">
            <v>4950</v>
          </cell>
          <cell r="I11" t="str">
            <v>L-13</v>
          </cell>
        </row>
        <row r="12">
          <cell r="G12" t="str">
            <v>Total-a</v>
          </cell>
          <cell r="H12">
            <v>6640</v>
          </cell>
        </row>
        <row r="13">
          <cell r="D13" t="str">
            <v>b)      Machinery</v>
          </cell>
        </row>
        <row r="14">
          <cell r="D14" t="str">
            <v xml:space="preserve">Front end loader 1 cum bucket capacity </v>
          </cell>
          <cell r="E14" t="str">
            <v>hour</v>
          </cell>
          <cell r="F14">
            <v>6</v>
          </cell>
          <cell r="G14">
            <v>884</v>
          </cell>
          <cell r="H14">
            <v>5304</v>
          </cell>
          <cell r="I14" t="str">
            <v>P&amp;M-017</v>
          </cell>
        </row>
        <row r="15">
          <cell r="D15" t="str">
            <v>Cement concrete batch mix plant @ 75 cum per hour</v>
          </cell>
          <cell r="E15" t="str">
            <v>hour</v>
          </cell>
          <cell r="F15">
            <v>6</v>
          </cell>
          <cell r="G15">
            <v>2448</v>
          </cell>
          <cell r="H15">
            <v>14688</v>
          </cell>
          <cell r="I15" t="str">
            <v>P&amp;M-068</v>
          </cell>
        </row>
        <row r="16">
          <cell r="D16" t="str">
            <v>Electric generator 100 KVA</v>
          </cell>
          <cell r="E16" t="str">
            <v>hour</v>
          </cell>
          <cell r="F16">
            <v>6</v>
          </cell>
          <cell r="G16">
            <v>765</v>
          </cell>
          <cell r="H16">
            <v>4590</v>
          </cell>
          <cell r="I16" t="str">
            <v>P&amp;M-080</v>
          </cell>
        </row>
        <row r="17">
          <cell r="D17" t="str">
            <v>Paver with electronic sensor</v>
          </cell>
          <cell r="E17" t="str">
            <v>hour</v>
          </cell>
          <cell r="F17">
            <v>6</v>
          </cell>
          <cell r="G17">
            <v>2900</v>
          </cell>
          <cell r="H17">
            <v>17400</v>
          </cell>
          <cell r="I17" t="str">
            <v>P&amp;M-034</v>
          </cell>
        </row>
        <row r="18">
          <cell r="D18" t="str">
            <v xml:space="preserve">Vibratory roller 8-10 t capacity </v>
          </cell>
          <cell r="E18" t="str">
            <v>hour</v>
          </cell>
          <cell r="F18">
            <v>8</v>
          </cell>
          <cell r="G18">
            <v>1689</v>
          </cell>
          <cell r="H18">
            <v>13512</v>
          </cell>
          <cell r="I18" t="str">
            <v>P&amp;M-059</v>
          </cell>
        </row>
        <row r="19">
          <cell r="D19" t="str">
            <v>Water tanker6 KL capacity</v>
          </cell>
          <cell r="E19" t="str">
            <v>hour</v>
          </cell>
          <cell r="F19">
            <v>8</v>
          </cell>
          <cell r="G19">
            <v>345</v>
          </cell>
          <cell r="H19">
            <v>2760</v>
          </cell>
          <cell r="I19" t="str">
            <v>P&amp;M-060</v>
          </cell>
        </row>
        <row r="20">
          <cell r="D20" t="str">
            <v>Tipper</v>
          </cell>
          <cell r="E20" t="str">
            <v>tonne.km</v>
          </cell>
          <cell r="F20" t="str">
            <v>990 x 0.50</v>
          </cell>
          <cell r="G20">
            <v>2.95</v>
          </cell>
          <cell r="H20">
            <v>1460.25</v>
          </cell>
          <cell r="I20" t="str">
            <v>Lead =input km &amp; P&amp;M-058</v>
          </cell>
        </row>
        <row r="21">
          <cell r="D21" t="str">
            <v>Add 10  per cent  of cost of carriage to cover cost of loading and unloading</v>
          </cell>
          <cell r="H21">
            <v>146.02500000000001</v>
          </cell>
        </row>
        <row r="22">
          <cell r="H22">
            <v>59860.275000000001</v>
          </cell>
        </row>
        <row r="23">
          <cell r="D23" t="str">
            <v>Price escalation from 2000-2001 to 2015-16 = 70%</v>
          </cell>
          <cell r="H23">
            <v>0</v>
          </cell>
        </row>
        <row r="24">
          <cell r="G24" t="str">
            <v>Total-b</v>
          </cell>
          <cell r="H24">
            <v>59860.275000000001</v>
          </cell>
        </row>
        <row r="25">
          <cell r="D25" t="str">
            <v>c)      Material</v>
          </cell>
        </row>
        <row r="26">
          <cell r="D26" t="str">
            <v>Crushed stone coarse aggregate of 25 mm and 12.5 mm nominal sizes graded as per table 600-1 @ 0.90 cum/cum of concrete conforming to clause 602.2.4.</v>
          </cell>
          <cell r="E26" t="str">
            <v>cum</v>
          </cell>
          <cell r="F26">
            <v>405</v>
          </cell>
          <cell r="G26">
            <v>2189.3000000000002</v>
          </cell>
          <cell r="H26">
            <v>886666.50000000012</v>
          </cell>
          <cell r="I26" t="str">
            <v>M-052 and  M-054</v>
          </cell>
        </row>
        <row r="27">
          <cell r="D27" t="str">
            <v>Coarse Sand as per IS: 383 @ 0.45 cum/cum of concrete</v>
          </cell>
          <cell r="E27" t="str">
            <v>cum</v>
          </cell>
          <cell r="F27">
            <v>203</v>
          </cell>
          <cell r="G27">
            <v>2034.3</v>
          </cell>
          <cell r="H27">
            <v>412962.89999999997</v>
          </cell>
          <cell r="I27" t="str">
            <v>M-004</v>
          </cell>
        </row>
        <row r="28">
          <cell r="D28" t="str">
            <v>Cement @ 150 kg/cum of concrete</v>
          </cell>
          <cell r="E28" t="str">
            <v>tonne</v>
          </cell>
          <cell r="F28">
            <v>67.5</v>
          </cell>
          <cell r="G28">
            <v>6700</v>
          </cell>
          <cell r="H28">
            <v>452250</v>
          </cell>
          <cell r="I28" t="str">
            <v>M-081</v>
          </cell>
        </row>
        <row r="29">
          <cell r="D29" t="str">
            <v>Cost of water</v>
          </cell>
          <cell r="E29" t="str">
            <v>KL</v>
          </cell>
          <cell r="F29">
            <v>48</v>
          </cell>
          <cell r="G29">
            <v>25</v>
          </cell>
          <cell r="H29">
            <v>1200</v>
          </cell>
          <cell r="I29" t="str">
            <v>M-189</v>
          </cell>
        </row>
        <row r="30">
          <cell r="G30" t="str">
            <v>Total-c</v>
          </cell>
          <cell r="H30">
            <v>1753079.4000000001</v>
          </cell>
        </row>
        <row r="31">
          <cell r="D31" t="str">
            <v xml:space="preserve">d)      Overhead charges @ 0.1 on (a+b+c) </v>
          </cell>
          <cell r="H31">
            <v>181957.96750000003</v>
          </cell>
        </row>
        <row r="32">
          <cell r="D32" t="str">
            <v>e)      Contractor's profit @ 0.1 on (a+b+c+d)</v>
          </cell>
          <cell r="H32">
            <v>200153.76425000001</v>
          </cell>
        </row>
        <row r="33">
          <cell r="D33" t="str">
            <v>Cost for 205 cum = a+b+c+d+e</v>
          </cell>
          <cell r="H33">
            <v>2201691.4067500001</v>
          </cell>
        </row>
        <row r="34">
          <cell r="D34" t="str">
            <v>Rate per cum = (a+b+c+d+e)/450</v>
          </cell>
          <cell r="H34">
            <v>4892.6475705555558</v>
          </cell>
        </row>
        <row r="35">
          <cell r="G35" t="str">
            <v>say</v>
          </cell>
          <cell r="H35">
            <v>4893</v>
          </cell>
        </row>
        <row r="36">
          <cell r="C36" t="str">
            <v>Note</v>
          </cell>
          <cell r="D36" t="str">
            <v>Quantity provided for aggregate is for estimating purpose. Exact quantity shall be as per mix design.</v>
          </cell>
        </row>
        <row r="37">
          <cell r="A37">
            <v>6.2</v>
          </cell>
          <cell r="B37">
            <v>602</v>
          </cell>
          <cell r="D37" t="str">
            <v>Cement Concrete Pavement</v>
          </cell>
        </row>
        <row r="38">
          <cell r="D38" t="str">
            <v>Construction of un-reinforced, dowel jointed, plain cement concrete pavement over a prepared sub base with 43 grade cement @ 400 kg per cum, coarse and fine aggregate conforming to IS 383, maximum size of coarse aggregate not exceeding 25 mm, mixed in a b</v>
          </cell>
        </row>
        <row r="39">
          <cell r="D39" t="str">
            <v>Unit = cum</v>
          </cell>
        </row>
        <row r="40">
          <cell r="D40" t="str">
            <v>Taking output = 1050 cum (2415 tonne)</v>
          </cell>
        </row>
        <row r="41">
          <cell r="D41" t="str">
            <v>a)     Labour</v>
          </cell>
        </row>
        <row r="42">
          <cell r="D42" t="str">
            <v>Mate</v>
          </cell>
          <cell r="E42" t="str">
            <v>day</v>
          </cell>
          <cell r="F42">
            <v>2</v>
          </cell>
          <cell r="G42">
            <v>250</v>
          </cell>
          <cell r="H42">
            <v>500</v>
          </cell>
          <cell r="I42" t="str">
            <v>L-12</v>
          </cell>
        </row>
        <row r="43">
          <cell r="D43" t="str">
            <v>Mazdoor skilled</v>
          </cell>
          <cell r="E43" t="str">
            <v>day</v>
          </cell>
          <cell r="F43">
            <v>15</v>
          </cell>
          <cell r="G43">
            <v>235</v>
          </cell>
          <cell r="H43">
            <v>3525</v>
          </cell>
          <cell r="I43" t="str">
            <v>L-15</v>
          </cell>
        </row>
        <row r="44">
          <cell r="D44" t="str">
            <v>Mazdoor</v>
          </cell>
          <cell r="E44" t="str">
            <v>day</v>
          </cell>
          <cell r="F44">
            <v>35</v>
          </cell>
          <cell r="G44">
            <v>225</v>
          </cell>
          <cell r="H44">
            <v>7875</v>
          </cell>
          <cell r="I44" t="str">
            <v>L-13</v>
          </cell>
        </row>
        <row r="45">
          <cell r="G45" t="str">
            <v>Total-a</v>
          </cell>
          <cell r="H45">
            <v>11900</v>
          </cell>
        </row>
        <row r="46">
          <cell r="D46" t="str">
            <v xml:space="preserve"> b)      Machinery</v>
          </cell>
        </row>
        <row r="47">
          <cell r="D47" t="str">
            <v>Road Sweeper @ 1250 sqm per hour</v>
          </cell>
          <cell r="E47" t="str">
            <v>hour</v>
          </cell>
          <cell r="F47">
            <v>2.8</v>
          </cell>
          <cell r="G47">
            <v>360</v>
          </cell>
          <cell r="H47">
            <v>1007.9999999999999</v>
          </cell>
          <cell r="I47" t="str">
            <v>P&amp;M-031</v>
          </cell>
        </row>
        <row r="48">
          <cell r="D48" t="str">
            <v xml:space="preserve">Front end loader 1 cum bucket capacity </v>
          </cell>
          <cell r="E48" t="str">
            <v>hour</v>
          </cell>
          <cell r="F48">
            <v>18</v>
          </cell>
          <cell r="G48">
            <v>884</v>
          </cell>
          <cell r="H48">
            <v>15912</v>
          </cell>
          <cell r="I48" t="str">
            <v>P&amp;M-017</v>
          </cell>
        </row>
        <row r="49">
          <cell r="D49" t="str">
            <v>Cement concrete batch mix plant @ 175 cum per hour (effective output)</v>
          </cell>
          <cell r="E49" t="str">
            <v>hour</v>
          </cell>
          <cell r="F49">
            <v>6</v>
          </cell>
          <cell r="G49">
            <v>2448</v>
          </cell>
          <cell r="H49">
            <v>14688</v>
          </cell>
          <cell r="I49" t="str">
            <v>P&amp;M-067</v>
          </cell>
        </row>
        <row r="50">
          <cell r="D50" t="str">
            <v>Electric generator 250 KVA</v>
          </cell>
          <cell r="E50" t="str">
            <v>hour</v>
          </cell>
          <cell r="F50">
            <v>6</v>
          </cell>
          <cell r="G50">
            <v>700</v>
          </cell>
          <cell r="H50">
            <v>4200</v>
          </cell>
          <cell r="I50" t="str">
            <v>P&amp;M-081</v>
          </cell>
        </row>
        <row r="51">
          <cell r="D51" t="str">
            <v xml:space="preserve">Slip form paver with electronic sensor </v>
          </cell>
          <cell r="E51" t="str">
            <v>hour</v>
          </cell>
          <cell r="F51">
            <v>6</v>
          </cell>
          <cell r="G51">
            <v>1625</v>
          </cell>
          <cell r="H51">
            <v>9750</v>
          </cell>
          <cell r="I51" t="str">
            <v>P&amp;M-006</v>
          </cell>
        </row>
        <row r="52">
          <cell r="D52" t="str">
            <v>Water tanker6 KL capacity</v>
          </cell>
          <cell r="E52" t="str">
            <v>hour</v>
          </cell>
          <cell r="F52">
            <v>36</v>
          </cell>
          <cell r="G52">
            <v>345</v>
          </cell>
          <cell r="H52">
            <v>12420</v>
          </cell>
          <cell r="I52" t="str">
            <v>P&amp;M-060</v>
          </cell>
        </row>
        <row r="53">
          <cell r="D53" t="str">
            <v>Transit truck agitator 5 cum capacity.</v>
          </cell>
          <cell r="E53" t="str">
            <v>tonne.km</v>
          </cell>
          <cell r="F53" t="str">
            <v>2415x0.50</v>
          </cell>
          <cell r="G53">
            <v>2.95</v>
          </cell>
          <cell r="H53">
            <v>3562.125</v>
          </cell>
          <cell r="I53" t="str">
            <v>Lead =input km &amp; P&amp;M-058</v>
          </cell>
        </row>
        <row r="54">
          <cell r="D54" t="str">
            <v>Add 10  per cent  of cost of carriage to cover cost of loading and unloading</v>
          </cell>
          <cell r="H54">
            <v>356.21250000000003</v>
          </cell>
        </row>
        <row r="55">
          <cell r="D55" t="str">
            <v>Concrete joint cutting machine .</v>
          </cell>
          <cell r="E55" t="str">
            <v>hour</v>
          </cell>
          <cell r="F55">
            <v>12</v>
          </cell>
          <cell r="G55">
            <v>112</v>
          </cell>
          <cell r="H55">
            <v>1344</v>
          </cell>
          <cell r="I55" t="str">
            <v>P&amp;M-083</v>
          </cell>
        </row>
        <row r="56">
          <cell r="D56" t="str">
            <v>Texturing machine .</v>
          </cell>
          <cell r="E56" t="str">
            <v>hour</v>
          </cell>
          <cell r="F56">
            <v>12</v>
          </cell>
          <cell r="G56">
            <v>115</v>
          </cell>
          <cell r="H56">
            <v>1380</v>
          </cell>
          <cell r="I56" t="str">
            <v>P&amp;M-088</v>
          </cell>
        </row>
        <row r="57">
          <cell r="H57">
            <v>64620.337500000001</v>
          </cell>
        </row>
        <row r="58">
          <cell r="D58" t="str">
            <v>Price escalation from 2000-2001 to 2015-16 = 70%</v>
          </cell>
        </row>
        <row r="59">
          <cell r="G59" t="str">
            <v>Total-b</v>
          </cell>
          <cell r="H59">
            <v>64620.337500000001</v>
          </cell>
        </row>
        <row r="60">
          <cell r="D60" t="str">
            <v>c)      Material</v>
          </cell>
        </row>
        <row r="61">
          <cell r="D61" t="str">
            <v>Crushed stone coarse aggregate of 25 mm and 12.5 mm nominal sizes @ 0.90 cum/cum of concrete conforming to Clause 602.2.4.</v>
          </cell>
          <cell r="E61" t="str">
            <v>cum</v>
          </cell>
          <cell r="F61">
            <v>945</v>
          </cell>
          <cell r="G61">
            <v>2189.3000000000002</v>
          </cell>
          <cell r="H61">
            <v>2068888.5000000002</v>
          </cell>
          <cell r="I61" t="str">
            <v>M-052 and  M-054</v>
          </cell>
        </row>
        <row r="62">
          <cell r="D62" t="str">
            <v>Sand as per IS: 383 and conforming to Clause 602.2.4 @ 0.45 cum/cum of concrete</v>
          </cell>
          <cell r="E62" t="str">
            <v>cum</v>
          </cell>
          <cell r="F62">
            <v>473</v>
          </cell>
          <cell r="G62">
            <v>2034.3</v>
          </cell>
          <cell r="H62">
            <v>962223.9</v>
          </cell>
          <cell r="I62" t="str">
            <v>M-004</v>
          </cell>
        </row>
        <row r="63">
          <cell r="D63" t="str">
            <v>Cement 43 grade @ 400 kg/cum of concrete</v>
          </cell>
          <cell r="E63" t="str">
            <v>tonne</v>
          </cell>
          <cell r="F63">
            <v>414</v>
          </cell>
          <cell r="G63">
            <v>6700</v>
          </cell>
          <cell r="H63">
            <v>2773800</v>
          </cell>
          <cell r="I63" t="str">
            <v>M-081</v>
          </cell>
        </row>
        <row r="64">
          <cell r="D64" t="str">
            <v>32 mm mild steel dowel bars of grade  S240</v>
          </cell>
          <cell r="E64" t="str">
            <v>tonne</v>
          </cell>
          <cell r="F64">
            <v>9.4499999999999993</v>
          </cell>
          <cell r="G64">
            <v>65000</v>
          </cell>
          <cell r="H64">
            <v>614250</v>
          </cell>
          <cell r="I64" t="str">
            <v>M-126</v>
          </cell>
        </row>
        <row r="65">
          <cell r="D65" t="str">
            <v>16 mm deformed steel tie bars of grade S415</v>
          </cell>
          <cell r="E65" t="str">
            <v>tonne</v>
          </cell>
          <cell r="F65">
            <v>1.17</v>
          </cell>
          <cell r="G65">
            <v>65000</v>
          </cell>
          <cell r="H65">
            <v>76050</v>
          </cell>
          <cell r="I65" t="str">
            <v>M-082</v>
          </cell>
        </row>
        <row r="66">
          <cell r="D66" t="str">
            <v>Separation Membrance of impermeable plastic sheet in 125 micorn thick (As per SOR)</v>
          </cell>
          <cell r="E66" t="str">
            <v>sqm</v>
          </cell>
          <cell r="F66">
            <v>3675</v>
          </cell>
          <cell r="G66">
            <v>10</v>
          </cell>
          <cell r="H66">
            <v>36750</v>
          </cell>
          <cell r="I66" t="str">
            <v>M-164</v>
          </cell>
        </row>
        <row r="67">
          <cell r="D67" t="str">
            <v>Pre- moulded joint filler, 25 mm thick for expansion joint  (AS per DSR 2014, 0317 Page No 9)</v>
          </cell>
          <cell r="E67" t="str">
            <v>sqm</v>
          </cell>
          <cell r="F67">
            <v>16.329999999999998</v>
          </cell>
          <cell r="G67">
            <v>350</v>
          </cell>
          <cell r="H67">
            <v>5715.4999999999991</v>
          </cell>
          <cell r="I67" t="str">
            <v>M-141</v>
          </cell>
        </row>
        <row r="68">
          <cell r="D68" t="str">
            <v>Joint sealant (AS per DSR 2012, 0314 Page No 196)</v>
          </cell>
          <cell r="E68" t="str">
            <v>kg</v>
          </cell>
          <cell r="F68">
            <v>875</v>
          </cell>
          <cell r="G68">
            <v>27</v>
          </cell>
          <cell r="H68">
            <v>23625</v>
          </cell>
          <cell r="I68" t="str">
            <v>M-120</v>
          </cell>
        </row>
        <row r="69">
          <cell r="D69" t="str">
            <v>Sealant primer (AS per DSR 2014, 0371 Page No 9)</v>
          </cell>
          <cell r="E69" t="str">
            <v>kg</v>
          </cell>
          <cell r="F69">
            <v>116.67</v>
          </cell>
          <cell r="G69">
            <v>125</v>
          </cell>
          <cell r="H69">
            <v>14583.75</v>
          </cell>
          <cell r="I69" t="str">
            <v>M-097</v>
          </cell>
        </row>
        <row r="70">
          <cell r="D70" t="str">
            <v>Plastic sheath, 1.25 mm thick for dowel bars (AS per DSR 2014, 0369 Page No 9)</v>
          </cell>
          <cell r="E70" t="str">
            <v>sqm</v>
          </cell>
          <cell r="F70">
            <v>46.67</v>
          </cell>
          <cell r="G70">
            <v>30</v>
          </cell>
          <cell r="H70">
            <v>1400.1000000000001</v>
          </cell>
          <cell r="I70" t="str">
            <v>M-138</v>
          </cell>
        </row>
        <row r="71">
          <cell r="D71" t="str">
            <v>Curing compound (AS per DSR 2012, 0349 Page No 9)</v>
          </cell>
          <cell r="E71" t="str">
            <v>liter</v>
          </cell>
          <cell r="F71">
            <v>1850</v>
          </cell>
          <cell r="G71">
            <v>50</v>
          </cell>
          <cell r="H71">
            <v>92500</v>
          </cell>
          <cell r="I71" t="str">
            <v>M-090</v>
          </cell>
        </row>
        <row r="72">
          <cell r="D72" t="str">
            <v>Curring plasticizer admixture IS Marked as per 9103-1999 @ 0.5 % by weight of cement (AS per M.R)</v>
          </cell>
          <cell r="E72" t="str">
            <v>kg</v>
          </cell>
          <cell r="F72">
            <v>2070</v>
          </cell>
          <cell r="G72">
            <v>80</v>
          </cell>
          <cell r="H72">
            <v>165600</v>
          </cell>
          <cell r="I72" t="str">
            <v>M-180</v>
          </cell>
        </row>
        <row r="73">
          <cell r="D73" t="str">
            <v xml:space="preserve">Cost of water </v>
          </cell>
          <cell r="E73" t="str">
            <v>KL</v>
          </cell>
          <cell r="F73">
            <v>216</v>
          </cell>
          <cell r="G73">
            <v>25</v>
          </cell>
          <cell r="H73">
            <v>5400</v>
          </cell>
          <cell r="I73" t="str">
            <v>M-189</v>
          </cell>
        </row>
        <row r="74">
          <cell r="H74">
            <v>6840786.75</v>
          </cell>
        </row>
        <row r="75">
          <cell r="D75" t="str">
            <v>Add 1 per cent  of material for cost of miscellaneous materials like tarpauline, Hessian cloth, metal cap, cotton / compressible sponge and cradle for dowel bars, work bridges for men to approach concrete surface without walking over it, cutting blades an</v>
          </cell>
          <cell r="H75">
            <v>68407.867500000008</v>
          </cell>
        </row>
        <row r="76">
          <cell r="G76" t="str">
            <v>Total-c</v>
          </cell>
          <cell r="H76">
            <v>6909194.6174999997</v>
          </cell>
        </row>
        <row r="77">
          <cell r="D77" t="str">
            <v xml:space="preserve">d)      Overhead charges @ 0.1 on (a+b+c) </v>
          </cell>
          <cell r="H77">
            <v>698571.49550000008</v>
          </cell>
        </row>
        <row r="78">
          <cell r="D78" t="str">
            <v>e)      Contractor's profit @ 0.1 on (a+b+c+d)</v>
          </cell>
          <cell r="H78">
            <v>768428.64505000005</v>
          </cell>
        </row>
        <row r="79">
          <cell r="D79" t="str">
            <v>Cost for 1050cum = a+b+c+d+e</v>
          </cell>
          <cell r="H79">
            <v>8452715.0955500007</v>
          </cell>
        </row>
        <row r="80">
          <cell r="D80" t="str">
            <v>Rate per cum = (a+b+c+d+e)/1050</v>
          </cell>
          <cell r="H80">
            <v>8050.2048529047624</v>
          </cell>
        </row>
        <row r="81">
          <cell r="G81" t="str">
            <v>say</v>
          </cell>
          <cell r="H81">
            <v>8050</v>
          </cell>
        </row>
        <row r="82">
          <cell r="C82" t="str">
            <v>Note</v>
          </cell>
          <cell r="D82" t="str">
            <v xml:space="preserve">The quantities for cement, coarse aggregate and fine aggregates are for estimating only .The exact quantities will be as per mix design. </v>
          </cell>
        </row>
        <row r="87">
          <cell r="D87" t="str">
            <v>JE</v>
          </cell>
          <cell r="E87" t="str">
            <v>AE</v>
          </cell>
          <cell r="H87" t="str">
            <v>EE</v>
          </cell>
        </row>
      </sheetData>
      <sheetData sheetId="8"/>
      <sheetData sheetId="9"/>
      <sheetData sheetId="10"/>
      <sheetData sheetId="11"/>
      <sheetData sheetId="12"/>
      <sheetData sheetId="13"/>
    </sheetDataSet>
  </externalBook>
</externalLink>
</file>

<file path=xl/externalLinks/externalLink1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STRACT"/>
      <sheetName val="Notes"/>
      <sheetName val="Sch.Main Bldg."/>
      <sheetName val="Sch.ACP   "/>
      <sheetName val="Sch.DG"/>
      <sheetName val="Sch.Chil"/>
      <sheetName val="Sch.Road"/>
      <sheetName val="IPH"/>
      <sheetName val="Ex water"/>
      <sheetName val="Ex Sewer"/>
      <sheetName val="Neutral"/>
      <sheetName val="FFS"/>
      <sheetName val="pumps"/>
      <sheetName val="Sheet4"/>
      <sheetName val="Tender Quote summary"/>
      <sheetName val="Basic Material"/>
      <sheetName val="MixDesign"/>
      <sheetName val="Analysis"/>
      <sheetName val="Analasis-2"/>
      <sheetName val="HR SHEET"/>
      <sheetName val="1"/>
      <sheetName val="VARIABLE"/>
      <sheetName val="01"/>
      <sheetName val="02"/>
      <sheetName val="03"/>
      <sheetName val="04"/>
      <sheetName val="A"/>
      <sheetName val="Cash2"/>
      <sheetName val="Z"/>
      <sheetName val="LTG-STG"/>
      <sheetName val="TTL"/>
      <sheetName val="Rate Analysis"/>
      <sheetName val=" RMR"/>
      <sheetName val="BasicRatesRd"/>
      <sheetName val="SCHOOL"/>
      <sheetName val="DET MAIN"/>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s>
    <sheetDataSet>
      <sheetData sheetId="0" refreshError="1"/>
      <sheetData sheetId="1" refreshError="1"/>
      <sheetData sheetId="2" refreshError="1">
        <row r="10">
          <cell r="G10">
            <v>516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eel-Circular"/>
      <sheetName val="01"/>
      <sheetName val="02"/>
      <sheetName val="03"/>
      <sheetName val="04"/>
      <sheetName val="Cash2"/>
      <sheetName val="Z"/>
      <sheetName val="LTG-STG"/>
      <sheetName val="11-hsd"/>
      <sheetName val="13-septic"/>
      <sheetName val="7-ug"/>
      <sheetName val="2-utility"/>
      <sheetName val="18-misc"/>
      <sheetName val="5-pipe"/>
      <sheetName val="Rate Analysis"/>
      <sheetName val="A"/>
      <sheetName val="VARIABLE"/>
      <sheetName val="india f&amp;s template"/>
      <sheetName val="Data"/>
      <sheetName val="csdim"/>
      <sheetName val="cdsload"/>
      <sheetName val="chsload"/>
      <sheetName val="CLAMP"/>
      <sheetName val="cvsload"/>
      <sheetName val="pipe"/>
      <sheetName val="Material "/>
      <sheetName val="Labour &amp; Plant"/>
      <sheetName val="Sch.Main Bldg."/>
      <sheetName val="Rate_Analysis"/>
      <sheetName val="india_f&amp;s_template"/>
      <sheetName val="Material_"/>
      <sheetName val="Labour_&amp;_Plant"/>
      <sheetName val="Sch_Main_Bldg_"/>
      <sheetName val="Back_Cal_for OM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sheetData sheetId="30"/>
      <sheetData sheetId="31"/>
      <sheetData sheetId="32"/>
      <sheetData sheetId="33" refreshError="1"/>
    </sheetDataSet>
  </externalBook>
</externalLink>
</file>

<file path=xl/externalLinks/externalLink1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C"/>
      <sheetName val="D"/>
      <sheetName val="E"/>
      <sheetName val="G"/>
      <sheetName val="H"/>
      <sheetName val="I"/>
      <sheetName val="J"/>
      <sheetName val="K"/>
      <sheetName val="L"/>
      <sheetName val="M"/>
      <sheetName val="N"/>
      <sheetName val="O"/>
      <sheetName val="P"/>
      <sheetName val="Q"/>
      <sheetName val="R"/>
      <sheetName val="S"/>
      <sheetName val="T"/>
      <sheetName val="U"/>
      <sheetName val="V"/>
      <sheetName val="W"/>
      <sheetName val="X"/>
      <sheetName val="Y"/>
      <sheetName val="Z"/>
      <sheetName val="AA"/>
      <sheetName val="Cash1"/>
      <sheetName val="Cash2"/>
      <sheetName val="Cash_Sum"/>
      <sheetName val="Scope"/>
      <sheetName val="01"/>
      <sheetName val="02"/>
      <sheetName val="03"/>
      <sheetName val="04"/>
      <sheetName val="Rate Analysis"/>
      <sheetName val="1"/>
      <sheetName val="VARIABLE"/>
      <sheetName val="SPT vs PHI"/>
      <sheetName val="TTL"/>
      <sheetName val="BOQ D.G."/>
      <sheetName val="PT. Bhajan Asthal"/>
      <sheetName val="PT. Pravachan Stage"/>
      <sheetName val="csdim"/>
      <sheetName val="cdsload"/>
      <sheetName val="chsload"/>
      <sheetName val="CLAMP"/>
      <sheetName val="cvsload"/>
      <sheetName val="pipe"/>
      <sheetName val="Steel-Circular"/>
      <sheetName val="LTG-STG"/>
      <sheetName val="Sch.Main Bldg."/>
      <sheetName val="Rate_Analysis"/>
      <sheetName val="SPT_vs_PHI"/>
      <sheetName val="BOQ_D_G_"/>
      <sheetName val="PT__Bhajan_Asthal"/>
      <sheetName val="PT__Pravachan_Stage"/>
      <sheetName val="Sch_Main_Bldg_"/>
      <sheetName val="india f&amp;s template"/>
      <sheetName val="11-hsd"/>
      <sheetName val="13-septic"/>
      <sheetName val="7-ug"/>
      <sheetName val="2-utility"/>
      <sheetName val="18-misc"/>
      <sheetName val="5-pipe"/>
      <sheetName val="Civil Works"/>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sheetData sheetId="52"/>
      <sheetData sheetId="53"/>
      <sheetData sheetId="54"/>
      <sheetData sheetId="55"/>
      <sheetData sheetId="56"/>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1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OC (2)"/>
      <sheetName val="01"/>
      <sheetName val="02"/>
      <sheetName val="03"/>
      <sheetName val="04"/>
      <sheetName val="5"/>
      <sheetName val="6"/>
      <sheetName val="07"/>
      <sheetName val="8"/>
      <sheetName val="09 (2)"/>
      <sheetName val="Land Acquistion"/>
      <sheetName val="Cash2"/>
      <sheetName val="Z"/>
      <sheetName val="Rate Analysis"/>
      <sheetName val="A"/>
      <sheetName val="LTG-STG"/>
      <sheetName val="1"/>
      <sheetName val="VARIABLE"/>
      <sheetName val="Steel-Circular"/>
      <sheetName val="Material "/>
      <sheetName val="india f&amp;s template"/>
      <sheetName val="Labour &amp; Plant"/>
      <sheetName val="Data"/>
      <sheetName val="AOC_(2)"/>
      <sheetName val="09_(2)"/>
      <sheetName val="Land_Acquistion"/>
      <sheetName val="Rate_Analysis"/>
      <sheetName val="Material_"/>
      <sheetName val="india_f&amp;s_template"/>
      <sheetName val="Labour_&amp;_Plant"/>
      <sheetName val="AOC_(2)1"/>
      <sheetName val="09_(2)1"/>
      <sheetName val="Land_Acquistion1"/>
      <sheetName val="Rate_Analysis1"/>
      <sheetName val="Material_1"/>
      <sheetName val="india_f&amp;s_template1"/>
      <sheetName val="Labour_&amp;_Plant1"/>
      <sheetName val="11-hsd"/>
      <sheetName val="13-septic"/>
      <sheetName val="7-ug"/>
      <sheetName val="2-utility"/>
      <sheetName val="18-misc"/>
      <sheetName val="5-pipe"/>
      <sheetName val="Table 4"/>
      <sheetName val="Table 2"/>
      <sheetName val="Table 27"/>
      <sheetName val="Table 5"/>
      <sheetName val="Labour"/>
      <sheetName val="Material"/>
      <sheetName val="Plant &amp;  Machinery"/>
    </sheetNames>
    <sheetDataSet>
      <sheetData sheetId="0"/>
      <sheetData sheetId="1">
        <row r="31">
          <cell r="I31">
            <v>25782383.2245</v>
          </cell>
        </row>
      </sheetData>
      <sheetData sheetId="2">
        <row r="21">
          <cell r="I21">
            <v>163036643.73360002</v>
          </cell>
        </row>
      </sheetData>
      <sheetData sheetId="3">
        <row r="21">
          <cell r="I21">
            <v>131973844.59533399</v>
          </cell>
        </row>
      </sheetData>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refreshError="1"/>
      <sheetData sheetId="48" refreshError="1"/>
      <sheetData sheetId="49" refreshError="1"/>
    </sheetDataSet>
  </externalBook>
</externalLink>
</file>

<file path=xl/externalLinks/externalLink1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a f&amp;s template"/>
      <sheetName val="Comprative"/>
      <sheetName val="Material "/>
      <sheetName val="Labour &amp; Plant"/>
      <sheetName val="Steel-Circular"/>
      <sheetName val="Cash2"/>
      <sheetName val="Z"/>
      <sheetName val="01"/>
      <sheetName val="02"/>
      <sheetName val="03"/>
      <sheetName val="04"/>
      <sheetName val="11-hsd"/>
      <sheetName val="13-septic"/>
      <sheetName val="7-ug"/>
      <sheetName val="2-utility"/>
      <sheetName val="18-misc"/>
      <sheetName val="5-pipe"/>
      <sheetName val="LTG-STG"/>
      <sheetName val="A"/>
      <sheetName val="Rate Analysis"/>
      <sheetName val="india_f&amp;s_template"/>
      <sheetName val="Material_"/>
      <sheetName val="Labour_&amp;_Plant"/>
      <sheetName val="Rate_Analysis"/>
      <sheetName val="Sch.Main Bldg."/>
      <sheetName val="Basic"/>
      <sheetName val="JRY"/>
      <sheetName val="HANDPUM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sheetData sheetId="23"/>
      <sheetData sheetId="24" refreshError="1"/>
      <sheetData sheetId="25" refreshError="1"/>
      <sheetData sheetId="26" refreshError="1"/>
      <sheetData sheetId="27" refreshError="1"/>
    </sheetDataSet>
  </externalBook>
</externalLink>
</file>

<file path=xl/externalLinks/externalLink1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erial "/>
      <sheetName val="Labour &amp; Plant"/>
      <sheetName val="Steel-Circular"/>
      <sheetName val="01"/>
      <sheetName val="02"/>
      <sheetName val="03"/>
      <sheetName val="04"/>
      <sheetName val="11-hsd"/>
      <sheetName val="13-septic"/>
      <sheetName val="7-ug"/>
      <sheetName val="2-utility"/>
      <sheetName val="18-misc"/>
      <sheetName val="5-pipe"/>
      <sheetName val="Cash2"/>
      <sheetName val="Z"/>
      <sheetName val="india f&amp;s template"/>
      <sheetName val="A"/>
      <sheetName val="LTG-STG"/>
      <sheetName val="Data"/>
      <sheetName val="Back_Cal_for OMC"/>
      <sheetName val="INPUT SHEET"/>
      <sheetName val="Rate Analysis"/>
      <sheetName val="51"/>
      <sheetName val="Material_"/>
      <sheetName val="Labour_&amp;_Plant"/>
      <sheetName val="india_f&amp;s_template"/>
      <sheetName val="Back_Cal_for_OMC"/>
      <sheetName val="INPUT_SHEET"/>
      <sheetName val="Rate_Analysis"/>
      <sheetName val="Gen Info"/>
      <sheetName val="Labour"/>
      <sheetName val="Material"/>
      <sheetName val="Plant &amp;  Machinery"/>
      <sheetName val=" RMR"/>
      <sheetName val="BasicRatesRd"/>
      <sheetName val=" F8-ND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sheetData sheetId="27"/>
      <sheetData sheetId="28"/>
      <sheetData sheetId="29"/>
      <sheetData sheetId="30"/>
      <sheetData sheetId="31" refreshError="1"/>
      <sheetData sheetId="32" refreshError="1"/>
      <sheetData sheetId="33" refreshError="1"/>
      <sheetData sheetId="34" refreshError="1"/>
      <sheetData sheetId="35" refreshError="1"/>
    </sheetDataSet>
  </externalBook>
</externalLink>
</file>

<file path=xl/externalLinks/externalLink1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Index"/>
      <sheetName val="PERFORMA FOR CHECKING"/>
      <sheetName val="details"/>
      <sheetName val="SoilTest"/>
      <sheetName val="Specification"/>
      <sheetName val="design"/>
      <sheetName val="x-section"/>
      <sheetName val="Traffic"/>
      <sheetName val="IRC-37"/>
      <sheetName val="RMR"/>
      <sheetName val="RMR (2)"/>
      <sheetName val="Bitumen"/>
      <sheetName val="anlys G I"/>
      <sheetName val="Analysis tack.primer.HDBC"/>
      <sheetName val="SR to village"/>
      <sheetName val="rtnl mooram ptri"/>
      <sheetName val="Rtanal"/>
      <sheetName val="anl-boropit"/>
      <sheetName val="rtanl"/>
      <sheetName val="anlaysis for 1 km"/>
      <sheetName val="anlaysis for 1 km (2)"/>
      <sheetName val="BOQ"/>
      <sheetName val="Abstrac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TG-STG"/>
      <sheetName val="Material "/>
      <sheetName val="Labour &amp; Plant"/>
      <sheetName val="mdtrd1"/>
      <sheetName val="RMR"/>
      <sheetName val="Ana.-Bitu."/>
      <sheetName val="anlaysis for 1 km"/>
      <sheetName val="BOQ"/>
      <sheetName val="Rtanal"/>
    </sheetNames>
    <sheetDataSet>
      <sheetData sheetId="0" refreshError="1"/>
      <sheetData sheetId="1" refreshError="1"/>
      <sheetData sheetId="2" refreshError="1">
        <row r="4">
          <cell r="G4">
            <v>206</v>
          </cell>
        </row>
        <row r="10">
          <cell r="G10">
            <v>516</v>
          </cell>
        </row>
        <row r="24">
          <cell r="G24">
            <v>400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1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Page"/>
      <sheetName val="Index"/>
      <sheetName val="Report"/>
      <sheetName val="Check List"/>
      <sheetName val="mdtrd1"/>
      <sheetName val="DTF"/>
      <sheetName val="Crust"/>
      <sheetName val="Labour"/>
      <sheetName val="Mat."/>
      <sheetName val="Mach."/>
      <sheetName val="Quarry"/>
      <sheetName val="Rt-Cartage"/>
      <sheetName val="RMR "/>
      <sheetName val="Bitumen"/>
      <sheetName val="Ana.-HPCul."/>
      <sheetName val="Ana-Gen"/>
      <sheetName val="Dom"/>
      <sheetName val="BOQ"/>
      <sheetName val="Summary"/>
      <sheetName val="X-DRG"/>
      <sheetName val="24 colam (2)"/>
      <sheetName val="Sheet1"/>
      <sheetName val="Sheet2"/>
    </sheetNames>
    <sheetDataSet>
      <sheetData sheetId="0" refreshError="1"/>
      <sheetData sheetId="1" refreshError="1"/>
      <sheetData sheetId="2" refreshError="1"/>
      <sheetData sheetId="3" refreshError="1"/>
      <sheetData sheetId="4" refreshError="1">
        <row r="3">
          <cell r="E3" t="str">
            <v>SCP</v>
          </cell>
        </row>
        <row r="6">
          <cell r="E6" t="str">
            <v>Costt. Of Mumtazpur Link Road.</v>
          </cell>
          <cell r="S6">
            <v>1</v>
          </cell>
        </row>
        <row r="10">
          <cell r="E10" t="str">
            <v>CD-1 SITAPUR</v>
          </cell>
        </row>
        <row r="11">
          <cell r="E11" t="str">
            <v>Er. Vinod Kumar/Narendra Kumar</v>
          </cell>
        </row>
        <row r="12">
          <cell r="E12" t="str">
            <v>Er.Diwakar</v>
          </cell>
        </row>
      </sheetData>
      <sheetData sheetId="5" refreshError="1"/>
      <sheetData sheetId="6" refreshError="1"/>
      <sheetData sheetId="7" refreshError="1">
        <row r="8">
          <cell r="D8">
            <v>180</v>
          </cell>
        </row>
        <row r="9">
          <cell r="D9">
            <v>160</v>
          </cell>
        </row>
        <row r="10">
          <cell r="D10">
            <v>245</v>
          </cell>
        </row>
        <row r="22">
          <cell r="D22">
            <v>160</v>
          </cell>
        </row>
        <row r="23">
          <cell r="D23">
            <v>160</v>
          </cell>
        </row>
        <row r="24">
          <cell r="D24">
            <v>165</v>
          </cell>
        </row>
      </sheetData>
      <sheetData sheetId="8" refreshError="1">
        <row r="42">
          <cell r="E42">
            <v>38000</v>
          </cell>
        </row>
        <row r="44">
          <cell r="E44">
            <v>43</v>
          </cell>
        </row>
        <row r="45">
          <cell r="E45">
            <v>99</v>
          </cell>
        </row>
        <row r="46">
          <cell r="E46">
            <v>121</v>
          </cell>
        </row>
      </sheetData>
      <sheetData sheetId="9" refreshError="1">
        <row r="5">
          <cell r="H5">
            <v>298</v>
          </cell>
        </row>
        <row r="11">
          <cell r="H11">
            <v>185</v>
          </cell>
        </row>
        <row r="25">
          <cell r="H25">
            <v>673</v>
          </cell>
        </row>
        <row r="26">
          <cell r="H26">
            <v>1218</v>
          </cell>
        </row>
        <row r="31">
          <cell r="H31">
            <v>2240.3000000000002</v>
          </cell>
        </row>
        <row r="54">
          <cell r="H54">
            <v>366</v>
          </cell>
        </row>
        <row r="55">
          <cell r="H55">
            <v>361</v>
          </cell>
        </row>
        <row r="56">
          <cell r="H56">
            <v>355</v>
          </cell>
        </row>
        <row r="71">
          <cell r="H71">
            <v>1004</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Page"/>
      <sheetName val="Index"/>
      <sheetName val="Report"/>
      <sheetName val="Check List"/>
      <sheetName val="mdtrd1"/>
      <sheetName val="DTF"/>
      <sheetName val="Crust"/>
      <sheetName val="Labour"/>
      <sheetName val="Mat."/>
      <sheetName val="Mach."/>
      <sheetName val="Quarry"/>
      <sheetName val="Rt-Cartage"/>
      <sheetName val="RMR "/>
      <sheetName val="Bitumen"/>
      <sheetName val="Ana.-HPCul."/>
      <sheetName val="Ana-Gen"/>
      <sheetName val="Dom"/>
      <sheetName val="BOQ"/>
      <sheetName val="Summary"/>
      <sheetName val="X-DRG"/>
      <sheetName val="24 colam (2)"/>
      <sheetName val="Sheet1"/>
      <sheetName val="Sheet2"/>
      <sheetName val="Plant &amp;  Machinery"/>
      <sheetName val="Report "/>
      <sheetName val="BOQ ACA ADM"/>
      <sheetName val="BOQ W.S. ACADEMIC BLOCK"/>
      <sheetName val="BOQ boys HOSTEL (2)"/>
      <sheetName val="BOQ W.S. BOYS HOSTEL"/>
      <sheetName val="BOQ GIRLS HOSTEL"/>
      <sheetName val="BOQ W.S. GIRLS HOSTEL"/>
      <sheetName val="BOQ DINING BLOCK"/>
      <sheetName val="BOQ W.S. DINING HALL"/>
      <sheetName val="BOQ M.P. HALL"/>
      <sheetName val="BOQ W.S. M.P. HALL"/>
      <sheetName val="BOQ AUDITORIUM"/>
      <sheetName val="BOQ W.S. Auditorum"/>
      <sheetName val="BOQ YOGA CENTRE"/>
      <sheetName val="BOQ W.S. YOGA CENTRE"/>
      <sheetName val="BOQ CANTEEN &amp; SHOP"/>
      <sheetName val="BOQ W.S. SHOP &amp; CSD CANTEEN"/>
      <sheetName val="BOQ HEALTH CENTRE"/>
      <sheetName val="BOQ W.S. HEALTH CENTRE"/>
      <sheetName val="BOQ STABLE"/>
      <sheetName val="BOQ W.S. HORSE SHED"/>
      <sheetName val="BOQ SHOOTING RANGE"/>
      <sheetName val="BOQ W.S. INDOOR SH. RANGE"/>
      <sheetName val="SUMMARY SWIMMING POOL COMPLEX"/>
      <sheetName val="BOQ W.S. INDOOR SWIMMING POOL"/>
      <sheetName val="BOQ GUEST HOUSE"/>
      <sheetName val="BOQ W.S. GUEST HOUSE"/>
      <sheetName val="BOQ TYPE V"/>
      <sheetName val="BOQ W.S. TYPE -5"/>
      <sheetName val="BOQ TYPE IV"/>
      <sheetName val="BOQ W.S. TYPE -4"/>
      <sheetName val=" BOQ TYPE-III (N)"/>
      <sheetName val="BOQ W.S. TYPE-3"/>
      <sheetName val=" BOQ TYPE-II"/>
      <sheetName val="BOQ W.S. TYPE-2)"/>
      <sheetName val=" BOQ TYPE-I"/>
      <sheetName val="BOQ W.S. TYPE-1"/>
      <sheetName val="Boq GUARD  ROOM"/>
      <sheetName val="BOQ PUMP ROOM (2)"/>
      <sheetName val="BOQ SUB STATION (2)"/>
      <sheetName val="AOC SUB-STATION (2)"/>
      <sheetName val="SUMMARY OF EXT. DEV. CIVI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1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CC(4-6) (3)"/>
      <sheetName val="RCC(4-6) (2)"/>
      <sheetName val="RCC(1-3) (RT Jaiswal)"/>
      <sheetName val="Sheet2"/>
      <sheetName val="RCC(1-3) Temp"/>
      <sheetName val="mdtrd1"/>
      <sheetName val="Item %"/>
      <sheetName val="Status"/>
      <sheetName val="DTF"/>
      <sheetName val="Crust"/>
      <sheetName val="Pro-c"/>
      <sheetName val="GView"/>
      <sheetName val="STS-GPS"/>
      <sheetName val="Labour"/>
      <sheetName val="Mat."/>
      <sheetName val="Mach."/>
      <sheetName val="Quarry"/>
      <sheetName val="Rt-Cartage"/>
      <sheetName val="RMR"/>
      <sheetName val="Ana.-Bitu."/>
      <sheetName val="Ana.-HPCul."/>
      <sheetName val="Ana-Gen"/>
      <sheetName val="CC-Design"/>
      <sheetName val="Junct."/>
      <sheetName val="Curves"/>
      <sheetName val="CD Repair"/>
      <sheetName val="Gul"/>
      <sheetName val="Toe+KC "/>
      <sheetName val="Ramp"/>
      <sheetName val="HP-1000"/>
      <sheetName val="RCC(1-3)"/>
      <sheetName val="RCC(4-6)"/>
      <sheetName val="F3"/>
      <sheetName val="F5"/>
      <sheetName val="RCC(1-3) (2)"/>
      <sheetName val="RCC(1-3) (3)"/>
      <sheetName val="RCC(1-3) (4)"/>
      <sheetName val="Sheet1"/>
      <sheetName val="Sheet3"/>
      <sheetName val="RCC(4-6) (4)"/>
      <sheetName val="Plant &amp;  Machinery"/>
    </sheetNames>
    <sheetDataSet>
      <sheetData sheetId="0"/>
      <sheetData sheetId="1"/>
      <sheetData sheetId="2"/>
      <sheetData sheetId="3"/>
      <sheetData sheetId="4"/>
      <sheetData sheetId="5">
        <row r="1">
          <cell r="N1">
            <v>24565650</v>
          </cell>
          <cell r="V1">
            <v>1543657</v>
          </cell>
        </row>
        <row r="6">
          <cell r="T6" t="str">
            <v>L-072</v>
          </cell>
          <cell r="Z6" t="str">
            <v>Behta saiyyara Link road</v>
          </cell>
        </row>
        <row r="9">
          <cell r="N9" t="str">
            <v>Saiyyara</v>
          </cell>
          <cell r="S9">
            <v>425</v>
          </cell>
        </row>
      </sheetData>
      <sheetData sheetId="6"/>
      <sheetData sheetId="7"/>
      <sheetData sheetId="8"/>
      <sheetData sheetId="9"/>
      <sheetData sheetId="10"/>
      <sheetData sheetId="11"/>
      <sheetData sheetId="12"/>
      <sheetData sheetId="13">
        <row r="8">
          <cell r="D8">
            <v>115</v>
          </cell>
        </row>
      </sheetData>
      <sheetData sheetId="14">
        <row r="42">
          <cell r="E42">
            <v>38000</v>
          </cell>
        </row>
      </sheetData>
      <sheetData sheetId="15"/>
      <sheetData sheetId="16"/>
      <sheetData sheetId="17"/>
      <sheetData sheetId="18">
        <row r="9">
          <cell r="P9">
            <v>1419.5</v>
          </cell>
        </row>
      </sheetData>
      <sheetData sheetId="19">
        <row r="18">
          <cell r="N18">
            <v>33157</v>
          </cell>
        </row>
      </sheetData>
      <sheetData sheetId="20"/>
      <sheetData sheetId="21"/>
      <sheetData sheetId="22"/>
      <sheetData sheetId="23"/>
      <sheetData sheetId="24"/>
      <sheetData sheetId="25"/>
      <sheetData sheetId="26">
        <row r="72">
          <cell r="I72">
            <v>109.13999999999999</v>
          </cell>
        </row>
      </sheetData>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s>
    <sheetDataSet>
      <sheetData sheetId="0" refreshError="1"/>
      <sheetData sheetId="1" refreshError="1"/>
      <sheetData sheetId="2" refreshError="1">
        <row r="4">
          <cell r="G4">
            <v>206</v>
          </cell>
        </row>
        <row r="10">
          <cell r="G10">
            <v>516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kg Details"/>
      <sheetName val="Format B"/>
      <sheetName val="Title Vol-1"/>
      <sheetName val="Index"/>
      <sheetName val=" Report"/>
      <sheetName val=" Cert"/>
      <sheetName val="Consum"/>
      <sheetName val=" M1"/>
      <sheetName val=" M2"/>
      <sheetName val="F1"/>
      <sheetName val="F2A"/>
      <sheetName val="F2B"/>
      <sheetName val="F3"/>
      <sheetName val="F4"/>
      <sheetName val="F5"/>
      <sheetName val="SoilTest"/>
      <sheetName val="Traffic"/>
      <sheetName val=" Pave"/>
      <sheetName val="Titl-Vol3"/>
      <sheetName val="Basic"/>
      <sheetName val="Bk Anal"/>
      <sheetName val="Bitumen"/>
      <sheetName val="cmtSteel"/>
      <sheetName val="Annexure"/>
      <sheetName val="ENT-Bus"/>
      <sheetName val="HPSingle"/>
      <sheetName val="2HPdraw"/>
      <sheetName val="CC Layout"/>
      <sheetName val="CC Design"/>
      <sheetName val="Usage Rates"/>
      <sheetName val="AMBD"/>
      <sheetName val="mdtrd1"/>
      <sheetName val="Mach."/>
      <sheetName val="Mat."/>
      <sheetName val="Labou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row r="34">
          <cell r="C34">
            <v>32000</v>
          </cell>
        </row>
        <row r="35">
          <cell r="C35">
            <v>35</v>
          </cell>
        </row>
        <row r="84">
          <cell r="C84">
            <v>49.6</v>
          </cell>
        </row>
        <row r="85">
          <cell r="C85">
            <v>8.9</v>
          </cell>
        </row>
        <row r="86">
          <cell r="C86">
            <v>6.3</v>
          </cell>
        </row>
        <row r="87">
          <cell r="C87">
            <v>5.2</v>
          </cell>
        </row>
        <row r="95">
          <cell r="C95">
            <v>12</v>
          </cell>
        </row>
        <row r="97">
          <cell r="C97">
            <v>4</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Check"/>
      <sheetName val="TitlF6"/>
      <sheetName val="bqty"/>
      <sheetName val="Plan"/>
      <sheetName val="U-Drain"/>
      <sheetName val="F6"/>
      <sheetName val="Conc-Road"/>
      <sheetName val="F2a"/>
      <sheetName val="F2b"/>
      <sheetName val="TitlF7"/>
      <sheetName val="350mm"/>
      <sheetName val="Gul 450mm"/>
      <sheetName val="RAMP"/>
      <sheetName val="HPCul"/>
      <sheetName val="2HPcul"/>
      <sheetName val="3HPcul"/>
      <sheetName val="4HPcul"/>
      <sheetName val="RCC1.5m"/>
      <sheetName val="RCC2m"/>
      <sheetName val="RCC3M"/>
      <sheetName val="RCC4M"/>
      <sheetName val="RCC6M"/>
      <sheetName val="TitlF8"/>
      <sheetName val="rtnl mooram ptri"/>
      <sheetName val="F8-NDB"/>
      <sheetName val="Basic"/>
      <sheetName val="RMR"/>
      <sheetName val="Rtanal"/>
      <sheetName val="Retain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5">
          <cell r="C5">
            <v>102</v>
          </cell>
        </row>
        <row r="81">
          <cell r="C81">
            <v>7500</v>
          </cell>
        </row>
        <row r="82">
          <cell r="C82">
            <v>562.5</v>
          </cell>
        </row>
        <row r="83">
          <cell r="C83">
            <v>562.5</v>
          </cell>
        </row>
      </sheetData>
      <sheetData sheetId="27">
        <row r="22">
          <cell r="Q22">
            <v>336.4</v>
          </cell>
        </row>
      </sheetData>
      <sheetData sheetId="28"/>
      <sheetData sheetId="29"/>
    </sheetDataSet>
  </externalBook>
</externalLink>
</file>

<file path=xl/externalLinks/externalLink1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
      <sheetName val="basic"/>
      <sheetName val="front"/>
      <sheetName val="check list"/>
      <sheetName val="Index"/>
      <sheetName val="Privedan"/>
      <sheetName val="specification"/>
      <sheetName val="Cartage All"/>
      <sheetName val="RMR WS"/>
      <sheetName val="Bitumen"/>
      <sheetName val="Rate"/>
      <sheetName val="Machine Rate"/>
      <sheetName val="Pot+P1"/>
      <sheetName val="Ana T+PC+Seal B"/>
      <sheetName val="Esti"/>
      <sheetName val="Abs"/>
      <sheetName val="Abs (2)"/>
      <sheetName val="DOM"/>
      <sheetName val="coat 1"/>
      <sheetName val="RMR bitumen"/>
      <sheetName val="RMR"/>
      <sheetName val="RMR emulsion"/>
      <sheetName val="BOQ"/>
      <sheetName val="BOQ Tender"/>
      <sheetName val="Cover"/>
      <sheetName val="11-hsd"/>
      <sheetName val="13-septic"/>
      <sheetName val="7-ug"/>
      <sheetName val="2-utility"/>
      <sheetName val="18-misc"/>
      <sheetName val="5-pipe"/>
      <sheetName val="04"/>
    </sheetNames>
    <sheetDataSet>
      <sheetData sheetId="0">
        <row r="9">
          <cell r="B9" t="str">
            <v>Khilli</v>
          </cell>
        </row>
        <row r="12">
          <cell r="B12">
            <v>1</v>
          </cell>
        </row>
        <row r="13">
          <cell r="B13">
            <v>31</v>
          </cell>
        </row>
        <row r="19">
          <cell r="B19">
            <v>1</v>
          </cell>
        </row>
        <row r="20">
          <cell r="B20">
            <v>17</v>
          </cell>
        </row>
        <row r="23">
          <cell r="B23" t="str">
            <v>Khilli</v>
          </cell>
        </row>
        <row r="26">
          <cell r="B26">
            <v>1</v>
          </cell>
        </row>
        <row r="27">
          <cell r="B27">
            <v>5</v>
          </cell>
        </row>
        <row r="30">
          <cell r="B30" t="str">
            <v>Khilli</v>
          </cell>
        </row>
        <row r="33">
          <cell r="B33">
            <v>1</v>
          </cell>
        </row>
        <row r="34">
          <cell r="B34">
            <v>25</v>
          </cell>
        </row>
        <row r="37">
          <cell r="B37" t="str">
            <v>Khilli</v>
          </cell>
        </row>
        <row r="44">
          <cell r="B44" t="str">
            <v>Khilli</v>
          </cell>
        </row>
        <row r="51">
          <cell r="B51" t="str">
            <v>Khilli</v>
          </cell>
        </row>
        <row r="76">
          <cell r="G76">
            <v>69</v>
          </cell>
        </row>
        <row r="77">
          <cell r="G77">
            <v>85.5</v>
          </cell>
        </row>
        <row r="78">
          <cell r="G78">
            <v>100.2</v>
          </cell>
        </row>
        <row r="79">
          <cell r="G79">
            <v>113.5</v>
          </cell>
        </row>
        <row r="80">
          <cell r="G80">
            <v>125.7</v>
          </cell>
        </row>
        <row r="81">
          <cell r="G81">
            <v>137</v>
          </cell>
        </row>
        <row r="82">
          <cell r="G82">
            <v>147.6</v>
          </cell>
        </row>
        <row r="83">
          <cell r="G83">
            <v>157.6</v>
          </cell>
        </row>
        <row r="84">
          <cell r="D84">
            <v>9</v>
          </cell>
          <cell r="G84">
            <v>167.1</v>
          </cell>
        </row>
        <row r="85">
          <cell r="D85">
            <v>10</v>
          </cell>
          <cell r="G85">
            <v>176.2</v>
          </cell>
        </row>
        <row r="86">
          <cell r="D86">
            <v>11</v>
          </cell>
          <cell r="G86">
            <v>185</v>
          </cell>
        </row>
        <row r="87">
          <cell r="D87">
            <v>12</v>
          </cell>
          <cell r="G87">
            <v>193.5</v>
          </cell>
        </row>
        <row r="88">
          <cell r="D88">
            <v>13</v>
          </cell>
          <cell r="G88">
            <v>201.7</v>
          </cell>
        </row>
        <row r="89">
          <cell r="D89">
            <v>14</v>
          </cell>
          <cell r="G89">
            <v>209.7</v>
          </cell>
        </row>
        <row r="90">
          <cell r="D90">
            <v>15</v>
          </cell>
          <cell r="G90">
            <v>217.5</v>
          </cell>
        </row>
        <row r="91">
          <cell r="D91">
            <v>16</v>
          </cell>
          <cell r="G91">
            <v>225.1</v>
          </cell>
        </row>
        <row r="92">
          <cell r="D92">
            <v>17</v>
          </cell>
          <cell r="G92">
            <v>232.6</v>
          </cell>
        </row>
        <row r="93">
          <cell r="D93">
            <v>18</v>
          </cell>
          <cell r="G93">
            <v>239.9</v>
          </cell>
        </row>
        <row r="94">
          <cell r="D94">
            <v>19</v>
          </cell>
          <cell r="G94">
            <v>247.1</v>
          </cell>
        </row>
        <row r="95">
          <cell r="D95">
            <v>20</v>
          </cell>
          <cell r="G95">
            <v>254.2</v>
          </cell>
        </row>
        <row r="96">
          <cell r="D96">
            <v>21</v>
          </cell>
          <cell r="G96">
            <v>261.2</v>
          </cell>
        </row>
        <row r="97">
          <cell r="D97">
            <v>22</v>
          </cell>
          <cell r="G97">
            <v>268.09999999999997</v>
          </cell>
        </row>
        <row r="98">
          <cell r="D98">
            <v>23</v>
          </cell>
          <cell r="G98">
            <v>274.89999999999998</v>
          </cell>
        </row>
        <row r="99">
          <cell r="D99">
            <v>24</v>
          </cell>
          <cell r="G99">
            <v>281.7</v>
          </cell>
        </row>
        <row r="100">
          <cell r="D100">
            <v>25</v>
          </cell>
          <cell r="G100">
            <v>288.39999999999998</v>
          </cell>
        </row>
        <row r="101">
          <cell r="D101">
            <v>26</v>
          </cell>
          <cell r="G101">
            <v>295</v>
          </cell>
        </row>
        <row r="102">
          <cell r="D102">
            <v>27</v>
          </cell>
          <cell r="G102">
            <v>301.60000000000002</v>
          </cell>
        </row>
        <row r="103">
          <cell r="D103">
            <v>28</v>
          </cell>
          <cell r="G103">
            <v>308.10000000000002</v>
          </cell>
        </row>
        <row r="104">
          <cell r="D104">
            <v>29</v>
          </cell>
          <cell r="G104">
            <v>314.60000000000002</v>
          </cell>
        </row>
        <row r="105">
          <cell r="D105">
            <v>30</v>
          </cell>
          <cell r="G105">
            <v>321</v>
          </cell>
        </row>
        <row r="107">
          <cell r="D107">
            <v>31</v>
          </cell>
          <cell r="G107">
            <v>340.75</v>
          </cell>
        </row>
        <row r="108">
          <cell r="D108">
            <v>32</v>
          </cell>
          <cell r="G108">
            <v>347</v>
          </cell>
        </row>
        <row r="109">
          <cell r="D109">
            <v>33</v>
          </cell>
          <cell r="G109">
            <v>353.25</v>
          </cell>
        </row>
        <row r="110">
          <cell r="D110">
            <v>34</v>
          </cell>
          <cell r="G110">
            <v>359.5</v>
          </cell>
        </row>
        <row r="111">
          <cell r="D111">
            <v>35</v>
          </cell>
          <cell r="G111">
            <v>365.75</v>
          </cell>
        </row>
        <row r="112">
          <cell r="G112">
            <v>382.25</v>
          </cell>
        </row>
        <row r="118">
          <cell r="G118">
            <v>439.75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ow r="7">
          <cell r="B7" t="str">
            <v>Providing, laying, spreading and compacting stone aggregates of specific sizes (53-22.4 mm)to water bound macadam specification including spreading in uniform thickness, hand packing, rolling with smooth  wheel roller 80-100 kN in stages to proper grade a</v>
          </cell>
        </row>
        <row r="9">
          <cell r="B9" t="str">
            <v>Bitumen Painting over WBM surface ( Ist coat) including supply of Bitumen  (VG-10) and 19 mm size Grit including maintenance of side patrees and watering them during operation for proper completion of work as directed by Engineer-in-Charge, including Roll</v>
          </cell>
        </row>
        <row r="10">
          <cell r="H10">
            <v>495</v>
          </cell>
          <cell r="I10" t="str">
            <v>sqm</v>
          </cell>
        </row>
        <row r="11">
          <cell r="B11" t="str">
            <v>Providing and applying Tack Coat with Bitumen emulsion (VG-10) using pressure distributor at the rate of 0.25 kg per sqm on the prepared bituminous surface cleaned with Hydraulic broom as per Technical Specification Clause 503.</v>
          </cell>
        </row>
        <row r="12">
          <cell r="H12">
            <v>2750</v>
          </cell>
          <cell r="I12" t="str">
            <v>sqm</v>
          </cell>
        </row>
        <row r="13">
          <cell r="B13" t="str">
            <v>Providing, laying and rolling of open-graded Premix Carpet (including cost of Bitumen  VG-10) of 20 mm thickness composed of 13.2 mm to 11.2 mm grit  and level to serve as wearing course on a previously prepared base, including mixing in a suitable mixaul</v>
          </cell>
        </row>
        <row r="15">
          <cell r="B15" t="str">
            <v>Providing and laying Premix Seal coat (including cost of Bitumen VG-10)  type 'B' with mixol of appropriate capacity using crushed stone chipping 2.36 mm size.</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MR"/>
      <sheetName val="front"/>
      <sheetName val="Index"/>
      <sheetName val="PERFORMA FOR CHECKING"/>
      <sheetName val="Specification"/>
      <sheetName val="Analysis HDBC"/>
      <sheetName val="Details measurment"/>
      <sheetName val="BOQ"/>
      <sheetName val="HRC"/>
      <sheetName val="EGM"/>
      <sheetName val="Kudri"/>
      <sheetName val="Abstract"/>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1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9"/>
      <sheetName val="SPC"/>
      <sheetName val="Sheet6"/>
      <sheetName val="1-KHA (mahoba)"/>
      <sheetName val="1-KHA-HMR"/>
      <sheetName val="Cover"/>
      <sheetName val="Report (-)"/>
      <sheetName val="Sheet5"/>
      <sheetName val="NEW KM DETAIL"/>
      <sheetName val="Analysis ALL Final "/>
      <sheetName val="3 (2)"/>
      <sheetName val="rate"/>
      <sheetName val="analaysis "/>
      <sheetName val="U Drain"/>
      <sheetName val="JUCTION"/>
      <sheetName val="PC GSB "/>
      <sheetName val="INDEX"/>
      <sheetName val="RMR (2)"/>
      <sheetName val="Spec_Barhal (5)"/>
      <sheetName val="CheckList"/>
      <sheetName val="Basic Input"/>
      <sheetName val="Sheet4"/>
      <sheetName val="RMR"/>
      <sheetName val="INPUT"/>
      <sheetName val="DOM(MAHOBA)"/>
      <sheetName val="1-ka-mahoba"/>
      <sheetName val="BOQ MAHOBA)"/>
      <sheetName val="Bhoomi Details "/>
      <sheetName val="1-ka-HMR"/>
      <sheetName val="DOM(HMR)"/>
      <sheetName val="BOQ (HMR)"/>
      <sheetName val="SUMMERY (2)"/>
      <sheetName val="hume pipe detials "/>
      <sheetName val="Analaysis of Median "/>
      <sheetName val="Sheet3"/>
      <sheetName val="Sheet1"/>
      <sheetName val="Sheet2"/>
      <sheetName val="k valuek"/>
      <sheetName val="dESIGN dATA"/>
      <sheetName val="chainge wise hume pipe "/>
      <sheetName val="xxxxx"/>
      <sheetName val="1.0 m Fina A.C. ENC"/>
      <sheetName val="2.0 m Fina A.C. ENC "/>
      <sheetName val="3.0 m Fina A.C. ENC "/>
      <sheetName val="5.0 m Fina A.C. ENC"/>
      <sheetName val="3.0 m"/>
      <sheetName val="1 mtr R.CC"/>
      <sheetName val="900 mm dia new"/>
      <sheetName val="600 mm dia new )"/>
      <sheetName val="INPUT (2)"/>
      <sheetName val="H.P"/>
      <sheetName val="GEN"/>
      <sheetName val="DIR USED ITEMS"/>
      <sheetName val="SUMMARY"/>
      <sheetName val="1"/>
      <sheetName val="7"/>
      <sheetName val="8"/>
      <sheetName val="10"/>
      <sheetName val="11"/>
      <sheetName val="13"/>
      <sheetName val="14"/>
      <sheetName val="15"/>
      <sheetName val="16"/>
      <sheetName val="Cul-350"/>
      <sheetName val="Cul-450"/>
      <sheetName val="Cul-600"/>
      <sheetName val="Cul-900"/>
      <sheetName val="Cul-1000"/>
      <sheetName val="Sheet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ow r="7">
          <cell r="L7">
            <v>993.2</v>
          </cell>
        </row>
        <row r="9">
          <cell r="L9">
            <v>1361.3</v>
          </cell>
        </row>
        <row r="11">
          <cell r="L11">
            <v>1381.3</v>
          </cell>
        </row>
        <row r="13">
          <cell r="L13">
            <v>1125.7</v>
          </cell>
        </row>
        <row r="21">
          <cell r="L21">
            <v>1642.2</v>
          </cell>
        </row>
        <row r="23">
          <cell r="L23">
            <v>1542.2</v>
          </cell>
        </row>
        <row r="25">
          <cell r="L25">
            <v>1192.2</v>
          </cell>
        </row>
        <row r="27">
          <cell r="L27">
            <v>1168.5999999999999</v>
          </cell>
        </row>
      </sheetData>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Set>
  </externalBook>
</externalLink>
</file>

<file path=xl/externalLinks/externalLink1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RMR"/>
      <sheetName val="JRY"/>
      <sheetName val="HANDPUMP"/>
      <sheetName val="india f&amp;s template"/>
      <sheetName val="Data"/>
      <sheetName val="Back_Cal_for OMC"/>
      <sheetName val="Sheet2 (2)"/>
      <sheetName val=" RMR"/>
      <sheetName val=" F8-NDB"/>
      <sheetName val="BasicRatesRd"/>
      <sheetName val="q1"/>
      <sheetName val="Gul"/>
      <sheetName val="2HPcul"/>
      <sheetName val="HPCul"/>
      <sheetName val=" Rtanal"/>
      <sheetName val="RCC1.5M"/>
      <sheetName val="RCC3m"/>
      <sheetName val="RCC4M"/>
      <sheetName val="RCC6M"/>
      <sheetName val="RAMP"/>
      <sheetName val=" Plan"/>
      <sheetName val="KC Drain"/>
    </sheetNames>
    <sheetDataSet>
      <sheetData sheetId="0" refreshError="1"/>
      <sheetData sheetId="1" refreshError="1"/>
      <sheetData sheetId="2" refreshError="1">
        <row r="45">
          <cell r="G45" t="str">
            <v>Input Rate</v>
          </cell>
        </row>
      </sheetData>
      <sheetData sheetId="3" refreshError="1">
        <row r="19">
          <cell r="D19" t="str">
            <v>Input Rate</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1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RMR"/>
    </sheetNames>
    <sheetDataSet>
      <sheetData sheetId="0" refreshError="1"/>
      <sheetData sheetId="1" refreshError="1"/>
      <sheetData sheetId="2" refreshError="1">
        <row r="45">
          <cell r="G45" t="str">
            <v>Input Rate</v>
          </cell>
        </row>
      </sheetData>
      <sheetData sheetId="3" refreshError="1">
        <row r="19">
          <cell r="D19" t="str">
            <v>Input Rate</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front page"/>
      <sheetName val="check list"/>
      <sheetName val="Index"/>
      <sheetName val="specification"/>
      <sheetName val="900mm"/>
      <sheetName val="350mm"/>
      <sheetName val="RMR"/>
      <sheetName val="Bitumen"/>
      <sheetName val="e_w"/>
      <sheetName val="gsb"/>
      <sheetName val="wbm"/>
      <sheetName val="coat"/>
      <sheetName val="CC"/>
      <sheetName val="drainage"/>
      <sheetName val="KCdrain"/>
      <sheetName val="brick anl"/>
      <sheetName val="Sheet1"/>
      <sheetName val="detail of mts"/>
      <sheetName val="Boq.2"/>
      <sheetName val="boq"/>
      <sheetName val="abstract of cost"/>
      <sheetName val="Plant &amp;  Machinery"/>
      <sheetName val="Labour"/>
    </sheetNames>
    <sheetDataSet>
      <sheetData sheetId="0" refreshError="1">
        <row r="2">
          <cell r="B2" t="str">
            <v xml:space="preserve">o"kZ 2012&amp;13 esa Mk¡0 jke euksgj yksfg;k lexz fodkl xzke ;kstuk esa ,l0lh0ih0 ds vUrxZr Hkkjksy lEidZ ekxZ dk fuekZ.k dk;ZA </v>
          </cell>
        </row>
        <row r="12">
          <cell r="C12">
            <v>400</v>
          </cell>
        </row>
        <row r="15">
          <cell r="C15">
            <v>210</v>
          </cell>
        </row>
        <row r="16">
          <cell r="C16">
            <v>190</v>
          </cell>
        </row>
        <row r="17">
          <cell r="C17">
            <v>190</v>
          </cell>
        </row>
        <row r="22">
          <cell r="C22">
            <v>300</v>
          </cell>
        </row>
        <row r="23">
          <cell r="C23">
            <v>20</v>
          </cell>
        </row>
        <row r="24">
          <cell r="C24">
            <v>300</v>
          </cell>
        </row>
        <row r="25">
          <cell r="C25">
            <v>275</v>
          </cell>
        </row>
        <row r="26">
          <cell r="C26">
            <v>890</v>
          </cell>
        </row>
        <row r="28">
          <cell r="C28">
            <v>700</v>
          </cell>
        </row>
        <row r="29">
          <cell r="C29">
            <v>810</v>
          </cell>
        </row>
        <row r="31">
          <cell r="C31">
            <v>850</v>
          </cell>
        </row>
        <row r="33">
          <cell r="C33">
            <v>170</v>
          </cell>
        </row>
        <row r="35">
          <cell r="C35">
            <v>1900</v>
          </cell>
        </row>
        <row r="36">
          <cell r="C36">
            <v>324</v>
          </cell>
        </row>
        <row r="43">
          <cell r="C43">
            <v>315</v>
          </cell>
        </row>
        <row r="44">
          <cell r="C44">
            <v>1500</v>
          </cell>
        </row>
      </sheetData>
      <sheetData sheetId="1" refreshError="1"/>
      <sheetData sheetId="2" refreshError="1"/>
      <sheetData sheetId="3" refreshError="1"/>
      <sheetData sheetId="4" refreshError="1"/>
      <sheetData sheetId="5" refreshError="1"/>
      <sheetData sheetId="6" refreshError="1"/>
      <sheetData sheetId="7" refreshError="1">
        <row r="16">
          <cell r="S16">
            <v>826.7</v>
          </cell>
        </row>
        <row r="18">
          <cell r="S18">
            <v>1055.5</v>
          </cell>
        </row>
        <row r="20">
          <cell r="S20">
            <v>1253.0999999999999</v>
          </cell>
        </row>
        <row r="22">
          <cell r="S22">
            <v>1346.7</v>
          </cell>
        </row>
        <row r="24">
          <cell r="S24">
            <v>722.7</v>
          </cell>
        </row>
        <row r="26">
          <cell r="S26">
            <v>930.7</v>
          </cell>
        </row>
        <row r="32">
          <cell r="S32">
            <v>5007.6000000000004</v>
          </cell>
        </row>
      </sheetData>
      <sheetData sheetId="8" refreshError="1">
        <row r="10">
          <cell r="R10">
            <v>49038</v>
          </cell>
        </row>
        <row r="12">
          <cell r="R12">
            <v>43099</v>
          </cell>
        </row>
        <row r="14">
          <cell r="R14">
            <v>42855</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Check"/>
      <sheetName val="TitlF6"/>
      <sheetName val="Plan"/>
      <sheetName val="ConcRd"/>
      <sheetName val="F6"/>
      <sheetName val="bqty"/>
      <sheetName val="Title F7"/>
      <sheetName val="Gul"/>
      <sheetName val="RAMP"/>
      <sheetName val="HP"/>
      <sheetName val="2HP"/>
      <sheetName val="3HP"/>
      <sheetName val="1.5m"/>
      <sheetName val="2m"/>
      <sheetName val="3m"/>
      <sheetName val="4m"/>
      <sheetName val="6m"/>
      <sheetName val="TitlF8"/>
      <sheetName val="F8"/>
      <sheetName val="Rtanal"/>
      <sheetName val="AvgRMR"/>
      <sheetName val="RMR"/>
      <sheetName val="F2a"/>
      <sheetName val="F2b"/>
      <sheetName val="Basic"/>
      <sheetName val="Plant &amp;  Machinery"/>
      <sheetName val="Labour"/>
      <sheetName val="Bitumen"/>
      <sheetName val=" RMR"/>
      <sheetName val=" F8-NDB"/>
      <sheetName val="C.C.,HP"/>
    </sheetNames>
    <sheetDataSet>
      <sheetData sheetId="0" refreshError="1">
        <row r="23">
          <cell r="C23">
            <v>175</v>
          </cell>
        </row>
        <row r="24">
          <cell r="C24">
            <v>257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10">
          <cell r="Q10">
            <v>715.8</v>
          </cell>
          <cell r="S10" t="str">
            <v>Shankargarah</v>
          </cell>
        </row>
        <row r="18">
          <cell r="S18" t="str">
            <v>Dala</v>
          </cell>
        </row>
        <row r="20">
          <cell r="Q20">
            <v>1027.9000000000001</v>
          </cell>
        </row>
        <row r="22">
          <cell r="Q22">
            <v>988.5</v>
          </cell>
          <cell r="S22" t="str">
            <v>Dala</v>
          </cell>
        </row>
        <row r="24">
          <cell r="S24" t="str">
            <v>Dala</v>
          </cell>
        </row>
        <row r="26">
          <cell r="Q26">
            <v>802.9</v>
          </cell>
        </row>
        <row r="30">
          <cell r="Q30">
            <v>615.4</v>
          </cell>
        </row>
      </sheetData>
      <sheetData sheetId="23" refreshError="1"/>
      <sheetData sheetId="24" refreshError="1"/>
      <sheetData sheetId="25" refreshError="1">
        <row r="19">
          <cell r="C19">
            <v>105</v>
          </cell>
        </row>
        <row r="72">
          <cell r="C72">
            <v>160</v>
          </cell>
        </row>
        <row r="88">
          <cell r="C88">
            <v>250</v>
          </cell>
        </row>
        <row r="111">
          <cell r="C111">
            <v>0</v>
          </cell>
        </row>
      </sheetData>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 C"/>
      <sheetName val="Ttl F6"/>
      <sheetName val="TitleF7"/>
      <sheetName val="TitlF8"/>
      <sheetName val="KC Drain"/>
      <sheetName val="Title-Rd"/>
      <sheetName val=" Plan"/>
      <sheetName val=" F6"/>
      <sheetName val="Gul F-7"/>
      <sheetName val="HP F-7"/>
      <sheetName val="2HPcul"/>
      <sheetName val="Bord,Km St"/>
      <sheetName val="Brick"/>
      <sheetName val="Cem.St.Bit.HP"/>
      <sheetName val="EW,CD"/>
      <sheetName val="F-8 C.C."/>
      <sheetName val="Avg RMR"/>
      <sheetName val=" RMR"/>
      <sheetName val=" F8-NDB"/>
      <sheetName val="RCC1.5M"/>
      <sheetName val="RCC3m"/>
      <sheetName val="RCC4M"/>
      <sheetName val="RCC6m"/>
      <sheetName val="RMR"/>
      <sheetName val="Basic"/>
      <sheetName val="q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20">
          <cell r="P20">
            <v>774.3</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s>
    <sheetDataSet>
      <sheetData sheetId="0" refreshError="1"/>
      <sheetData sheetId="1" refreshError="1"/>
      <sheetData sheetId="2" refreshError="1">
        <row r="4">
          <cell r="G4">
            <v>206</v>
          </cell>
        </row>
        <row r="10">
          <cell r="G10">
            <v>516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Version"/>
      <sheetName val="Conf Room 1"/>
      <sheetName val="Conf Room 2"/>
      <sheetName val="Assignment Charter"/>
    </sheetNames>
    <sheetDataSet>
      <sheetData sheetId="0" refreshError="1"/>
      <sheetData sheetId="1" refreshError="1"/>
      <sheetData sheetId="2" refreshError="1"/>
      <sheetData sheetId="3" refreshError="1"/>
      <sheetData sheetId="4" refreshError="1"/>
    </sheetDataSet>
  </externalBook>
</externalLink>
</file>

<file path=xl/externalLinks/externalLink1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RMR GSB"/>
      <sheetName val="RMRG2"/>
      <sheetName val="RMR22.4-53"/>
      <sheetName val="RMR(19mm)"/>
      <sheetName val="RMRP2(10mm)"/>
      <sheetName val="13.2mm"/>
      <sheetName val="11.2mm"/>
      <sheetName val="5.6mm"/>
      <sheetName val="13mm"/>
      <sheetName val="2.36mm"/>
      <sheetName val="RMRST-DUST"/>
      <sheetName val="GSB"/>
      <sheetName val="WMM"/>
      <sheetName val="G2"/>
      <sheetName val="PMC SEALCOAT"/>
      <sheetName val="Primar tacl"/>
      <sheetName val="clearing"/>
      <sheetName val="level pillar"/>
      <sheetName val="Anl kmstone"/>
      <sheetName val="BOQ"/>
      <sheetName val="RMR"/>
      <sheetName val="q1"/>
      <sheetName val="SPT vs PHI"/>
      <sheetName val=" RMR"/>
    </sheetNames>
    <sheetDataSet>
      <sheetData sheetId="0">
        <row r="19">
          <cell r="C19">
            <v>0</v>
          </cell>
        </row>
        <row r="33">
          <cell r="C33">
            <v>490</v>
          </cell>
        </row>
        <row r="45">
          <cell r="C45">
            <v>14</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Set>
  </externalBook>
</externalLink>
</file>

<file path=xl/externalLinks/externalLink1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heet14"/>
      <sheetName val="Sheet4"/>
      <sheetName val="Sheet5"/>
      <sheetName val="Sheet6"/>
      <sheetName val="Sheet7"/>
      <sheetName val="Sheet8"/>
      <sheetName val="Sheet9"/>
      <sheetName val="Sheet10"/>
      <sheetName val="Sheet11"/>
      <sheetName val="Sheet12"/>
      <sheetName val="Sheet13"/>
      <sheetName val="Basic12-07"/>
      <sheetName val="kachC"/>
      <sheetName val="Labour"/>
      <sheetName val="Material"/>
      <sheetName val="Plant &amp;  Machinery"/>
      <sheetName val="TITLE PAGE"/>
      <sheetName val="Ana MORD_Granular"/>
      <sheetName val="labour rates"/>
    </sheetNames>
    <sheetDataSet>
      <sheetData sheetId="0" refreshError="1"/>
      <sheetData sheetId="1" refreshError="1"/>
      <sheetData sheetId="2" refreshError="1"/>
      <sheetData sheetId="3" refreshError="1"/>
      <sheetData sheetId="4" refreshError="1">
        <row r="2">
          <cell r="A2" t="str">
            <v xml:space="preserve">        Name of Road - Km.17 of Bhithora Baheri Road to Darha                                                                                                                                                    </v>
          </cell>
        </row>
        <row r="3">
          <cell r="A3" t="str">
            <v xml:space="preserve">                                                                                                                               Block-</v>
          </cell>
          <cell r="B3">
            <v>0</v>
          </cell>
          <cell r="C3">
            <v>0</v>
          </cell>
          <cell r="D3">
            <v>0</v>
          </cell>
          <cell r="E3" t="str">
            <v/>
          </cell>
          <cell r="F3">
            <v>0</v>
          </cell>
          <cell r="G3">
            <v>0</v>
          </cell>
          <cell r="H3">
            <v>0</v>
          </cell>
          <cell r="I3" t="str">
            <v>Block-Shergarh</v>
          </cell>
          <cell r="J3">
            <v>0</v>
          </cell>
          <cell r="K3">
            <v>0</v>
          </cell>
          <cell r="L3">
            <v>0</v>
          </cell>
          <cell r="M3" t="str">
            <v xml:space="preserve">  Package No.-1410</v>
          </cell>
        </row>
        <row r="4">
          <cell r="A4" t="str">
            <v>Ch.</v>
          </cell>
          <cell r="B4" t="str">
            <v>F.L.</v>
          </cell>
          <cell r="C4" t="str">
            <v>R-3</v>
          </cell>
          <cell r="D4" t="str">
            <v>R-2</v>
          </cell>
          <cell r="E4" t="str">
            <v>R-1</v>
          </cell>
          <cell r="F4" t="str">
            <v>C</v>
          </cell>
          <cell r="G4" t="str">
            <v>L-1</v>
          </cell>
          <cell r="H4" t="str">
            <v>L-2</v>
          </cell>
          <cell r="I4" t="str">
            <v>L-3</v>
          </cell>
          <cell r="J4" t="str">
            <v>Mean</v>
          </cell>
          <cell r="K4" t="str">
            <v>Mean</v>
          </cell>
          <cell r="L4" t="str">
            <v xml:space="preserve">           Area</v>
          </cell>
          <cell r="M4">
            <v>0</v>
          </cell>
          <cell r="N4" t="str">
            <v>Total</v>
          </cell>
        </row>
        <row r="5">
          <cell r="J5" t="str">
            <v>Level</v>
          </cell>
          <cell r="K5" t="str">
            <v>Deapth</v>
          </cell>
          <cell r="L5" t="str">
            <v>B*D</v>
          </cell>
          <cell r="M5" t="str">
            <v>S*D*D</v>
          </cell>
          <cell r="N5" t="str">
            <v>Area</v>
          </cell>
        </row>
        <row r="6">
          <cell r="A6">
            <v>0</v>
          </cell>
          <cell r="B6">
            <v>99.2</v>
          </cell>
          <cell r="C6">
            <v>0</v>
          </cell>
          <cell r="D6">
            <v>0</v>
          </cell>
          <cell r="E6">
            <v>99.3</v>
          </cell>
          <cell r="F6">
            <v>99.2</v>
          </cell>
          <cell r="G6">
            <v>99.25</v>
          </cell>
          <cell r="H6">
            <v>0</v>
          </cell>
          <cell r="I6">
            <v>0</v>
          </cell>
          <cell r="J6">
            <v>99.25</v>
          </cell>
          <cell r="K6">
            <v>-4.9999999999997158E-2</v>
          </cell>
          <cell r="L6">
            <v>-0.43799999999997508</v>
          </cell>
          <cell r="M6">
            <v>0</v>
          </cell>
          <cell r="N6">
            <v>-0.43799999999997508</v>
          </cell>
        </row>
        <row r="7">
          <cell r="A7">
            <v>0.05</v>
          </cell>
          <cell r="B7">
            <v>99.1</v>
          </cell>
          <cell r="C7">
            <v>0</v>
          </cell>
          <cell r="D7">
            <v>99.24</v>
          </cell>
          <cell r="E7">
            <v>99.02</v>
          </cell>
          <cell r="F7">
            <v>98.96</v>
          </cell>
          <cell r="G7">
            <v>98.1</v>
          </cell>
          <cell r="H7">
            <v>98.17</v>
          </cell>
          <cell r="I7">
            <v>98.17</v>
          </cell>
          <cell r="J7">
            <v>98.61</v>
          </cell>
          <cell r="K7">
            <v>0.48999999999999488</v>
          </cell>
          <cell r="L7">
            <v>4.2923999999999554</v>
          </cell>
          <cell r="M7">
            <v>0.88449999999998641</v>
          </cell>
          <cell r="N7">
            <v>5.1768999999999421</v>
          </cell>
        </row>
        <row r="8">
          <cell r="A8">
            <v>0.1</v>
          </cell>
          <cell r="B8">
            <v>99</v>
          </cell>
          <cell r="C8">
            <v>0</v>
          </cell>
          <cell r="D8">
            <v>99.1</v>
          </cell>
          <cell r="E8">
            <v>98.92</v>
          </cell>
          <cell r="F8">
            <v>98.9</v>
          </cell>
          <cell r="G8">
            <v>98.82</v>
          </cell>
          <cell r="H8">
            <v>98.58</v>
          </cell>
          <cell r="I8">
            <v>98.1</v>
          </cell>
          <cell r="J8">
            <v>98.736666666666665</v>
          </cell>
          <cell r="K8">
            <v>0.26333333333333542</v>
          </cell>
          <cell r="L8">
            <v>2.3068000000000182</v>
          </cell>
          <cell r="M8">
            <v>0.18640000000000032</v>
          </cell>
          <cell r="N8">
            <v>2.4932000000000185</v>
          </cell>
        </row>
        <row r="9">
          <cell r="A9">
            <v>0.15</v>
          </cell>
          <cell r="B9">
            <v>99</v>
          </cell>
          <cell r="C9">
            <v>0</v>
          </cell>
          <cell r="D9">
            <v>99.23</v>
          </cell>
          <cell r="E9">
            <v>99.03</v>
          </cell>
          <cell r="F9">
            <v>98.91</v>
          </cell>
          <cell r="G9">
            <v>98.85</v>
          </cell>
          <cell r="H9">
            <v>98.82</v>
          </cell>
          <cell r="I9">
            <v>98.4</v>
          </cell>
          <cell r="J9">
            <v>98.873333333333335</v>
          </cell>
          <cell r="K9">
            <v>0.12666666666666515</v>
          </cell>
          <cell r="L9">
            <v>1.1095999999999866</v>
          </cell>
          <cell r="M9">
            <v>8.5300000000004289E-2</v>
          </cell>
          <cell r="N9">
            <v>1.194899999999991</v>
          </cell>
        </row>
        <row r="10">
          <cell r="A10">
            <v>0.2</v>
          </cell>
          <cell r="B10">
            <v>99</v>
          </cell>
          <cell r="C10">
            <v>0</v>
          </cell>
          <cell r="D10">
            <v>99.07</v>
          </cell>
          <cell r="E10">
            <v>98.7</v>
          </cell>
          <cell r="F10">
            <v>98.69</v>
          </cell>
          <cell r="G10">
            <v>98.67</v>
          </cell>
          <cell r="H10">
            <v>98.68</v>
          </cell>
          <cell r="I10">
            <v>98.05</v>
          </cell>
          <cell r="J10">
            <v>98.643333333333331</v>
          </cell>
          <cell r="K10">
            <v>0.35666666666666913</v>
          </cell>
          <cell r="L10">
            <v>3.1244000000000214</v>
          </cell>
          <cell r="M10">
            <v>0.10729999999999468</v>
          </cell>
          <cell r="N10">
            <v>3.231700000000016</v>
          </cell>
        </row>
        <row r="11">
          <cell r="A11">
            <v>0.25</v>
          </cell>
          <cell r="B11">
            <v>99</v>
          </cell>
          <cell r="C11">
            <v>0</v>
          </cell>
          <cell r="D11">
            <v>99.46</v>
          </cell>
          <cell r="E11">
            <v>99.29</v>
          </cell>
          <cell r="F11">
            <v>99.11</v>
          </cell>
          <cell r="G11">
            <v>99.17</v>
          </cell>
          <cell r="H11">
            <v>99.1</v>
          </cell>
          <cell r="I11">
            <v>97.97</v>
          </cell>
          <cell r="J11">
            <v>99.016666666666666</v>
          </cell>
          <cell r="K11">
            <v>-1.6666666666665719E-2</v>
          </cell>
          <cell r="L11">
            <v>-0.14599999999999169</v>
          </cell>
          <cell r="M11">
            <v>0.22159999999999311</v>
          </cell>
          <cell r="N11">
            <v>7.5600000000001416E-2</v>
          </cell>
        </row>
        <row r="12">
          <cell r="A12">
            <v>0.3</v>
          </cell>
          <cell r="B12">
            <v>98.8</v>
          </cell>
          <cell r="C12">
            <v>0</v>
          </cell>
          <cell r="D12">
            <v>98.74</v>
          </cell>
          <cell r="E12">
            <v>98.57</v>
          </cell>
          <cell r="F12">
            <v>98.6</v>
          </cell>
          <cell r="G12">
            <v>98.59</v>
          </cell>
          <cell r="H12">
            <v>98.03</v>
          </cell>
          <cell r="I12">
            <v>97.94</v>
          </cell>
          <cell r="J12">
            <v>98.411666666666676</v>
          </cell>
          <cell r="K12">
            <v>0.38833333333332121</v>
          </cell>
          <cell r="L12">
            <v>3.4017999999998936</v>
          </cell>
          <cell r="M12">
            <v>0.59649999999999415</v>
          </cell>
          <cell r="N12">
            <v>3.9982999999998876</v>
          </cell>
        </row>
        <row r="13">
          <cell r="A13">
            <v>0.35</v>
          </cell>
          <cell r="B13">
            <v>98.8</v>
          </cell>
          <cell r="C13">
            <v>0</v>
          </cell>
          <cell r="D13">
            <v>98.85</v>
          </cell>
          <cell r="E13">
            <v>98.7</v>
          </cell>
          <cell r="F13">
            <v>98.62</v>
          </cell>
          <cell r="G13">
            <v>98.5</v>
          </cell>
          <cell r="H13">
            <v>98.33</v>
          </cell>
          <cell r="I13">
            <v>97.89</v>
          </cell>
          <cell r="J13">
            <v>98.481666666666669</v>
          </cell>
          <cell r="K13">
            <v>0.31833333333332803</v>
          </cell>
          <cell r="L13">
            <v>2.7885999999999536</v>
          </cell>
          <cell r="M13">
            <v>0.22339999999999866</v>
          </cell>
          <cell r="N13">
            <v>3.011999999999952</v>
          </cell>
        </row>
        <row r="14">
          <cell r="A14">
            <v>0.4</v>
          </cell>
          <cell r="B14">
            <v>98.8</v>
          </cell>
          <cell r="C14">
            <v>0</v>
          </cell>
          <cell r="D14">
            <v>99</v>
          </cell>
          <cell r="E14">
            <v>98.83</v>
          </cell>
          <cell r="F14">
            <v>98.62</v>
          </cell>
          <cell r="G14">
            <v>98.5</v>
          </cell>
          <cell r="H14">
            <v>98.26</v>
          </cell>
          <cell r="I14">
            <v>97.84</v>
          </cell>
          <cell r="J14">
            <v>98.508333333333326</v>
          </cell>
          <cell r="K14">
            <v>0.2916666666666714</v>
          </cell>
          <cell r="L14">
            <v>2.5550000000000415</v>
          </cell>
          <cell r="M14">
            <v>0.33159999999999257</v>
          </cell>
          <cell r="N14">
            <v>2.8866000000000342</v>
          </cell>
        </row>
        <row r="15">
          <cell r="A15">
            <v>0.45</v>
          </cell>
          <cell r="B15">
            <v>98.8</v>
          </cell>
          <cell r="C15">
            <v>0</v>
          </cell>
          <cell r="D15">
            <v>99.03</v>
          </cell>
          <cell r="E15">
            <v>98.88</v>
          </cell>
          <cell r="F15">
            <v>98.75</v>
          </cell>
          <cell r="G15">
            <v>98.62</v>
          </cell>
          <cell r="H15">
            <v>98.2</v>
          </cell>
          <cell r="I15">
            <v>97.78</v>
          </cell>
          <cell r="J15">
            <v>98.543333333333337</v>
          </cell>
          <cell r="K15">
            <v>0.2566666666666606</v>
          </cell>
          <cell r="L15">
            <v>2.2483999999999469</v>
          </cell>
          <cell r="M15">
            <v>0.41289999999999499</v>
          </cell>
          <cell r="N15">
            <v>2.661299999999942</v>
          </cell>
        </row>
        <row r="16">
          <cell r="A16">
            <v>0.5</v>
          </cell>
          <cell r="B16">
            <v>98.8</v>
          </cell>
          <cell r="C16">
            <v>0</v>
          </cell>
          <cell r="D16">
            <v>99.09</v>
          </cell>
          <cell r="E16">
            <v>98.89</v>
          </cell>
          <cell r="F16">
            <v>98.68</v>
          </cell>
          <cell r="G16">
            <v>98.09</v>
          </cell>
          <cell r="H16">
            <v>97.79</v>
          </cell>
          <cell r="I16">
            <v>97.69</v>
          </cell>
          <cell r="J16">
            <v>98.37166666666667</v>
          </cell>
          <cell r="K16">
            <v>0.42833333333332746</v>
          </cell>
          <cell r="L16">
            <v>3.7521999999999482</v>
          </cell>
          <cell r="M16">
            <v>1.1041999999999852</v>
          </cell>
          <cell r="N16">
            <v>4.8563999999999332</v>
          </cell>
        </row>
        <row r="17">
          <cell r="A17">
            <v>0.55000000000000004</v>
          </cell>
          <cell r="B17">
            <v>99</v>
          </cell>
          <cell r="C17">
            <v>0</v>
          </cell>
          <cell r="D17">
            <v>99.29</v>
          </cell>
          <cell r="E17">
            <v>99.15</v>
          </cell>
          <cell r="F17">
            <v>99.05</v>
          </cell>
          <cell r="G17">
            <v>99.02</v>
          </cell>
          <cell r="H17">
            <v>99.02</v>
          </cell>
          <cell r="I17">
            <v>98.06</v>
          </cell>
          <cell r="J17">
            <v>98.931666666666658</v>
          </cell>
          <cell r="K17">
            <v>6.8333333333342239E-2</v>
          </cell>
          <cell r="L17">
            <v>0.59860000000007796</v>
          </cell>
          <cell r="M17">
            <v>8.4500000000003475E-2</v>
          </cell>
          <cell r="N17">
            <v>0.68310000000008142</v>
          </cell>
        </row>
        <row r="18">
          <cell r="A18">
            <v>0.6</v>
          </cell>
          <cell r="B18">
            <v>99</v>
          </cell>
          <cell r="C18">
            <v>0</v>
          </cell>
          <cell r="D18">
            <v>98.72</v>
          </cell>
          <cell r="E18">
            <v>98.59</v>
          </cell>
          <cell r="F18">
            <v>98.45</v>
          </cell>
          <cell r="G18">
            <v>98.4</v>
          </cell>
          <cell r="H18">
            <v>98.02</v>
          </cell>
          <cell r="I18">
            <v>97.97</v>
          </cell>
          <cell r="J18">
            <v>98.358333333333334</v>
          </cell>
          <cell r="K18">
            <v>0.64166666666666572</v>
          </cell>
          <cell r="L18">
            <v>5.6209999999999916</v>
          </cell>
          <cell r="M18">
            <v>1.0388000000000084</v>
          </cell>
          <cell r="N18">
            <v>6.6597999999999997</v>
          </cell>
        </row>
        <row r="19">
          <cell r="A19">
            <v>0.65</v>
          </cell>
          <cell r="B19">
            <v>98.6</v>
          </cell>
          <cell r="C19">
            <v>0</v>
          </cell>
          <cell r="D19">
            <v>98.7</v>
          </cell>
          <cell r="E19">
            <v>98.59</v>
          </cell>
          <cell r="F19">
            <v>98.53</v>
          </cell>
          <cell r="G19">
            <v>98.51</v>
          </cell>
          <cell r="H19">
            <v>98.38</v>
          </cell>
          <cell r="I19">
            <v>97.95</v>
          </cell>
          <cell r="J19">
            <v>98.443333333333342</v>
          </cell>
          <cell r="K19">
            <v>0.15666666666665208</v>
          </cell>
          <cell r="L19">
            <v>1.3723999999998722</v>
          </cell>
          <cell r="M19">
            <v>5.8400000000001201E-2</v>
          </cell>
          <cell r="N19">
            <v>1.4307999999998733</v>
          </cell>
        </row>
        <row r="20">
          <cell r="A20">
            <v>0.7</v>
          </cell>
          <cell r="B20">
            <v>98.6</v>
          </cell>
          <cell r="C20">
            <v>0</v>
          </cell>
          <cell r="D20">
            <v>98.41</v>
          </cell>
          <cell r="E20">
            <v>98.22</v>
          </cell>
          <cell r="F20">
            <v>98.21</v>
          </cell>
          <cell r="G20">
            <v>98.22</v>
          </cell>
          <cell r="H20">
            <v>98.06</v>
          </cell>
          <cell r="I20">
            <v>98.14</v>
          </cell>
          <cell r="J20">
            <v>98.21</v>
          </cell>
          <cell r="K20">
            <v>0.39000000000000057</v>
          </cell>
          <cell r="L20">
            <v>3.4164000000000048</v>
          </cell>
          <cell r="M20">
            <v>0.32769999999999055</v>
          </cell>
          <cell r="N20">
            <v>3.7440999999999951</v>
          </cell>
        </row>
        <row r="21">
          <cell r="A21">
            <v>0.75</v>
          </cell>
          <cell r="B21">
            <v>98.6</v>
          </cell>
          <cell r="C21">
            <v>0</v>
          </cell>
          <cell r="D21">
            <v>98.59</v>
          </cell>
          <cell r="E21">
            <v>98.52</v>
          </cell>
          <cell r="F21">
            <v>98.45</v>
          </cell>
          <cell r="G21">
            <v>98.48</v>
          </cell>
          <cell r="H21">
            <v>98.54</v>
          </cell>
          <cell r="I21">
            <v>97.83</v>
          </cell>
          <cell r="J21">
            <v>98.401666666666685</v>
          </cell>
          <cell r="K21">
            <v>0.19833333333330927</v>
          </cell>
          <cell r="L21">
            <v>1.7373999999997891</v>
          </cell>
          <cell r="M21">
            <v>3.6999999999983856E-3</v>
          </cell>
          <cell r="N21">
            <v>1.7410999999997876</v>
          </cell>
        </row>
        <row r="22">
          <cell r="A22">
            <v>0.8</v>
          </cell>
          <cell r="B22">
            <v>98.6</v>
          </cell>
          <cell r="C22">
            <v>0</v>
          </cell>
          <cell r="D22">
            <v>98.62</v>
          </cell>
          <cell r="E22">
            <v>98.53</v>
          </cell>
          <cell r="F22">
            <v>98.38</v>
          </cell>
          <cell r="G22">
            <v>98.27</v>
          </cell>
          <cell r="H22">
            <v>98.26</v>
          </cell>
          <cell r="I22">
            <v>97.61</v>
          </cell>
          <cell r="J22">
            <v>98.278333333333322</v>
          </cell>
          <cell r="K22">
            <v>0.32166666666667254</v>
          </cell>
          <cell r="L22">
            <v>2.8178000000000516</v>
          </cell>
          <cell r="M22">
            <v>0.11599999999999307</v>
          </cell>
          <cell r="N22">
            <v>2.9338000000000446</v>
          </cell>
        </row>
        <row r="23">
          <cell r="A23">
            <v>0.85</v>
          </cell>
          <cell r="B23">
            <v>98.6</v>
          </cell>
          <cell r="C23">
            <v>0</v>
          </cell>
          <cell r="D23">
            <v>98.54</v>
          </cell>
          <cell r="E23">
            <v>98.52</v>
          </cell>
          <cell r="F23">
            <v>98.38</v>
          </cell>
          <cell r="G23">
            <v>98.39</v>
          </cell>
          <cell r="H23">
            <v>97.71</v>
          </cell>
          <cell r="I23">
            <v>97.63</v>
          </cell>
          <cell r="J23">
            <v>98.194999999999993</v>
          </cell>
          <cell r="K23">
            <v>0.40500000000000114</v>
          </cell>
          <cell r="L23">
            <v>3.5478000000000098</v>
          </cell>
          <cell r="M23">
            <v>0.79569999999999963</v>
          </cell>
          <cell r="N23">
            <v>4.3435000000000095</v>
          </cell>
        </row>
        <row r="24">
          <cell r="A24">
            <v>0.9</v>
          </cell>
          <cell r="B24">
            <v>98.6</v>
          </cell>
          <cell r="C24">
            <v>0</v>
          </cell>
          <cell r="D24">
            <v>98.3</v>
          </cell>
          <cell r="E24">
            <v>98.21</v>
          </cell>
          <cell r="F24">
            <v>98.18</v>
          </cell>
          <cell r="G24">
            <v>98</v>
          </cell>
          <cell r="H24">
            <v>97.85</v>
          </cell>
          <cell r="I24">
            <v>97.52</v>
          </cell>
          <cell r="J24">
            <v>98.009999999999991</v>
          </cell>
          <cell r="K24">
            <v>0.59000000000000341</v>
          </cell>
          <cell r="L24">
            <v>5.1684000000000294</v>
          </cell>
          <cell r="M24">
            <v>0.6524999999999983</v>
          </cell>
          <cell r="N24">
            <v>5.8209000000000275</v>
          </cell>
        </row>
        <row r="25">
          <cell r="A25">
            <v>0.95</v>
          </cell>
          <cell r="B25">
            <v>98.5</v>
          </cell>
          <cell r="C25">
            <v>0</v>
          </cell>
          <cell r="D25">
            <v>98.18</v>
          </cell>
          <cell r="E25">
            <v>98.15</v>
          </cell>
          <cell r="F25">
            <v>98.12</v>
          </cell>
          <cell r="G25">
            <v>97.75</v>
          </cell>
          <cell r="H25">
            <v>97.68</v>
          </cell>
          <cell r="I25">
            <v>97.44</v>
          </cell>
          <cell r="J25">
            <v>97.88666666666667</v>
          </cell>
          <cell r="K25">
            <v>0.61333333333332973</v>
          </cell>
          <cell r="L25">
            <v>5.3727999999999687</v>
          </cell>
          <cell r="M25">
            <v>0.77479999999998439</v>
          </cell>
          <cell r="N25">
            <v>6.1475999999999527</v>
          </cell>
        </row>
        <row r="26">
          <cell r="A26">
            <v>1</v>
          </cell>
          <cell r="B26">
            <v>98.4</v>
          </cell>
          <cell r="C26">
            <v>0</v>
          </cell>
          <cell r="D26">
            <v>98.15</v>
          </cell>
          <cell r="E26">
            <v>98.03</v>
          </cell>
          <cell r="F26">
            <v>97.7</v>
          </cell>
          <cell r="G26">
            <v>97.68</v>
          </cell>
          <cell r="H26">
            <v>97.5</v>
          </cell>
          <cell r="I26">
            <v>97.4</v>
          </cell>
          <cell r="J26">
            <v>97.743333333333339</v>
          </cell>
          <cell r="K26">
            <v>0.65666666666666629</v>
          </cell>
          <cell r="L26">
            <v>5.7523999999999962</v>
          </cell>
          <cell r="M26">
            <v>0.87250000000001027</v>
          </cell>
          <cell r="N26">
            <v>6.6249000000000065</v>
          </cell>
        </row>
        <row r="27">
          <cell r="M27" t="str">
            <v>Total Area</v>
          </cell>
          <cell r="N27">
            <v>66.185049999999507</v>
          </cell>
        </row>
        <row r="28">
          <cell r="M28" t="str">
            <v>Volume</v>
          </cell>
          <cell r="N28">
            <v>3309.2524999999755</v>
          </cell>
        </row>
        <row r="43">
          <cell r="M43" t="str">
            <v>Volume</v>
          </cell>
          <cell r="N43">
            <v>3309.2524999999755</v>
          </cell>
        </row>
        <row r="44">
          <cell r="A44" t="str">
            <v>Ch.</v>
          </cell>
          <cell r="B44" t="str">
            <v>F.L.</v>
          </cell>
          <cell r="C44" t="str">
            <v>R-1</v>
          </cell>
          <cell r="D44" t="str">
            <v>C</v>
          </cell>
          <cell r="E44" t="str">
            <v>L-1</v>
          </cell>
        </row>
        <row r="45">
          <cell r="A45">
            <v>0</v>
          </cell>
          <cell r="B45">
            <v>99.2</v>
          </cell>
          <cell r="C45">
            <v>99.3</v>
          </cell>
          <cell r="D45">
            <v>99.2</v>
          </cell>
          <cell r="E45">
            <v>99.25</v>
          </cell>
        </row>
        <row r="46">
          <cell r="A46">
            <v>0.05</v>
          </cell>
          <cell r="B46">
            <v>99.1</v>
          </cell>
          <cell r="C46">
            <v>99.02</v>
          </cell>
          <cell r="D46">
            <v>98.96</v>
          </cell>
          <cell r="E46">
            <v>98.1</v>
          </cell>
        </row>
        <row r="47">
          <cell r="A47">
            <v>0.1</v>
          </cell>
          <cell r="B47">
            <v>99</v>
          </cell>
          <cell r="C47">
            <v>98.92</v>
          </cell>
          <cell r="D47">
            <v>98.9</v>
          </cell>
          <cell r="E47">
            <v>98.82</v>
          </cell>
        </row>
        <row r="48">
          <cell r="A48">
            <v>0.15</v>
          </cell>
          <cell r="B48">
            <v>99</v>
          </cell>
          <cell r="C48">
            <v>99.03</v>
          </cell>
          <cell r="D48">
            <v>98.91</v>
          </cell>
          <cell r="E48">
            <v>98.85</v>
          </cell>
        </row>
        <row r="49">
          <cell r="A49">
            <v>0.2</v>
          </cell>
          <cell r="B49">
            <v>99</v>
          </cell>
          <cell r="C49">
            <v>98.7</v>
          </cell>
          <cell r="D49">
            <v>98.69</v>
          </cell>
          <cell r="E49">
            <v>98.67</v>
          </cell>
        </row>
        <row r="50">
          <cell r="A50">
            <v>0.25</v>
          </cell>
          <cell r="B50">
            <v>99</v>
          </cell>
          <cell r="C50">
            <v>99.29</v>
          </cell>
          <cell r="D50">
            <v>99.11</v>
          </cell>
          <cell r="E50">
            <v>99.17</v>
          </cell>
        </row>
        <row r="51">
          <cell r="A51">
            <v>0.3</v>
          </cell>
          <cell r="B51">
            <v>98.8</v>
          </cell>
          <cell r="C51">
            <v>98.57</v>
          </cell>
          <cell r="D51">
            <v>98.6</v>
          </cell>
          <cell r="E51">
            <v>98.59</v>
          </cell>
        </row>
        <row r="52">
          <cell r="A52">
            <v>0.35</v>
          </cell>
          <cell r="B52">
            <v>98.8</v>
          </cell>
          <cell r="C52">
            <v>98.7</v>
          </cell>
          <cell r="D52">
            <v>98.62</v>
          </cell>
          <cell r="E52">
            <v>98.5</v>
          </cell>
        </row>
        <row r="53">
          <cell r="A53">
            <v>0.4</v>
          </cell>
          <cell r="B53">
            <v>98.8</v>
          </cell>
          <cell r="C53">
            <v>98.83</v>
          </cell>
          <cell r="D53">
            <v>98.62</v>
          </cell>
          <cell r="E53">
            <v>98.5</v>
          </cell>
        </row>
        <row r="54">
          <cell r="A54">
            <v>0.45</v>
          </cell>
          <cell r="B54">
            <v>98.8</v>
          </cell>
          <cell r="C54">
            <v>98.88</v>
          </cell>
          <cell r="D54">
            <v>98.75</v>
          </cell>
          <cell r="E54">
            <v>98.62</v>
          </cell>
        </row>
        <row r="55">
          <cell r="A55">
            <v>0.5</v>
          </cell>
          <cell r="B55">
            <v>98.8</v>
          </cell>
          <cell r="C55">
            <v>98.89</v>
          </cell>
          <cell r="D55">
            <v>98.68</v>
          </cell>
          <cell r="E55">
            <v>98.09</v>
          </cell>
        </row>
        <row r="56">
          <cell r="A56">
            <v>0.55000000000000004</v>
          </cell>
          <cell r="B56">
            <v>99</v>
          </cell>
          <cell r="C56">
            <v>99.15</v>
          </cell>
          <cell r="D56">
            <v>99.05</v>
          </cell>
          <cell r="E56">
            <v>99.02</v>
          </cell>
        </row>
        <row r="57">
          <cell r="A57">
            <v>0.6</v>
          </cell>
          <cell r="B57">
            <v>99</v>
          </cell>
          <cell r="C57">
            <v>98.59</v>
          </cell>
          <cell r="D57">
            <v>98.45</v>
          </cell>
          <cell r="E57">
            <v>98.4</v>
          </cell>
        </row>
        <row r="58">
          <cell r="A58">
            <v>0.65</v>
          </cell>
          <cell r="B58">
            <v>98.6</v>
          </cell>
          <cell r="C58">
            <v>98.59</v>
          </cell>
          <cell r="D58">
            <v>98.53</v>
          </cell>
          <cell r="E58">
            <v>98.51</v>
          </cell>
        </row>
        <row r="59">
          <cell r="A59">
            <v>0.7</v>
          </cell>
          <cell r="B59">
            <v>98.6</v>
          </cell>
          <cell r="C59">
            <v>98.22</v>
          </cell>
          <cell r="D59">
            <v>98.21</v>
          </cell>
          <cell r="E59">
            <v>98.22</v>
          </cell>
        </row>
        <row r="60">
          <cell r="A60">
            <v>0.75</v>
          </cell>
          <cell r="B60">
            <v>98.6</v>
          </cell>
          <cell r="C60">
            <v>98.52</v>
          </cell>
          <cell r="D60">
            <v>98.45</v>
          </cell>
          <cell r="E60">
            <v>98.48</v>
          </cell>
        </row>
        <row r="61">
          <cell r="A61">
            <v>0.8</v>
          </cell>
          <cell r="B61">
            <v>98.6</v>
          </cell>
          <cell r="C61">
            <v>98.53</v>
          </cell>
          <cell r="D61">
            <v>98.38</v>
          </cell>
          <cell r="E61">
            <v>98.27</v>
          </cell>
        </row>
        <row r="62">
          <cell r="A62">
            <v>0.85</v>
          </cell>
          <cell r="B62">
            <v>98.6</v>
          </cell>
          <cell r="C62">
            <v>98.52</v>
          </cell>
          <cell r="D62">
            <v>98.38</v>
          </cell>
          <cell r="E62">
            <v>98.39</v>
          </cell>
        </row>
        <row r="63">
          <cell r="A63">
            <v>0.9</v>
          </cell>
          <cell r="B63">
            <v>98.6</v>
          </cell>
          <cell r="C63">
            <v>98.21</v>
          </cell>
          <cell r="D63">
            <v>98.18</v>
          </cell>
          <cell r="E63">
            <v>98</v>
          </cell>
        </row>
        <row r="64">
          <cell r="A64">
            <v>0.95</v>
          </cell>
          <cell r="B64">
            <v>98.5</v>
          </cell>
          <cell r="C64">
            <v>98.15</v>
          </cell>
          <cell r="D64">
            <v>98.12</v>
          </cell>
          <cell r="E64">
            <v>97.75</v>
          </cell>
        </row>
        <row r="65">
          <cell r="A65">
            <v>1</v>
          </cell>
          <cell r="B65">
            <v>98.4</v>
          </cell>
          <cell r="C65">
            <v>98.03</v>
          </cell>
          <cell r="D65">
            <v>97.7</v>
          </cell>
          <cell r="E65">
            <v>97.68</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Basic"/>
    </sheetNames>
    <sheetDataSet>
      <sheetData sheetId="0"/>
      <sheetData sheetId="1"/>
      <sheetData sheetId="2">
        <row r="13">
          <cell r="G13" t="str">
            <v>Input Rate</v>
          </cell>
        </row>
        <row r="24">
          <cell r="G24" t="str">
            <v>Input Rate</v>
          </cell>
        </row>
      </sheetData>
      <sheetData sheetId="3">
        <row r="10">
          <cell r="D10" t="str">
            <v>Input Rate</v>
          </cell>
        </row>
      </sheetData>
      <sheetData sheetId="4">
        <row r="26">
          <cell r="D26"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Set>
  </externalBook>
</externalLink>
</file>

<file path=xl/externalLinks/externalLink1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sheetData sheetId="1"/>
      <sheetData sheetId="2" refreshError="1"/>
      <sheetData sheetId="3" refreshError="1"/>
      <sheetData sheetId="4" refreshError="1">
        <row r="3">
          <cell r="D3" t="str">
            <v>Input Rate</v>
          </cell>
        </row>
        <row r="103">
          <cell r="D103" t="str">
            <v>Input Rate</v>
          </cell>
        </row>
        <row r="122">
          <cell r="D122"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1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india f&amp;s template"/>
      <sheetName val="Material "/>
      <sheetName val="Labour &amp; Plant"/>
      <sheetName val="Steel-Circular"/>
      <sheetName val="11-hsd"/>
      <sheetName val="13-septic"/>
      <sheetName val="7-ug"/>
      <sheetName val="2-utility"/>
      <sheetName val="18-misc"/>
      <sheetName val="5-pipe"/>
      <sheetName val="LTG-STG"/>
      <sheetName val="A"/>
      <sheetName val="Cash2"/>
      <sheetName val="Z"/>
      <sheetName val="01"/>
      <sheetName val="02"/>
      <sheetName val="03"/>
      <sheetName val="04"/>
      <sheetName val="Back_Cal_for OMC"/>
      <sheetName val="assumption inputs"/>
      <sheetName val="india_f&amp;s_template"/>
      <sheetName val="Material_"/>
      <sheetName val="Labour_&amp;_Plant"/>
      <sheetName val="Back_Cal_for_OMC"/>
      <sheetName val="assumption_inputs"/>
      <sheetName val="Basic"/>
      <sheetName val="BOQ"/>
      <sheetName val="Material"/>
      <sheetName val="Assumptions"/>
      <sheetName val="Sum"/>
      <sheetName val="#REF!"/>
      <sheetName val="boq-alarm"/>
      <sheetName val="Labour"/>
      <sheetName val="BOQ "/>
      <sheetName val="Testing"/>
      <sheetName val="basement budget"/>
      <sheetName val="labour rates"/>
      <sheetName val="Table 4"/>
      <sheetName val="Table 5"/>
      <sheetName val="Table 2"/>
      <sheetName val="Table 2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3"/>
      <sheetName val="52"/>
      <sheetName val="56"/>
      <sheetName val="54"/>
      <sheetName val="51"/>
      <sheetName val="55"/>
      <sheetName val="57"/>
      <sheetName val="Sheet1"/>
      <sheetName val="Labour"/>
      <sheetName val="Plant &amp;  Machinery"/>
      <sheetName val="Material"/>
      <sheetName val="Chapter-11"/>
      <sheetName val="Chapter-12"/>
      <sheetName val="Chapter-4"/>
      <sheetName val="Chapter-13"/>
      <sheetName val="Chapter-10"/>
      <sheetName val="Chapter-2"/>
      <sheetName val="Chapter-5"/>
      <sheetName val="Chapter-6"/>
      <sheetName val="Chapter-7"/>
      <sheetName val="Chapter-9"/>
      <sheetName val="Chapter-14"/>
      <sheetName val="Chapter-15"/>
      <sheetName val="Chapter-1"/>
      <sheetName val="Contents"/>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RtanalMORD"/>
      <sheetName val="Sheet4"/>
      <sheetName val="Analysis (C.Arth) MOrd"/>
      <sheetName val="Basic"/>
      <sheetName val="F-8"/>
      <sheetName val="Data"/>
      <sheetName val="Back_Cal_for OMC"/>
      <sheetName val="51"/>
    </sheetNames>
    <sheetDataSet>
      <sheetData sheetId="0"/>
      <sheetData sheetId="1"/>
      <sheetData sheetId="2" refreshError="1">
        <row r="4">
          <cell r="G4">
            <v>206</v>
          </cell>
        </row>
        <row r="22">
          <cell r="G22">
            <v>260</v>
          </cell>
        </row>
        <row r="24">
          <cell r="G24">
            <v>1114</v>
          </cell>
        </row>
        <row r="29">
          <cell r="G29">
            <v>50</v>
          </cell>
        </row>
      </sheetData>
      <sheetData sheetId="3" refreshError="1">
        <row r="3">
          <cell r="D3">
            <v>70</v>
          </cell>
        </row>
        <row r="23">
          <cell r="D23">
            <v>75</v>
          </cell>
        </row>
      </sheetData>
      <sheetData sheetId="4" refreshError="1">
        <row r="3">
          <cell r="D3">
            <v>44</v>
          </cell>
        </row>
        <row r="10">
          <cell r="D10" t="str">
            <v>Input Rate</v>
          </cell>
        </row>
        <row r="11">
          <cell r="D11" t="str">
            <v>Input Rate</v>
          </cell>
        </row>
        <row r="12">
          <cell r="D12" t="str">
            <v>Input Rate</v>
          </cell>
        </row>
        <row r="13">
          <cell r="D13" t="str">
            <v>Input Rate</v>
          </cell>
        </row>
        <row r="86">
          <cell r="D86" t="str">
            <v>Input Rate</v>
          </cell>
        </row>
        <row r="99">
          <cell r="D99" t="str">
            <v>Input Rate</v>
          </cell>
        </row>
        <row r="155">
          <cell r="D155" t="str">
            <v>Input Rate</v>
          </cell>
        </row>
        <row r="156">
          <cell r="D156"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1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ck_Cal_for OMC"/>
      <sheetName val="Data"/>
      <sheetName val="india f&amp;s template"/>
      <sheetName val="Material "/>
      <sheetName val="Labour &amp; Plant"/>
      <sheetName val="51"/>
      <sheetName val="Steel-Circular"/>
      <sheetName val="11-hsd"/>
      <sheetName val="13-septic"/>
      <sheetName val="7-ug"/>
      <sheetName val="2-utility"/>
      <sheetName val="18-misc"/>
      <sheetName val="5-pipe"/>
      <sheetName val="LTG-STG"/>
      <sheetName val="01"/>
      <sheetName val="02"/>
      <sheetName val="03"/>
      <sheetName val="04"/>
      <sheetName val="assumption inputs"/>
      <sheetName val="Cash2"/>
      <sheetName val="Z"/>
      <sheetName val="Back_Cal_for_OMC"/>
      <sheetName val="india_f&amp;s_template"/>
      <sheetName val="Material_"/>
      <sheetName val="Labour_&amp;_Plant"/>
      <sheetName val="assumption_inputs"/>
      <sheetName val="sch.main bldg."/>
      <sheetName val="Labour"/>
      <sheetName val="Material"/>
      <sheetName val="Plant &amp;  Machinery"/>
      <sheetName val="Gen Info"/>
      <sheetName val="cctv_est1"/>
      <sheetName val="1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sheetData sheetId="25"/>
      <sheetData sheetId="26" refreshError="1"/>
      <sheetData sheetId="27" refreshError="1"/>
      <sheetData sheetId="28" refreshError="1"/>
      <sheetData sheetId="29" refreshError="1"/>
      <sheetData sheetId="30"/>
      <sheetData sheetId="31" refreshError="1"/>
      <sheetData sheetId="32" refreshError="1"/>
    </sheetDataSet>
  </externalBook>
</externalLink>
</file>

<file path=xl/externalLinks/externalLink1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CheckList"/>
      <sheetName val="Index"/>
      <sheetName val="Specific"/>
      <sheetName val="Basic"/>
      <sheetName val="Typ x- section"/>
      <sheetName val="crust design"/>
      <sheetName val="Anls water"/>
      <sheetName val="Anal-EW"/>
      <sheetName val="CARTAGE"/>
      <sheetName val="RMR GSB"/>
      <sheetName val="RMR G1"/>
      <sheetName val="RMRG2"/>
      <sheetName val="RMRG3"/>
      <sheetName val="mooram"/>
      <sheetName val="RMRP1(19mm)"/>
      <sheetName val="RMRP2(10mm)"/>
      <sheetName val="13.2mm"/>
      <sheetName val="11.2mm"/>
      <sheetName val="6mm"/>
      <sheetName val="13mm"/>
      <sheetName val="2.36mm"/>
      <sheetName val="RMRST-DUST"/>
      <sheetName val="GSB"/>
      <sheetName val="WMM"/>
      <sheetName val="G1"/>
      <sheetName val="G2"/>
      <sheetName val="G3"/>
      <sheetName val="CARTAGE TIPPER"/>
      <sheetName val="SHYFTING OF EP"/>
      <sheetName val="Primar tacl"/>
      <sheetName val="PMC SEALCOAT"/>
      <sheetName val="clearing"/>
      <sheetName val="cement"/>
      <sheetName val="anl cd work"/>
      <sheetName val="levelpillar"/>
      <sheetName val="BK analysis"/>
      <sheetName val="Anl km stone"/>
      <sheetName val="E-W"/>
      <sheetName val="Detmes"/>
      <sheetName val="Bqty "/>
      <sheetName val="U-drain-bqty"/>
      <sheetName val="Abstract"/>
      <sheetName val="U-Drain"/>
      <sheetName val="bitumen"/>
      <sheetName val="BM-KM"/>
      <sheetName val="300mm"/>
      <sheetName val="600mm"/>
      <sheetName val="1.5m"/>
      <sheetName val="2.0m"/>
      <sheetName val="3.0m"/>
      <sheetName val="6.0m"/>
      <sheetName val="SDBC"/>
      <sheetName val="PD"/>
      <sheetName val="RMR CD"/>
      <sheetName val="Det culvert"/>
      <sheetName val="Back_Cal_for OMC"/>
      <sheetName val="#REF!"/>
      <sheetName val="51"/>
      <sheetName val="assumption inputs"/>
    </sheetNames>
    <sheetDataSet>
      <sheetData sheetId="0"/>
      <sheetData sheetId="1" refreshError="1"/>
      <sheetData sheetId="2" refreshError="1"/>
      <sheetData sheetId="3" refreshError="1"/>
      <sheetData sheetId="4" refreshError="1">
        <row r="3">
          <cell r="C3">
            <v>100</v>
          </cell>
        </row>
        <row r="5">
          <cell r="C5">
            <v>100</v>
          </cell>
        </row>
        <row r="66">
          <cell r="C66">
            <v>450</v>
          </cell>
        </row>
        <row r="67">
          <cell r="C67">
            <v>655.20000000000005</v>
          </cell>
        </row>
      </sheetData>
      <sheetData sheetId="5" refreshError="1"/>
      <sheetData sheetId="6" refreshError="1"/>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refreshError="1"/>
      <sheetData sheetId="20" refreshError="1"/>
      <sheetData sheetId="21"/>
      <sheetData sheetId="22" refreshError="1"/>
      <sheetData sheetId="23"/>
      <sheetData sheetId="24"/>
      <sheetData sheetId="25" refreshError="1"/>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sheetData sheetId="42"/>
      <sheetData sheetId="43"/>
      <sheetData sheetId="44" refreshError="1"/>
      <sheetData sheetId="45"/>
      <sheetData sheetId="46" refreshError="1"/>
      <sheetData sheetId="47" refreshError="1"/>
      <sheetData sheetId="48" refreshError="1"/>
      <sheetData sheetId="49" refreshError="1"/>
      <sheetData sheetId="50" refreshError="1"/>
      <sheetData sheetId="51" refreshError="1"/>
      <sheetData sheetId="52"/>
      <sheetData sheetId="53"/>
      <sheetData sheetId="54"/>
      <sheetData sheetId="55" refreshError="1"/>
      <sheetData sheetId="56" refreshError="1"/>
      <sheetData sheetId="57" refreshError="1"/>
      <sheetData sheetId="58" refreshError="1"/>
      <sheetData sheetId="59"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s>
    <sheetDataSet>
      <sheetData sheetId="0" refreshError="1"/>
      <sheetData sheetId="1" refreshError="1"/>
      <sheetData sheetId="2" refreshError="1">
        <row r="10">
          <cell r="G10">
            <v>516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U-drain-bqty"/>
      <sheetName val="Basic"/>
      <sheetName val="G3"/>
      <sheetName val="GSB"/>
    </sheetNames>
    <sheetDataSet>
      <sheetData sheetId="0"/>
      <sheetData sheetId="1"/>
      <sheetData sheetId="2">
        <row r="24">
          <cell r="G24">
            <v>971</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Set>
  </externalBook>
</externalLink>
</file>

<file path=xl/externalLinks/externalLink1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sheetData sheetId="1"/>
      <sheetData sheetId="2">
        <row r="24">
          <cell r="G24">
            <v>971</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1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Back_Cal_for OMC"/>
    </sheetNames>
    <sheetDataSet>
      <sheetData sheetId="0" refreshError="1"/>
      <sheetData sheetId="1" refreshError="1"/>
      <sheetData sheetId="2" refreshError="1">
        <row r="4">
          <cell r="G4" t="str">
            <v>Input Rate</v>
          </cell>
        </row>
        <row r="20">
          <cell r="G20" t="str">
            <v>Input Rate</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s>
    <sheetDataSet>
      <sheetData sheetId="0" refreshError="1"/>
      <sheetData sheetId="1" refreshError="1"/>
      <sheetData sheetId="2" refreshError="1">
        <row r="10">
          <cell r="G10">
            <v>516</v>
          </cell>
        </row>
      </sheetData>
      <sheetData sheetId="3" refreshError="1">
        <row r="17">
          <cell r="D17">
            <v>69</v>
          </cell>
        </row>
        <row r="18">
          <cell r="D18">
            <v>69</v>
          </cell>
        </row>
        <row r="19">
          <cell r="D19">
            <v>70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s>
    <sheetDataSet>
      <sheetData sheetId="0" refreshError="1"/>
      <sheetData sheetId="1" refreshError="1"/>
      <sheetData sheetId="2" refreshError="1">
        <row r="10">
          <cell r="G10">
            <v>516</v>
          </cell>
        </row>
      </sheetData>
      <sheetData sheetId="3" refreshError="1">
        <row r="17">
          <cell r="D17">
            <v>69</v>
          </cell>
        </row>
        <row r="18">
          <cell r="D18">
            <v>69</v>
          </cell>
        </row>
        <row r="19">
          <cell r="D19">
            <v>70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MR (2)"/>
      <sheetName val=" cmt,steel,HP"/>
      <sheetName val="Annexure"/>
      <sheetName val="CH-4"/>
      <sheetName val="PC,Seal Coat"/>
      <sheetName val="PC GSB "/>
      <sheetName val="ch-3"/>
    </sheetNames>
    <sheetDataSet>
      <sheetData sheetId="0" refreshError="1"/>
      <sheetData sheetId="1"/>
      <sheetData sheetId="2">
        <row r="179">
          <cell r="F179">
            <v>1.90845</v>
          </cell>
        </row>
      </sheetData>
      <sheetData sheetId="3" refreshError="1"/>
      <sheetData sheetId="4" refreshError="1"/>
      <sheetData sheetId="5" refreshError="1"/>
      <sheetData sheetId="6" refreshError="1"/>
    </sheetDataSet>
  </externalBook>
</externalLink>
</file>

<file path=xl/externalLinks/externalLink1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MR (2)"/>
      <sheetName val=" cmt,steel,HP"/>
      <sheetName val="Annexure"/>
      <sheetName val="CH-4"/>
      <sheetName val="PC,Seal Coat"/>
      <sheetName val="PC GSB "/>
      <sheetName val="ch-3"/>
    </sheetNames>
    <sheetDataSet>
      <sheetData sheetId="0" refreshError="1"/>
      <sheetData sheetId="1"/>
      <sheetData sheetId="2">
        <row r="179">
          <cell r="F179">
            <v>1.90845</v>
          </cell>
        </row>
      </sheetData>
      <sheetData sheetId="3" refreshError="1"/>
      <sheetData sheetId="4" refreshError="1"/>
      <sheetData sheetId="5" refreshError="1"/>
      <sheetData sheetId="6" refreshError="1"/>
    </sheetDataSet>
  </externalBook>
</externalLink>
</file>

<file path=xl/externalLinks/externalLink1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3"/>
      <sheetName val="52"/>
      <sheetName val="56"/>
      <sheetName val="54"/>
      <sheetName val="51"/>
      <sheetName val="55"/>
      <sheetName val="57"/>
      <sheetName val="Sheet1"/>
      <sheetName val="Labour"/>
      <sheetName val="Plant &amp;  Machinery"/>
      <sheetName val="Material"/>
      <sheetName val="Chapter-11"/>
      <sheetName val="Chapter-12"/>
      <sheetName val="Chapter-4"/>
      <sheetName val="Chapter-13"/>
      <sheetName val="Chapter-10"/>
      <sheetName val="Chapter-2"/>
      <sheetName val="Chapter-5"/>
      <sheetName val="Chapter-6"/>
      <sheetName val="Chapter-7"/>
      <sheetName val="Chapter-9"/>
      <sheetName val="Chapter-14"/>
      <sheetName val="Chapter-15"/>
      <sheetName val="Chapter-1"/>
      <sheetName val="Contents"/>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Back_Cal_for OMC"/>
      <sheetName val="Data"/>
      <sheetName val="india f&amp;s template"/>
      <sheetName val="Material "/>
      <sheetName val="Labour &amp; Plant"/>
      <sheetName val="11-hsd"/>
      <sheetName val="13-septic"/>
      <sheetName val="7-ug"/>
      <sheetName val="2-utility"/>
      <sheetName val="18-misc"/>
      <sheetName val="5-pipe"/>
      <sheetName val="04"/>
      <sheetName val="Steel-Circular"/>
      <sheetName val="01"/>
      <sheetName val="02"/>
      <sheetName val="03"/>
      <sheetName val="Plant_&amp;__Machinery"/>
      <sheetName val="Summary_of_Rates"/>
      <sheetName val="Basic_Approach"/>
      <sheetName val="Back_Cal_for_OMC"/>
      <sheetName val="india_f&amp;s_template"/>
      <sheetName val="Material_"/>
      <sheetName val="Labour_&amp;_Plant"/>
      <sheetName val="assumption inputs"/>
      <sheetName val="sch.main bldg."/>
      <sheetName val="Sheet2"/>
      <sheetName val="Sheet3"/>
      <sheetName val="Com.Stmt UP to June 16"/>
      <sheetName val="Com.Stmt UP to June 16 (2)"/>
      <sheetName val="cbr"/>
      <sheetName val="input"/>
      <sheetName val="sum"/>
      <sheetName val="A"/>
      <sheetName val="B"/>
      <sheetName val="c (1)"/>
      <sheetName val="c (2)"/>
      <sheetName val="c (3)"/>
      <sheetName val="c (4)"/>
      <sheetName val="c (5)"/>
      <sheetName val="MP"/>
      <sheetName val="indx"/>
      <sheetName val="report"/>
      <sheetName val="cert"/>
      <sheetName val="soil"/>
      <sheetName val="traf"/>
      <sheetName val="des"/>
      <sheetName val="traf (2)"/>
      <sheetName val="F1"/>
      <sheetName val="2A"/>
      <sheetName val="2B"/>
      <sheetName val="3-5"/>
      <sheetName val="3-5 (2)"/>
      <sheetName val="3-5 (3)"/>
      <sheetName val="3-5 (4)"/>
      <sheetName val="3-5 (5)"/>
      <sheetName val="4 (1)"/>
      <sheetName val="4 (2)"/>
      <sheetName val="4 (3)"/>
      <sheetName val="4 (4)"/>
      <sheetName val="4 (5)"/>
      <sheetName val="4 (6)"/>
      <sheetName val="4 (7)"/>
      <sheetName val="4 (8)"/>
      <sheetName val="4 (11)"/>
      <sheetName val="6(1)"/>
      <sheetName val="6(2)"/>
      <sheetName val="6(3)"/>
      <sheetName val="6(4)"/>
      <sheetName val="6(5)"/>
      <sheetName val="7_g"/>
      <sheetName val="7(1)"/>
      <sheetName val="7slabg"/>
      <sheetName val="1.1 (2)"/>
      <sheetName val="7slabl"/>
      <sheetName val="R(1)"/>
      <sheetName val="R(2)"/>
      <sheetName val="R(3)"/>
      <sheetName val="R(4)"/>
      <sheetName val="R(5)"/>
      <sheetName val="R(6)"/>
      <sheetName val="R(7)"/>
      <sheetName val="R(8)"/>
      <sheetName val="R(c)"/>
      <sheetName val="R(m)"/>
      <sheetName val="dist"/>
      <sheetName val="rate"/>
      <sheetName val="mac"/>
      <sheetName val="mats"/>
      <sheetName val="curve"/>
      <sheetName val="juncts"/>
      <sheetName val="disch"/>
      <sheetName val="MPDD"/>
      <sheetName val="drg_indx"/>
      <sheetName val="SUMM"/>
      <sheetName val="SUMM (2)"/>
      <sheetName val="27(1)"/>
      <sheetName val="37(1)"/>
      <sheetName val="7slabgm"/>
      <sheetName val="cw7"/>
      <sheetName val="7dipc"/>
      <sheetName val="3-5FF"/>
      <sheetName val="4"/>
      <sheetName val="mac(2)"/>
      <sheetName val="8(1)"/>
      <sheetName val="8(2)"/>
      <sheetName val="8(3)"/>
      <sheetName val="8(4)"/>
      <sheetName val="8(5)"/>
      <sheetName val="8(6)"/>
      <sheetName val="8(7)"/>
      <sheetName val="8(8)"/>
      <sheetName val="JALAL"/>
      <sheetName val="bhawani"/>
      <sheetName val="ITWA"/>
      <sheetName val="baruari"/>
      <sheetName val="HPCul1000"/>
      <sheetName val="Gul"/>
      <sheetName val="RAMP"/>
      <sheetName val="RMR"/>
      <sheetName val="Cover Page"/>
      <sheetName val="Index"/>
      <sheetName val="Ch"/>
      <sheetName val="Sp"/>
      <sheetName val="Puliya GV"/>
      <sheetName val="Summar Cul"/>
      <sheetName val="BDTM"/>
      <sheetName val="Bit"/>
      <sheetName val="Drain"/>
      <sheetName val="Ana ok"/>
      <sheetName val="5x3.00m Rcc"/>
      <sheetName val="An culvert"/>
      <sheetName val="TC"/>
      <sheetName val="Road Det"/>
      <sheetName val="Drg"/>
      <sheetName val="sum print"/>
      <sheetName val="DOM road"/>
      <sheetName val="BOQroad"/>
      <sheetName val="DP Gazipur"/>
      <sheetName val="1 ka (Khaga)"/>
      <sheetName val="1 A (Khaga)"/>
      <sheetName val="350mm h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sheetData sheetId="58"/>
      <sheetData sheetId="59"/>
      <sheetData sheetId="60"/>
      <sheetData sheetId="61"/>
      <sheetData sheetId="62"/>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Set>
  </externalBook>
</externalLink>
</file>

<file path=xl/externalLinks/externalLink1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3"/>
      <sheetName val="52"/>
      <sheetName val="56"/>
      <sheetName val="54"/>
      <sheetName val="51"/>
      <sheetName val="55"/>
      <sheetName val="57"/>
      <sheetName val="Sheet1"/>
      <sheetName val="Labour"/>
      <sheetName val="Plant &amp;  Machinery"/>
      <sheetName val="Material"/>
      <sheetName val="Chapter-11"/>
      <sheetName val="Chapter-12"/>
      <sheetName val="Chapter-4"/>
      <sheetName val="Chapter-13"/>
      <sheetName val="Chapter-10"/>
      <sheetName val="Chapter-2"/>
      <sheetName val="Chapter-5"/>
      <sheetName val="Chapter-6"/>
      <sheetName val="Chapter-7"/>
      <sheetName val="Chapter-9"/>
      <sheetName val="Chapter-14"/>
      <sheetName val="Chapter-15"/>
      <sheetName val="Chapter-1"/>
      <sheetName val="Contents"/>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assumption inputs"/>
      <sheetName val="detail"/>
    </sheetNames>
    <sheetDataSet>
      <sheetData sheetId="0">
        <row r="112">
          <cell r="C112" t="e">
            <v>#VALUE!</v>
          </cell>
        </row>
        <row r="209">
          <cell r="C209" t="e">
            <v>#VALUE!</v>
          </cell>
        </row>
        <row r="246">
          <cell r="C246">
            <v>98.825000000000003</v>
          </cell>
        </row>
        <row r="357">
          <cell r="C357">
            <v>101.92</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1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 inputs"/>
      <sheetName val="51"/>
      <sheetName val="Back_Cal_for OMC"/>
      <sheetName val="india f&amp;s template"/>
      <sheetName val="Data"/>
      <sheetName val="11-hsd"/>
      <sheetName val="13-septic"/>
      <sheetName val="7-ug"/>
      <sheetName val="2-utility"/>
      <sheetName val="18-misc"/>
      <sheetName val="5-pipe"/>
      <sheetName val="Material "/>
      <sheetName val="Labour &amp; Plant"/>
      <sheetName val="assumption_inputs"/>
      <sheetName val="india_f&amp;s_template"/>
      <sheetName val="Back_Cal_for_OMC"/>
      <sheetName val="Material_"/>
      <sheetName val="Labour_&amp;_Plant"/>
      <sheetName val="3"/>
      <sheetName val="53"/>
      <sheetName val="Preamble-6"/>
      <sheetName val="Preamble-10"/>
      <sheetName val="Basic Approach"/>
      <sheetName val="Preambles-Chapter"/>
      <sheetName val="Preamble-9"/>
      <sheetName val="Preamble-4"/>
      <sheetName val="Preamble-2"/>
      <sheetName val="Preamble-1"/>
      <sheetName val="Preamble-5"/>
      <sheetName val="Preamble-8"/>
      <sheetName val="Preamble-7"/>
      <sheetName val="Contents"/>
      <sheetName val="Material"/>
      <sheetName val="Plant &amp;  Machinery"/>
      <sheetName val="Labou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s>
    <sheetDataSet>
      <sheetData sheetId="0" refreshError="1"/>
      <sheetData sheetId="1" refreshError="1"/>
      <sheetData sheetId="2" refreshError="1">
        <row r="10">
          <cell r="G10">
            <v>516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Q"/>
      <sheetName val="DOM"/>
      <sheetName val="Analysis (BM-SDBC) (2)"/>
      <sheetName val="Analysis (BM-SDBC)"/>
      <sheetName val="SAM-1"/>
      <sheetName val="Cencus"/>
      <sheetName val="Design (2)"/>
      <sheetName val="Design"/>
      <sheetName val="CHECKING PROFORMA"/>
      <sheetName val="INDEX"/>
      <sheetName val="SPECIFICATIONS"/>
      <sheetName val="Rate Machine"/>
      <sheetName val="RMR"/>
      <sheetName val="Data input Bitumen rate"/>
      <sheetName val="Cartage Rate (SOR)"/>
      <sheetName val="MORD Final"/>
      <sheetName val="VR Analysis Final"/>
      <sheetName val="DOM 1 (2)"/>
      <sheetName val="BOQ-1 (2)"/>
      <sheetName val="AOC (2)"/>
      <sheetName val="DOM 1"/>
      <sheetName val="BOQ-1"/>
      <sheetName val="AOC"/>
      <sheetName val="Cemented Comp"/>
      <sheetName val="Sheet2"/>
      <sheetName val="EW Calculation (3)"/>
      <sheetName val="Sheet1"/>
      <sheetName val="EW Calculation"/>
      <sheetName val="assumption inputs"/>
      <sheetName val="Detail"/>
      <sheetName val="51"/>
      <sheetName val="53"/>
      <sheetName val="Preamble-6"/>
      <sheetName val="Preamble-10"/>
      <sheetName val="Basic Approach"/>
      <sheetName val="Preambles-Chapter"/>
      <sheetName val="Preamble-9"/>
      <sheetName val="Preamble-4"/>
      <sheetName val="Preamble-2"/>
      <sheetName val="Preamble-1"/>
      <sheetName val="Preamble-5"/>
      <sheetName val="Preamble-8"/>
      <sheetName val="Preamble-7"/>
      <sheetName val="Contents"/>
    </sheetNames>
    <sheetDataSet>
      <sheetData sheetId="0"/>
      <sheetData sheetId="1"/>
      <sheetData sheetId="2"/>
      <sheetData sheetId="3"/>
      <sheetData sheetId="4"/>
      <sheetData sheetId="5"/>
      <sheetData sheetId="6"/>
      <sheetData sheetId="7"/>
      <sheetData sheetId="8"/>
      <sheetData sheetId="9"/>
      <sheetData sheetId="10"/>
      <sheetData sheetId="11">
        <row r="7">
          <cell r="H7">
            <v>2561.4</v>
          </cell>
        </row>
        <row r="10">
          <cell r="H10">
            <v>1512</v>
          </cell>
        </row>
        <row r="15">
          <cell r="H15">
            <v>1789.2</v>
          </cell>
        </row>
        <row r="16">
          <cell r="H16">
            <v>534.6</v>
          </cell>
        </row>
        <row r="17">
          <cell r="H17">
            <v>28.08</v>
          </cell>
        </row>
        <row r="21">
          <cell r="H21">
            <v>370.8</v>
          </cell>
        </row>
        <row r="23">
          <cell r="H23">
            <v>414</v>
          </cell>
        </row>
        <row r="24">
          <cell r="H24">
            <v>1245.6000000000001</v>
          </cell>
        </row>
        <row r="25">
          <cell r="H25">
            <v>928.80000000000007</v>
          </cell>
        </row>
        <row r="27">
          <cell r="H27">
            <v>20100.600000000002</v>
          </cell>
        </row>
        <row r="31">
          <cell r="H31">
            <v>1132.2</v>
          </cell>
        </row>
        <row r="34">
          <cell r="H34">
            <v>1328.4</v>
          </cell>
        </row>
        <row r="57">
          <cell r="H57">
            <v>810</v>
          </cell>
        </row>
      </sheetData>
      <sheetData sheetId="12">
        <row r="14">
          <cell r="Q14">
            <v>2394.9</v>
          </cell>
        </row>
        <row r="18">
          <cell r="Q18">
            <v>2471.9</v>
          </cell>
        </row>
        <row r="22">
          <cell r="Q22">
            <v>2707.9</v>
          </cell>
        </row>
        <row r="26">
          <cell r="Q26">
            <v>2666.9</v>
          </cell>
        </row>
        <row r="30">
          <cell r="Q30">
            <v>2218.9</v>
          </cell>
        </row>
        <row r="41">
          <cell r="Q41">
            <v>2165.9</v>
          </cell>
        </row>
        <row r="45">
          <cell r="Q45">
            <v>1728.6</v>
          </cell>
        </row>
        <row r="49">
          <cell r="Q49">
            <v>2457.9</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CheckList"/>
      <sheetName val="Index"/>
      <sheetName val="Specific"/>
      <sheetName val="Basic"/>
      <sheetName val="Typ x- section"/>
      <sheetName val="crust design"/>
      <sheetName val="Anls water"/>
      <sheetName val="Anal-EW"/>
      <sheetName val="CARTAGE"/>
      <sheetName val="RMR GSB"/>
      <sheetName val="RMR G1"/>
      <sheetName val="RMRG2"/>
      <sheetName val="RMRG3"/>
      <sheetName val="mooram"/>
      <sheetName val="RMRP1(19mm)"/>
      <sheetName val="RMRP2(10mm)"/>
      <sheetName val="13.2mm"/>
      <sheetName val="11.2mm"/>
      <sheetName val="6mm"/>
      <sheetName val="13mm"/>
      <sheetName val="2.36mm"/>
      <sheetName val="RMRST-DUST"/>
      <sheetName val="GSB"/>
      <sheetName val="WMM"/>
      <sheetName val="G1"/>
      <sheetName val="G2"/>
      <sheetName val="G3"/>
      <sheetName val="CARTAGE TIPPER"/>
      <sheetName val="SHYFTING OF EP"/>
      <sheetName val="Primar tacl"/>
      <sheetName val="PMC SEALCOAT"/>
      <sheetName val="clearing"/>
      <sheetName val="cement"/>
      <sheetName val="anl cd work"/>
      <sheetName val="levelpillar"/>
      <sheetName val="BK analysis"/>
      <sheetName val="Anl km stone"/>
      <sheetName val="E-W"/>
      <sheetName val="Detmes"/>
      <sheetName val="Bqty "/>
      <sheetName val="U-drain-bqty"/>
      <sheetName val="Abstract"/>
      <sheetName val="U-Drain"/>
      <sheetName val="bitumen"/>
      <sheetName val="BM-KM"/>
      <sheetName val="300mm"/>
      <sheetName val="600mm"/>
      <sheetName val="1.5m"/>
      <sheetName val="2.0m"/>
      <sheetName val="3.0m"/>
      <sheetName val="6.0m"/>
      <sheetName val="SDBC"/>
      <sheetName val="PD"/>
      <sheetName val="RMR CD"/>
      <sheetName val="Det culvert"/>
      <sheetName val="Rate Machine"/>
      <sheetName val="RMR"/>
    </sheetNames>
    <sheetDataSet>
      <sheetData sheetId="0">
        <row r="16">
          <cell r="A16" t="str">
            <v>WIDENING&amp; STRENGTHNING  OF SONAULI-NAUTANWA-GORAKHPUR-DEORIA-BALLIA  ROAD (S.H.-1)</v>
          </cell>
        </row>
      </sheetData>
      <sheetData sheetId="1" refreshError="1"/>
      <sheetData sheetId="2" refreshError="1"/>
      <sheetData sheetId="3" refreshError="1"/>
      <sheetData sheetId="4" refreshError="1">
        <row r="5">
          <cell r="C5">
            <v>100</v>
          </cell>
        </row>
        <row r="51">
          <cell r="C51">
            <v>20.8</v>
          </cell>
        </row>
        <row r="62">
          <cell r="C62">
            <v>322</v>
          </cell>
        </row>
        <row r="63">
          <cell r="C63">
            <v>968.8</v>
          </cell>
        </row>
        <row r="64">
          <cell r="C64">
            <v>288.39999999999998</v>
          </cell>
        </row>
      </sheetData>
      <sheetData sheetId="5" refreshError="1"/>
      <sheetData sheetId="6" refreshError="1"/>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refreshError="1"/>
      <sheetData sheetId="26"/>
      <sheetData sheetId="27"/>
      <sheetData sheetId="28" refreshError="1"/>
      <sheetData sheetId="29" refreshError="1"/>
      <sheetData sheetId="30"/>
      <sheetData sheetId="3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sheetData sheetId="42"/>
      <sheetData sheetId="43"/>
      <sheetData sheetId="44" refreshError="1"/>
      <sheetData sheetId="45"/>
      <sheetData sheetId="46" refreshError="1"/>
      <sheetData sheetId="47" refreshError="1"/>
      <sheetData sheetId="48" refreshError="1"/>
      <sheetData sheetId="49" refreshError="1"/>
      <sheetData sheetId="50" refreshError="1"/>
      <sheetData sheetId="51" refreshError="1"/>
      <sheetData sheetId="52"/>
      <sheetData sheetId="53"/>
      <sheetData sheetId="54"/>
      <sheetData sheetId="55" refreshError="1"/>
      <sheetData sheetId="56" refreshError="1"/>
      <sheetData sheetId="57" refreshError="1"/>
    </sheetDataSet>
  </externalBook>
</externalLink>
</file>

<file path=xl/externalLinks/externalLink1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il"/>
      <sheetName val="assumption inputs"/>
      <sheetName val="51"/>
      <sheetName val="Back_Cal_for OMC"/>
      <sheetName val="Data"/>
      <sheetName val="india f&amp;s template"/>
      <sheetName val="assumption_inputs"/>
      <sheetName val="Back_Cal_for_OMC"/>
      <sheetName val="india_f&amp;s_template"/>
      <sheetName val="Basic"/>
      <sheetName val="TITLE"/>
      <sheetName val="Annexure"/>
      <sheetName val="Labour"/>
      <sheetName val="Plant &amp;  Machinery"/>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 sheetId="9" refreshError="1"/>
      <sheetData sheetId="10" refreshError="1"/>
      <sheetData sheetId="11" refreshError="1"/>
      <sheetData sheetId="12" refreshError="1"/>
      <sheetData sheetId="13" refreshError="1"/>
    </sheetDataSet>
  </externalBook>
</externalLink>
</file>

<file path=xl/externalLinks/externalLink1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2)"/>
      <sheetName val="Sheet1"/>
      <sheetName val="Sheet2"/>
      <sheetName val="Sheet3"/>
      <sheetName val="Chapter-1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2"/>
      <sheetName val="Chapter-13"/>
      <sheetName val="Chapter-14"/>
      <sheetName val="Chapter-15"/>
      <sheetName val="Summary"/>
      <sheetName val="Abbrevia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sheetData sheetId="42"/>
    </sheetDataSet>
  </externalBook>
</externalLink>
</file>

<file path=xl/externalLinks/externalLink1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2)"/>
      <sheetName val="Sheet1"/>
      <sheetName val="Sheet2"/>
      <sheetName val="Sheet3"/>
      <sheetName val="Chapter-1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2"/>
      <sheetName val="Chapter-13"/>
      <sheetName val="Chapter-14"/>
      <sheetName val="Chapter-15"/>
      <sheetName val="Summary"/>
      <sheetName val="Abbrevia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sheetData sheetId="42"/>
    </sheetDataSet>
  </externalBook>
</externalLink>
</file>

<file path=xl/externalLinks/externalLink1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Basic"/>
      <sheetName val="TITLE"/>
      <sheetName val="RtanalMORD"/>
      <sheetName val="Sheet3"/>
      <sheetName val="detail"/>
      <sheetName val="LABOUR RATE"/>
      <sheetName val="Material Rate"/>
      <sheetName val="Sheet1 (2)"/>
    </sheetNames>
    <sheetDataSet>
      <sheetData sheetId="0" refreshError="1"/>
      <sheetData sheetId="1" refreshError="1"/>
      <sheetData sheetId="2">
        <row r="25">
          <cell r="G25" t="str">
            <v>Input Rate</v>
          </cell>
        </row>
      </sheetData>
      <sheetData sheetId="3">
        <row r="10">
          <cell r="D10" t="str">
            <v>Input Rate</v>
          </cell>
        </row>
      </sheetData>
      <sheetData sheetId="4" refreshError="1">
        <row r="26">
          <cell r="D26" t="str">
            <v>Input Rate</v>
          </cell>
        </row>
        <row r="80">
          <cell r="D80"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refreshError="1"/>
      <sheetData sheetId="48" refreshError="1"/>
    </sheetDataSet>
  </externalBook>
</externalLink>
</file>

<file path=xl/externalLinks/externalLink1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Basic"/>
      <sheetName val="TITLE"/>
      <sheetName val="RtanalMORD"/>
      <sheetName val="Sheet3"/>
    </sheetNames>
    <sheetDataSet>
      <sheetData sheetId="0" refreshError="1"/>
      <sheetData sheetId="1" refreshError="1"/>
      <sheetData sheetId="2"/>
      <sheetData sheetId="3"/>
      <sheetData sheetId="4" refreshError="1">
        <row r="26">
          <cell r="D26" t="str">
            <v>Input Rate</v>
          </cell>
        </row>
        <row r="80">
          <cell r="D80"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Set>
  </externalBook>
</externalLink>
</file>

<file path=xl/externalLinks/externalLink1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DG (Justified)"/>
      <sheetName val="DG"/>
      <sheetName val="C.T. Piping"/>
      <sheetName val="labour"/>
      <sheetName val="meas. sheet equip."/>
      <sheetName val="bus dUCT"/>
      <sheetName val="Earthing"/>
      <sheetName val="RATE-HV INST."/>
      <sheetName val="RATE-HV INST. (justified)"/>
      <sheetName val="BOQ"/>
      <sheetName val="HT CABLE"/>
      <sheetName val="battary charger"/>
      <sheetName val="Safety equipments"/>
      <sheetName val="HT Cable laying &amp; Termination"/>
      <sheetName val="control cables"/>
      <sheetName val="LAYING OF CABLE"/>
      <sheetName val="Control cable termination"/>
      <sheetName val="SUBSTATION panel"/>
      <sheetName val="Cos"/>
      <sheetName val="Breaker rating"/>
      <sheetName val="Material"/>
      <sheetName val="Basic"/>
      <sheetName val="TITLE"/>
      <sheetName val="Detail In Door Stad"/>
      <sheetName val="CERTIFICATE"/>
      <sheetName val="공장별판관비배부"/>
    </sheetNames>
    <sheetDataSet>
      <sheetData sheetId="0" refreshError="1"/>
      <sheetData sheetId="1" refreshError="1"/>
      <sheetData sheetId="2" refreshError="1"/>
      <sheetData sheetId="3" refreshError="1"/>
      <sheetData sheetId="4" refreshError="1">
        <row r="7">
          <cell r="C7">
            <v>206.25</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liance"/>
      <sheetName val="Works - Quote Sheet"/>
      <sheetName val="BOQ"/>
      <sheetName val="Sheet3"/>
      <sheetName val="SIAS"/>
      <sheetName val="IAS"/>
      <sheetName val="Camera design"/>
      <sheetName val="Works _ Quote Sheet"/>
      <sheetName val="Works_-_Quote_Sheet"/>
      <sheetName val="Camera_design"/>
      <sheetName val="Works___Quote_Sheet"/>
      <sheetName val="Design"/>
      <sheetName val="공장별판관비배부"/>
      <sheetName val="CABLERET"/>
      <sheetName val="PRECAST lightconc-II"/>
      <sheetName val="SPT vs PHI"/>
      <sheetName val="TBAL9697 -group wise  sdpl"/>
      <sheetName val="DSLP"/>
      <sheetName val="Sheet1"/>
      <sheetName val="Load Details(B2)"/>
      <sheetName val="Cos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front page"/>
      <sheetName val="bit Anl (Store)"/>
      <sheetName val="RMR(site)"/>
      <sheetName val="Prime_Tack_(MORD)"/>
      <sheetName val="Tack coat(MORD)"/>
      <sheetName val="cost. (2)"/>
      <sheetName val="seal coat Type C"/>
      <sheetName val="Renewal PC (3)"/>
      <sheetName val="HPCul1000"/>
      <sheetName val="Gul"/>
      <sheetName val="RAMP"/>
      <sheetName val="RMR"/>
    </sheetNames>
    <sheetDataSet>
      <sheetData sheetId="0" refreshError="1"/>
      <sheetData sheetId="1" refreshError="1"/>
      <sheetData sheetId="2"/>
      <sheetData sheetId="3"/>
      <sheetData sheetId="4" refreshError="1">
        <row r="43">
          <cell r="D43">
            <v>43594.02</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2010-11 English"/>
      <sheetName val="budget 2010-11 (Hindi)"/>
      <sheetName val="budget 2010-11 (5)"/>
      <sheetName val="gap outlay budget (2)"/>
      <sheetName val="SCP budget"/>
      <sheetName val="gap outlay budget"/>
      <sheetName val="2 (2)"/>
      <sheetName val="1 (2)"/>
      <sheetName val="1"/>
      <sheetName val="2"/>
      <sheetName val="3"/>
      <sheetName val="5"/>
      <sheetName val="4a"/>
      <sheetName val="6"/>
      <sheetName val="7"/>
      <sheetName val="8"/>
      <sheetName val="9"/>
      <sheetName val="10"/>
      <sheetName val="11"/>
      <sheetName val="12"/>
      <sheetName val="13"/>
      <sheetName val="14"/>
      <sheetName val="15"/>
      <sheetName val="16"/>
      <sheetName val="17"/>
      <sheetName val="18"/>
      <sheetName val="19"/>
      <sheetName val="20"/>
      <sheetName val="21"/>
      <sheetName val="22,23,25,26,27,28"/>
      <sheetName val="24 "/>
      <sheetName val="24(A) Jal nigam"/>
      <sheetName val="24 A"/>
      <sheetName val="29 iay"/>
      <sheetName val="29 msay"/>
      <sheetName val="29 may"/>
      <sheetName val="29 pmgsy"/>
      <sheetName val="29 Jal"/>
      <sheetName val="29"/>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s>
    <sheetDataSet>
      <sheetData sheetId="0" refreshError="1"/>
      <sheetData sheetId="1" refreshError="1"/>
      <sheetData sheetId="2" refreshError="1">
        <row r="10">
          <cell r="G10">
            <v>516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2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amp;Name"/>
      <sheetName val="Machine rate"/>
      <sheetName val="Rate"/>
      <sheetName val="check list"/>
      <sheetName val="Index"/>
      <sheetName val="specification"/>
      <sheetName val="Cartage"/>
      <sheetName val="RMR Atul"/>
      <sheetName val="Bitumen"/>
      <sheetName val="Cart Brick+BE"/>
      <sheetName val="BS"/>
      <sheetName val="EW Ana"/>
      <sheetName val="MC EW )"/>
      <sheetName val="MC EW cart"/>
      <sheetName val="CC+RCR"/>
      <sheetName val="Wall"/>
      <sheetName val="Deep Drain"/>
      <sheetName val="Blanket 402"/>
      <sheetName val="GSB-1"/>
      <sheetName val="WBM-2,3"/>
      <sheetName val="Ana T+PC+Seal C"/>
      <sheetName val="Ana Sup HP"/>
      <sheetName val="CC Road"/>
      <sheetName val="Wash CC"/>
      <sheetName val="New 1x1000mm HP  (11)"/>
      <sheetName val="New 2x1000mm HP (11)"/>
      <sheetName val="New 1x350mm HP  (11)"/>
      <sheetName val="RCC Culvert"/>
      <sheetName val="Pot+P1-R"/>
      <sheetName val="Estimate"/>
      <sheetName val="Abs"/>
      <sheetName val="front page"/>
      <sheetName val="RMR"/>
      <sheetName val="BE"/>
      <sheetName val="EW widening"/>
      <sheetName val="Pot+P1-HR "/>
      <sheetName val="Ana Blanket"/>
      <sheetName val="Wash CC-1"/>
      <sheetName val="EW"/>
      <sheetName val="CC Raad"/>
      <sheetName val="New 1x1000mm HP "/>
      <sheetName val="New 2x1000mm HP"/>
      <sheetName val="New 1x350mm HP "/>
      <sheetName val="KM-1"/>
      <sheetName val="KM-2"/>
      <sheetName val="KM-3,4,5,6"/>
      <sheetName val="KM-7,8"/>
      <sheetName val="1000mm HP"/>
      <sheetName val="350mm HP "/>
      <sheetName val="350mm HP PD"/>
      <sheetName val="6x1000 Rapta"/>
      <sheetName val="DOM"/>
      <sheetName val="BOQ1"/>
      <sheetName val="Abstract 1"/>
      <sheetName val="BOQ 2"/>
      <sheetName val="BOQ Tender"/>
      <sheetName val="Sheet1"/>
      <sheetName val="q1"/>
      <sheetName val="Basic"/>
      <sheetName val="Material"/>
      <sheetName val=" Plan"/>
    </sheetNames>
    <sheetDataSet>
      <sheetData sheetId="0"/>
      <sheetData sheetId="1">
        <row r="51">
          <cell r="F51">
            <v>1441</v>
          </cell>
        </row>
      </sheetData>
      <sheetData sheetId="2">
        <row r="24">
          <cell r="I24">
            <v>0</v>
          </cell>
        </row>
      </sheetData>
      <sheetData sheetId="3"/>
      <sheetData sheetId="4"/>
      <sheetData sheetId="5"/>
      <sheetData sheetId="6">
        <row r="24">
          <cell r="I24">
            <v>5.9</v>
          </cell>
        </row>
      </sheetData>
      <sheetData sheetId="7">
        <row r="24">
          <cell r="I24" t="str">
            <v>=</v>
          </cell>
        </row>
      </sheetData>
      <sheetData sheetId="8">
        <row r="10">
          <cell r="S10">
            <v>53499</v>
          </cell>
        </row>
      </sheetData>
      <sheetData sheetId="9"/>
      <sheetData sheetId="10"/>
      <sheetData sheetId="11"/>
      <sheetData sheetId="12"/>
      <sheetData sheetId="13"/>
      <sheetData sheetId="14">
        <row r="24">
          <cell r="I24">
            <v>0.42499999999999999</v>
          </cell>
        </row>
      </sheetData>
      <sheetData sheetId="15">
        <row r="24">
          <cell r="I24">
            <v>0.4</v>
          </cell>
        </row>
      </sheetData>
      <sheetData sheetId="16"/>
      <sheetData sheetId="17">
        <row r="57">
          <cell r="F57">
            <v>0.51</v>
          </cell>
        </row>
      </sheetData>
      <sheetData sheetId="18"/>
      <sheetData sheetId="19">
        <row r="51">
          <cell r="F51" t="str">
            <v>b)</v>
          </cell>
        </row>
      </sheetData>
      <sheetData sheetId="20">
        <row r="24">
          <cell r="I24" t="str">
            <v>t</v>
          </cell>
        </row>
      </sheetData>
      <sheetData sheetId="21"/>
      <sheetData sheetId="22"/>
      <sheetData sheetId="23">
        <row r="51">
          <cell r="F51" t="str">
            <v>x</v>
          </cell>
        </row>
      </sheetData>
      <sheetData sheetId="24">
        <row r="24">
          <cell r="I24">
            <v>5.71</v>
          </cell>
        </row>
      </sheetData>
      <sheetData sheetId="25">
        <row r="24">
          <cell r="I24">
            <v>16.3</v>
          </cell>
        </row>
      </sheetData>
      <sheetData sheetId="26">
        <row r="24">
          <cell r="I24">
            <v>-0.69699999999999995</v>
          </cell>
        </row>
      </sheetData>
      <sheetData sheetId="27">
        <row r="46">
          <cell r="I46">
            <v>1.2</v>
          </cell>
        </row>
      </sheetData>
      <sheetData sheetId="28">
        <row r="24">
          <cell r="I24">
            <v>425</v>
          </cell>
        </row>
      </sheetData>
      <sheetData sheetId="29">
        <row r="51">
          <cell r="F51" t="str">
            <v>x</v>
          </cell>
        </row>
      </sheetData>
      <sheetData sheetId="30">
        <row r="12">
          <cell r="H12">
            <v>222.32</v>
          </cell>
        </row>
      </sheetData>
      <sheetData sheetId="31"/>
      <sheetData sheetId="32">
        <row r="18">
          <cell r="S18">
            <v>765</v>
          </cell>
        </row>
      </sheetData>
      <sheetData sheetId="33"/>
      <sheetData sheetId="34">
        <row r="35">
          <cell r="I35" t="str">
            <v>C.D.-3, P.W.D., Jhansi</v>
          </cell>
        </row>
      </sheetData>
      <sheetData sheetId="35">
        <row r="24">
          <cell r="I24">
            <v>425</v>
          </cell>
        </row>
      </sheetData>
      <sheetData sheetId="36">
        <row r="57">
          <cell r="F57">
            <v>0.51</v>
          </cell>
        </row>
      </sheetData>
      <sheetData sheetId="37"/>
      <sheetData sheetId="38"/>
      <sheetData sheetId="39"/>
      <sheetData sheetId="40">
        <row r="24">
          <cell r="I24" t="str">
            <v>Cum</v>
          </cell>
        </row>
      </sheetData>
      <sheetData sheetId="41">
        <row r="24">
          <cell r="I24" t="str">
            <v>Cum</v>
          </cell>
        </row>
      </sheetData>
      <sheetData sheetId="42">
        <row r="24">
          <cell r="I24" t="str">
            <v>Cum</v>
          </cell>
        </row>
      </sheetData>
      <sheetData sheetId="43">
        <row r="51">
          <cell r="F51" t="str">
            <v>Cum</v>
          </cell>
        </row>
      </sheetData>
      <sheetData sheetId="44"/>
      <sheetData sheetId="45"/>
      <sheetData sheetId="46"/>
      <sheetData sheetId="47">
        <row r="24">
          <cell r="I24" t="str">
            <v>Cum</v>
          </cell>
        </row>
      </sheetData>
      <sheetData sheetId="48">
        <row r="24">
          <cell r="I24" t="str">
            <v>Cum</v>
          </cell>
        </row>
      </sheetData>
      <sheetData sheetId="49">
        <row r="46">
          <cell r="I46" t="str">
            <v>Cum</v>
          </cell>
        </row>
      </sheetData>
      <sheetData sheetId="50">
        <row r="51">
          <cell r="F51">
            <v>2</v>
          </cell>
        </row>
      </sheetData>
      <sheetData sheetId="51"/>
      <sheetData sheetId="52"/>
      <sheetData sheetId="53"/>
      <sheetData sheetId="54"/>
      <sheetData sheetId="55"/>
      <sheetData sheetId="56"/>
      <sheetData sheetId="57" refreshError="1"/>
      <sheetData sheetId="58" refreshError="1"/>
      <sheetData sheetId="59" refreshError="1"/>
      <sheetData sheetId="60" refreshError="1"/>
    </sheetDataSet>
  </externalBook>
</externalLink>
</file>

<file path=xl/externalLinks/externalLink2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ver Page"/>
      <sheetName val="Prativedan"/>
      <sheetName val="RMR--"/>
      <sheetName val="BituEmal"/>
      <sheetName val=" F8-NDB"/>
      <sheetName val="traffic new"/>
      <sheetName val="Brick"/>
      <sheetName val="DOM"/>
      <sheetName val="BOQ"/>
      <sheetName val="Summary"/>
      <sheetName val="Basic Rates"/>
      <sheetName val="Soiltest"/>
      <sheetName val="Pave"/>
      <sheetName val="Traffic "/>
      <sheetName val="F6"/>
      <sheetName val=" Plan"/>
      <sheetName val=" RMR"/>
      <sheetName val="ew"/>
      <sheetName val="Sheet2"/>
      <sheetName val="Cem.Stl.Bit.HP"/>
      <sheetName val="EW,CD"/>
      <sheetName val="KC Drain"/>
      <sheetName val="1000 mm"/>
      <sheetName val="C.C.,HP"/>
      <sheetName val="consum"/>
      <sheetName val="Enjunct"/>
      <sheetName val="Superannex"/>
      <sheetName val="tbm list"/>
    </sheetNames>
    <sheetDataSet>
      <sheetData sheetId="0" refreshError="1"/>
      <sheetData sheetId="1" refreshError="1"/>
      <sheetData sheetId="2" refreshError="1"/>
      <sheetData sheetId="3"/>
      <sheetData sheetId="4" refreshError="1"/>
      <sheetData sheetId="5">
        <row r="37">
          <cell r="G37">
            <v>2284</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14">
          <cell r="P14">
            <v>1618.3</v>
          </cell>
        </row>
        <row r="24">
          <cell r="P24">
            <v>804.4</v>
          </cell>
        </row>
      </sheetData>
      <sheetData sheetId="18" refreshError="1"/>
      <sheetData sheetId="19" refreshError="1"/>
      <sheetData sheetId="20" refreshError="1"/>
      <sheetData sheetId="21" refreshError="1"/>
      <sheetData sheetId="22" refreshError="1"/>
      <sheetData sheetId="23" refreshError="1"/>
      <sheetData sheetId="24">
        <row r="5">
          <cell r="D5">
            <v>6583</v>
          </cell>
        </row>
      </sheetData>
      <sheetData sheetId="25" refreshError="1"/>
      <sheetData sheetId="26" refreshError="1"/>
      <sheetData sheetId="27" refreshError="1"/>
      <sheetData sheetId="28" refreshError="1"/>
    </sheetDataSet>
  </externalBook>
</externalLink>
</file>

<file path=xl/externalLinks/externalLink2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cpro"/>
      <sheetName val="DL"/>
      <sheetName val="BM.SF."/>
      <sheetName val="Strchk"/>
      <sheetName val="mid"/>
      <sheetName val="3_8th"/>
      <sheetName val="3_8th (2)"/>
      <sheetName val="1_4th"/>
      <sheetName val="1_4th (2)"/>
      <sheetName val="34th"/>
      <sheetName val="34th (2)"/>
      <sheetName val="1_8th"/>
      <sheetName val="1_8th (2)"/>
      <sheetName val="flar"/>
      <sheetName val="flar (2)"/>
      <sheetName val="d"/>
      <sheetName val="d (2)"/>
      <sheetName val="supp"/>
      <sheetName val="irc"/>
      <sheetName val="ultmom"/>
      <sheetName val="ultshr"/>
      <sheetName val="temprise"/>
      <sheetName val="tempfall"/>
      <sheetName val="diffsh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il"/>
      <sheetName val="assumption inputs"/>
      <sheetName val="51"/>
      <sheetName val="LABOUR RATE"/>
      <sheetName val="Material Rate"/>
      <sheetName val="Back_Cal_for OMC"/>
      <sheetName val="SCHEDULE"/>
      <sheetName val="Database"/>
      <sheetName val="schedule nos"/>
      <sheetName val="assumption_inputs"/>
      <sheetName val="LABOUR_RATE"/>
      <sheetName val="Material_Rate"/>
      <sheetName val="Back_Cal_for_OMC"/>
      <sheetName val="schedule_nos"/>
      <sheetName val="labour"/>
      <sheetName val="Basic"/>
      <sheetName val="TITLE"/>
      <sheetName val="53"/>
      <sheetName val="Preamble-6"/>
      <sheetName val="Preamble-10"/>
      <sheetName val="Basic Approach"/>
      <sheetName val="Preambles-Chapter"/>
      <sheetName val="Preamble-9"/>
      <sheetName val="Preamble-4"/>
      <sheetName val="Preamble-2"/>
      <sheetName val="Preamble-1"/>
      <sheetName val="Preamble-5"/>
      <sheetName val="Preamble-8"/>
      <sheetName val="Preamble-7"/>
      <sheetName val="Contents"/>
      <sheetName val="ultmom"/>
      <sheetName val=" RMR"/>
      <sheetName val=" F8-NDB"/>
      <sheetName val="BasicRatesRd"/>
      <sheetName val="hpcul1000"/>
      <sheetName val="Materi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2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
      <sheetName val="BITUMIN ANALYSIS"/>
      <sheetName val="BITUMIN RATE"/>
      <sheetName val="INPUT"/>
      <sheetName val="DataSheet"/>
      <sheetName val="Help"/>
      <sheetName val="Roadlist"/>
      <sheetName val="Search"/>
      <sheetName val="HOME"/>
      <sheetName val="PIVOTE"/>
      <sheetName val="CoverPage"/>
      <sheetName val="Edit"/>
      <sheetName val="Entry"/>
      <sheetName val="Prarup-1"/>
      <sheetName val="Prarup-2"/>
      <sheetName val="RMR for renewal"/>
      <sheetName val="database"/>
      <sheetName val="Analysis"/>
      <sheetName val="Setup"/>
      <sheetName val="WELCOM"/>
      <sheetName val="Detail"/>
      <sheetName val="LABOUR RATE"/>
      <sheetName val="SCHEDULE"/>
      <sheetName val="Material Rate"/>
      <sheetName val="schedule nos"/>
    </sheetNames>
    <sheetDataSet>
      <sheetData sheetId="0"/>
      <sheetData sheetId="1"/>
      <sheetData sheetId="2"/>
      <sheetData sheetId="3"/>
      <sheetData sheetId="4"/>
      <sheetData sheetId="5"/>
      <sheetData sheetId="6"/>
      <sheetData sheetId="7">
        <row r="1">
          <cell r="I1" t="str">
            <v>ckxir</v>
          </cell>
        </row>
        <row r="2">
          <cell r="I2" t="str">
            <v>--</v>
          </cell>
        </row>
        <row r="3">
          <cell r="I3" t="str">
            <v>Chhaprauli</v>
          </cell>
        </row>
        <row r="4">
          <cell r="I4" t="str">
            <v>Baraut</v>
          </cell>
        </row>
        <row r="5">
          <cell r="I5" t="str">
            <v>Baghpat</v>
          </cell>
        </row>
        <row r="6">
          <cell r="I6" t="str">
            <v/>
          </cell>
        </row>
        <row r="7">
          <cell r="I7" t="str">
            <v/>
          </cell>
        </row>
        <row r="8">
          <cell r="I8" t="str">
            <v/>
          </cell>
        </row>
        <row r="9">
          <cell r="I9" t="str">
            <v/>
          </cell>
        </row>
        <row r="10">
          <cell r="I10" t="str">
            <v/>
          </cell>
        </row>
        <row r="11">
          <cell r="I11" t="str">
            <v/>
          </cell>
        </row>
        <row r="12">
          <cell r="I12" t="str">
            <v/>
          </cell>
        </row>
        <row r="13">
          <cell r="I13" t="str">
            <v/>
          </cell>
        </row>
        <row r="14">
          <cell r="I14" t="str">
            <v/>
          </cell>
        </row>
        <row r="15">
          <cell r="I15" t="str">
            <v/>
          </cell>
        </row>
      </sheetData>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Set>
  </externalBook>
</externalLink>
</file>

<file path=xl/externalLinks/externalLink2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formation"/>
      <sheetName val="column"/>
      <sheetName val="col-sp16"/>
      <sheetName val="slab"/>
      <sheetName val="beam"/>
      <sheetName val="footing"/>
      <sheetName val="beam-chk"/>
      <sheetName val="ultmom"/>
      <sheetName val="F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Search"/>
      <sheetName val="slab"/>
    </sheetNames>
    <sheetDataSet>
      <sheetData sheetId="0" refreshError="1"/>
      <sheetData sheetId="1" refreshError="1"/>
      <sheetData sheetId="2" refreshError="1">
        <row r="4">
          <cell r="G4">
            <v>206</v>
          </cell>
        </row>
        <row r="24">
          <cell r="G24">
            <v>400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2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s>
    <sheetDataSet>
      <sheetData sheetId="0" refreshError="1"/>
      <sheetData sheetId="1" refreshError="1"/>
      <sheetData sheetId="2" refreshError="1">
        <row r="24">
          <cell r="G24">
            <v>400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2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NP2 RCC"/>
      <sheetName val="NP2 RCC PIPE"/>
      <sheetName val="Data GI PIPE"/>
      <sheetName val="G.I. PIPE"/>
      <sheetName val="Air Valve Double Acting"/>
      <sheetName val="Costing Model"/>
      <sheetName val="Valves"/>
      <sheetName val="ButterFly Valves"/>
      <sheetName val="Air Valves"/>
      <sheetName val="Air Valve Single Acting"/>
      <sheetName val="Data air valve"/>
      <sheetName val="Double Flange B. F. Valve PN0.6"/>
      <sheetName val="Data Butterfly Valve"/>
      <sheetName val="Double Flange B. F. Valve PN1.0"/>
      <sheetName val="Wafer Butterfly Valve"/>
      <sheetName val="Sluice Valves"/>
      <sheetName val="Sluice Valves PN1.6"/>
      <sheetName val="Sluice Valves PN1.0"/>
      <sheetName val="Sluice Valves PN 0.6"/>
      <sheetName val="Data Sluice Valves"/>
      <sheetName val="Sluice Valves PN 0.4"/>
      <sheetName val="Pipe Cost"/>
      <sheetName val="Miscellaneous Data"/>
      <sheetName val="Material Rate"/>
      <sheetName val=" SW PIPE"/>
      <sheetName val="DATA SW"/>
      <sheetName val="RCC PIPE"/>
      <sheetName val="NP4 RCC PIPE"/>
      <sheetName val="DATA NP4 RCC"/>
      <sheetName val="NP3 RCC PIPE"/>
      <sheetName val="DATA NP3  RCC"/>
      <sheetName val="BOQ"/>
      <sheetName val="C.I. PIPE"/>
      <sheetName val="DATA C.I."/>
      <sheetName val="LABOUR RATE"/>
      <sheetName val="D.I. PIPE"/>
      <sheetName val="DATA D.I."/>
      <sheetName val="Detail"/>
      <sheetName val="assumption inputs"/>
      <sheetName val="51"/>
      <sheetName val="DATA_NP2_RCC"/>
      <sheetName val="NP2_RCC_PIPE"/>
      <sheetName val="Data_GI_PIPE"/>
      <sheetName val="G_I__PIPE"/>
      <sheetName val="Air_Valve_Double_Acting"/>
      <sheetName val="Costing_Model"/>
      <sheetName val="ButterFly_Valves"/>
      <sheetName val="Air_Valves"/>
      <sheetName val="Air_Valve_Single_Acting"/>
      <sheetName val="Data_air_valve"/>
      <sheetName val="Double_Flange_B__F__Valve_PN0_6"/>
      <sheetName val="Data_Butterfly_Valve"/>
      <sheetName val="Double_Flange_B__F__Valve_PN1_0"/>
      <sheetName val="Wafer_Butterfly_Valve"/>
      <sheetName val="Sluice_Valves"/>
      <sheetName val="Sluice_Valves_PN1_6"/>
      <sheetName val="Sluice_Valves_PN1_0"/>
      <sheetName val="Sluice_Valves_PN_0_6"/>
      <sheetName val="Data_Sluice_Valves"/>
      <sheetName val="Sluice_Valves_PN_0_4"/>
      <sheetName val="Pipe_Cost"/>
      <sheetName val="Miscellaneous_Data"/>
      <sheetName val="Material_Rate"/>
      <sheetName val="_SW_PIPE"/>
      <sheetName val="DATA_SW"/>
      <sheetName val="RCC_PIPE"/>
      <sheetName val="NP4_RCC_PIPE"/>
      <sheetName val="DATA_NP4_RCC"/>
      <sheetName val="NP3_RCC_PIPE"/>
      <sheetName val="DATA_NP3__RCC"/>
      <sheetName val="C_I__PIPE"/>
      <sheetName val="DATA_C_I_"/>
      <sheetName val="LABOUR_RATE"/>
      <sheetName val="D_I__PIPE"/>
      <sheetName val="DATA_D_I_"/>
      <sheetName val="assumption_inputs"/>
      <sheetName val="Plant &amp;  Machinery"/>
      <sheetName val="Search"/>
      <sheetName val="ultmom"/>
      <sheetName val="Basic"/>
      <sheetName val="TITLE"/>
      <sheetName val="Final"/>
      <sheetName val="Summary-Price_New"/>
      <sheetName val="Sheet3"/>
      <sheetName val="AN-2K"/>
      <sheetName val="Switch V16"/>
      <sheetName val="Design"/>
      <sheetName val="Cable-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5">
          <cell r="B5" t="str">
            <v>Bricks</v>
          </cell>
        </row>
        <row r="6">
          <cell r="B6" t="str">
            <v>Cement</v>
          </cell>
        </row>
        <row r="7">
          <cell r="B7" t="str">
            <v>Coarse Sand</v>
          </cell>
        </row>
        <row r="8">
          <cell r="B8" t="str">
            <v>Fine Sand</v>
          </cell>
        </row>
        <row r="9">
          <cell r="B9" t="str">
            <v>Fuel Wood</v>
          </cell>
        </row>
        <row r="10">
          <cell r="B10" t="str">
            <v>Kerosine Oil</v>
          </cell>
        </row>
        <row r="11">
          <cell r="B11" t="str">
            <v>lead</v>
          </cell>
        </row>
        <row r="12">
          <cell r="B12" t="str">
            <v>Reinforcement steel</v>
          </cell>
        </row>
        <row r="13">
          <cell r="B13" t="str">
            <v>Spun Yarn</v>
          </cell>
        </row>
        <row r="14">
          <cell r="B14" t="str">
            <v>Stone Aggregate 10 mm nominal size</v>
          </cell>
        </row>
        <row r="15">
          <cell r="B15" t="str">
            <v>Stone Aggregate 20 mm nominal size</v>
          </cell>
        </row>
        <row r="16">
          <cell r="B16" t="str">
            <v>Stone Aggregate 40 mm nominal size</v>
          </cell>
        </row>
        <row r="17">
          <cell r="B17" t="str">
            <v>Structural Steel</v>
          </cell>
        </row>
      </sheetData>
      <sheetData sheetId="24"/>
      <sheetData sheetId="25"/>
      <sheetData sheetId="26"/>
      <sheetData sheetId="27"/>
      <sheetData sheetId="28"/>
      <sheetData sheetId="29"/>
      <sheetData sheetId="30"/>
      <sheetData sheetId="31"/>
      <sheetData sheetId="32"/>
      <sheetData sheetId="33"/>
      <sheetData sheetId="34">
        <row r="4">
          <cell r="B4" t="str">
            <v>Bandhani</v>
          </cell>
        </row>
        <row r="5">
          <cell r="B5" t="str">
            <v>Beldar</v>
          </cell>
        </row>
        <row r="6">
          <cell r="B6" t="str">
            <v>Beldar-trenching &amp; refilling</v>
          </cell>
        </row>
        <row r="7">
          <cell r="B7" t="str">
            <v>Bhisti</v>
          </cell>
        </row>
        <row r="8">
          <cell r="B8" t="str">
            <v>Black Smith 1st class</v>
          </cell>
        </row>
        <row r="9">
          <cell r="B9" t="str">
            <v>Carpentar 1st class</v>
          </cell>
        </row>
        <row r="10">
          <cell r="B10" t="str">
            <v>Carpentar 2nd class</v>
          </cell>
        </row>
        <row r="11">
          <cell r="B11" t="str">
            <v>Coolie</v>
          </cell>
        </row>
        <row r="12">
          <cell r="B12" t="str">
            <v>Fitter</v>
          </cell>
        </row>
        <row r="13">
          <cell r="B13" t="str">
            <v>Fitter 2nd class</v>
          </cell>
        </row>
        <row r="14">
          <cell r="B14" t="str">
            <v>Helper</v>
          </cell>
        </row>
        <row r="15">
          <cell r="B15" t="str">
            <v>Mason-I</v>
          </cell>
        </row>
        <row r="16">
          <cell r="B16" t="str">
            <v>Mason-II</v>
          </cell>
        </row>
        <row r="17">
          <cell r="B17" t="str">
            <v>Mate</v>
          </cell>
        </row>
        <row r="18">
          <cell r="B18" t="str">
            <v>Mistry</v>
          </cell>
        </row>
        <row r="19">
          <cell r="B19" t="str">
            <v>Plumber</v>
          </cell>
        </row>
        <row r="20">
          <cell r="B20" t="str">
            <v>Some other</v>
          </cell>
        </row>
      </sheetData>
      <sheetData sheetId="35"/>
      <sheetData sheetId="36"/>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row r="5">
          <cell r="B5" t="str">
            <v>Bricks</v>
          </cell>
        </row>
      </sheetData>
      <sheetData sheetId="63"/>
      <sheetData sheetId="64"/>
      <sheetData sheetId="65"/>
      <sheetData sheetId="66"/>
      <sheetData sheetId="67"/>
      <sheetData sheetId="68"/>
      <sheetData sheetId="69"/>
      <sheetData sheetId="70"/>
      <sheetData sheetId="71"/>
      <sheetData sheetId="72">
        <row r="4">
          <cell r="B4" t="str">
            <v>Bandhani</v>
          </cell>
        </row>
      </sheetData>
      <sheetData sheetId="73"/>
      <sheetData sheetId="74"/>
      <sheetData sheetId="75"/>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Set>
  </externalBook>
</externalLink>
</file>

<file path=xl/externalLinks/externalLink2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Check"/>
      <sheetName val="Titl-F6"/>
      <sheetName val=" Plan"/>
      <sheetName val="CC Road"/>
      <sheetName val=" F6"/>
      <sheetName val="F2A"/>
      <sheetName val="Titl-F7"/>
      <sheetName val="Gul"/>
      <sheetName val="Ramp"/>
      <sheetName val="1HPcul"/>
      <sheetName val="2HPCuln"/>
      <sheetName val="RCC1.5M"/>
      <sheetName val="RCC3m"/>
      <sheetName val="RCC4m"/>
      <sheetName val="RCC6M"/>
      <sheetName val="Title8"/>
      <sheetName val="F8"/>
      <sheetName val="Title-Rd"/>
      <sheetName val="AvgRMR"/>
      <sheetName val=" RMR"/>
      <sheetName val="RtanalMORD"/>
      <sheetName val="F2B"/>
      <sheetName val="bqty"/>
      <sheetName val="BasicRatesRd"/>
      <sheetName val="LABOUR RATE"/>
      <sheetName val="Material Rate"/>
      <sheetName val="SCHEDULE"/>
      <sheetName val="analysis"/>
      <sheetName val="Database"/>
      <sheetName val="schedule n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row r="10">
          <cell r="Q10">
            <v>857.1</v>
          </cell>
        </row>
        <row r="12">
          <cell r="Q12">
            <v>970.5</v>
          </cell>
        </row>
        <row r="14">
          <cell r="Q14">
            <v>921.9</v>
          </cell>
        </row>
        <row r="18">
          <cell r="Q18">
            <v>488.1</v>
          </cell>
        </row>
      </sheetData>
      <sheetData sheetId="20" refreshError="1"/>
      <sheetData sheetId="21" refreshError="1">
        <row r="67">
          <cell r="G67">
            <v>1268.0999999999999</v>
          </cell>
        </row>
        <row r="100">
          <cell r="G100">
            <v>2572.3200000000002</v>
          </cell>
        </row>
        <row r="146">
          <cell r="G146">
            <v>91.3</v>
          </cell>
        </row>
        <row r="184">
          <cell r="G184">
            <v>693.9</v>
          </cell>
        </row>
      </sheetData>
      <sheetData sheetId="22" refreshError="1"/>
      <sheetData sheetId="23" refreshError="1"/>
      <sheetData sheetId="24" refreshError="1">
        <row r="16">
          <cell r="C16">
            <v>105</v>
          </cell>
        </row>
        <row r="31">
          <cell r="C31">
            <v>35988</v>
          </cell>
        </row>
      </sheetData>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s>
    <sheetDataSet>
      <sheetData sheetId="0" refreshError="1"/>
      <sheetData sheetId="1" refreshError="1"/>
      <sheetData sheetId="2" refreshError="1">
        <row r="10">
          <cell r="G10">
            <v>516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2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Check"/>
      <sheetName val="TitlF6"/>
      <sheetName val="Plan"/>
      <sheetName val="ConcRd"/>
      <sheetName val="F6"/>
      <sheetName val="bqty"/>
      <sheetName val="Title F7"/>
      <sheetName val="Gul"/>
      <sheetName val="RAMP"/>
      <sheetName val="HP"/>
      <sheetName val="2HP"/>
      <sheetName val="3HP"/>
      <sheetName val="1.5m"/>
      <sheetName val="2m"/>
      <sheetName val="3m"/>
      <sheetName val="4m"/>
      <sheetName val="6m"/>
      <sheetName val="TitlF8"/>
      <sheetName val="F8"/>
      <sheetName val="Rtanal"/>
      <sheetName val="AvgRMR"/>
      <sheetName val="RMR"/>
      <sheetName val="F2a"/>
      <sheetName val="F2b"/>
      <sheetName val="Basic"/>
      <sheetName val="BasicRatesRd"/>
      <sheetName val="RtanalMORD"/>
      <sheetName val="LABOUR RATE"/>
      <sheetName val="Material R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row r="12">
          <cell r="P12">
            <v>1282.4100000000001</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MR"/>
      <sheetName val="Check"/>
      <sheetName val="TitlF6"/>
      <sheetName val="Plan"/>
      <sheetName val="bqty"/>
      <sheetName val="F6"/>
      <sheetName val="U-Drain"/>
      <sheetName val="Conc-Road"/>
      <sheetName val="TitlF7"/>
      <sheetName val="Gul"/>
      <sheetName val="RAMP"/>
      <sheetName val="HPCul"/>
      <sheetName val="2HPcul"/>
      <sheetName val="3HPcul"/>
      <sheetName val="TitlF8"/>
      <sheetName val="F8-NDB"/>
      <sheetName val="Rtanal"/>
      <sheetName val="RCC3MF7"/>
      <sheetName val="Drg"/>
      <sheetName val="Wingtrench"/>
      <sheetName val="Steel"/>
      <sheetName val="Retaining"/>
      <sheetName val="WBRD"/>
      <sheetName val="WB-F4"/>
      <sheetName val="WBF5"/>
      <sheetName val="WBF6"/>
      <sheetName val="WBF7-1"/>
      <sheetName val="WBF7-2"/>
      <sheetName val="WBF8"/>
      <sheetName val="WBF9"/>
      <sheetName val="WBF10"/>
      <sheetName val="WBAnnex"/>
      <sheetName val="Trees"/>
      <sheetName val="CensusQ"/>
      <sheetName val="Sheet1 (3)"/>
      <sheetName val="q1"/>
      <sheetName val="ConcRd"/>
      <sheetName val="Title F7"/>
      <sheetName val="HP"/>
      <sheetName val="2HP"/>
      <sheetName val="3HP"/>
      <sheetName val="1.5m"/>
      <sheetName val="2m"/>
      <sheetName val="3m"/>
      <sheetName val="4m"/>
      <sheetName val="6m"/>
      <sheetName val="F8"/>
      <sheetName val="AvgRMR"/>
      <sheetName val="F2a"/>
      <sheetName val="F2b"/>
      <sheetName val="Basic"/>
      <sheetName val="Labour"/>
    </sheetNames>
    <sheetDataSet>
      <sheetData sheetId="0">
        <row r="24">
          <cell r="C24">
            <v>110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18">
          <cell r="P18">
            <v>907.5</v>
          </cell>
        </row>
      </sheetData>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 sheetId="35"/>
      <sheetData sheetId="36"/>
      <sheetData sheetId="37"/>
      <sheetData sheetId="38"/>
      <sheetData sheetId="39"/>
      <sheetData sheetId="40"/>
      <sheetData sheetId="41"/>
      <sheetData sheetId="42"/>
      <sheetData sheetId="43"/>
      <sheetData sheetId="44"/>
      <sheetData sheetId="45"/>
      <sheetData sheetId="46"/>
      <sheetData sheetId="47">
        <row r="18">
          <cell r="P18">
            <v>907.5</v>
          </cell>
        </row>
        <row r="20">
          <cell r="P20">
            <v>831.9</v>
          </cell>
        </row>
      </sheetData>
      <sheetData sheetId="48"/>
      <sheetData sheetId="49"/>
      <sheetData sheetId="50" refreshError="1"/>
      <sheetData sheetId="51" refreshError="1"/>
    </sheetDataSet>
  </externalBook>
</externalLink>
</file>

<file path=xl/externalLinks/externalLink2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Check"/>
      <sheetName val="TitlF6"/>
      <sheetName val="Plan"/>
      <sheetName val="ConcRd"/>
      <sheetName val="F6"/>
      <sheetName val="Title F7"/>
      <sheetName val="Gul"/>
      <sheetName val="RAMP"/>
      <sheetName val="HP"/>
      <sheetName val="2HP"/>
      <sheetName val="3HP"/>
      <sheetName val="1.5m"/>
      <sheetName val="2m"/>
      <sheetName val="3m"/>
      <sheetName val="4m"/>
      <sheetName val="6m"/>
      <sheetName val="TitlF8"/>
      <sheetName val="F8"/>
      <sheetName val="RMR"/>
      <sheetName val="Rtanal"/>
      <sheetName val="AvgRMR"/>
      <sheetName val="F2a"/>
      <sheetName val="F2b"/>
      <sheetName val="Basic"/>
      <sheetName val="bqty"/>
      <sheetName val="U-Drain"/>
      <sheetName val="Conc-Road"/>
      <sheetName val="TitlF7"/>
      <sheetName val="HPCul"/>
      <sheetName val="2HPcul"/>
      <sheetName val="3HPcul"/>
      <sheetName val="F8-NDB"/>
      <sheetName val="RCC3MF7"/>
      <sheetName val="Drg"/>
      <sheetName val="Wingtrench"/>
      <sheetName val="Steel"/>
      <sheetName val="Retaining"/>
      <sheetName val="WBRD"/>
      <sheetName val="WB-F4"/>
      <sheetName val="WBF5"/>
      <sheetName val="WBF6"/>
      <sheetName val="WBF7-1"/>
      <sheetName val="WBF7-2"/>
      <sheetName val="WBF8"/>
      <sheetName val="WBF9"/>
      <sheetName val="WBF10"/>
      <sheetName val="WBAnnex"/>
      <sheetName val="Trees"/>
      <sheetName val="CensusQ"/>
      <sheetName val="Sheet1 (3)"/>
      <sheetName val="Labour"/>
      <sheetName val="Longitudinal"/>
    </sheetNames>
    <sheetDataSet>
      <sheetData sheetId="0">
        <row r="24">
          <cell r="C24">
            <v>110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24">
          <cell r="C24">
            <v>110</v>
          </cell>
        </row>
      </sheetData>
      <sheetData sheetId="20"/>
      <sheetData sheetId="21">
        <row r="18">
          <cell r="P18">
            <v>907.5</v>
          </cell>
        </row>
        <row r="20">
          <cell r="P20">
            <v>831.9</v>
          </cell>
        </row>
      </sheetData>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ow r="18">
          <cell r="P18">
            <v>907.5</v>
          </cell>
        </row>
      </sheetData>
      <sheetData sheetId="38"/>
      <sheetData sheetId="39"/>
      <sheetData sheetId="40"/>
      <sheetData sheetId="41"/>
      <sheetData sheetId="42"/>
      <sheetData sheetId="43"/>
      <sheetData sheetId="44"/>
      <sheetData sheetId="45"/>
      <sheetData sheetId="46"/>
      <sheetData sheetId="47"/>
      <sheetData sheetId="48"/>
      <sheetData sheetId="49"/>
      <sheetData sheetId="50" refreshError="1"/>
      <sheetData sheetId="51" refreshError="1"/>
      <sheetData sheetId="52" refreshError="1"/>
    </sheetDataSet>
  </externalBook>
</externalLink>
</file>

<file path=xl/externalLinks/externalLink2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CAST lightconc_II"/>
      <sheetName val="PRECAST lightconc-II"/>
      <sheetName val="PRECAST-conc-II"/>
      <sheetName val="Miscellaneous-civil"/>
      <sheetName val="basic"/>
      <sheetName val="GN-ST-10"/>
      <sheetName val="Friends"/>
      <sheetName val="College Details"/>
      <sheetName val="Personal "/>
      <sheetName val="Office"/>
      <sheetName val="CF-det"/>
      <sheetName val="Cleaning &amp; Grubbing"/>
      <sheetName val="GN_ST_10"/>
      <sheetName val="IHC"/>
      <sheetName val="bhilai"/>
      <sheetName val="jidal dam"/>
      <sheetName val="delo"/>
      <sheetName val="fran temp"/>
      <sheetName val="gagan"/>
      <sheetName val="hsbc"/>
      <sheetName val="jeedi"/>
      <sheetName val="kona swit"/>
      <sheetName val="template (8)"/>
      <sheetName val="template (9)"/>
      <sheetName val="OVER HEADS"/>
      <sheetName val="Cover Sheet"/>
      <sheetName val="BOQ REV A"/>
      <sheetName val="BOQ"/>
      <sheetName val="PTB (IO)"/>
      <sheetName val="BMS "/>
      <sheetName val="SPT vs PHI"/>
      <sheetName val="TBAL9697 -group wise  sdpl"/>
      <sheetName val="PIPING"/>
      <sheetName val="Sheet1"/>
      <sheetName val="Summary"/>
      <sheetName val="Quantity Schedule"/>
      <sheetName val="Revenue  Schedule "/>
      <sheetName val="Balance works - Direct Cost"/>
      <sheetName val="Balance works - Indirect Cost"/>
      <sheetName val="Cashflows"/>
      <sheetName val="Fund Plan"/>
      <sheetName val="Bill of Resources"/>
      <sheetName val="DC"/>
      <sheetName val="300x500"/>
      <sheetName val="PRECAST_lightconc-II"/>
      <sheetName val="PRECAST_lightconc_II"/>
      <sheetName val="College_Details"/>
      <sheetName val="Personal_"/>
      <sheetName val="Cleaning_&amp;_Grubbing"/>
      <sheetName val="jidal_dam"/>
      <sheetName val="fran_temp"/>
      <sheetName val="kona_swit"/>
      <sheetName val="template_(8)"/>
      <sheetName val="template_(9)"/>
      <sheetName val="OVER_HEADS"/>
      <sheetName val="Cover_Sheet"/>
      <sheetName val="BOQ_REV_A"/>
      <sheetName val="PTB_(IO)"/>
      <sheetName val="BMS_"/>
      <sheetName val="SPT_vs_PHI"/>
      <sheetName val="TBAL9697_-group_wise__sdpl"/>
      <sheetName val="八幡"/>
      <sheetName val="TAX BILLS"/>
      <sheetName val="CASH BILLS"/>
      <sheetName val="LABOUR BILLS"/>
      <sheetName val="BQQ"/>
      <sheetName val="july"/>
      <sheetName val="june"/>
      <sheetName val="may"/>
      <sheetName val="april"/>
      <sheetName val="march"/>
      <sheetName val="jan"/>
      <sheetName val="fefb"/>
      <sheetName val="invoice"/>
      <sheetName val="puch order"/>
      <sheetName val="decm"/>
      <sheetName val="Sheet1 (2)"/>
      <sheetName val="concrete"/>
      <sheetName val="beam-reinft-IIInd floor"/>
      <sheetName val="A"/>
      <sheetName val="Headings"/>
      <sheetName val="PRECAST_lightconc-II1"/>
      <sheetName val="PRECAST_lightconc_II1"/>
      <sheetName val="College_Details1"/>
      <sheetName val="Personal_1"/>
      <sheetName val="Cleaning_&amp;_Grubbing1"/>
      <sheetName val="jidal_dam1"/>
      <sheetName val="fran_temp1"/>
      <sheetName val="kona_swit1"/>
      <sheetName val="template_(8)1"/>
      <sheetName val="template_(9)1"/>
      <sheetName val="OVER_HEADS1"/>
      <sheetName val="Cover_Sheet1"/>
      <sheetName val="BOQ_REV_A1"/>
      <sheetName val="PTB_(IO)1"/>
      <sheetName val="BMS_1"/>
      <sheetName val="SPT_vs_PHI1"/>
      <sheetName val="TBAL9697_-group_wise__sdpl1"/>
      <sheetName val="Quantity_Schedule"/>
      <sheetName val="Revenue__Schedule_"/>
      <sheetName val="Balance_works_-_Direct_Cost"/>
      <sheetName val="Balance_works_-_Indirect_Cost"/>
      <sheetName val="Fund_Plan"/>
      <sheetName val="Bill_of_Resources"/>
      <sheetName val="#REF!"/>
      <sheetName val="Expenditure plan"/>
      <sheetName val="ORDER BOOKING"/>
      <sheetName val="SITE OVERHEADS"/>
      <sheetName val="labour coeff"/>
      <sheetName val="Site Dev BOQ"/>
      <sheetName val="Sheet3"/>
      <sheetName val="VCH-SLC"/>
      <sheetName val="Supplier"/>
      <sheetName val="SILICATE"/>
      <sheetName val="Costing Upto Mar'11 (2)"/>
      <sheetName val="Tender Summary"/>
      <sheetName val="Boq Block A"/>
      <sheetName val="zone-8"/>
      <sheetName val="MHNO_LEV"/>
      <sheetName val="M-Book for Conc"/>
      <sheetName val="M-Book for FW"/>
      <sheetName val="upa"/>
      <sheetName val="Design"/>
      <sheetName val="p&amp;m"/>
      <sheetName val="List"/>
      <sheetName val="BOQ_Direct_selling cost"/>
      <sheetName val=" 24.07.10 RS &amp; SECURITY"/>
      <sheetName val="24.07.10 CIVIL WET"/>
      <sheetName val=" 24.07.10 CIVIL"/>
      <sheetName val=" 24.07.10 MECH-FAB"/>
      <sheetName val=" 24.07.10 MECH-TANK"/>
      <sheetName val=" 23.07.10 N.SHIFT MECH-FAB"/>
      <sheetName val=" 23.07.10 N.SHIFT MECH-TANK"/>
      <sheetName val=" 23.07.10 RS &amp; SECURITY"/>
      <sheetName val="23.07.10 CIVIL WET"/>
      <sheetName val=" 23.07.10 CIVIL"/>
      <sheetName val=" 23.07.10 MECH-FAB"/>
      <sheetName val=" 23.07.10 MECH-TANK"/>
      <sheetName val=" 22.07.10 N.SHIFT MECH-FAB"/>
      <sheetName val=" 22.07.10 N.SHIFT MECH-TANK"/>
      <sheetName val=" 22.07.10 RS &amp; SECURITY"/>
      <sheetName val="22.07.10 CIVIL WET"/>
      <sheetName val=" 22.07.10 CIVIL"/>
      <sheetName val=" 22.07.10 MECH-FAB"/>
      <sheetName val=" 22.07.10 MECH-TANK"/>
      <sheetName val=" 21.07.10 N.SHIFT MECH-FAB"/>
      <sheetName val=" 21.07.10 N.SHIFT MECH-TANK"/>
      <sheetName val=" 21.07.10 RS &amp; SECURITY"/>
      <sheetName val="21.07.10 CIVIL WET"/>
      <sheetName val=" 21.07.10 CIVIL"/>
      <sheetName val=" 21.07.10 MECH-FAB"/>
      <sheetName val=" 21.07.10 MECH-TANK"/>
      <sheetName val=" 20.07.10 N.SHIFT MECH-FAB"/>
      <sheetName val=" 20.07.10 N.SHIFT MECH-TANK"/>
      <sheetName val=" 20.07.10 RS &amp; SECURITY"/>
      <sheetName val="20.07.10 CIVIL WET"/>
      <sheetName val=" 20.07.10 CIVIL"/>
      <sheetName val=" 20.07.10 MECH-FAB"/>
      <sheetName val=" 20.07.10 MECH-TANK"/>
      <sheetName val=" 19.07.10 N.SHIFT MECH-FAB"/>
      <sheetName val=" 19.07.10 N.SHIFT MECH-TANK"/>
      <sheetName val=" 19.07.10 RS &amp; SECURITY"/>
      <sheetName val="19.07.10 CIVIL WET"/>
      <sheetName val=" 19.07.10 CIVIL"/>
      <sheetName val=" 19.07.10 MECH-FAB"/>
      <sheetName val=" 19.07.10 MECH-TANK"/>
      <sheetName val=" 18.07.10 N.SHIFT MECH-FAB"/>
      <sheetName val=" 18.07.10 N.SHIFT MECH-TANK"/>
      <sheetName val=" 18.07.10 RS &amp; SECURITY"/>
      <sheetName val="18.07.10 CIVIL WET"/>
      <sheetName val=" 18.07.10 CIVIL"/>
      <sheetName val=" 18.07.10 MECH-FAB"/>
      <sheetName val=" 18.07.10 MECH-TANK"/>
      <sheetName val=" 17.07.10 N.SHIFT MECH-FAB"/>
      <sheetName val=" 17.07.10 N.SHIFT MECH-TANK"/>
      <sheetName val=" 17.07.10 RS &amp; SECURITY"/>
      <sheetName val="17.07.10 CIVIL WET"/>
      <sheetName val=" 17.07.10 CIVIL"/>
      <sheetName val=" 17.07.10 MECH-FAB"/>
      <sheetName val=" 17.07.10 MECH-TANK"/>
      <sheetName val=" 16.07.10 N.SHIFT MECH-FAB"/>
      <sheetName val=" 16.07.10 N.SHIFT MECH-TANK"/>
      <sheetName val=" 16.07.10 RS &amp; SECURITY"/>
      <sheetName val="16.07.10 CIVIL WET"/>
      <sheetName val=" 16.07.10 CIVIL"/>
      <sheetName val=" 16.07.10 MECH-FAB"/>
      <sheetName val=" 16.07.10 MECH-TANK"/>
      <sheetName val=" 15.07.10 N.SHIFT MECH-FAB"/>
      <sheetName val=" 15.07.10 N.SHIFT MECH-TANK"/>
      <sheetName val=" 15.07.10 RS &amp; SECURITY"/>
      <sheetName val="15.07.10 CIVIL WET"/>
      <sheetName val=" 15.07.10 CIVIL"/>
      <sheetName val=" 15.07.10 MECH-FAB"/>
      <sheetName val=" 15.07.10 MECH-TANK"/>
      <sheetName val=" 14.07.10 N.SHIFT MECH-FAB"/>
      <sheetName val=" 14.07.10 N.SHIFT MECH-TANK"/>
      <sheetName val=" 14.07.10 RS &amp; SECURITY"/>
      <sheetName val="14.07.10 CIVIL WET"/>
      <sheetName val=" 14.07.10 CIVIL"/>
      <sheetName val=" 14.07.10 MECH-FAB"/>
      <sheetName val=" 14.07.10 MECH-TANK"/>
      <sheetName val=" 13.07.10 N.SHIFT MECH-FAB"/>
      <sheetName val=" 13.07.10 N.SHIFT MECH-TANK"/>
      <sheetName val=" 13.07.10 RS &amp; SECURITY"/>
      <sheetName val="13.07.10 CIVIL WET"/>
      <sheetName val=" 13.07.10 CIVIL"/>
      <sheetName val=" 13.07.10 MECH-FAB"/>
      <sheetName val=" 13.07.10 MECH-TANK"/>
      <sheetName val=" 12.07.10 N.SHIFT MECH-FAB"/>
      <sheetName val=" 12.07.10 N.SHIFT MECH-TANK"/>
      <sheetName val=" 12.07.10 RS &amp; SECURITY"/>
      <sheetName val="12.07.10 CIVIL WET"/>
      <sheetName val=" 12.07.10 CIVIL"/>
      <sheetName val=" 12.07.10 MECH-FAB"/>
      <sheetName val=" 12.07.10 MECH-TANK"/>
      <sheetName val=" 11.07.10 N.SHIFT MECH-FAB"/>
      <sheetName val=" 11.07.10 N.SHIFT MECH-TANK"/>
      <sheetName val=" 11.07.10 RS &amp; SECURITY"/>
      <sheetName val="11.07.10 CIVIL WET"/>
      <sheetName val=" 11.07.10 CIVIL"/>
      <sheetName val=" 11.07.10 MECH-FAB"/>
      <sheetName val=" 11.07.10 MECH-TANK"/>
      <sheetName val=" 10.07.10 N.SHIFT MECH-FAB"/>
      <sheetName val=" 10.07.10 N.SHIFT MECH-TANK"/>
      <sheetName val=" 10.07.10 RS &amp; SECURITY"/>
      <sheetName val="10.07.10 CIVIL WET"/>
      <sheetName val=" 10.07.10 CIVIL"/>
      <sheetName val=" 10.07.10 MECH-FAB"/>
      <sheetName val=" 10.07.10 MECH-TANK"/>
      <sheetName val=" 09.07.10 N.SHIFT MECH-FAB"/>
      <sheetName val=" 09.07.10 N.SHIFT MECH-TANK"/>
      <sheetName val=" 09.07.10 RS &amp; SECURITY"/>
      <sheetName val="09.07.10 CIVIL WET"/>
      <sheetName val=" 09.07.10 CIVIL"/>
      <sheetName val=" 09.07.10 MECH-FAB"/>
      <sheetName val=" 09.07.10 MECH-TANK"/>
      <sheetName val=" 08.07.10 N.SHIFT MECH-FA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Set>
  </externalBook>
</externalLink>
</file>

<file path=xl/externalLinks/externalLink2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_2002"/>
      <sheetName val="CI_2007"/>
      <sheetName val="range name"/>
      <sheetName val="abstract signage"/>
      <sheetName val="AOR mortar"/>
      <sheetName val="AOR signage"/>
      <sheetName val="LABOR T&amp;P"/>
      <sheetName val="AOR CIVIL"/>
      <sheetName val="SUMMARY MS"/>
      <sheetName val="ABSTRACT of cost"/>
      <sheetName val="PROJECT"/>
      <sheetName val="summary"/>
      <sheetName val="MS 14 parkng."/>
      <sheetName val="MS 14 Roads"/>
      <sheetName val="MS  12 Aluminium"/>
      <sheetName val="MS 11 glazing"/>
      <sheetName val="MS 10 finish"/>
      <sheetName val="MS 9 roofing"/>
      <sheetName val="MS  8 flooring"/>
      <sheetName val="MS 6 woodDW"/>
      <sheetName val="MS 5 Granite"/>
      <sheetName val="MS 4 BW"/>
      <sheetName val="1. ms-ew"/>
      <sheetName val="2. ms-conc."/>
    </sheetNames>
    <sheetDataSet>
      <sheetData sheetId="0" refreshError="1"/>
      <sheetData sheetId="1" refreshError="1"/>
      <sheetData sheetId="2" refreshError="1"/>
      <sheetData sheetId="3" refreshError="1"/>
      <sheetData sheetId="4" refreshError="1"/>
      <sheetData sheetId="5" refreshError="1"/>
      <sheetData sheetId="6">
        <row r="5">
          <cell r="I5">
            <v>190.4</v>
          </cell>
        </row>
        <row r="13">
          <cell r="M13">
            <v>4320</v>
          </cell>
        </row>
        <row r="65">
          <cell r="M65">
            <v>1826.4</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2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ticulars"/>
      <sheetName val="Summary"/>
      <sheetName val="Yearwise Brk up - NPV"/>
      <sheetName val="Cashflow"/>
      <sheetName val="Labour"/>
      <sheetName val="Cisco"/>
      <sheetName val="IBM T&amp;L"/>
      <sheetName val="OEM HW-SW-SVS"/>
      <sheetName val="CostDetail Report"/>
      <sheetName val="BlankSheet 2"/>
      <sheetName val="Guide"/>
      <sheetName val="Labels"/>
      <sheetName val="Works - Quote Sheet"/>
      <sheetName val="factors"/>
      <sheetName val="IO LIST"/>
      <sheetName val="INDIGINEOUS ITEMS "/>
      <sheetName val="Heading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INORD"/>
      <sheetName val="Tunnelform"/>
      <sheetName val="mivan"/>
      <sheetName val="SHphase-1"/>
      <sheetName val="concrete"/>
      <sheetName val="analysis"/>
      <sheetName val="Civil-main building"/>
      <sheetName val="Civil-amenities buildings"/>
      <sheetName val="Roads-pavement-path ways"/>
      <sheetName val="C-Wall BOQ"/>
      <sheetName val="Sheet2"/>
      <sheetName val="GR.slab-reinft"/>
      <sheetName val="2gii"/>
      <sheetName val="upa"/>
      <sheetName val="detail'02"/>
      <sheetName val="PointNo.5"/>
      <sheetName val="Stress Calculation"/>
      <sheetName val="Design"/>
      <sheetName val="GUT (2)"/>
      <sheetName val="ACE-OUT"/>
      <sheetName val="banilad"/>
      <sheetName val="Mactan"/>
      <sheetName val="Mandaue"/>
      <sheetName val="BHANDUP"/>
      <sheetName val="Sheet1"/>
      <sheetName val="#REF"/>
      <sheetName val="Sheet3"/>
      <sheetName val="data"/>
      <sheetName val="SPT vs PHI"/>
      <sheetName val="SCHEDULE"/>
      <sheetName val="Database"/>
      <sheetName val="schedule nos"/>
      <sheetName val="LABOUR RATE"/>
      <sheetName val="Material Rate"/>
      <sheetName val="Detail"/>
      <sheetName val="Civil-main_building"/>
      <sheetName val="Civil-amenities_buildings"/>
      <sheetName val="Roads-pavement-path_ways"/>
      <sheetName val="C-Wall_BOQ"/>
      <sheetName val="GR_slab-reinft"/>
      <sheetName val="PointNo_5"/>
      <sheetName val="Stress_Calculation"/>
      <sheetName val="GUT_(2)"/>
      <sheetName val="SPT_vs_PHI"/>
      <sheetName val="schedule_nos"/>
      <sheetName val="LABOUR_RATE"/>
      <sheetName val="Material_Rate"/>
      <sheetName val="Civil-main_building1"/>
      <sheetName val="Civil-amenities_buildings1"/>
      <sheetName val="Roads-pavement-path_ways1"/>
      <sheetName val="C-Wall_BOQ1"/>
      <sheetName val="GR_slab-reinft1"/>
      <sheetName val="PointNo_51"/>
      <sheetName val="Stress_Calculation1"/>
      <sheetName val="GUT_(2)1"/>
      <sheetName val="SPT_vs_PHI1"/>
      <sheetName val="schedule_nos1"/>
      <sheetName val="LABOUR_RATE1"/>
      <sheetName val="Material_Rate1"/>
      <sheetName val=" Net Break Down"/>
      <sheetName val="boq"/>
      <sheetName val="Labels"/>
      <sheetName val="p&amp;m"/>
      <sheetName val="Citrix"/>
      <sheetName val="10"/>
      <sheetName val="11A"/>
      <sheetName val="11B "/>
      <sheetName val="12A"/>
      <sheetName val="12B"/>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PRECAST lightconc-II"/>
      <sheetName val="VCH-SLC"/>
      <sheetName val="Supplier"/>
      <sheetName val="IO List"/>
      <sheetName val="BSH num"/>
      <sheetName val="Basic"/>
      <sheetName val="Bill No 2 to 8 (Rev)"/>
      <sheetName val="A-General"/>
      <sheetName val="Tender Summary"/>
      <sheetName val="K.Ajeet"/>
      <sheetName val="Costing"/>
      <sheetName val="SITE OVERHEADS"/>
      <sheetName val="Fill this out first..."/>
      <sheetName val="GF Columns"/>
      <sheetName val="Assumption Inputs"/>
      <sheetName val="Bill 3 - Site Works"/>
      <sheetName val="FINOLEX"/>
      <sheetName val="Civil-main_building2"/>
      <sheetName val="Civil-amenities_buildings2"/>
      <sheetName val="Roads-pavement-path_ways2"/>
      <sheetName val="C-Wall_BOQ2"/>
      <sheetName val="GR_slab-reinft2"/>
      <sheetName val="SILICATE"/>
      <sheetName val="Labour"/>
      <sheetName val="C Sum"/>
      <sheetName val="A Sum"/>
      <sheetName val="HPL"/>
      <sheetName val="Estimation"/>
      <sheetName val="INDIGINEOUS ITEMS "/>
      <sheetName val="07016, Master List-Major Minor"/>
      <sheetName val="Staff Acco."/>
      <sheetName val="PRECAST_lightconc-II"/>
      <sheetName val="PCC"/>
      <sheetName val="cidcoanalysis"/>
      <sheetName val="Build-up"/>
      <sheetName val="labour coeff"/>
      <sheetName val="공장별판관비배부"/>
      <sheetName val="Debits as on 12.04.08"/>
      <sheetName val="Fin Sum"/>
      <sheetName val="Flooring"/>
      <sheetName val="ELEC_BOQ"/>
      <sheetName val="AutoOpen Stub Data"/>
      <sheetName val="4 Annex 1 Basic rate"/>
      <sheetName val="Assumptions"/>
      <sheetName val="Input"/>
      <sheetName val="Requirements"/>
      <sheetName val="Storage"/>
      <sheetName val="Financial"/>
      <sheetName val="Vind-BtB"/>
      <sheetName val="Deduction of assets"/>
      <sheetName val="Bridges RB"/>
      <sheetName val="Analysis Justi "/>
      <sheetName val="Qty Esti -TCS"/>
      <sheetName val="Abst Jo"/>
      <sheetName val="GBW"/>
      <sheetName val="Ratio"/>
      <sheetName val="S &amp; A"/>
      <sheetName val="PL"/>
      <sheetName val="Civil-main_building3"/>
      <sheetName val="Civil-amenities_buildings3"/>
      <sheetName val="Roads-pavement-path_ways3"/>
      <sheetName val="C-Wall_BOQ3"/>
      <sheetName val="GR_slab-reinft3"/>
      <sheetName val="_Net_Break_Down"/>
      <sheetName val="Tender_Summary"/>
      <sheetName val="Bill_No_2_to_8_(Rev)"/>
      <sheetName val="BSH_num"/>
      <sheetName val="11B_"/>
      <sheetName val="IO_List"/>
      <sheetName val="Bill_3_-_Site_Works"/>
      <sheetName val="Fill_this_out_first___"/>
      <sheetName val="GF_Columns"/>
      <sheetName val="Assumption_Inputs"/>
      <sheetName val="K_Ajeet"/>
      <sheetName val="SITE_OVERHEADS"/>
      <sheetName val="Debits_as_on_12_04_08"/>
      <sheetName val="Staff_Acco_"/>
      <sheetName val="labour_coeff"/>
      <sheetName val="매크로"/>
      <sheetName val="FORM7"/>
      <sheetName val="Civil-main_building4"/>
      <sheetName val="Civil-amenities_buildings4"/>
      <sheetName val="Roads-pavement-path_ways4"/>
      <sheetName val="C-Wall_BOQ4"/>
      <sheetName val="GR_slab-reinft4"/>
      <sheetName val="_Net_Break_Down1"/>
      <sheetName val="11B_1"/>
      <sheetName val="PRECAST_lightconc-II1"/>
      <sheetName val="IO_List1"/>
      <sheetName val="BSH_num1"/>
      <sheetName val="Bill_No_2_to_8_(Rev)1"/>
      <sheetName val="Tender_Summary1"/>
      <sheetName val="K_Ajeet1"/>
      <sheetName val="SITE_OVERHEADS1"/>
      <sheetName val="Fill_this_out_first___1"/>
      <sheetName val="GF_Columns1"/>
      <sheetName val="Assumption_Inputs1"/>
      <sheetName val="Bill_3_-_Site_Works1"/>
      <sheetName val="Staff_Acco_1"/>
      <sheetName val="Debits_as_on_12_04_081"/>
      <sheetName val="INDIGINEOUS_ITEMS_"/>
      <sheetName val="07016,_Master_List-Major_Minor"/>
      <sheetName val="labour_coeff1"/>
      <sheetName val="Deduction_of_assets"/>
      <sheetName val="AutoOpen_Stub_Data"/>
      <sheetName val="Fin_Sum"/>
      <sheetName val="Bridges_RB"/>
      <sheetName val="Analysis_Justi_"/>
      <sheetName val="Qty_Esti_-TCS"/>
      <sheetName val="Abst_Jo"/>
      <sheetName val="C_Sum"/>
      <sheetName val="A_Sum"/>
      <sheetName val="S_&amp;_A"/>
      <sheetName val="Civil-main_building5"/>
      <sheetName val="Civil-amenities_buildings5"/>
      <sheetName val="Roads-pavement-path_ways5"/>
      <sheetName val="C-Wall_BOQ5"/>
      <sheetName val="GR_slab-reinft5"/>
      <sheetName val="PointNo_52"/>
      <sheetName val="_Net_Break_Down2"/>
      <sheetName val="GUT_(2)2"/>
      <sheetName val="Stress_Calculation2"/>
      <sheetName val="11B_2"/>
      <sheetName val="PRECAST_lightconc-II2"/>
      <sheetName val="IO_List2"/>
      <sheetName val="BSH_num2"/>
      <sheetName val="Bill_No_2_to_8_(Rev)2"/>
      <sheetName val="SPT_vs_PHI2"/>
      <sheetName val="Tender_Summary2"/>
      <sheetName val="K_Ajeet2"/>
      <sheetName val="SITE_OVERHEADS2"/>
      <sheetName val="Fill_this_out_first___2"/>
      <sheetName val="GF_Columns2"/>
      <sheetName val="Assumption_Inputs2"/>
      <sheetName val="Bill_3_-_Site_Works2"/>
      <sheetName val="Staff_Acco_2"/>
      <sheetName val="Debits_as_on_12_04_082"/>
      <sheetName val="INDIGINEOUS_ITEMS_1"/>
      <sheetName val="07016,_Master_List-Major_Minor1"/>
      <sheetName val="labour_coeff2"/>
      <sheetName val="Deduction_of_assets1"/>
      <sheetName val="AutoOpen_Stub_Data1"/>
      <sheetName val="Fin_Sum1"/>
      <sheetName val="Bridges_RB1"/>
      <sheetName val="Analysis_Justi_1"/>
      <sheetName val="Qty_Esti_-TCS1"/>
      <sheetName val="Abst_Jo1"/>
      <sheetName val="C_Sum1"/>
      <sheetName val="A_Sum1"/>
      <sheetName val="S_&amp;_A1"/>
      <sheetName val="VALMARAND436"/>
      <sheetName val="VALMARAND18"/>
      <sheetName val="BGIPLCEUR"/>
      <sheetName val="BGIUK"/>
      <sheetName val="BPBF4PDOB3"/>
      <sheetName val="BPBF4NORTHROC"/>
      <sheetName val="BPBF4PDOB2"/>
      <sheetName val="BPBF4PLCUSD2"/>
      <sheetName val="BPBF5PLCGBP"/>
      <sheetName val="BPBF6PLC"/>
      <sheetName val="BPBF6PLC2"/>
      <sheetName val="BPBFIN3INVS"/>
      <sheetName val="SUMMARY ALL CO'S"/>
      <sheetName val="BPBFINCOCOMM"/>
      <sheetName val="BPBFINCOPLCUSD50M"/>
      <sheetName val="BPBFINCOPLCUSD"/>
      <sheetName val="BPBGBVPLC"/>
      <sheetName val="BPBGBVPLC3"/>
      <sheetName val="BPBHLDGSPLC"/>
      <sheetName val="BPBINVPLC"/>
      <sheetName val="BPBUKPLCEUR"/>
      <sheetName val="COMMEUROPE"/>
      <sheetName val="COMMMIDEAST"/>
      <sheetName val="COMMPLCEUR"/>
      <sheetName val="COMMPLCUSD"/>
      <sheetName val="EUROPEFIN2"/>
      <sheetName val="FIN2SIMP"/>
      <sheetName val="FIN4BPBINDIA2"/>
      <sheetName val="FIN4BPBINDIA"/>
      <sheetName val="FIN4BPBLLCUSD"/>
      <sheetName val="FIN4INDIAGYPUSD2M"/>
      <sheetName val="FIN4MEXUSD12M"/>
      <sheetName val="FIN4MEXUSD2M"/>
      <sheetName val="FIN4MEXUSD6M"/>
      <sheetName val="FINANCE2PLC"/>
      <sheetName val="FORMPLCEUR"/>
      <sheetName val="FULMARGBPPLC"/>
      <sheetName val="GILEURPLC"/>
      <sheetName val="GYPABPLCSEK"/>
      <sheetName val="GYPBENCOMMEUR100M"/>
      <sheetName val="GYPIBBPBIB"/>
      <sheetName val="IBSWIBETEIL"/>
      <sheetName val="IBSWIPLACO2"/>
      <sheetName val="IBSWIPLACO"/>
      <sheetName val="IBSWIPLC"/>
      <sheetName val="IBSWIPOLSKA"/>
      <sheetName val="INDIA"/>
      <sheetName val="LUXGYPIB"/>
      <sheetName val="LUXPLACOEUR1M"/>
      <sheetName val="LUXPLACOST"/>
      <sheetName val="LUXSIMPEUR"/>
      <sheetName val="LUXSWIGYPIB"/>
      <sheetName val="LUXSWIPLACOEUR18M"/>
      <sheetName val="LUXSWIRIGAUSEUR"/>
      <sheetName val="PLCBPBGBV2"/>
      <sheetName val="PLCBPBGBV"/>
      <sheetName val="PLCBPBGBVROM"/>
      <sheetName val="PLCBPBGBVTHB"/>
      <sheetName val="PLCBPBIOGBP200M"/>
      <sheetName val="PLCBULGARIA"/>
      <sheetName val="PLCCOMMCHF5M"/>
      <sheetName val="PLCCOMMGBP2"/>
      <sheetName val="PLCCOMMGBP330M"/>
      <sheetName val="PLCCOMMGBP3"/>
      <sheetName val="PLCCOMMGBP"/>
      <sheetName val="PLCCOMMUSD5M"/>
      <sheetName val="PLCCOMMUSD"/>
      <sheetName val="PLCDAVEUR26M"/>
      <sheetName val="PLCDISTEUR50M"/>
      <sheetName val="PLCDISTPPL"/>
      <sheetName val="PLCFIN5"/>
      <sheetName val="PLCGYPSHANG"/>
      <sheetName val="PLCITALYEUR18-8M"/>
      <sheetName val="PLCMEXGBP"/>
      <sheetName val="PLCPHIGBP5M"/>
      <sheetName val="PLCPHIUSD"/>
      <sheetName val="PLCPOLSKA2"/>
      <sheetName val="PLCPOLSKA"/>
      <sheetName val="PLCSCANSEM"/>
      <sheetName val="PLCSLOVAKIA"/>
      <sheetName val="PLCSOGGBP"/>
      <sheetName val="PLCTHAIGIPSTHBIF"/>
      <sheetName val="PLCTHAIGIPSTHB"/>
      <sheetName val="PLCTHAIGIPSTHBSI"/>
      <sheetName val="PLCUKGBP300M"/>
      <sheetName val="RIGAGPLCCHF"/>
      <sheetName val="RIGAGPLCEUR2"/>
      <sheetName val="RIGAGPLCEUR"/>
      <sheetName val="RIGASPLCCZK2"/>
      <sheetName val="RIGASPLCCZK"/>
      <sheetName val="RIGHUNGPLCHUF"/>
      <sheetName val="SCONSPLC"/>
      <sheetName val="SIMPEURPLC"/>
      <sheetName val="SIMPPLC"/>
      <sheetName val="VALSIMPEUR"/>
      <sheetName val="CLAY"/>
      <sheetName val="Detail In Door Stad"/>
      <sheetName val="Basis"/>
      <sheetName val="macros"/>
      <sheetName val="Bank Guarantee"/>
      <sheetName val="BOQ (2)"/>
      <sheetName val="BLOCK-A (MEA.SHEET)"/>
      <sheetName val="A.O.R r1Str"/>
      <sheetName val="A.O.R r1"/>
      <sheetName val="A.O.R (2)"/>
      <sheetName val="Groupings-final"/>
      <sheetName val="Sched"/>
      <sheetName val="Trial"/>
      <sheetName val="FA_Final"/>
      <sheetName val="Break up Sheet"/>
      <sheetName val="Introduction"/>
      <sheetName val="Old"/>
      <sheetName val="Operating Statistics"/>
      <sheetName val="Financials"/>
      <sheetName val="5 NOT REQUIRED"/>
      <sheetName val="PROGRAMME"/>
      <sheetName val="PROG SUMMARY"/>
      <sheetName val="Basement Budget"/>
      <sheetName val="Machinery"/>
      <sheetName val="s"/>
      <sheetName val="NLD - Assum"/>
      <sheetName val="Capex-fixed"/>
      <sheetName val="Material"/>
      <sheetName val="RA"/>
      <sheetName val="3cd Annexure"/>
      <sheetName val="SUMMARY_ALL_CO'S"/>
      <sheetName val="Break_up_Sheet"/>
      <sheetName val="INDEX"/>
      <sheetName val="AREAS"/>
      <sheetName val="Deckblatt"/>
      <sheetName val="Sludge Cal"/>
      <sheetName val="COLUMN"/>
      <sheetName val="strain"/>
      <sheetName val="keyword"/>
      <sheetName val="C-Wadl_BOQ2"/>
      <sheetName val="FITZ MORT 94"/>
      <sheetName val="NC-CM"/>
      <sheetName val="Top sheet"/>
      <sheetName val="Certificate"/>
      <sheetName val="Abstract"/>
      <sheetName val="M-Book for Conc"/>
      <sheetName val="LEVELS"/>
      <sheetName val="Rein.Steel"/>
      <sheetName val="M-Book for FW"/>
      <sheetName val="M-Book others"/>
      <sheetName val="M-Book filling"/>
      <sheetName val="beam-reinft-machine rm"/>
      <sheetName val="jobhist"/>
      <sheetName val="Ave.wtd.rates"/>
      <sheetName val="Material "/>
      <sheetName val="factors"/>
      <sheetName val="INPUT SHEET"/>
      <sheetName val="RES-PLANNING"/>
      <sheetName val="Story Drift-Part 2"/>
      <sheetName val="IDCCALHYD-GOO"/>
      <sheetName val="Civil-main_building6"/>
      <sheetName val="Civil-amenities_buildings6"/>
      <sheetName val="Roads-pavement-path_ways6"/>
      <sheetName val="C-Wall_BOQ6"/>
      <sheetName val="GR_slab-reinft6"/>
      <sheetName val="PointNo_53"/>
      <sheetName val="_Net_Break_Down3"/>
      <sheetName val="GUT_(2)3"/>
      <sheetName val="Stress_Calculation3"/>
      <sheetName val="11B_3"/>
      <sheetName val="PRECAST_lightconc-II3"/>
      <sheetName val="IO_List3"/>
      <sheetName val="BSH_num3"/>
      <sheetName val="Bill_No_2_to_8_(Rev)3"/>
      <sheetName val="SPT_vs_PHI3"/>
      <sheetName val="Tender_Summary3"/>
      <sheetName val="K_Ajeet3"/>
      <sheetName val="SITE_OVERHEADS3"/>
      <sheetName val="Fill_this_out_first___3"/>
      <sheetName val="GF_Columns3"/>
      <sheetName val="Assumption_Inputs3"/>
      <sheetName val="Bill_3_-_Site_Works3"/>
      <sheetName val="Staff_Acco_3"/>
      <sheetName val="Debits_as_on_12_04_083"/>
      <sheetName val="labour_coeff3"/>
      <sheetName val="Deduction_of_assets2"/>
      <sheetName val="C_Sum2"/>
      <sheetName val="A_Sum2"/>
      <sheetName val="INDIGINEOUS_ITEMS_2"/>
      <sheetName val="07016,_Master_List-Major_Minor2"/>
      <sheetName val="AutoOpen_Stub_Data2"/>
      <sheetName val="Fin_Sum2"/>
      <sheetName val="Bridges_RB2"/>
      <sheetName val="Analysis_Justi_2"/>
      <sheetName val="Qty_Esti_-TCS2"/>
      <sheetName val="Abst_Jo2"/>
      <sheetName val="S_&amp;_A2"/>
      <sheetName val="4_Annex_1_Basic_rate"/>
      <sheetName val="BOQ_(2)"/>
      <sheetName val="BLOCK-A_(MEA_SHEET)"/>
      <sheetName val="A_O_R_r1Str"/>
      <sheetName val="A_O_R_r1"/>
      <sheetName val="A_O_R_(2)"/>
      <sheetName val="Detail_In_Door_Stad"/>
      <sheetName val="Legend"/>
      <sheetName val="Allg. Angaben"/>
      <sheetName val="Auswahl"/>
      <sheetName val="AoR Finishing"/>
      <sheetName val="Rate analysis"/>
      <sheetName val="hyperstatic"/>
      <sheetName val="HEAD"/>
      <sheetName val="合成単価作成表-BLDG"/>
      <sheetName val="ecc_res"/>
      <sheetName val="CABLERET"/>
      <sheetName val="Bill 1"/>
      <sheetName val="Bill 2"/>
      <sheetName val="Bill 3"/>
      <sheetName val="Bill 4"/>
      <sheetName val="Bill 5"/>
      <sheetName val="Bill 6"/>
      <sheetName val="Bill 7"/>
      <sheetName val="lookups"/>
      <sheetName val="ref"/>
      <sheetName val="Indices"/>
      <sheetName val="5_NOT_REQUIRED"/>
      <sheetName val="Bank_Guarantee"/>
      <sheetName val="Basic Rates"/>
      <sheetName val="PARAMETRES"/>
      <sheetName val="RA-markate"/>
      <sheetName val="RCC,Ret. Wall"/>
      <sheetName val="SUMMARY_ALL_CO'S1"/>
      <sheetName val="Break_up_Sheet1"/>
      <sheetName val="4_Annex_1_Basic_rate1"/>
      <sheetName val="Detail_In_Door_Stad1"/>
      <sheetName val="5_NOT_REQUIRED1"/>
      <sheetName val="Bank_Guarantee1"/>
      <sheetName val="SUMMARY_ALL_CO'S2"/>
      <sheetName val="Break_up_Sheet2"/>
      <sheetName val="4_Annex_1_Basic_rate2"/>
      <sheetName val="Detail_In_Door_Stad2"/>
      <sheetName val="5_NOT_REQUIRED2"/>
      <sheetName val="Bank_Guarantee2"/>
      <sheetName val="Civil-main_building7"/>
      <sheetName val="Civil-amenities_buildings7"/>
      <sheetName val="Roads-pavement-path_ways7"/>
      <sheetName val="C-Wall_BOQ7"/>
      <sheetName val="GR_slab-reinft7"/>
      <sheetName val="PointNo_54"/>
      <sheetName val="Stress_Calculation4"/>
      <sheetName val="GUT_(2)4"/>
      <sheetName val="SPT_vs_PHI4"/>
      <sheetName val="Bill_No_2_to_8_(Rev)4"/>
      <sheetName val="Bill_3_-_Site_Works4"/>
      <sheetName val="PRECAST_lightconc-II4"/>
      <sheetName val="Fill_this_out_first___4"/>
      <sheetName val="GF_Columns4"/>
      <sheetName val="Assumption_Inputs4"/>
      <sheetName val="_Net_Break_Down4"/>
      <sheetName val="BSH_num4"/>
      <sheetName val="11B_4"/>
      <sheetName val="Tender_Summary4"/>
      <sheetName val="Staff_Acco_4"/>
      <sheetName val="Debits_as_on_12_04_084"/>
      <sheetName val="SITE_OVERHEADS4"/>
      <sheetName val="labour_coeff4"/>
      <sheetName val="K_Ajeet4"/>
      <sheetName val="AutoOpen_Stub_Data3"/>
      <sheetName val="Fin_Sum3"/>
      <sheetName val="Bridges_RB3"/>
      <sheetName val="Analysis_Justi_3"/>
      <sheetName val="Qty_Esti_-TCS3"/>
      <sheetName val="Abst_Jo3"/>
      <sheetName val="INDIGINEOUS_ITEMS_3"/>
      <sheetName val="07016,_Master_List-Major_Minor3"/>
      <sheetName val="SUMMARY_ALL_CO'S3"/>
      <sheetName val="C_Sum3"/>
      <sheetName val="A_Sum3"/>
      <sheetName val="Break_up_Sheet3"/>
      <sheetName val="Deduction_of_assets3"/>
      <sheetName val="S_&amp;_A3"/>
      <sheetName val="4_Annex_1_Basic_rate3"/>
      <sheetName val="Detail_In_Door_Stad3"/>
      <sheetName val="5_NOT_REQUIRED3"/>
      <sheetName val="Bank_Guarantee3"/>
      <sheetName val="Basement_Budget"/>
      <sheetName val="PROG_SUMMARY"/>
      <sheetName val="INPUT_SHEET"/>
      <sheetName val="FITZ_MORT_94"/>
      <sheetName val="Civil-main_building8"/>
      <sheetName val="Civil-amenities_buildings8"/>
      <sheetName val="Roads-pavement-path_ways8"/>
      <sheetName val="C-Wall_BOQ8"/>
      <sheetName val="GR_slab-reinft8"/>
      <sheetName val="PointNo_55"/>
      <sheetName val="Stress_Calculation5"/>
      <sheetName val="GUT_(2)5"/>
      <sheetName val="SPT_vs_PHI5"/>
      <sheetName val="Bill_No_2_to_8_(Rev)5"/>
      <sheetName val="Bill_3_-_Site_Works5"/>
      <sheetName val="PRECAST_lightconc-II5"/>
      <sheetName val="Fill_this_out_first___5"/>
      <sheetName val="GF_Columns5"/>
      <sheetName val="Assumption_Inputs5"/>
      <sheetName val="_Net_Break_Down5"/>
      <sheetName val="BSH_num5"/>
      <sheetName val="11B_5"/>
      <sheetName val="Tender_Summary5"/>
      <sheetName val="Staff_Acco_5"/>
      <sheetName val="Debits_as_on_12_04_085"/>
      <sheetName val="SITE_OVERHEADS5"/>
      <sheetName val="Annex"/>
      <sheetName val="labour_coeff5"/>
      <sheetName val="K_Ajeet5"/>
      <sheetName val="AutoOpen_Stub_Data4"/>
      <sheetName val="Fin_Sum4"/>
      <sheetName val="Bridges_RB4"/>
      <sheetName val="Analysis_Justi_4"/>
      <sheetName val="Qty_Esti_-TCS4"/>
      <sheetName val="Abst_Jo4"/>
      <sheetName val="INDIGINEOUS_ITEMS_4"/>
      <sheetName val="07016,_Master_List-Major_Minor4"/>
      <sheetName val="SUMMARY_ALL_CO'S4"/>
      <sheetName val="C_Sum4"/>
      <sheetName val="A_Sum4"/>
      <sheetName val="Break_up_Sheet4"/>
      <sheetName val="Deduction_of_assets4"/>
      <sheetName val="S_&amp;_A4"/>
      <sheetName val="4_Annex_1_Basic_rate4"/>
      <sheetName val="Detail_In_Door_Stad4"/>
      <sheetName val="5_NOT_REQUIRED4"/>
      <sheetName val="Bank_Guarantee4"/>
      <sheetName val="Basement_Budget1"/>
      <sheetName val="PROG_SUMMARY1"/>
      <sheetName val="INPUT_SHEET1"/>
      <sheetName val="FITZ_MORT_941"/>
      <sheetName val="Labour &amp; Plant"/>
      <sheetName val="DETAILED  BOQ"/>
      <sheetName val="Control"/>
      <sheetName val="Mat_Cost"/>
      <sheetName val="9. Package split - Cost "/>
      <sheetName val="strand"/>
      <sheetName val="CASHFLOWS"/>
      <sheetName val="MASTER_RATE ANALYSIS"/>
      <sheetName val="PA- Consutant "/>
      <sheetName val="Works - Quote Sheet"/>
      <sheetName val="Dropdown list"/>
      <sheetName val="Makro1"/>
      <sheetName val="Balance sheet DCCDL Nov 06"/>
      <sheetName val=" COP 100%"/>
      <sheetName val="A-Property"/>
      <sheetName val="9-1차이내역"/>
      <sheetName val="FitOutConfCentre"/>
      <sheetName val="SOA"/>
      <sheetName val="Podium Areas"/>
      <sheetName val="old_serial no."/>
      <sheetName val="tot_ass_9697"/>
      <sheetName val="Structure Bills Qty"/>
      <sheetName val="NLD_-_Assum"/>
      <sheetName val="3cd_Annexure"/>
      <sheetName val="Story_Drift-Part_2"/>
      <sheetName val="Allg__Angaben"/>
      <sheetName val="CFForecast detail"/>
      <sheetName val="@risk rents and incentives"/>
      <sheetName val="Car park lease"/>
      <sheetName val="Net rent analysis"/>
      <sheetName val="office"/>
      <sheetName val="Lab"/>
      <sheetName val="beam-reinft-IIInd floor"/>
      <sheetName val="TBAL9697 -group wise  sdpl"/>
      <sheetName val="Project Budget Worksheet"/>
      <sheetName val="A.O.R."/>
      <sheetName val="Internet"/>
      <sheetName val="annx-1(Boq)"/>
      <sheetName val="IRP all H2s"/>
      <sheetName val="Estimate"/>
      <sheetName val="ENCL9"/>
      <sheetName val="Bechtel Norms"/>
      <sheetName val="CS PIPING"/>
      <sheetName val="TECH DATA"/>
      <sheetName val="P&amp;LSum"/>
      <sheetName val="BaseWeight"/>
      <sheetName val="UPA(Part C,D,E,G,H)"/>
      <sheetName val="Materials"/>
      <sheetName val="Sec-I"/>
      <sheetName val="CEP99"/>
      <sheetName val="UNP-NCW "/>
      <sheetName val="MAINBS1"/>
      <sheetName val="Ave_wtd_rates"/>
      <sheetName val="Material_"/>
      <sheetName val="Sludge_Cal"/>
      <sheetName val="Operating_Statistics"/>
      <sheetName val="Bechtel_Norms"/>
      <sheetName val="CS_PIPING"/>
      <sheetName val="TECH_DATA"/>
      <sheetName val="RCC,Ret__Wall"/>
      <sheetName val="Detail P&amp;L"/>
      <sheetName val="Assumption Sheet"/>
      <sheetName val="PriceSummary"/>
      <sheetName val="Set"/>
      <sheetName val="Headings"/>
      <sheetName val="SP Break Up"/>
      <sheetName val="MN T.B."/>
      <sheetName val="BS1"/>
      <sheetName val="Ground Floor"/>
      <sheetName val="Measurment"/>
      <sheetName val="Data sheet"/>
      <sheetName val="IO's"/>
      <sheetName val="Prices"/>
      <sheetName val="calcul"/>
      <sheetName val="Load Details(B2)"/>
      <sheetName val="DSLP"/>
      <sheetName val="환율"/>
      <sheetName val="final abstract"/>
      <sheetName val="Fin. Assumpt. - Sensitivities"/>
      <sheetName val="v"/>
      <sheetName val="Site Dev BOQ"/>
      <sheetName val="Sch"/>
      <sheetName val="Assump"/>
      <sheetName val="Inter Co Balances"/>
      <sheetName val="MFG"/>
      <sheetName val="water prop."/>
      <sheetName val="Transfer"/>
      <sheetName val="sheet6"/>
      <sheetName val="갑지"/>
      <sheetName val="MG"/>
      <sheetName val="Section 3_DPR"/>
      <sheetName val="inter"/>
      <sheetName val="SC Cost FEB 03"/>
      <sheetName val="Mahole"/>
      <sheetName val="Sales &amp; Prod"/>
      <sheetName val="Source Ref."/>
      <sheetName val="RESULT"/>
      <sheetName val="General"/>
      <sheetName val="Amort"/>
      <sheetName val="AmortRef"/>
      <sheetName val="accom cash"/>
      <sheetName val="para"/>
      <sheetName val="kppl pl"/>
      <sheetName val="MISBS"/>
      <sheetName val="BOD PL NEW"/>
      <sheetName val="Balance_sheet_DCCDL_Nov_06"/>
      <sheetName val="_COP_100%"/>
      <sheetName val="Rate_analysis"/>
      <sheetName val="Basic_Rates"/>
      <sheetName val="Det_Des"/>
      <sheetName val="Intro"/>
      <sheetName val="S1BOQ"/>
      <sheetName val="Flanged Beams"/>
      <sheetName val="Rectangular Beam"/>
      <sheetName val="TYPE-1"/>
      <sheetName val="TYPE-3"/>
      <sheetName val="BC &amp; MNB "/>
      <sheetName val="XREF"/>
      <sheetName val="Debtors analysis"/>
      <sheetName val="Total Debtors Ageing Sheet"/>
      <sheetName val="Consol"/>
      <sheetName val="Revised Summary"/>
      <sheetName val="Electrical"/>
      <sheetName val="Summary"/>
      <sheetName val="Debtors Service Tax"/>
      <sheetName val="Wastage"/>
      <sheetName val="Stru Labour rate"/>
      <sheetName val="Curing Analysis"/>
      <sheetName val="Formwork"/>
      <sheetName val="MS items"/>
      <sheetName val="Tunnel Fw"/>
      <sheetName val="precast"/>
      <sheetName val="LMP"/>
      <sheetName val="Light fitt"/>
      <sheetName val="grid"/>
      <sheetName val="GN-ST-10"/>
      <sheetName val="Area Statement"/>
      <sheetName val="train cash"/>
      <sheetName val="FT-05-02IsoBOM"/>
      <sheetName val="(Do not delete)"/>
      <sheetName val="Voucher"/>
      <sheetName val="Cal"/>
      <sheetName val="hyperstatic-3"/>
      <sheetName val="Slope area"/>
      <sheetName val="TABLES"/>
      <sheetName val="Contractor-1-every floor 5%"/>
      <sheetName val="Modular"/>
      <sheetName val="目录"/>
      <sheetName val="STAFFSCHED "/>
      <sheetName val="Civil-main_building9"/>
      <sheetName val="Civil-amenities_buildings9"/>
      <sheetName val="Roads-pavement-path_ways9"/>
      <sheetName val="C-Wall_BOQ9"/>
      <sheetName val="GR_slab-reinft9"/>
      <sheetName val="GUT_(2)6"/>
      <sheetName val="PointNo_56"/>
      <sheetName val="Stress_Calculation6"/>
      <sheetName val="_Net_Break_Down6"/>
      <sheetName val="Bill_No_2_to_8_(Rev)6"/>
      <sheetName val="SPT_vs_PHI6"/>
      <sheetName val="PRECAST_lightconc-II6"/>
      <sheetName val="Fill_this_out_first___6"/>
      <sheetName val="GF_Columns6"/>
      <sheetName val="Assumption_Inputs6"/>
      <sheetName val="Bill_3_-_Site_Works6"/>
      <sheetName val="SITE_OVERHEADS6"/>
      <sheetName val="Tender_Summary6"/>
      <sheetName val="BSH_num6"/>
      <sheetName val="K_Ajeet6"/>
      <sheetName val="SUMMARY_ALL_CO'S5"/>
      <sheetName val="11B_6"/>
      <sheetName val="AutoOpen_Stub_Data5"/>
      <sheetName val="Bridges_RB5"/>
      <sheetName val="Analysis_Justi_5"/>
      <sheetName val="Qty_Esti_-TCS5"/>
      <sheetName val="Abst_Jo5"/>
      <sheetName val="Fin_Sum5"/>
      <sheetName val="Debits_as_on_12_04_086"/>
      <sheetName val="Staff_Acco_6"/>
      <sheetName val="labour_coeff6"/>
      <sheetName val="Break_up_Sheet5"/>
      <sheetName val="INDIGINEOUS_ITEMS_5"/>
      <sheetName val="07016,_Master_List-Major_Minor5"/>
      <sheetName val="C_Sum5"/>
      <sheetName val="A_Sum5"/>
      <sheetName val="Deduction_of_assets5"/>
      <sheetName val="S_&amp;_A5"/>
      <sheetName val="4_Annex_1_Basic_rate5"/>
      <sheetName val="Detail_In_Door_Stad5"/>
      <sheetName val="Bank_Guarantee5"/>
      <sheetName val="BOQ_(2)1"/>
      <sheetName val="BLOCK-A_(MEA_SHEET)1"/>
      <sheetName val="A_O_R_r1Str1"/>
      <sheetName val="A_O_R_r11"/>
      <sheetName val="A_O_R_(2)1"/>
      <sheetName val="PROG_SUMMARY2"/>
      <sheetName val="5_NOT_REQUIRED5"/>
      <sheetName val="A_O_R_"/>
      <sheetName val="Basement_Budget2"/>
      <sheetName val="INPUT_SHEET2"/>
      <sheetName val="FITZ_MORT_942"/>
      <sheetName val="AoR_Finishing"/>
      <sheetName val="Labour_&amp;_Plant"/>
      <sheetName val="Podium_Areas"/>
      <sheetName val="Bill_1"/>
      <sheetName val="Bill_2"/>
      <sheetName val="Bill_3"/>
      <sheetName val="Bill_4"/>
      <sheetName val="Bill_5"/>
      <sheetName val="Bill_6"/>
      <sheetName val="Bill_7"/>
      <sheetName val="9__Package_split_-_Cost_"/>
      <sheetName val="DETAILED__BOQ"/>
      <sheetName val="Area"/>
      <sheetName val="DETAIL SHEET"/>
      <sheetName val="Civil Boq"/>
      <sheetName val="Core Data"/>
      <sheetName val="A"/>
      <sheetName val="Boq- Civil"/>
      <sheetName val="Input &amp; Calculations"/>
      <sheetName val="Values"/>
      <sheetName val="Conc"/>
      <sheetName val="Excv-Qty&amp;Rate"/>
      <sheetName val="Administrative Prices"/>
      <sheetName val="galfareqp"/>
      <sheetName val="Interest"/>
      <sheetName val="Project Master"/>
      <sheetName val="Staff"/>
      <sheetName val="Phasing"/>
      <sheetName val="Extra Item"/>
      <sheetName val="d-safe specs"/>
      <sheetName val="Valves"/>
      <sheetName val="MS Rates"/>
      <sheetName val="Array"/>
      <sheetName val="Array (2)"/>
      <sheetName val="Validation sheet"/>
      <sheetName val="col-reinft1"/>
      <sheetName val="basdat"/>
      <sheetName val="B'Sheet"/>
      <sheetName val="Asmp"/>
      <sheetName val="AvgRMR"/>
      <sheetName val="Plant &amp;  Machinery"/>
      <sheetName val="COST"/>
      <sheetName val="Back_Cal_for OMC"/>
      <sheetName val="LABOR T&amp;P"/>
    </sheetNames>
    <sheetDataSet>
      <sheetData sheetId="0">
        <row r="81">
          <cell r="H81">
            <v>222.566</v>
          </cell>
        </row>
      </sheetData>
      <sheetData sheetId="1">
        <row r="81">
          <cell r="H81">
            <v>222.566</v>
          </cell>
        </row>
      </sheetData>
      <sheetData sheetId="2">
        <row r="81">
          <cell r="H81">
            <v>222.566</v>
          </cell>
        </row>
      </sheetData>
      <sheetData sheetId="3">
        <row r="81">
          <cell r="H81">
            <v>222.566</v>
          </cell>
        </row>
      </sheetData>
      <sheetData sheetId="4">
        <row r="81">
          <cell r="H81">
            <v>222.566</v>
          </cell>
        </row>
      </sheetData>
      <sheetData sheetId="5">
        <row r="81">
          <cell r="H81">
            <v>222.566</v>
          </cell>
        </row>
      </sheetData>
      <sheetData sheetId="6"/>
      <sheetData sheetId="7">
        <row r="81">
          <cell r="H81">
            <v>222.566</v>
          </cell>
        </row>
      </sheetData>
      <sheetData sheetId="8">
        <row r="81">
          <cell r="H81">
            <v>222.566</v>
          </cell>
        </row>
      </sheetData>
      <sheetData sheetId="9">
        <row r="81">
          <cell r="H81">
            <v>222.566</v>
          </cell>
        </row>
      </sheetData>
      <sheetData sheetId="10">
        <row r="81">
          <cell r="H81">
            <v>222.566</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row r="81">
          <cell r="H81">
            <v>222.566</v>
          </cell>
        </row>
      </sheetData>
      <sheetData sheetId="40"/>
      <sheetData sheetId="41"/>
      <sheetData sheetId="42"/>
      <sheetData sheetId="43"/>
      <sheetData sheetId="44">
        <row r="81">
          <cell r="H81">
            <v>222.566</v>
          </cell>
        </row>
      </sheetData>
      <sheetData sheetId="45"/>
      <sheetData sheetId="46"/>
      <sheetData sheetId="47"/>
      <sheetData sheetId="48"/>
      <sheetData sheetId="49"/>
      <sheetData sheetId="50"/>
      <sheetData sheetId="51"/>
      <sheetData sheetId="52">
        <row r="944">
          <cell r="H944">
            <v>439.20800000000003</v>
          </cell>
        </row>
      </sheetData>
      <sheetData sheetId="53">
        <row r="81">
          <cell r="H81">
            <v>222.566</v>
          </cell>
        </row>
      </sheetData>
      <sheetData sheetId="54">
        <row r="81">
          <cell r="H81">
            <v>222.566</v>
          </cell>
        </row>
      </sheetData>
      <sheetData sheetId="55"/>
      <sheetData sheetId="56"/>
      <sheetData sheetId="57"/>
      <sheetData sheetId="58"/>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sheetData sheetId="182"/>
      <sheetData sheetId="183"/>
      <sheetData sheetId="184"/>
      <sheetData sheetId="185"/>
      <sheetData sheetId="186">
        <row r="81">
          <cell r="H81">
            <v>222.566</v>
          </cell>
        </row>
      </sheetData>
      <sheetData sheetId="187">
        <row r="81">
          <cell r="H81">
            <v>222.566</v>
          </cell>
        </row>
      </sheetData>
      <sheetData sheetId="188">
        <row r="81">
          <cell r="H81">
            <v>222.566</v>
          </cell>
        </row>
      </sheetData>
      <sheetData sheetId="189">
        <row r="81">
          <cell r="H81">
            <v>222.566</v>
          </cell>
        </row>
      </sheetData>
      <sheetData sheetId="190">
        <row r="81">
          <cell r="H81">
            <v>222.566</v>
          </cell>
        </row>
      </sheetData>
      <sheetData sheetId="191">
        <row r="81">
          <cell r="H81">
            <v>222.566</v>
          </cell>
        </row>
      </sheetData>
      <sheetData sheetId="192"/>
      <sheetData sheetId="193"/>
      <sheetData sheetId="194">
        <row r="81">
          <cell r="H81">
            <v>222.566</v>
          </cell>
        </row>
      </sheetData>
      <sheetData sheetId="195">
        <row r="81">
          <cell r="H81">
            <v>222.566</v>
          </cell>
        </row>
      </sheetData>
      <sheetData sheetId="196"/>
      <sheetData sheetId="197"/>
      <sheetData sheetId="198"/>
      <sheetData sheetId="199"/>
      <sheetData sheetId="200"/>
      <sheetData sheetId="201"/>
      <sheetData sheetId="202"/>
      <sheetData sheetId="203">
        <row r="81">
          <cell r="H81">
            <v>222.566</v>
          </cell>
        </row>
      </sheetData>
      <sheetData sheetId="204">
        <row r="81">
          <cell r="H81">
            <v>222.566</v>
          </cell>
        </row>
      </sheetData>
      <sheetData sheetId="205">
        <row r="81">
          <cell r="H81">
            <v>222.566</v>
          </cell>
        </row>
      </sheetData>
      <sheetData sheetId="206">
        <row r="81">
          <cell r="H81">
            <v>222.566</v>
          </cell>
        </row>
      </sheetData>
      <sheetData sheetId="207"/>
      <sheetData sheetId="208">
        <row r="944">
          <cell r="H944">
            <v>439.20800000000003</v>
          </cell>
        </row>
      </sheetData>
      <sheetData sheetId="209"/>
      <sheetData sheetId="210"/>
      <sheetData sheetId="211">
        <row r="81">
          <cell r="H81">
            <v>222.566</v>
          </cell>
        </row>
      </sheetData>
      <sheetData sheetId="212">
        <row r="81">
          <cell r="H81">
            <v>222.566</v>
          </cell>
        </row>
      </sheetData>
      <sheetData sheetId="213">
        <row r="81">
          <cell r="H81">
            <v>222.566</v>
          </cell>
        </row>
      </sheetData>
      <sheetData sheetId="214">
        <row r="81">
          <cell r="H81">
            <v>222.566</v>
          </cell>
        </row>
      </sheetData>
      <sheetData sheetId="215">
        <row r="81">
          <cell r="H81">
            <v>222.566</v>
          </cell>
        </row>
      </sheetData>
      <sheetData sheetId="216">
        <row r="81">
          <cell r="H81">
            <v>222.566</v>
          </cell>
        </row>
      </sheetData>
      <sheetData sheetId="217">
        <row r="81">
          <cell r="H81">
            <v>222.566</v>
          </cell>
        </row>
      </sheetData>
      <sheetData sheetId="218">
        <row r="81">
          <cell r="H81">
            <v>222.566</v>
          </cell>
        </row>
      </sheetData>
      <sheetData sheetId="219">
        <row r="81">
          <cell r="H81">
            <v>222.566</v>
          </cell>
        </row>
      </sheetData>
      <sheetData sheetId="220">
        <row r="81">
          <cell r="H81">
            <v>222.566</v>
          </cell>
        </row>
      </sheetData>
      <sheetData sheetId="221">
        <row r="81">
          <cell r="H81">
            <v>222.566</v>
          </cell>
        </row>
      </sheetData>
      <sheetData sheetId="222">
        <row r="81">
          <cell r="H81">
            <v>222.566</v>
          </cell>
        </row>
      </sheetData>
      <sheetData sheetId="223">
        <row r="81">
          <cell r="H81">
            <v>222.566</v>
          </cell>
        </row>
      </sheetData>
      <sheetData sheetId="224">
        <row r="81">
          <cell r="H81">
            <v>222.566</v>
          </cell>
        </row>
      </sheetData>
      <sheetData sheetId="225">
        <row r="81">
          <cell r="H81">
            <v>222.566</v>
          </cell>
        </row>
      </sheetData>
      <sheetData sheetId="226">
        <row r="81">
          <cell r="H81">
            <v>222.566</v>
          </cell>
        </row>
      </sheetData>
      <sheetData sheetId="227">
        <row r="81">
          <cell r="H81">
            <v>222.566</v>
          </cell>
        </row>
      </sheetData>
      <sheetData sheetId="228">
        <row r="81">
          <cell r="H81">
            <v>222.566</v>
          </cell>
        </row>
      </sheetData>
      <sheetData sheetId="229">
        <row r="81">
          <cell r="H81">
            <v>222.566</v>
          </cell>
        </row>
      </sheetData>
      <sheetData sheetId="230">
        <row r="81">
          <cell r="H81">
            <v>222.566</v>
          </cell>
        </row>
      </sheetData>
      <sheetData sheetId="231">
        <row r="81">
          <cell r="H81">
            <v>222.566</v>
          </cell>
        </row>
      </sheetData>
      <sheetData sheetId="232">
        <row r="81">
          <cell r="H81">
            <v>222.566</v>
          </cell>
        </row>
      </sheetData>
      <sheetData sheetId="233">
        <row r="81">
          <cell r="H81">
            <v>222.566</v>
          </cell>
        </row>
      </sheetData>
      <sheetData sheetId="234">
        <row r="81">
          <cell r="H81">
            <v>222.566</v>
          </cell>
        </row>
      </sheetData>
      <sheetData sheetId="235">
        <row r="81">
          <cell r="H81">
            <v>222.566</v>
          </cell>
        </row>
      </sheetData>
      <sheetData sheetId="236">
        <row r="81">
          <cell r="H81">
            <v>222.566</v>
          </cell>
        </row>
      </sheetData>
      <sheetData sheetId="237">
        <row r="81">
          <cell r="H81">
            <v>222.566</v>
          </cell>
        </row>
      </sheetData>
      <sheetData sheetId="238">
        <row r="81">
          <cell r="H81">
            <v>222.566</v>
          </cell>
        </row>
      </sheetData>
      <sheetData sheetId="239">
        <row r="81">
          <cell r="H81">
            <v>222.566</v>
          </cell>
        </row>
      </sheetData>
      <sheetData sheetId="240">
        <row r="81">
          <cell r="H81">
            <v>222.566</v>
          </cell>
        </row>
      </sheetData>
      <sheetData sheetId="241">
        <row r="81">
          <cell r="H81">
            <v>222.566</v>
          </cell>
        </row>
      </sheetData>
      <sheetData sheetId="242">
        <row r="81">
          <cell r="H81">
            <v>222.566</v>
          </cell>
        </row>
      </sheetData>
      <sheetData sheetId="243">
        <row r="81">
          <cell r="H81">
            <v>222.566</v>
          </cell>
        </row>
      </sheetData>
      <sheetData sheetId="244">
        <row r="81">
          <cell r="H81">
            <v>222.566</v>
          </cell>
        </row>
      </sheetData>
      <sheetData sheetId="245">
        <row r="81">
          <cell r="H81">
            <v>222.566</v>
          </cell>
        </row>
      </sheetData>
      <sheetData sheetId="246">
        <row r="81">
          <cell r="H81">
            <v>222.566</v>
          </cell>
        </row>
      </sheetData>
      <sheetData sheetId="247">
        <row r="81">
          <cell r="H81">
            <v>222.566</v>
          </cell>
        </row>
      </sheetData>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ow r="81">
          <cell r="H81">
            <v>222.566</v>
          </cell>
        </row>
      </sheetData>
      <sheetData sheetId="389">
        <row r="81">
          <cell r="H81">
            <v>222.566</v>
          </cell>
        </row>
      </sheetData>
      <sheetData sheetId="390">
        <row r="81">
          <cell r="H81">
            <v>222.566</v>
          </cell>
        </row>
      </sheetData>
      <sheetData sheetId="391">
        <row r="81">
          <cell r="H81">
            <v>222.566</v>
          </cell>
        </row>
      </sheetData>
      <sheetData sheetId="392">
        <row r="81">
          <cell r="H81">
            <v>222.566</v>
          </cell>
        </row>
      </sheetData>
      <sheetData sheetId="393">
        <row r="81">
          <cell r="H81">
            <v>222.566</v>
          </cell>
        </row>
      </sheetData>
      <sheetData sheetId="394">
        <row r="81">
          <cell r="H81">
            <v>222.566</v>
          </cell>
        </row>
      </sheetData>
      <sheetData sheetId="395">
        <row r="81">
          <cell r="H81">
            <v>222.566</v>
          </cell>
        </row>
      </sheetData>
      <sheetData sheetId="396">
        <row r="81">
          <cell r="H81">
            <v>222.566</v>
          </cell>
        </row>
      </sheetData>
      <sheetData sheetId="397" refreshError="1"/>
      <sheetData sheetId="398">
        <row r="81">
          <cell r="H81">
            <v>222.566</v>
          </cell>
        </row>
      </sheetData>
      <sheetData sheetId="399" refreshError="1"/>
      <sheetData sheetId="400" refreshError="1"/>
      <sheetData sheetId="401" refreshError="1"/>
      <sheetData sheetId="402" refreshError="1"/>
      <sheetData sheetId="403" refreshError="1"/>
      <sheetData sheetId="404" refreshError="1"/>
      <sheetData sheetId="405" refreshError="1"/>
      <sheetData sheetId="406">
        <row r="81">
          <cell r="H81">
            <v>222.566</v>
          </cell>
        </row>
      </sheetData>
      <sheetData sheetId="407">
        <row r="81">
          <cell r="H81">
            <v>222.566</v>
          </cell>
        </row>
      </sheetData>
      <sheetData sheetId="408">
        <row r="81">
          <cell r="H81">
            <v>222.566</v>
          </cell>
        </row>
      </sheetData>
      <sheetData sheetId="409">
        <row r="81">
          <cell r="H81">
            <v>222.566</v>
          </cell>
        </row>
      </sheetData>
      <sheetData sheetId="410">
        <row r="81">
          <cell r="H81">
            <v>222.566</v>
          </cell>
        </row>
      </sheetData>
      <sheetData sheetId="411">
        <row r="81">
          <cell r="H81">
            <v>222.566</v>
          </cell>
        </row>
      </sheetData>
      <sheetData sheetId="412">
        <row r="81">
          <cell r="H81">
            <v>222.566</v>
          </cell>
        </row>
      </sheetData>
      <sheetData sheetId="413">
        <row r="81">
          <cell r="H81">
            <v>222.566</v>
          </cell>
        </row>
      </sheetData>
      <sheetData sheetId="414">
        <row r="81">
          <cell r="H81">
            <v>222.566</v>
          </cell>
        </row>
      </sheetData>
      <sheetData sheetId="415">
        <row r="81">
          <cell r="H81">
            <v>222.566</v>
          </cell>
        </row>
      </sheetData>
      <sheetData sheetId="416">
        <row r="81">
          <cell r="H81">
            <v>222.566</v>
          </cell>
        </row>
      </sheetData>
      <sheetData sheetId="417">
        <row r="81">
          <cell r="H81">
            <v>222.566</v>
          </cell>
        </row>
      </sheetData>
      <sheetData sheetId="418">
        <row r="81">
          <cell r="H81">
            <v>222.566</v>
          </cell>
        </row>
      </sheetData>
      <sheetData sheetId="419">
        <row r="81">
          <cell r="H81">
            <v>222.566</v>
          </cell>
        </row>
      </sheetData>
      <sheetData sheetId="420">
        <row r="81">
          <cell r="H81">
            <v>222.566</v>
          </cell>
        </row>
      </sheetData>
      <sheetData sheetId="421">
        <row r="81">
          <cell r="H81">
            <v>222.566</v>
          </cell>
        </row>
      </sheetData>
      <sheetData sheetId="422">
        <row r="81">
          <cell r="H81">
            <v>222.566</v>
          </cell>
        </row>
      </sheetData>
      <sheetData sheetId="423">
        <row r="81">
          <cell r="H81">
            <v>222.566</v>
          </cell>
        </row>
      </sheetData>
      <sheetData sheetId="424">
        <row r="81">
          <cell r="H81">
            <v>222.566</v>
          </cell>
        </row>
      </sheetData>
      <sheetData sheetId="425">
        <row r="81">
          <cell r="H81">
            <v>222.566</v>
          </cell>
        </row>
      </sheetData>
      <sheetData sheetId="426">
        <row r="81">
          <cell r="H81">
            <v>222.566</v>
          </cell>
        </row>
      </sheetData>
      <sheetData sheetId="427">
        <row r="81">
          <cell r="H81">
            <v>222.566</v>
          </cell>
        </row>
      </sheetData>
      <sheetData sheetId="428">
        <row r="81">
          <cell r="H81">
            <v>222.566</v>
          </cell>
        </row>
      </sheetData>
      <sheetData sheetId="429">
        <row r="81">
          <cell r="H81">
            <v>222.566</v>
          </cell>
        </row>
      </sheetData>
      <sheetData sheetId="430">
        <row r="81">
          <cell r="H81">
            <v>222.566</v>
          </cell>
        </row>
      </sheetData>
      <sheetData sheetId="431">
        <row r="81">
          <cell r="H81">
            <v>222.566</v>
          </cell>
        </row>
      </sheetData>
      <sheetData sheetId="432">
        <row r="81">
          <cell r="H81">
            <v>222.566</v>
          </cell>
        </row>
      </sheetData>
      <sheetData sheetId="433">
        <row r="81">
          <cell r="H81">
            <v>222.566</v>
          </cell>
        </row>
      </sheetData>
      <sheetData sheetId="434">
        <row r="81">
          <cell r="H81">
            <v>222.566</v>
          </cell>
        </row>
      </sheetData>
      <sheetData sheetId="435">
        <row r="81">
          <cell r="H81">
            <v>222.566</v>
          </cell>
        </row>
      </sheetData>
      <sheetData sheetId="436">
        <row r="81">
          <cell r="H81">
            <v>222.566</v>
          </cell>
        </row>
      </sheetData>
      <sheetData sheetId="437">
        <row r="81">
          <cell r="H81">
            <v>222.566</v>
          </cell>
        </row>
      </sheetData>
      <sheetData sheetId="438">
        <row r="81">
          <cell r="H81">
            <v>222.566</v>
          </cell>
        </row>
      </sheetData>
      <sheetData sheetId="439">
        <row r="81">
          <cell r="H81">
            <v>222.566</v>
          </cell>
        </row>
      </sheetData>
      <sheetData sheetId="440">
        <row r="81">
          <cell r="H81">
            <v>222.566</v>
          </cell>
        </row>
      </sheetData>
      <sheetData sheetId="441">
        <row r="81">
          <cell r="H81">
            <v>222.566</v>
          </cell>
        </row>
      </sheetData>
      <sheetData sheetId="442">
        <row r="81">
          <cell r="H81">
            <v>222.566</v>
          </cell>
        </row>
      </sheetData>
      <sheetData sheetId="443">
        <row r="81">
          <cell r="H81">
            <v>222.566</v>
          </cell>
        </row>
      </sheetData>
      <sheetData sheetId="444">
        <row r="81">
          <cell r="H81">
            <v>222.566</v>
          </cell>
        </row>
      </sheetData>
      <sheetData sheetId="445">
        <row r="81">
          <cell r="H81">
            <v>222.566</v>
          </cell>
        </row>
      </sheetData>
      <sheetData sheetId="446">
        <row r="81">
          <cell r="H81">
            <v>222.566</v>
          </cell>
        </row>
      </sheetData>
      <sheetData sheetId="447">
        <row r="81">
          <cell r="H81">
            <v>222.566</v>
          </cell>
        </row>
      </sheetData>
      <sheetData sheetId="448">
        <row r="81">
          <cell r="H81">
            <v>222.566</v>
          </cell>
        </row>
      </sheetData>
      <sheetData sheetId="449">
        <row r="81">
          <cell r="H81">
            <v>222.566</v>
          </cell>
        </row>
      </sheetData>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ow r="81">
          <cell r="H81">
            <v>222.566</v>
          </cell>
        </row>
      </sheetData>
      <sheetData sheetId="477">
        <row r="81">
          <cell r="H81">
            <v>222.566</v>
          </cell>
        </row>
      </sheetData>
      <sheetData sheetId="478">
        <row r="81">
          <cell r="H81">
            <v>222.566</v>
          </cell>
        </row>
      </sheetData>
      <sheetData sheetId="479">
        <row r="81">
          <cell r="H81">
            <v>222.566</v>
          </cell>
        </row>
      </sheetData>
      <sheetData sheetId="480">
        <row r="81">
          <cell r="H81">
            <v>222.566</v>
          </cell>
        </row>
      </sheetData>
      <sheetData sheetId="481">
        <row r="81">
          <cell r="H81">
            <v>222.566</v>
          </cell>
        </row>
      </sheetData>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sheetData sheetId="528"/>
      <sheetData sheetId="529"/>
      <sheetData sheetId="530"/>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ow r="81">
          <cell r="H81">
            <v>222.566</v>
          </cell>
        </row>
      </sheetData>
      <sheetData sheetId="593">
        <row r="81">
          <cell r="H81">
            <v>222.566</v>
          </cell>
        </row>
      </sheetData>
      <sheetData sheetId="594">
        <row r="81">
          <cell r="H81">
            <v>222.566</v>
          </cell>
        </row>
      </sheetData>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ow r="81">
          <cell r="H81">
            <v>222.566</v>
          </cell>
        </row>
      </sheetData>
      <sheetData sheetId="604">
        <row r="81">
          <cell r="H81">
            <v>222.566</v>
          </cell>
        </row>
      </sheetData>
      <sheetData sheetId="605">
        <row r="81">
          <cell r="H81">
            <v>222.566</v>
          </cell>
        </row>
      </sheetData>
      <sheetData sheetId="606">
        <row r="81">
          <cell r="H81">
            <v>222.566</v>
          </cell>
        </row>
      </sheetData>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ow r="81">
          <cell r="H81">
            <v>222.566</v>
          </cell>
        </row>
      </sheetData>
      <sheetData sheetId="634">
        <row r="81">
          <cell r="H81">
            <v>222.566</v>
          </cell>
        </row>
      </sheetData>
      <sheetData sheetId="635">
        <row r="81">
          <cell r="H81">
            <v>222.566</v>
          </cell>
        </row>
      </sheetData>
      <sheetData sheetId="636">
        <row r="81">
          <cell r="H81">
            <v>222.566</v>
          </cell>
        </row>
      </sheetData>
      <sheetData sheetId="637">
        <row r="81">
          <cell r="H81">
            <v>222.566</v>
          </cell>
        </row>
      </sheetData>
      <sheetData sheetId="638">
        <row r="81">
          <cell r="H81">
            <v>222.566</v>
          </cell>
        </row>
      </sheetData>
      <sheetData sheetId="639">
        <row r="81">
          <cell r="H81">
            <v>222.566</v>
          </cell>
        </row>
      </sheetData>
      <sheetData sheetId="640">
        <row r="81">
          <cell r="H81">
            <v>222.566</v>
          </cell>
        </row>
      </sheetData>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sheetData sheetId="687"/>
      <sheetData sheetId="688"/>
      <sheetData sheetId="689"/>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refreshError="1"/>
      <sheetData sheetId="771"/>
      <sheetData sheetId="772"/>
      <sheetData sheetId="773"/>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Set>
  </externalBook>
</externalLink>
</file>

<file path=xl/externalLinks/externalLink2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DULE"/>
      <sheetName val="Shape Codes"/>
      <sheetName val="Database"/>
      <sheetName val="Help"/>
      <sheetName val="Setup"/>
      <sheetName val="About"/>
      <sheetName val="More"/>
      <sheetName val="page"/>
      <sheetName val="Info"/>
      <sheetName val="check"/>
      <sheetName val="schedule nos"/>
      <sheetName val="LABOUR RATE"/>
      <sheetName val="Material Rate"/>
      <sheetName val="Detail"/>
      <sheetName val="assumption inputs"/>
      <sheetName val="analysis"/>
      <sheetName val="Shape_Codes"/>
      <sheetName val="schedule_nos"/>
      <sheetName val="LABOUR_RATE"/>
      <sheetName val="Material_Rate"/>
      <sheetName val="assumption_inputs"/>
      <sheetName val="ultmom"/>
      <sheetName val="B'Sheet"/>
      <sheetName val="Asmp"/>
      <sheetName val="SUMMARY"/>
      <sheetName val="RA-markate"/>
      <sheetName val="banilad"/>
      <sheetName val="Mactan"/>
      <sheetName val="Mandaue"/>
      <sheetName val="BHANDUP"/>
      <sheetName val="General"/>
      <sheetName val="SCHEDULE (9)"/>
      <sheetName val="SCHEDULE (8)"/>
      <sheetName val="SCHEDULE (7)"/>
      <sheetName val="SCHEDULE (6)"/>
      <sheetName val="SCHEDULE (5)"/>
      <sheetName val="SCHEDULE (4)"/>
      <sheetName val="SCHEDULE (3)"/>
      <sheetName val="SCHEDULE (2)"/>
      <sheetName val="Basement Budget"/>
      <sheetName val="GBW"/>
      <sheetName val="Extra Item"/>
      <sheetName val="IO LIST"/>
      <sheetName val="Fill this out first..."/>
      <sheetName val="Lead"/>
      <sheetName val="Pay_Sep06"/>
      <sheetName val="Data sheet"/>
      <sheetName val="F1a-Pile"/>
      <sheetName val="Project Budget Worksheet"/>
      <sheetName val="RCC,Ret. Wall"/>
      <sheetName val="Civil Boq"/>
      <sheetName val="INPUT SHEET"/>
      <sheetName val="RES-PLANNING"/>
      <sheetName val="Wordsdata"/>
      <sheetName val="item"/>
      <sheetName val="Labels"/>
      <sheetName val=" rmr"/>
      <sheetName val=" f8-ndb"/>
      <sheetName val=" rtanal"/>
      <sheetName val="Basic"/>
    </sheetNames>
    <sheetDataSet>
      <sheetData sheetId="0">
        <row r="9">
          <cell r="BC9">
            <v>0</v>
          </cell>
          <cell r="BD9">
            <v>11</v>
          </cell>
          <cell r="BE9">
            <v>12</v>
          </cell>
          <cell r="BF9">
            <v>13</v>
          </cell>
          <cell r="BG9">
            <v>15</v>
          </cell>
          <cell r="BH9">
            <v>21</v>
          </cell>
          <cell r="BI9">
            <v>25</v>
          </cell>
          <cell r="BJ9">
            <v>26</v>
          </cell>
          <cell r="BK9">
            <v>31</v>
          </cell>
          <cell r="BL9">
            <v>33</v>
          </cell>
          <cell r="BM9">
            <v>41</v>
          </cell>
          <cell r="BN9">
            <v>44</v>
          </cell>
          <cell r="BO9">
            <v>46</v>
          </cell>
          <cell r="BP9">
            <v>51</v>
          </cell>
          <cell r="BQ9">
            <v>67</v>
          </cell>
          <cell r="BR9">
            <v>77</v>
          </cell>
          <cell r="BS9">
            <v>99</v>
          </cell>
        </row>
        <row r="10">
          <cell r="AJ10">
            <v>0</v>
          </cell>
        </row>
        <row r="11">
          <cell r="AJ11">
            <v>0</v>
          </cell>
        </row>
        <row r="12">
          <cell r="AJ12">
            <v>0</v>
          </cell>
        </row>
        <row r="13">
          <cell r="AJ13">
            <v>0</v>
          </cell>
        </row>
        <row r="14">
          <cell r="AJ14">
            <v>0</v>
          </cell>
        </row>
        <row r="15">
          <cell r="AJ15">
            <v>0</v>
          </cell>
        </row>
        <row r="16">
          <cell r="AJ16">
            <v>0</v>
          </cell>
        </row>
        <row r="17">
          <cell r="AJ17">
            <v>0</v>
          </cell>
        </row>
        <row r="18">
          <cell r="AJ18">
            <v>0</v>
          </cell>
        </row>
        <row r="19">
          <cell r="AJ19">
            <v>0</v>
          </cell>
        </row>
        <row r="20">
          <cell r="AJ20">
            <v>0</v>
          </cell>
        </row>
        <row r="21">
          <cell r="AJ21">
            <v>0</v>
          </cell>
        </row>
        <row r="22">
          <cell r="AJ22">
            <v>0</v>
          </cell>
        </row>
        <row r="23">
          <cell r="AJ23">
            <v>0</v>
          </cell>
        </row>
        <row r="24">
          <cell r="AJ24">
            <v>0</v>
          </cell>
        </row>
        <row r="25">
          <cell r="AJ25">
            <v>0</v>
          </cell>
        </row>
        <row r="26">
          <cell r="AJ26">
            <v>0</v>
          </cell>
        </row>
        <row r="27">
          <cell r="AJ27">
            <v>0</v>
          </cell>
        </row>
        <row r="28">
          <cell r="AJ28">
            <v>0</v>
          </cell>
        </row>
        <row r="29">
          <cell r="AJ29">
            <v>0</v>
          </cell>
        </row>
        <row r="30">
          <cell r="AJ30">
            <v>0</v>
          </cell>
        </row>
        <row r="31">
          <cell r="AJ31">
            <v>0</v>
          </cell>
        </row>
        <row r="32">
          <cell r="AJ32">
            <v>0</v>
          </cell>
        </row>
      </sheetData>
      <sheetData sheetId="1"/>
      <sheetData sheetId="2">
        <row r="7">
          <cell r="B7" t="str">
            <v>Example Job 1</v>
          </cell>
          <cell r="C7">
            <v>990001</v>
          </cell>
          <cell r="D7" t="str">
            <v>ABC</v>
          </cell>
        </row>
        <row r="8">
          <cell r="B8" t="str">
            <v>Example Job 2</v>
          </cell>
          <cell r="C8">
            <v>990002</v>
          </cell>
          <cell r="D8" t="str">
            <v>DEF</v>
          </cell>
        </row>
        <row r="9">
          <cell r="B9" t="str">
            <v>Example Job 3</v>
          </cell>
          <cell r="C9">
            <v>990003</v>
          </cell>
          <cell r="D9" t="str">
            <v>GHJ</v>
          </cell>
        </row>
      </sheetData>
      <sheetData sheetId="3"/>
      <sheetData sheetId="4"/>
      <sheetData sheetId="5"/>
      <sheetData sheetId="6"/>
      <sheetData sheetId="7"/>
      <sheetData sheetId="8"/>
      <sheetData sheetId="9"/>
      <sheetData sheetId="10">
        <row r="1">
          <cell r="A1">
            <v>1</v>
          </cell>
        </row>
        <row r="2">
          <cell r="A2">
            <v>2</v>
          </cell>
        </row>
        <row r="3">
          <cell r="A3">
            <v>3</v>
          </cell>
        </row>
        <row r="4">
          <cell r="A4">
            <v>4</v>
          </cell>
        </row>
        <row r="5">
          <cell r="A5">
            <v>5</v>
          </cell>
        </row>
        <row r="6">
          <cell r="A6">
            <v>6</v>
          </cell>
        </row>
        <row r="7">
          <cell r="A7">
            <v>7</v>
          </cell>
        </row>
        <row r="8">
          <cell r="A8">
            <v>8</v>
          </cell>
        </row>
        <row r="9">
          <cell r="A9">
            <v>9</v>
          </cell>
        </row>
        <row r="10">
          <cell r="A10">
            <v>10</v>
          </cell>
        </row>
        <row r="11">
          <cell r="A11">
            <v>11</v>
          </cell>
        </row>
        <row r="12">
          <cell r="A12">
            <v>12</v>
          </cell>
        </row>
        <row r="13">
          <cell r="A13">
            <v>13</v>
          </cell>
        </row>
        <row r="14">
          <cell r="A14">
            <v>14</v>
          </cell>
        </row>
        <row r="15">
          <cell r="A15">
            <v>15</v>
          </cell>
        </row>
        <row r="16">
          <cell r="A16">
            <v>16</v>
          </cell>
        </row>
        <row r="17">
          <cell r="A17">
            <v>17</v>
          </cell>
        </row>
        <row r="18">
          <cell r="A18">
            <v>18</v>
          </cell>
        </row>
        <row r="19">
          <cell r="A19">
            <v>19</v>
          </cell>
        </row>
        <row r="20">
          <cell r="A20">
            <v>20</v>
          </cell>
        </row>
        <row r="21">
          <cell r="A21">
            <v>21</v>
          </cell>
        </row>
        <row r="22">
          <cell r="A22">
            <v>22</v>
          </cell>
        </row>
        <row r="23">
          <cell r="A23">
            <v>23</v>
          </cell>
        </row>
        <row r="24">
          <cell r="A24">
            <v>24</v>
          </cell>
        </row>
        <row r="25">
          <cell r="A25">
            <v>25</v>
          </cell>
        </row>
        <row r="26">
          <cell r="A26">
            <v>26</v>
          </cell>
        </row>
        <row r="27">
          <cell r="A27">
            <v>27</v>
          </cell>
        </row>
        <row r="28">
          <cell r="A28">
            <v>28</v>
          </cell>
        </row>
        <row r="29">
          <cell r="A29">
            <v>29</v>
          </cell>
        </row>
        <row r="30">
          <cell r="A30">
            <v>30</v>
          </cell>
        </row>
        <row r="31">
          <cell r="A31">
            <v>31</v>
          </cell>
        </row>
        <row r="32">
          <cell r="A32">
            <v>32</v>
          </cell>
        </row>
        <row r="33">
          <cell r="A33">
            <v>33</v>
          </cell>
        </row>
        <row r="34">
          <cell r="A34">
            <v>34</v>
          </cell>
        </row>
        <row r="35">
          <cell r="A35">
            <v>35</v>
          </cell>
        </row>
        <row r="36">
          <cell r="A36">
            <v>36</v>
          </cell>
        </row>
        <row r="37">
          <cell r="A37">
            <v>37</v>
          </cell>
        </row>
        <row r="38">
          <cell r="A38">
            <v>38</v>
          </cell>
        </row>
        <row r="39">
          <cell r="A39">
            <v>39</v>
          </cell>
        </row>
        <row r="40">
          <cell r="A40">
            <v>40</v>
          </cell>
        </row>
        <row r="41">
          <cell r="A41">
            <v>41</v>
          </cell>
        </row>
        <row r="42">
          <cell r="A42">
            <v>42</v>
          </cell>
        </row>
        <row r="43">
          <cell r="A43">
            <v>43</v>
          </cell>
        </row>
        <row r="44">
          <cell r="A44">
            <v>44</v>
          </cell>
        </row>
        <row r="45">
          <cell r="A45">
            <v>45</v>
          </cell>
        </row>
        <row r="46">
          <cell r="A46">
            <v>46</v>
          </cell>
        </row>
        <row r="47">
          <cell r="A47">
            <v>47</v>
          </cell>
        </row>
        <row r="48">
          <cell r="A48">
            <v>48</v>
          </cell>
        </row>
        <row r="49">
          <cell r="A49">
            <v>49</v>
          </cell>
        </row>
        <row r="50">
          <cell r="A50">
            <v>50</v>
          </cell>
        </row>
        <row r="51">
          <cell r="A51">
            <v>51</v>
          </cell>
        </row>
        <row r="52">
          <cell r="A52">
            <v>52</v>
          </cell>
        </row>
        <row r="53">
          <cell r="A53">
            <v>53</v>
          </cell>
        </row>
        <row r="54">
          <cell r="A54">
            <v>54</v>
          </cell>
        </row>
        <row r="55">
          <cell r="A55">
            <v>55</v>
          </cell>
        </row>
        <row r="56">
          <cell r="A56">
            <v>56</v>
          </cell>
        </row>
        <row r="57">
          <cell r="A57">
            <v>57</v>
          </cell>
        </row>
        <row r="58">
          <cell r="A58">
            <v>58</v>
          </cell>
        </row>
        <row r="59">
          <cell r="A59">
            <v>59</v>
          </cell>
        </row>
        <row r="60">
          <cell r="A60">
            <v>60</v>
          </cell>
        </row>
        <row r="61">
          <cell r="A61">
            <v>61</v>
          </cell>
        </row>
        <row r="62">
          <cell r="A62">
            <v>62</v>
          </cell>
        </row>
        <row r="63">
          <cell r="A63">
            <v>63</v>
          </cell>
        </row>
        <row r="64">
          <cell r="A64">
            <v>64</v>
          </cell>
        </row>
        <row r="65">
          <cell r="A65">
            <v>65</v>
          </cell>
        </row>
        <row r="66">
          <cell r="A66">
            <v>66</v>
          </cell>
        </row>
        <row r="67">
          <cell r="A67">
            <v>67</v>
          </cell>
        </row>
        <row r="68">
          <cell r="A68">
            <v>68</v>
          </cell>
        </row>
        <row r="69">
          <cell r="A69">
            <v>69</v>
          </cell>
        </row>
        <row r="70">
          <cell r="A70">
            <v>70</v>
          </cell>
        </row>
        <row r="71">
          <cell r="A71">
            <v>71</v>
          </cell>
        </row>
        <row r="72">
          <cell r="A72">
            <v>72</v>
          </cell>
        </row>
        <row r="73">
          <cell r="A73">
            <v>73</v>
          </cell>
        </row>
        <row r="74">
          <cell r="A74">
            <v>74</v>
          </cell>
        </row>
        <row r="75">
          <cell r="A75">
            <v>75</v>
          </cell>
        </row>
        <row r="76">
          <cell r="A76">
            <v>76</v>
          </cell>
        </row>
        <row r="77">
          <cell r="A77">
            <v>77</v>
          </cell>
        </row>
        <row r="78">
          <cell r="A78">
            <v>78</v>
          </cell>
        </row>
        <row r="79">
          <cell r="A79">
            <v>79</v>
          </cell>
        </row>
        <row r="80">
          <cell r="A80">
            <v>80</v>
          </cell>
        </row>
        <row r="81">
          <cell r="A81">
            <v>81</v>
          </cell>
        </row>
        <row r="82">
          <cell r="A82">
            <v>82</v>
          </cell>
        </row>
        <row r="83">
          <cell r="A83">
            <v>83</v>
          </cell>
        </row>
        <row r="84">
          <cell r="A84">
            <v>84</v>
          </cell>
        </row>
        <row r="85">
          <cell r="A85">
            <v>85</v>
          </cell>
        </row>
        <row r="86">
          <cell r="A86">
            <v>86</v>
          </cell>
        </row>
        <row r="87">
          <cell r="A87">
            <v>87</v>
          </cell>
        </row>
        <row r="88">
          <cell r="A88">
            <v>88</v>
          </cell>
        </row>
        <row r="89">
          <cell r="A89">
            <v>89</v>
          </cell>
        </row>
        <row r="90">
          <cell r="A90">
            <v>90</v>
          </cell>
        </row>
        <row r="91">
          <cell r="A91">
            <v>91</v>
          </cell>
        </row>
        <row r="92">
          <cell r="A92">
            <v>92</v>
          </cell>
        </row>
        <row r="93">
          <cell r="A93">
            <v>93</v>
          </cell>
        </row>
        <row r="94">
          <cell r="A94">
            <v>94</v>
          </cell>
        </row>
        <row r="95">
          <cell r="A95">
            <v>95</v>
          </cell>
        </row>
        <row r="96">
          <cell r="A96">
            <v>96</v>
          </cell>
        </row>
        <row r="97">
          <cell r="A97">
            <v>97</v>
          </cell>
        </row>
        <row r="98">
          <cell r="A98">
            <v>98</v>
          </cell>
        </row>
        <row r="99">
          <cell r="A99">
            <v>99</v>
          </cell>
        </row>
      </sheetData>
      <sheetData sheetId="11" refreshError="1"/>
      <sheetData sheetId="12" refreshError="1"/>
      <sheetData sheetId="13" refreshError="1"/>
      <sheetData sheetId="14" refreshError="1"/>
      <sheetData sheetId="15" refreshError="1"/>
      <sheetData sheetId="16"/>
      <sheetData sheetId="17">
        <row r="1">
          <cell r="A1">
            <v>1</v>
          </cell>
        </row>
      </sheetData>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2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D "/>
      <sheetName val="Scrutiny"/>
      <sheetName val="Rates"/>
      <sheetName val="A.O.R"/>
      <sheetName val="OH"/>
      <sheetName val="formwork"/>
      <sheetName val="RPB"/>
      <sheetName val="RatesR1"/>
      <sheetName val="A.O.R r1"/>
      <sheetName val="OH R1"/>
      <sheetName val="formwork R1"/>
      <sheetName val="OH R1 (2Towers)"/>
      <sheetName val="A.O.R r1Str"/>
      <sheetName val="OH R1str"/>
      <sheetName val="Sheet1"/>
      <sheetName val="Rates (2)"/>
      <sheetName val="A.O.R (2)"/>
      <sheetName val="OH (2)"/>
      <sheetName val="Escalation"/>
      <sheetName val="NH R1 (2Towers)"/>
      <sheetName val="Sheet2"/>
      <sheetName val="Sheet3"/>
      <sheetName val="A_O_R r1"/>
      <sheetName val="A_O_R r1Str"/>
      <sheetName val="A_O_R _2_"/>
      <sheetName val="Measurment"/>
      <sheetName val="AoR Finishing"/>
      <sheetName val="Intro"/>
      <sheetName val="A.O.R."/>
      <sheetName val="AOR"/>
      <sheetName val="sheeet7"/>
      <sheetName val="Consum"/>
      <sheetName val="ABSTRACT"/>
      <sheetName val="LOCAL RATES"/>
      <sheetName val="DATA SHEET"/>
      <sheetName val="BOQ Distribution"/>
      <sheetName val="EMD_"/>
      <sheetName val="A_O_R"/>
      <sheetName val="A_O_R_r1"/>
      <sheetName val="OH_R1"/>
      <sheetName val="formwork_R1"/>
      <sheetName val="OH_R1_(2Towers)"/>
      <sheetName val="A_O_R_r1Str"/>
      <sheetName val="OH_R1str"/>
      <sheetName val="Rates_(2)"/>
      <sheetName val="A_O_R_(2)"/>
      <sheetName val="OH_(2)"/>
      <sheetName val="A_O_R_r11"/>
      <sheetName val="A_O_R_r1Str1"/>
      <sheetName val="A_O_R__2_"/>
      <sheetName val="NH_R1_(2Towers)"/>
      <sheetName val="AoR_Finishing"/>
      <sheetName val="A_O_R_"/>
      <sheetName val="SPT vs PHI"/>
      <sheetName val="SCHEDULE"/>
      <sheetName val="analysis"/>
      <sheetName val="Estimate"/>
      <sheetName val="Gen Info"/>
      <sheetName val="Database"/>
      <sheetName val="schedule nos"/>
      <sheetName val="TBAL9697 -group wise  sdpl"/>
      <sheetName val="p&amp;m"/>
      <sheetName val="GoldenEnclave"/>
      <sheetName val="detail'02"/>
      <sheetName val="Rate analysi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sheetData sheetId="17" refreshError="1"/>
      <sheetData sheetId="18" refreshError="1"/>
      <sheetData sheetId="19" refreshError="1"/>
      <sheetData sheetId="20" refreshError="1"/>
      <sheetData sheetId="21"/>
      <sheetData sheetId="22"/>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sheetData sheetId="38"/>
      <sheetData sheetId="39" refreshError="1"/>
      <sheetData sheetId="40"/>
      <sheetData sheetId="41"/>
      <sheetData sheetId="42"/>
      <sheetData sheetId="43"/>
      <sheetData sheetId="44"/>
      <sheetData sheetId="45"/>
      <sheetData sheetId="46"/>
      <sheetData sheetId="47"/>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Set>
  </externalBook>
</externalLink>
</file>

<file path=xl/externalLinks/externalLink2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kg Details"/>
      <sheetName val="Title"/>
      <sheetName val="Index"/>
      <sheetName val="FormatB"/>
      <sheetName val="Report"/>
      <sheetName val="5 Cert"/>
      <sheetName val="M1"/>
      <sheetName val="F1"/>
      <sheetName val="F2A"/>
      <sheetName val="F2B"/>
      <sheetName val=" F3"/>
      <sheetName val="F4"/>
      <sheetName val=" F5"/>
      <sheetName val="SoilTest"/>
      <sheetName val="Traffic"/>
      <sheetName val="CD-works"/>
      <sheetName val="Rd-Status"/>
      <sheetName val=" Pave"/>
      <sheetName val="Title-Vol2"/>
      <sheetName val="Index-Anl"/>
      <sheetName val="Basic"/>
      <sheetName val="Bitumen"/>
      <sheetName val="Bk Anal"/>
      <sheetName val=" cmt,steel,HP"/>
      <sheetName val="Annexure"/>
      <sheetName val="Ent-Junct"/>
      <sheetName val=" HPdraw"/>
      <sheetName val="2HPdraw"/>
      <sheetName val="CCDesign"/>
      <sheetName val="CCLayout"/>
      <sheetName val="Sheet1"/>
      <sheetName val="SCHEDULE"/>
      <sheetName val="Database"/>
      <sheetName val="schedule nos"/>
      <sheetName val="AvgRMR"/>
      <sheetName val="analysis"/>
      <sheetName val="Gen Info"/>
      <sheetName val="A.O.R r1Str"/>
      <sheetName val="A.O.R r1"/>
      <sheetName val="A.O.R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37">
          <cell r="C37">
            <v>100</v>
          </cell>
        </row>
        <row r="39">
          <cell r="C39">
            <v>150</v>
          </cell>
        </row>
        <row r="59">
          <cell r="C59">
            <v>701.38</v>
          </cell>
        </row>
        <row r="60">
          <cell r="C60">
            <v>2475.91</v>
          </cell>
        </row>
        <row r="61">
          <cell r="C61">
            <v>125.18</v>
          </cell>
        </row>
        <row r="62">
          <cell r="C62">
            <v>409.17</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LADS (2)"/>
      <sheetName val="20POINT"/>
      <sheetName val="JYOJ"/>
      <sheetName val="Sheet2"/>
      <sheetName val="DYO"/>
      <sheetName val="GOLd_JAYANTI"/>
      <sheetName val="AMB98_99"/>
      <sheetName val="AMB0102"/>
      <sheetName val="PRO_KA_AMB"/>
      <sheetName val="PRO_KA_KHA"/>
      <sheetName val="PRO_GA_GHA "/>
      <sheetName val="JRY"/>
      <sheetName val="SANSAD"/>
      <sheetName val="MLA9899"/>
      <sheetName val="MLA992000"/>
      <sheetName val="MLA2000_01"/>
      <sheetName val="MLA992000 (2)"/>
      <sheetName val="MLA992000 (3)"/>
      <sheetName val="MLA2000_01 (2)"/>
      <sheetName val="misdrtda"/>
      <sheetName val="misdrtda (2)"/>
      <sheetName val="FBOR"/>
      <sheetName val="HANDPUMP"/>
      <sheetName val="SKO"/>
      <sheetName val="PMRY_EMP"/>
      <sheetName val="AGRI1"/>
      <sheetName val="AGRI"/>
      <sheetName val="GP1"/>
      <sheetName val="GP2"/>
      <sheetName val="BEEMA"/>
      <sheetName val="DPROFILE"/>
      <sheetName val="MPLADS"/>
      <sheetName val="block1"/>
      <sheetName val="block1 (2)"/>
      <sheetName val="block1 (3)"/>
      <sheetName val="block1 (4)"/>
      <sheetName val="block1 (5)"/>
      <sheetName val="block1 (6)"/>
      <sheetName val="Sheet1"/>
      <sheetName val="block1 (7)"/>
      <sheetName val="cm1"/>
      <sheetName val="Sheet3"/>
      <sheetName val="cm2"/>
      <sheetName val="cm2 (2)"/>
      <sheetName val="cm2 (3)"/>
      <sheetName val="cm2 (4)"/>
      <sheetName val="cm2 (5)"/>
      <sheetName val="cm2 (6)"/>
      <sheetName val="cm2 (7)"/>
      <sheetName val="Sheet4"/>
      <sheetName val="sakr"/>
      <sheetName val="sgsyfinan"/>
      <sheetName val="sgsyfinan (2)"/>
      <sheetName val="sgsyfinan (3)"/>
      <sheetName val="sgsyfinan (4)"/>
      <sheetName val="Sheet10"/>
      <sheetName val="Plant &amp;  Machinery"/>
      <sheetName val="11-hsd"/>
      <sheetName val="india f&amp;s template"/>
      <sheetName val="13-septic"/>
      <sheetName val="7-ug"/>
      <sheetName val="2-utility"/>
      <sheetName val="18-misc"/>
      <sheetName val="5-pipe"/>
      <sheetName val="DOM"/>
      <sheetName val="summ"/>
      <sheetName val="A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Set>
  </externalBook>
</externalLink>
</file>

<file path=xl/externalLinks/externalLink2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FormatB"/>
      <sheetName val="Title-Vol1"/>
      <sheetName val="5 Cert"/>
      <sheetName val="Index"/>
      <sheetName val="M1"/>
      <sheetName val="F1"/>
      <sheetName val="F2A"/>
      <sheetName val="F2B"/>
      <sheetName val=" F3"/>
      <sheetName val="F4"/>
      <sheetName val=" F5"/>
      <sheetName val="SoilTest"/>
      <sheetName val="Traffic"/>
      <sheetName val=" Pave"/>
      <sheetName val="CD-works"/>
      <sheetName val="Rd-Status"/>
      <sheetName val="Title-Vol2"/>
      <sheetName val="Basic"/>
      <sheetName val="Bk Anal"/>
      <sheetName val=" cmt,steel,HP"/>
      <sheetName val="Annexure"/>
      <sheetName val="Ent-Bus-Junct"/>
      <sheetName val="WB Title"/>
      <sheetName val="Appendix F"/>
      <sheetName val="Envr"/>
      <sheetName val="WBForm"/>
      <sheetName val="WB-F1"/>
      <sheetName val="WB-F3"/>
      <sheetName val=" HPdraw"/>
      <sheetName val="2HPdraw"/>
      <sheetName val="CC Layout"/>
      <sheetName val="CC Design"/>
      <sheetName val="Sheet3"/>
      <sheetName val="Challan"/>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2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 Info"/>
      <sheetName val="analysis"/>
      <sheetName val="SCHEDULE"/>
      <sheetName val="Database"/>
      <sheetName val="schedule nos"/>
      <sheetName val="LABOUR RATE"/>
      <sheetName val="Material Rate"/>
      <sheetName val="TBAL9697 -group wise  sdpl"/>
      <sheetName val="Detail"/>
      <sheetName val="Config"/>
      <sheetName val="Estimate"/>
      <sheetName val="INPUT SHEET"/>
      <sheetName val="Gen_Info"/>
      <sheetName val="schedule_nos"/>
      <sheetName val="LABOUR_RATE"/>
      <sheetName val="Material_Rate"/>
      <sheetName val="TBAL9697_-group_wise__sdpl"/>
      <sheetName val="INPUT_SHEET"/>
      <sheetName val="01"/>
      <sheetName val="02"/>
      <sheetName val="03"/>
      <sheetName val="04"/>
      <sheetName val="Basic"/>
      <sheetName val="Bk Anal"/>
      <sheetName val="Annexure"/>
      <sheetName val="LABOR T&amp;P"/>
      <sheetName val="51"/>
      <sheetName val="cctv_est1"/>
      <sheetName val="Civil Works"/>
      <sheetName val="q1"/>
      <sheetName val="Gul"/>
      <sheetName val="HPCul"/>
      <sheetName val=" Rtanal"/>
      <sheetName val="RCC1.5M"/>
      <sheetName val="RCC3m"/>
      <sheetName val="RCC4M"/>
      <sheetName val="RCC6M"/>
      <sheetName val="RAMP"/>
      <sheetName val=" Plan"/>
      <sheetName val="BasicRatesRd"/>
      <sheetName val=" F8-NDB"/>
      <sheetName val="KC Drain"/>
      <sheetName val=" RM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2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timate"/>
      <sheetName val="SCHEDULE"/>
      <sheetName val="Database"/>
      <sheetName val="schedule nos"/>
      <sheetName val="analysis"/>
      <sheetName val="Gen Info"/>
      <sheetName val="LABOUR RATE"/>
      <sheetName val="Material Rate"/>
      <sheetName val="TBAL9697 -group wise  sdpl"/>
      <sheetName val="INPUT SHEET"/>
      <sheetName val="Basic"/>
      <sheetName val="mdtrd1"/>
      <sheetName val="RMR"/>
      <sheetName val="Ana.-Bitu."/>
      <sheetName val="01"/>
      <sheetName val="02"/>
      <sheetName val="03"/>
      <sheetName val="04"/>
      <sheetName val="data"/>
      <sheetName val="labou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refreshError="1"/>
      <sheetData sheetId="16" refreshError="1"/>
      <sheetData sheetId="17" refreshError="1"/>
      <sheetData sheetId="18" refreshError="1"/>
      <sheetData sheetId="19" refreshError="1"/>
    </sheetDataSet>
  </externalBook>
</externalLink>
</file>

<file path=xl/externalLinks/externalLink2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kg Details"/>
      <sheetName val="Sheet4"/>
      <sheetName val="FormatB"/>
      <sheetName val="Title Vol-1"/>
      <sheetName val="Index"/>
      <sheetName val=" Report"/>
      <sheetName val=" Cert"/>
      <sheetName val="Consum"/>
      <sheetName val="CDWorks"/>
      <sheetName val="JunctChain"/>
      <sheetName val="RdStatus"/>
      <sheetName val=" M1"/>
      <sheetName val=" M2"/>
      <sheetName val="Sheet5"/>
      <sheetName val="F1"/>
      <sheetName val="Sheet6"/>
      <sheetName val="F2a"/>
      <sheetName val="Sheet7"/>
      <sheetName val="F2b"/>
      <sheetName val="F3"/>
      <sheetName val="F4"/>
      <sheetName val="F5"/>
      <sheetName val="SoilTest"/>
      <sheetName val="Traffic"/>
      <sheetName val=" Pave"/>
      <sheetName val="Titl-Vol3"/>
      <sheetName val="Basic"/>
      <sheetName val="Bk Anal"/>
      <sheetName val="Bitumen"/>
      <sheetName val="cmtSteel"/>
      <sheetName val="AnnexureMORD"/>
      <sheetName val="Usage Rates"/>
      <sheetName val="Ent-Bus-Junct"/>
      <sheetName val="EW Title"/>
      <sheetName val="analysis"/>
      <sheetName val="Estim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ow r="166">
          <cell r="F166">
            <v>4500</v>
          </cell>
        </row>
      </sheetData>
      <sheetData sheetId="31"/>
      <sheetData sheetId="32"/>
      <sheetData sheetId="33"/>
      <sheetData sheetId="34" refreshError="1"/>
      <sheetData sheetId="35" refreshError="1"/>
    </sheetDataSet>
  </externalBook>
</externalLink>
</file>

<file path=xl/externalLinks/externalLink2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Basic"/>
    </sheetNames>
    <sheetDataSet>
      <sheetData sheetId="0" refreshError="1"/>
      <sheetData sheetId="1" refreshError="1"/>
      <sheetData sheetId="2" refreshError="1">
        <row r="15">
          <cell r="G15" t="str">
            <v>Input Rate</v>
          </cell>
        </row>
        <row r="17">
          <cell r="G17" t="str">
            <v>Input Rate</v>
          </cell>
        </row>
        <row r="19">
          <cell r="G19" t="str">
            <v>Input Rate</v>
          </cell>
        </row>
        <row r="28">
          <cell r="G28" t="str">
            <v>Input Rate</v>
          </cell>
        </row>
        <row r="34">
          <cell r="G34" t="str">
            <v>Input Rate</v>
          </cell>
        </row>
        <row r="45">
          <cell r="G45" t="str">
            <v>Input Rate</v>
          </cell>
        </row>
        <row r="51">
          <cell r="G51" t="str">
            <v>Input Rate</v>
          </cell>
        </row>
      </sheetData>
      <sheetData sheetId="3" refreshError="1">
        <row r="17">
          <cell r="D17" t="str">
            <v>Input Rate</v>
          </cell>
        </row>
        <row r="19">
          <cell r="D19" t="str">
            <v>Input Rate</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2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row r="15">
          <cell r="G15" t="str">
            <v>Input Rate</v>
          </cell>
        </row>
        <row r="17">
          <cell r="G17" t="str">
            <v>Input Rate</v>
          </cell>
        </row>
        <row r="19">
          <cell r="G19" t="str">
            <v>Input Rate</v>
          </cell>
        </row>
        <row r="28">
          <cell r="G28" t="str">
            <v>Input Rate</v>
          </cell>
        </row>
        <row r="34">
          <cell r="G34" t="str">
            <v>Input Rate</v>
          </cell>
        </row>
        <row r="45">
          <cell r="G45" t="str">
            <v>Input Rate</v>
          </cell>
        </row>
        <row r="51">
          <cell r="G51" t="str">
            <v>Input Rate</v>
          </cell>
        </row>
      </sheetData>
      <sheetData sheetId="3" refreshError="1">
        <row r="17">
          <cell r="D17" t="str">
            <v>Input Rate</v>
          </cell>
        </row>
        <row r="19">
          <cell r="D19" t="str">
            <v>Input Rate</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2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sheetData sheetId="3" refreshError="1"/>
      <sheetData sheetId="4" refreshError="1">
        <row r="110">
          <cell r="D110"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2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Check"/>
      <sheetName val="Titl-F6"/>
      <sheetName val=" Plan"/>
      <sheetName val="CC Road"/>
      <sheetName val=" F6"/>
      <sheetName val="F2A"/>
      <sheetName val="Titl-F7"/>
      <sheetName val="Gul"/>
      <sheetName val="Ramp"/>
      <sheetName val="1HPcul"/>
      <sheetName val="2HPCuln"/>
      <sheetName val="RCC1.5M"/>
      <sheetName val="RCC3m"/>
      <sheetName val="RCC4m"/>
      <sheetName val="RCC6M"/>
      <sheetName val="Title8"/>
      <sheetName val="F8"/>
      <sheetName val="Title-Rd"/>
      <sheetName val="AvgRMR"/>
      <sheetName val=" RMR"/>
      <sheetName val="RtanalMORD"/>
      <sheetName val="F2B"/>
      <sheetName val="bqty"/>
      <sheetName val="BasicRatesRd"/>
      <sheetName val="HPCul1000"/>
      <sheetName val="RMR"/>
      <sheetName val="RCC3MF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row r="16">
          <cell r="C16">
            <v>105</v>
          </cell>
        </row>
      </sheetData>
      <sheetData sheetId="25" refreshError="1"/>
      <sheetData sheetId="26" refreshError="1"/>
      <sheetData sheetId="27" refreshError="1"/>
    </sheetDataSet>
  </externalBook>
</externalLink>
</file>

<file path=xl/externalLinks/externalLink2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kg Details"/>
      <sheetName val="FormatB"/>
      <sheetName val="Title"/>
      <sheetName val="Index"/>
      <sheetName val="M1"/>
      <sheetName val="F1"/>
      <sheetName val="F2A"/>
      <sheetName val="F2B"/>
      <sheetName val=" F3"/>
      <sheetName val="F4"/>
      <sheetName val=" F5"/>
      <sheetName val="KCdrain"/>
      <sheetName val="SoilTest"/>
      <sheetName val="Traffic"/>
      <sheetName val="IRC-37"/>
      <sheetName val=" Pave"/>
      <sheetName val="CD-works"/>
      <sheetName val="Rd-Status"/>
      <sheetName val=" Pave (2)"/>
      <sheetName val="Title-Vol2"/>
      <sheetName val="Basic"/>
      <sheetName val=" cmt,steel,HP"/>
      <sheetName val="Annexure"/>
      <sheetName val="Ent-Curve"/>
      <sheetName val="5 Cert"/>
      <sheetName val=" HPdraw"/>
      <sheetName val="2HPdraw"/>
      <sheetName val="CC Layout"/>
      <sheetName val="CC Design"/>
      <sheetName val="Plant &amp;  Machinery"/>
      <sheetName val="Labou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2">
          <cell r="C2" t="str">
            <v>Jhansi</v>
          </cell>
        </row>
        <row r="4">
          <cell r="C4">
            <v>105</v>
          </cell>
        </row>
      </sheetData>
      <sheetData sheetId="21"/>
      <sheetData sheetId="22">
        <row r="513">
          <cell r="F513">
            <v>4.28</v>
          </cell>
        </row>
      </sheetData>
      <sheetData sheetId="23"/>
      <sheetData sheetId="24"/>
      <sheetData sheetId="25"/>
      <sheetData sheetId="26"/>
      <sheetData sheetId="27"/>
      <sheetData sheetId="28"/>
      <sheetData sheetId="29" refreshError="1"/>
      <sheetData sheetId="30" refreshError="1"/>
    </sheetDataSet>
  </externalBook>
</externalLink>
</file>

<file path=xl/externalLinks/externalLink2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bour"/>
      <sheetName val="Material"/>
      <sheetName val="Plant &amp;  Machinery"/>
      <sheetName val="RES-PLANNING"/>
      <sheetName val="INPUT SHEET"/>
      <sheetName val="steam table"/>
      <sheetName val="Material "/>
      <sheetName val="boq-alarm"/>
      <sheetName val="Plant_&amp;__Machinery"/>
      <sheetName val="INPUT_SHEET"/>
      <sheetName val="steam_table"/>
      <sheetName val="Material_"/>
      <sheetName val="01"/>
      <sheetName val="02"/>
      <sheetName val="03"/>
      <sheetName val="04"/>
      <sheetName val="Sheet1"/>
      <sheetName val="Contents"/>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Data"/>
      <sheetName val="Assumptions"/>
      <sheetName val="SPT vs PHI"/>
      <sheetName val="basement budget"/>
      <sheetName val="Testing"/>
      <sheetName val="BOQ "/>
      <sheetName val="COVER"/>
      <sheetName val="Back_Cal_for OMC"/>
      <sheetName val="steel-circular"/>
      <sheetName val="DET "/>
      <sheetName val="TOS-F"/>
      <sheetName val="Sheet3"/>
      <sheetName val="U-drain-bqty"/>
      <sheetName val="Basic"/>
      <sheetName val="GSB"/>
      <sheetName val="Inword Software"/>
      <sheetName val="dtm Jarcha"/>
      <sheetName val="Summary_of_Rates"/>
      <sheetName val="Basic_Approach"/>
      <sheetName val="SPT_vs_PHI"/>
      <sheetName val="basement_budget"/>
      <sheetName val="BOQ_"/>
      <sheetName val="analysis"/>
      <sheetName val="Gen Info"/>
      <sheetName val="Cash2"/>
      <sheetName val="Z"/>
      <sheetName val="Detail"/>
      <sheetName val="variable"/>
    </sheetNames>
    <sheetDataSet>
      <sheetData sheetId="0" refreshError="1"/>
      <sheetData sheetId="1" refreshError="1"/>
      <sheetData sheetId="2" refreshError="1">
        <row r="4">
          <cell r="G4" t="str">
            <v>Input Rate</v>
          </cell>
        </row>
        <row r="33">
          <cell r="G33" t="str">
            <v>Input Rate</v>
          </cell>
        </row>
      </sheetData>
      <sheetData sheetId="3" refreshError="1"/>
      <sheetData sheetId="4" refreshError="1"/>
      <sheetData sheetId="5" refreshError="1"/>
      <sheetData sheetId="6" refreshError="1"/>
      <sheetData sheetId="7" refreshError="1"/>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sheetData sheetId="63" refreshError="1"/>
      <sheetData sheetId="64"/>
      <sheetData sheetId="65"/>
      <sheetData sheetId="66"/>
      <sheetData sheetId="67"/>
      <sheetData sheetId="68"/>
      <sheetData sheetId="69" refreshError="1"/>
      <sheetData sheetId="70" refreshError="1"/>
      <sheetData sheetId="71" refreshError="1"/>
      <sheetData sheetId="72" refreshError="1"/>
      <sheetData sheetId="73" refreshError="1"/>
      <sheetData sheetId="74" refreshError="1"/>
      <sheetData sheetId="75"/>
      <sheetData sheetId="76" refreshError="1"/>
      <sheetData sheetId="77" refreshError="1"/>
      <sheetData sheetId="78" refreshError="1"/>
      <sheetData sheetId="79" refreshError="1"/>
      <sheetData sheetId="80" refreshError="1"/>
      <sheetData sheetId="81"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YOJ"/>
      <sheetName val="FBOR"/>
      <sheetName val="20POINT"/>
      <sheetName val="sry9899"/>
      <sheetName val="SRY9798"/>
      <sheetName val="JRY"/>
      <sheetName val="SANSAD"/>
      <sheetName val="dwcra"/>
      <sheetName val="TRYSEM"/>
      <sheetName val="GANGA"/>
      <sheetName val="AMBD"/>
      <sheetName val="DYO"/>
      <sheetName val="IRDP"/>
      <sheetName val="HANDPUMP"/>
      <sheetName val="mdtrd1"/>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sheetData sheetId="11" refreshError="1"/>
      <sheetData sheetId="12"/>
      <sheetData sheetId="13" refreshError="1"/>
      <sheetData sheetId="14" refreshError="1"/>
    </sheetDataSet>
  </externalBook>
</externalLink>
</file>

<file path=xl/externalLinks/externalLink2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Basic"/>
      <sheetName val=" RMR"/>
      <sheetName val="AvgRMR"/>
      <sheetName val="Annexure"/>
    </sheetNames>
    <sheetDataSet>
      <sheetData sheetId="0" refreshError="1"/>
      <sheetData sheetId="1" refreshError="1"/>
      <sheetData sheetId="2" refreshError="1"/>
      <sheetData sheetId="3" refreshError="1">
        <row r="6">
          <cell r="D6" t="str">
            <v>Input Rate</v>
          </cell>
        </row>
        <row r="9">
          <cell r="D9" t="str">
            <v>Input Rate</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2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rrection Log"/>
      <sheetName val="Pkg Details"/>
      <sheetName val="FormatB"/>
      <sheetName val="Title Vol 1"/>
      <sheetName val="Sheet1"/>
      <sheetName val=" Report"/>
      <sheetName val="Rdstatus"/>
      <sheetName val="CDWorksn"/>
      <sheetName val="Consum"/>
      <sheetName val=" Cert"/>
      <sheetName val=" M1"/>
      <sheetName val=" M2"/>
      <sheetName val="F1"/>
      <sheetName val="F2A"/>
      <sheetName val="F2B"/>
      <sheetName val="F3"/>
      <sheetName val="F4"/>
      <sheetName val="F5"/>
      <sheetName val="SoilTest"/>
      <sheetName val="Traffic"/>
      <sheetName val=" Pave"/>
      <sheetName val="Titl-Vol3"/>
      <sheetName val="Basic"/>
      <sheetName val="Bk Anal"/>
      <sheetName val="cmt,steel,HP"/>
      <sheetName val="Annexure"/>
      <sheetName val="EnJunct"/>
      <sheetName val="JunctChain"/>
      <sheetName val="Usage Rates"/>
      <sheetName val="Plant &amp;  Machinery"/>
      <sheetName val="Labour"/>
      <sheetName val="q1"/>
      <sheetName val="RM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row r="12">
          <cell r="H12">
            <v>1.3</v>
          </cell>
        </row>
        <row r="91">
          <cell r="H91">
            <v>16477.27</v>
          </cell>
        </row>
      </sheetData>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2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rrection Log"/>
      <sheetName val="Pkg Details"/>
      <sheetName val="FormatB"/>
      <sheetName val="Title Vol 1"/>
      <sheetName val="Sheet1"/>
      <sheetName val=" Report"/>
      <sheetName val="Rdstatus"/>
      <sheetName val="CDWorksn"/>
      <sheetName val="Consum"/>
      <sheetName val=" Cert"/>
      <sheetName val=" M1"/>
      <sheetName val=" M2"/>
      <sheetName val="F1"/>
      <sheetName val="F2A"/>
      <sheetName val="F2B"/>
      <sheetName val="F3"/>
      <sheetName val="F4"/>
      <sheetName val="F5"/>
      <sheetName val="SoilTest"/>
      <sheetName val="Traffic"/>
      <sheetName val=" Pave"/>
      <sheetName val="Titl-Vol3"/>
      <sheetName val="Basic"/>
      <sheetName val="Bk Anal"/>
      <sheetName val="cmt,steel,HP"/>
      <sheetName val="Annexure"/>
      <sheetName val="EnJunct"/>
      <sheetName val="JunctChain"/>
      <sheetName val="Usage Rates"/>
      <sheetName val="Plant &amp;  Machinery"/>
      <sheetName val="Labou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row r="12">
          <cell r="H12">
            <v>1.3</v>
          </cell>
        </row>
        <row r="91">
          <cell r="H91">
            <v>16477.27</v>
          </cell>
        </row>
      </sheetData>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page"/>
      <sheetName val="check list"/>
      <sheetName val="Index"/>
      <sheetName val="specification"/>
      <sheetName val="RMR"/>
      <sheetName val="RMR (2)"/>
      <sheetName val="Bitumen"/>
      <sheetName val="basic"/>
      <sheetName val="CGR"/>
      <sheetName val="EWE"/>
      <sheetName val="Exca-soi"/>
      <sheetName val="embnk"/>
      <sheetName val="scarifying"/>
      <sheetName val="stone dust"/>
      <sheetName val="gsb"/>
      <sheetName val="wmm"/>
      <sheetName val="coat"/>
      <sheetName val="DGBM"/>
      <sheetName val="BC-2"/>
      <sheetName val="brick edging"/>
      <sheetName val="morrum patri"/>
      <sheetName val="Inter Locking"/>
      <sheetName val="Road marking"/>
      <sheetName val="HPCul"/>
      <sheetName val="ana cd"/>
      <sheetName val="RCC1.5m"/>
      <sheetName val="RCC3M"/>
      <sheetName val="Ana-rectangular"/>
      <sheetName val="WBM"/>
      <sheetName val="KM Stone"/>
      <sheetName val="Crust Design"/>
      <sheetName val="Crust Design-2"/>
      <sheetName val="CCD"/>
      <sheetName val="U Drain"/>
      <sheetName val="Gul 450mm"/>
      <sheetName val="Ana-1"/>
      <sheetName val="Ana-3"/>
      <sheetName val="Ana-4"/>
      <sheetName val="1000mm"/>
      <sheetName val="350mm"/>
      <sheetName val="DOM"/>
      <sheetName val="BOQ"/>
      <sheetName val="EW in excv calculation"/>
      <sheetName val="EW in Embnk calculation"/>
      <sheetName val="Front"/>
      <sheetName val="Traffic1"/>
      <sheetName val="Traffic"/>
      <sheetName val="X-section"/>
      <sheetName val="51"/>
      <sheetName val="cmt,steel,HP"/>
    </sheetNames>
    <sheetDataSet>
      <sheetData sheetId="0"/>
      <sheetData sheetId="1"/>
      <sheetData sheetId="2"/>
      <sheetData sheetId="3"/>
      <sheetData sheetId="4"/>
      <sheetData sheetId="5"/>
      <sheetData sheetId="6"/>
      <sheetData sheetId="7"/>
      <sheetData sheetId="8">
        <row r="19">
          <cell r="H19">
            <v>27584</v>
          </cell>
        </row>
      </sheetData>
      <sheetData sheetId="9">
        <row r="33">
          <cell r="G33">
            <v>102.7</v>
          </cell>
        </row>
      </sheetData>
      <sheetData sheetId="10"/>
      <sheetData sheetId="11"/>
      <sheetData sheetId="12"/>
      <sheetData sheetId="13">
        <row r="11">
          <cell r="F11">
            <v>840</v>
          </cell>
        </row>
        <row r="22">
          <cell r="F22">
            <v>820</v>
          </cell>
        </row>
        <row r="33">
          <cell r="F33">
            <v>790</v>
          </cell>
        </row>
      </sheetData>
      <sheetData sheetId="14"/>
      <sheetData sheetId="15">
        <row r="38">
          <cell r="H38">
            <v>1803</v>
          </cell>
        </row>
      </sheetData>
      <sheetData sheetId="16">
        <row r="23">
          <cell r="H23">
            <v>41.6</v>
          </cell>
        </row>
      </sheetData>
      <sheetData sheetId="17"/>
      <sheetData sheetId="18">
        <row r="41">
          <cell r="H41">
            <v>9921</v>
          </cell>
        </row>
      </sheetData>
      <sheetData sheetId="19">
        <row r="20">
          <cell r="F20">
            <v>52968</v>
          </cell>
        </row>
      </sheetData>
      <sheetData sheetId="20"/>
      <sheetData sheetId="21"/>
      <sheetData sheetId="22"/>
      <sheetData sheetId="23"/>
      <sheetData sheetId="24"/>
      <sheetData sheetId="25"/>
      <sheetData sheetId="26"/>
      <sheetData sheetId="27">
        <row r="24">
          <cell r="F24">
            <v>2267</v>
          </cell>
        </row>
      </sheetData>
      <sheetData sheetId="28"/>
      <sheetData sheetId="29">
        <row r="45">
          <cell r="H45">
            <v>1835</v>
          </cell>
        </row>
        <row r="65">
          <cell r="H65">
            <v>501</v>
          </cell>
        </row>
      </sheetData>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ow r="89">
          <cell r="I89">
            <v>156332</v>
          </cell>
        </row>
      </sheetData>
      <sheetData sheetId="44"/>
      <sheetData sheetId="45"/>
      <sheetData sheetId="46"/>
      <sheetData sheetId="47"/>
      <sheetData sheetId="48" refreshError="1"/>
      <sheetData sheetId="49" refreshError="1"/>
    </sheetDataSet>
  </externalBook>
</externalLink>
</file>

<file path=xl/externalLinks/externalLink2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Check"/>
      <sheetName val="Basic"/>
      <sheetName val="F2a"/>
      <sheetName val="F2b"/>
      <sheetName val="F6-Conc"/>
      <sheetName val="F6-Up"/>
      <sheetName val="Plan"/>
      <sheetName val="F6-New"/>
      <sheetName val="Bqty"/>
      <sheetName val="RMR"/>
      <sheetName val="HPCul"/>
      <sheetName val="HP2"/>
      <sheetName val="Gul"/>
      <sheetName val="F8"/>
      <sheetName val="PMC"/>
      <sheetName val="Rt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Index"/>
      <sheetName val="Report"/>
      <sheetName val="Certificate"/>
      <sheetName val="SoilTest"/>
      <sheetName val="Traffic"/>
      <sheetName val="Pavement"/>
      <sheetName val="Consumption"/>
      <sheetName val="F1"/>
      <sheetName val="BASIC"/>
      <sheetName val="F2A"/>
      <sheetName val="Format B"/>
      <sheetName val="F2B"/>
      <sheetName val="F3"/>
      <sheetName val="F4"/>
      <sheetName val="F5"/>
      <sheetName val="BkAnal"/>
      <sheetName val="NP3-Bitu"/>
      <sheetName val="hpipedraw"/>
      <sheetName val="Slab-Design"/>
      <sheetName val="Annexure"/>
      <sheetName val="Sheet1"/>
      <sheetName val="Sheet 2"/>
      <sheetName val="QUESTION"/>
      <sheetName val="Detmes"/>
      <sheetName val="Bqty"/>
      <sheetName val="q1"/>
      <sheetName val="Check"/>
      <sheetName val="Data"/>
      <sheetName val="F6-Conc"/>
      <sheetName val="F6-Up"/>
      <sheetName val="F6-New"/>
      <sheetName val="RMR"/>
      <sheetName val="HPCul"/>
      <sheetName val="HP2"/>
      <sheetName val="Gul"/>
      <sheetName val="RCC3MF7"/>
      <sheetName val="RaftF7"/>
      <sheetName val="F8"/>
      <sheetName val="PMC"/>
      <sheetName val="RtAnalysis"/>
      <sheetName val="Bk-Anal"/>
      <sheetName val="Raftdesign"/>
      <sheetName val="design"/>
      <sheetName val="Wingtrench"/>
      <sheetName val="Steel"/>
      <sheetName val="Drg"/>
      <sheetName val="Pla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Index"/>
      <sheetName val="Report"/>
      <sheetName val="Certificate"/>
      <sheetName val="SoilTest"/>
      <sheetName val="Traffic"/>
      <sheetName val="Pavement"/>
      <sheetName val="Consumption"/>
      <sheetName val="F1"/>
      <sheetName val="BASIC"/>
      <sheetName val="F2A"/>
      <sheetName val="Format B"/>
      <sheetName val="F2B"/>
      <sheetName val="F3"/>
      <sheetName val="F4"/>
      <sheetName val="F5"/>
      <sheetName val="BkAnal"/>
      <sheetName val="NP3-Bitu"/>
      <sheetName val="hpipedraw"/>
      <sheetName val="Slab-Design"/>
      <sheetName val="Annexure"/>
      <sheetName val="Sheet1"/>
      <sheetName val="Sheet 2"/>
      <sheetName val="QUESTION"/>
      <sheetName val="Detmes"/>
      <sheetName val="Bqty"/>
      <sheetName val="q1"/>
      <sheetName val="Check"/>
      <sheetName val="Data"/>
      <sheetName val="F6-Conc"/>
      <sheetName val="F6-Up"/>
      <sheetName val="F6-New"/>
      <sheetName val="RMR"/>
      <sheetName val="HPCul"/>
      <sheetName val="HP2"/>
      <sheetName val="Gul"/>
      <sheetName val="RCC3MF7"/>
      <sheetName val="RaftF7"/>
      <sheetName val="F8"/>
      <sheetName val="PMC"/>
      <sheetName val="RtAnalysis"/>
      <sheetName val="Bk-Anal"/>
      <sheetName val="Raftdesign"/>
      <sheetName val="design"/>
      <sheetName val="Wingtrench"/>
      <sheetName val="Steel"/>
      <sheetName val="Drg"/>
      <sheetName val="Pla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Check"/>
      <sheetName val="Basic"/>
      <sheetName val="F2a"/>
      <sheetName val="F2b"/>
      <sheetName val="F6-Conc"/>
      <sheetName val="F6-Up"/>
      <sheetName val="Plan"/>
      <sheetName val="F6-New"/>
      <sheetName val="Bqty"/>
      <sheetName val="RMR"/>
      <sheetName val="HPCul"/>
      <sheetName val="HP2"/>
      <sheetName val="Gul"/>
      <sheetName val="F8"/>
      <sheetName val="PMC"/>
      <sheetName val="Rt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Check"/>
      <sheetName val="Basic"/>
      <sheetName val="F2a"/>
      <sheetName val="F2b"/>
      <sheetName val="F6-Conc"/>
      <sheetName val="F6-Up"/>
      <sheetName val="Plan"/>
      <sheetName val="F6-New"/>
      <sheetName val="Bqty"/>
      <sheetName val="RMR"/>
      <sheetName val="HPCul"/>
      <sheetName val="HP2"/>
      <sheetName val="Gul"/>
      <sheetName val="F8"/>
      <sheetName val="PMC"/>
      <sheetName val="Rt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ick Guide Lines (2)"/>
      <sheetName val="MData"/>
      <sheetName val="RCC(1-3)"/>
      <sheetName val="Quick Guide Lines"/>
      <sheetName val="PR(Oct-08)"/>
      <sheetName val="Target Fixed"/>
      <sheetName val="Financial Target"/>
      <sheetName val="Index"/>
      <sheetName val="Action Plan"/>
      <sheetName val="Inspection Chart"/>
      <sheetName val="Instruction"/>
      <sheetName val="Rd.Status,Exit.CD Etc"/>
      <sheetName val="Itemwise Machinary"/>
      <sheetName val="Req. Test"/>
      <sheetName val="Sheet3"/>
      <sheetName val="Sheet2"/>
      <sheetName val="Sheet1"/>
      <sheetName val="Sheet4"/>
    </sheetNames>
    <sheetDataSet>
      <sheetData sheetId="0" refreshError="1"/>
      <sheetData sheetId="1" refreshError="1">
        <row r="5">
          <cell r="D5" t="str">
            <v>Ankur Construction, Shiv Ganga Sadan, 17-Pan Dariba, Lucknow</v>
          </cell>
        </row>
        <row r="6">
          <cell r="D6" t="str">
            <v xml:space="preserve">Bangarmau Sandila Road To Gauriya Kalan (Upgradation). </v>
          </cell>
        </row>
        <row r="7">
          <cell r="D7" t="str">
            <v>49/S.E./Lko.       Dated-16.09.2008</v>
          </cell>
        </row>
        <row r="11">
          <cell r="D11" t="str">
            <v>01.10.2008</v>
          </cell>
        </row>
        <row r="12">
          <cell r="D12" t="str">
            <v>30.9.2009</v>
          </cell>
          <cell r="I12" t="str">
            <v>31.12.2008</v>
          </cell>
        </row>
        <row r="13">
          <cell r="I13" t="str">
            <v>31.03.2009</v>
          </cell>
        </row>
        <row r="14">
          <cell r="I14" t="str">
            <v>30.06.2009</v>
          </cell>
        </row>
        <row r="15">
          <cell r="I15" t="str">
            <v>30.09.2009</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kg Details"/>
      <sheetName val="Format B"/>
      <sheetName val="Title Vol-1"/>
      <sheetName val="Index"/>
      <sheetName val=" Report"/>
      <sheetName val=" Cert"/>
      <sheetName val="Consum"/>
      <sheetName val=" M1"/>
      <sheetName val=" M2"/>
      <sheetName val="F1"/>
      <sheetName val="F2A"/>
      <sheetName val="F2B"/>
      <sheetName val="F3"/>
      <sheetName val="F4"/>
      <sheetName val="F5"/>
      <sheetName val="SoilTest"/>
      <sheetName val="Traffic"/>
      <sheetName val=" Pave"/>
      <sheetName val="Titl-Vol3"/>
      <sheetName val="Basic"/>
      <sheetName val="Bk Anal"/>
      <sheetName val="Bitumen"/>
      <sheetName val="cmtSteel"/>
      <sheetName val="Annexure"/>
      <sheetName val="ENT-Bus"/>
      <sheetName val="HPSingle"/>
      <sheetName val="2HPdraw"/>
      <sheetName val="CC Layout"/>
      <sheetName val="CC Design"/>
      <sheetName val="Usage 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row r="34">
          <cell r="C34">
            <v>32000</v>
          </cell>
        </row>
        <row r="84">
          <cell r="C84">
            <v>49.6</v>
          </cell>
        </row>
        <row r="85">
          <cell r="C85">
            <v>8.9</v>
          </cell>
        </row>
        <row r="86">
          <cell r="C86">
            <v>6.3</v>
          </cell>
        </row>
        <row r="87">
          <cell r="C87">
            <v>5.2</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sheetName val="Sheet1"/>
      <sheetName val="BoQ1"/>
      <sheetName val="V4_BOQ_AllinOne"/>
    </sheetNames>
    <sheetDataSet>
      <sheetData sheetId="0">
        <row r="2">
          <cell r="C2" t="str">
            <v>BoQ_Ver2.0</v>
          </cell>
          <cell r="E2" t="str">
            <v>Fully</v>
          </cell>
          <cell r="F2" t="str">
            <v>INR</v>
          </cell>
          <cell r="G2" t="str">
            <v>Select</v>
          </cell>
        </row>
        <row r="3">
          <cell r="C3" t="str">
            <v>BoQ_Ver4.0</v>
          </cell>
          <cell r="E3" t="str">
            <v>Partially</v>
          </cell>
          <cell r="F3" t="str">
            <v>USD</v>
          </cell>
          <cell r="G3" t="str">
            <v>Discount BoQ</v>
          </cell>
        </row>
        <row r="4">
          <cell r="F4" t="str">
            <v>JPY</v>
          </cell>
          <cell r="G4" t="str">
            <v>Negative BoQ</v>
          </cell>
        </row>
        <row r="5">
          <cell r="F5" t="str">
            <v>EUR</v>
          </cell>
          <cell r="G5" t="str">
            <v>C1D1</v>
          </cell>
        </row>
        <row r="6">
          <cell r="F6" t="str">
            <v>AUS</v>
          </cell>
        </row>
      </sheetData>
      <sheetData sheetId="1"/>
      <sheetData sheetId="2"/>
      <sheetData sheetId="3" refreshError="1"/>
    </sheetDataSet>
  </externalBook>
</externalLink>
</file>

<file path=xl/externalLinks/externalLink2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F2a"/>
      <sheetName val="F2b"/>
      <sheetName val="RMR"/>
      <sheetName val="RCC3MF7"/>
      <sheetName val="Drg"/>
      <sheetName val="Wingtrench"/>
      <sheetName val="Steel"/>
      <sheetName val="Basic"/>
      <sheetName val="Gul"/>
      <sheetName val="2HPcul"/>
      <sheetName val="HPCul"/>
      <sheetName val=" Rtanal"/>
      <sheetName val="RCC1.5M"/>
      <sheetName val="RCC3m"/>
      <sheetName val="RCC4M"/>
      <sheetName val="RCC6M"/>
      <sheetName val="RAMP"/>
      <sheetName val=" Plan"/>
      <sheetName val="BasicRatesRd"/>
      <sheetName val=" RMR"/>
      <sheetName val="KC Drain"/>
      <sheetName val=" F8-NDB"/>
      <sheetName val="MData"/>
      <sheetName val="cmt,steel,HP"/>
    </sheetNames>
    <sheetDataSet>
      <sheetData sheetId="0"/>
      <sheetData sheetId="1" refreshError="1"/>
      <sheetData sheetId="2" refreshError="1"/>
      <sheetData sheetId="3" refreshError="1"/>
      <sheetData sheetId="4" refreshError="1"/>
      <sheetData sheetId="5"/>
      <sheetData sheetId="6"/>
      <sheetData sheetId="7"/>
      <sheetData sheetId="8" refreshError="1">
        <row r="23">
          <cell r="C23">
            <v>4500</v>
          </cell>
        </row>
        <row r="41">
          <cell r="C41">
            <v>350</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2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F2a"/>
      <sheetName val="F2b"/>
      <sheetName val="RMR"/>
      <sheetName val="RCC3MF7"/>
      <sheetName val="Drg"/>
      <sheetName val="Wingtrench"/>
      <sheetName val="Steel"/>
      <sheetName val="Basic"/>
      <sheetName val="Gul"/>
      <sheetName val="2HPcul"/>
      <sheetName val="HPCul"/>
      <sheetName val=" Rtanal"/>
      <sheetName val="RCC1.5M"/>
      <sheetName val="RCC3m"/>
      <sheetName val="RCC4M"/>
      <sheetName val="RCC6M"/>
      <sheetName val="RAMP"/>
      <sheetName val=" Plan"/>
      <sheetName val="BasicRatesRd"/>
      <sheetName val=" RMR"/>
      <sheetName val="KC Drain"/>
      <sheetName val=" F8-NDB"/>
    </sheetNames>
    <sheetDataSet>
      <sheetData sheetId="0"/>
      <sheetData sheetId="1" refreshError="1"/>
      <sheetData sheetId="2" refreshError="1"/>
      <sheetData sheetId="3" refreshError="1"/>
      <sheetData sheetId="4" refreshError="1"/>
      <sheetData sheetId="5"/>
      <sheetData sheetId="6"/>
      <sheetData sheetId="7"/>
      <sheetData sheetId="8" refreshError="1">
        <row r="23">
          <cell r="C23">
            <v>4500</v>
          </cell>
        </row>
        <row r="41">
          <cell r="C41">
            <v>350</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Intro"/>
      <sheetName val="trans"/>
      <sheetName val="BOX"/>
      <sheetName val="BOX (2)"/>
      <sheetName val="welcapfr(R) (2)"/>
      <sheetName val="curbsteinfr(R) (2)"/>
      <sheetName val="longwall"/>
      <sheetName val="reinfdetailFR"/>
      <sheetName val="loadsub2"/>
      <sheetName val="AoR Finishing"/>
      <sheetName val="Consum"/>
      <sheetName val="Measurment"/>
      <sheetName val="A.O.R r1Str"/>
      <sheetName val="A.O.R r1"/>
      <sheetName val="A.O.R (2)"/>
      <sheetName val="Wearing Course"/>
      <sheetName val="교각1"/>
      <sheetName val="C &amp; G RHS"/>
      <sheetName val="LOCAL RATES"/>
      <sheetName val="Projects"/>
      <sheetName val="Acc"/>
      <sheetName val="Control"/>
      <sheetName val="405"/>
      <sheetName val="427"/>
      <sheetName val="403"/>
      <sheetName val="HDFC"/>
      <sheetName val="Diesel Analysis"/>
      <sheetName val="Section 3_DPR"/>
      <sheetName val="Debit_Transit"/>
      <sheetName val="ANALYSIS"/>
      <sheetName val="PROCTOR"/>
      <sheetName val="doq"/>
      <sheetName val="BM"/>
      <sheetName val="FORM7"/>
      <sheetName val="DGT"/>
      <sheetName val="Annex"/>
      <sheetName val="Assmpns"/>
      <sheetName val="conc"/>
      <sheetName val="misce"/>
      <sheetName val="mp_rate"/>
      <sheetName val="BOX_(2)"/>
      <sheetName val="welcapfr(R)_(2)"/>
      <sheetName val="curbsteinfr(R)_(2)"/>
      <sheetName val="AoR_Finishing"/>
      <sheetName val="doq br."/>
      <sheetName val="DATA_PILE_BG"/>
      <sheetName val="DATA_PCC"/>
      <sheetName val="DATA_PILECAP"/>
      <sheetName val="DATA_PILE_RT2"/>
      <sheetName val="DATA_PILE_RT1 "/>
      <sheetName val="DATA_PILE _SM"/>
      <sheetName val="Bus Ways"/>
      <sheetName val="Material "/>
      <sheetName val="data"/>
      <sheetName val="Analysis-NH-Roads"/>
      <sheetName val="Main"/>
      <sheetName val="INPUT-DATA"/>
      <sheetName val="basdat"/>
      <sheetName val="Staff Acco."/>
      <sheetName val="S2groupcode"/>
      <sheetName val="basic-data"/>
      <sheetName val="Gen Info"/>
      <sheetName val="SOR"/>
      <sheetName val="Machinery"/>
      <sheetName val="Store Items"/>
      <sheetName val="01"/>
      <sheetName val="Part-A"/>
      <sheetName val="C_&amp;_G_RHS"/>
      <sheetName val="Diesel_Analysis"/>
      <sheetName val="Section_3_DPR"/>
      <sheetName val="A_O_R_r1Str"/>
      <sheetName val="A_O_R_r1"/>
      <sheetName val="A_O_R_(2)"/>
      <sheetName val="Wearing_Course"/>
      <sheetName val="LOCAL_RATES"/>
      <sheetName val="final abstract"/>
      <sheetName val="Material"/>
      <sheetName val="Sheet1"/>
      <sheetName val="Division"/>
      <sheetName val="Engg"/>
      <sheetName val="Project"/>
      <sheetName val="Supervisor"/>
      <sheetName val="Vendor"/>
      <sheetName val="UNP-NCW "/>
      <sheetName val="Sheet2"/>
      <sheetName val="STEEL"/>
      <sheetName val="Rate Analysis"/>
      <sheetName val="Inventory"/>
      <sheetName val="Anl"/>
      <sheetName val="Steel-Circular"/>
      <sheetName val="PLAN_FEB97"/>
      <sheetName val="RATE COMPILATION"/>
      <sheetName val="(31)"/>
      <sheetName val="17"/>
      <sheetName val="doq 1"/>
      <sheetName val="doq7"/>
      <sheetName val="doq9"/>
      <sheetName val="JCR TOP(ITEM)-KTRP"/>
      <sheetName val="OHDETAIL"/>
      <sheetName val="Est To comp-KTRP"/>
      <sheetName val="Elect."/>
      <sheetName val="Major Material - Unit"/>
      <sheetName val="Cul_detai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Set>
  </externalBook>
</externalLink>
</file>

<file path=xl/externalLinks/externalLink2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Check"/>
      <sheetName val="Basic"/>
      <sheetName val="F2a"/>
      <sheetName val="F2b"/>
      <sheetName val="F6-Conc"/>
      <sheetName val="F6-Up"/>
      <sheetName val="Plan"/>
      <sheetName val="F6-New"/>
      <sheetName val="Bqty"/>
      <sheetName val="RMR"/>
      <sheetName val="HPCul"/>
      <sheetName val="HP2"/>
      <sheetName val="Gul"/>
      <sheetName val="F8"/>
      <sheetName val="PMC"/>
      <sheetName val="RtAnalysis"/>
      <sheetName val="Data"/>
      <sheetName val="RCC3MF7"/>
      <sheetName val="RaftF7"/>
      <sheetName val="Bk-Anal"/>
      <sheetName val="Raftdesign"/>
      <sheetName val="design"/>
      <sheetName val="Wingtrench"/>
      <sheetName val="Steel"/>
      <sheetName val="Drg"/>
      <sheetName val="Title"/>
      <sheetName val="Index"/>
      <sheetName val="Report"/>
      <sheetName val="Certificate"/>
      <sheetName val="SoilTest"/>
      <sheetName val="Traffic"/>
      <sheetName val="Pavement"/>
      <sheetName val="Consumption"/>
      <sheetName val="F1"/>
      <sheetName val="Format B"/>
      <sheetName val="F3"/>
      <sheetName val="F4"/>
      <sheetName val="F5"/>
      <sheetName val="BkAnal"/>
      <sheetName val="NP3-Bitu"/>
      <sheetName val="hpipedraw"/>
      <sheetName val="Slab-Design"/>
      <sheetName val="Annexure"/>
      <sheetName val="Sheet1"/>
      <sheetName val="Sheet 2"/>
      <sheetName val="QUESTION"/>
      <sheetName val="Detmes"/>
      <sheetName val="Pkg Details"/>
      <sheetName val="Title Vol-1"/>
      <sheetName val=" Report"/>
      <sheetName val=" Cert"/>
      <sheetName val="Consum"/>
      <sheetName val=" M1"/>
      <sheetName val=" M2"/>
      <sheetName val=" Pave"/>
      <sheetName val="Titl-Vol3"/>
      <sheetName val="Bk Anal"/>
      <sheetName val="Bitumen"/>
      <sheetName val="cmtSteel"/>
      <sheetName val="ENT-Bus"/>
      <sheetName val="HPSingle"/>
      <sheetName val="2HPdraw"/>
      <sheetName val="CC Layout"/>
      <sheetName val="CC Design"/>
      <sheetName val="Usage Rates"/>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CC Road Blockwise List"/>
      <sheetName val="CC Road Blockwise DOM"/>
      <sheetName val="CC Road Blockwise  BOQ"/>
      <sheetName val="All Block Abstract"/>
      <sheetName val="Extra For PVN"/>
      <sheetName val="DOM PVN "/>
      <sheetName val="BOQ PVN"/>
      <sheetName val="Abstract PVN"/>
      <sheetName val="53"/>
      <sheetName val="52"/>
      <sheetName val="56"/>
      <sheetName val="54"/>
      <sheetName val="51"/>
      <sheetName val="55"/>
      <sheetName val="57"/>
      <sheetName val="H.P 600 (2)"/>
      <sheetName val="H.P 900 (3)"/>
      <sheetName val="RMR-"/>
      <sheetName val="Soling"/>
      <sheetName val="Earthwork "/>
      <sheetName val="Praroop I (F)"/>
      <sheetName val="RMR Rautpar"/>
      <sheetName val="RMR Suti t Murari"/>
      <sheetName val="RMR Lakhun"/>
      <sheetName val="C-4 Item rate "/>
      <sheetName val="S to P"/>
      <sheetName val="0 to P"/>
      <sheetName val="#REF"/>
      <sheetName val="machine (2)"/>
      <sheetName val="CRC (Bitumen)"/>
      <sheetName val="Granular"/>
      <sheetName val="Bituminous"/>
      <sheetName val="Soling To Painting"/>
      <sheetName val="E to P"/>
      <sheetName val="T &amp; P"/>
      <sheetName val="KC Drain Trapez."/>
      <sheetName val="KC Drain L"/>
      <sheetName val="RMR-Butwal"/>
      <sheetName val="Sign Boards"/>
      <sheetName val="Plant &amp; Machinery"/>
      <sheetName val="Item rate(Navnirma)"/>
      <sheetName val="Zero to Painting"/>
      <sheetName val="Earth work to Painting"/>
      <sheetName val="New Praroop-1"/>
      <sheetName val="40% Above F-16-6-12 (24Col.)"/>
      <sheetName val="Title Page"/>
      <sheetName val="SPECIFICATION"/>
      <sheetName val="DoM(A) (3)"/>
      <sheetName val="BOQ"/>
      <sheetName val="S.C."/>
      <sheetName val="Titil page"/>
      <sheetName val="Bitumen (2)"/>
      <sheetName val="RMR new const"/>
      <sheetName val="KC (3)"/>
      <sheetName val="GSB G-2"/>
      <sheetName val="G-3"/>
      <sheetName val="Ana for Repair (2)"/>
      <sheetName val="P.1&amp;P.2"/>
      <sheetName val="D.M&amp; B.O.Q"/>
      <sheetName val="Summary (2)"/>
      <sheetName val="Sheet4"/>
      <sheetName val="Sheet8"/>
      <sheetName val="Sheet7"/>
      <sheetName val="Sheet6"/>
      <sheetName val="Sheet3"/>
      <sheetName val="Maxphalt"/>
      <sheetName val="F6"/>
      <sheetName val="F-8"/>
      <sheetName val="Gul Culvert"/>
      <sheetName val="1000mm Culvert"/>
      <sheetName val="600mm Culvert"/>
      <sheetName val="K C Drain"/>
      <sheetName val="Soil test "/>
      <sheetName val="FORMAT F2A"/>
      <sheetName val="FORMAT F-2B"/>
      <sheetName val="FORMAT F1"/>
      <sheetName val="FORMAT F-4"/>
      <sheetName val="Proforma B "/>
      <sheetName val="Proforma-C"/>
      <sheetName val="ESEL"/>
      <sheetName val="Sheet1 (2)"/>
      <sheetName val="Checking Proforma"/>
      <sheetName val="Compare"/>
      <sheetName val="Kabrai"/>
      <sheetName val="Shankargarh"/>
      <sheetName val="16.10.11"/>
      <sheetName val="Conslidation"/>
      <sheetName val="P.C. (2)"/>
      <sheetName val="DOM "/>
      <sheetName val="BOQ "/>
      <sheetName val="Summery of Cost"/>
      <sheetName val="CC Road KC Drain Karyojana"/>
      <sheetName val="CC Road KC Drain Karyojana GKPF"/>
      <sheetName val="Saransh Gkp"/>
      <sheetName val="Saransh 95-96, 97-98 &amp; 2002-03 "/>
      <sheetName val="Saransh 95-96 - 2002-03"/>
      <sheetName val="Saransh"/>
      <sheetName val="Division wise 95-96"/>
      <sheetName val="Division Wise  97-98"/>
      <sheetName val="Division wise 2002-03"/>
      <sheetName val="A-7Kha- 95-96"/>
      <sheetName val="CD-1"/>
      <sheetName val="97-98 Gram Ki Suchi PD"/>
      <sheetName val="Raugh"/>
      <sheetName val="Raugh 95-96"/>
      <sheetName val="Raugh- 97-98"/>
      <sheetName val="CheckSP72"/>
      <sheetName val="TitlF6"/>
      <sheetName val="Pav_Design"/>
      <sheetName val="U-Drain"/>
      <sheetName val="Conc-Road"/>
      <sheetName val="TitlF7"/>
      <sheetName val="RAMP"/>
      <sheetName val="TitlF8"/>
      <sheetName val="F8SOR"/>
      <sheetName val="Analysis-X"/>
      <sheetName val="avgRMR"/>
      <sheetName val="2HPcul"/>
      <sheetName val="1.5mRCC"/>
      <sheetName val="2mRCC"/>
      <sheetName val="3mRCC"/>
      <sheetName val="4mRCC"/>
      <sheetName val="6mRCC"/>
      <sheetName val="Retaining"/>
      <sheetName val="3HPcul"/>
      <sheetName val="CC_Road"/>
      <sheetName val="DRAIN "/>
      <sheetName val="Pavement- Design-CC"/>
      <sheetName val="BOQ_M"/>
      <sheetName val="BOQTENDER_M"/>
      <sheetName val="DOM_M"/>
      <sheetName val="DATA-INPUT"/>
      <sheetName val="Km wise rate"/>
      <sheetName val="SDC"/>
      <sheetName val="BOQ-NEW -TENDER"/>
      <sheetName val="Pavement design-Black Top"/>
      <sheetName val="CENSUS"/>
      <sheetName val="Traffic Census (1)"/>
      <sheetName val="Traffic Census (2)"/>
      <sheetName val="Traffic Census (3)"/>
      <sheetName val="TRAFFIC-COMPUTATION"/>
      <sheetName val="Pavement design-up-gradation"/>
      <sheetName val="CRUST DETAILS"/>
      <sheetName val="Rmr2"/>
      <sheetName val="G- I"/>
      <sheetName val="GSB"/>
      <sheetName val="G- II"/>
      <sheetName val="G- III"/>
      <sheetName val="WMM"/>
      <sheetName val="RATE"/>
      <sheetName val="P-I"/>
      <sheetName val="P-2"/>
      <sheetName val="PRemix"/>
      <sheetName val="Seal Coat"/>
      <sheetName val="BM"/>
      <sheetName val="ABSTRACT (2)"/>
      <sheetName val="DOM-S"/>
      <sheetName val="BOQ-S"/>
      <sheetName val="APPROACH"/>
      <sheetName val="BOQ -S-TENDER"/>
      <sheetName val="Code"/>
      <sheetName val="ANALYSIS FOR BITUMIN"/>
      <sheetName val="P1-PATCH"/>
      <sheetName val="Prime Coat"/>
      <sheetName val="Shedule-1"/>
      <sheetName val="Tack Coat"/>
      <sheetName val="300 mm dia "/>
      <sheetName val="600 mm dia"/>
      <sheetName val="1000 mm dia"/>
      <sheetName val="DOM"/>
      <sheetName val="RETAING WALL"/>
      <sheetName val="Rate for RCC NP3 H.P. Culverts"/>
      <sheetName val="Sam"/>
      <sheetName val="Rmr-Km-20"/>
      <sheetName val="Rmr-Km-15"/>
      <sheetName val="Rmr-Km-10"/>
      <sheetName val="Rmr-Print-8"/>
      <sheetName val="Rmr-Print-6"/>
      <sheetName val="Rmr-Print-4"/>
      <sheetName val="Rmr-Print-2"/>
      <sheetName val="CHECKING PERFORMA"/>
      <sheetName val="AOC"/>
      <sheetName val="TITLE PAGE-M"/>
      <sheetName val="TITLE PAGE_S"/>
      <sheetName val="BITUMIN RATE"/>
      <sheetName val="SCH-C"/>
      <sheetName val="Titl-F6"/>
      <sheetName val=" Plan"/>
      <sheetName val="CC Road"/>
      <sheetName val=" F6"/>
      <sheetName val="Titl-F7"/>
      <sheetName val="1HPcul"/>
      <sheetName val="2HPCuln"/>
      <sheetName val="RCC1.5M"/>
      <sheetName val="RCC3m"/>
      <sheetName val="RCC4m"/>
      <sheetName val="RCC6M"/>
      <sheetName val="Title8"/>
      <sheetName val="Title-Rd"/>
      <sheetName val=" RMR"/>
      <sheetName val="RtanalMORD"/>
      <sheetName val="BasicRatesRd"/>
      <sheetName val="ConcRd"/>
      <sheetName val="Title F7"/>
      <sheetName val="HP"/>
      <sheetName val="2HP"/>
      <sheetName val="3HP"/>
      <sheetName val="1.5m"/>
      <sheetName val="2m"/>
      <sheetName val="3m"/>
      <sheetName val="4m"/>
      <sheetName val="6m"/>
      <sheetName val="Rtanal"/>
      <sheetName val="FormatB"/>
      <sheetName val="5 Cert"/>
      <sheetName val="M1"/>
      <sheetName val=" F3"/>
      <sheetName val=" F5"/>
      <sheetName val="CD-works"/>
      <sheetName val="Rd-Status"/>
      <sheetName val="Title-Vol2"/>
      <sheetName val="Index-Anl"/>
      <sheetName val=" cmt,steel,HP"/>
      <sheetName val="Ent-Junct"/>
      <sheetName val=" HPdraw"/>
      <sheetName val="CCDesign"/>
      <sheetName val="CCLayout"/>
      <sheetName val="Title-Vol1"/>
      <sheetName val="EnCurve"/>
      <sheetName val="Tit"/>
      <sheetName val="Speci"/>
      <sheetName val="Checking"/>
      <sheetName val="Bit Ana"/>
      <sheetName val="RMR (2)"/>
      <sheetName val="Analy (2)"/>
      <sheetName val="Mts"/>
      <sheetName val="su"/>
      <sheetName val="line"/>
      <sheetName val="BOQ (2)"/>
      <sheetName val="Praptra-1.B(Abs.)(Coll-31) (C.E"/>
      <sheetName val="CDSTATUS"/>
      <sheetName val="RDSTATUS"/>
      <sheetName val="WB-Rd"/>
      <sheetName val="WB-F4"/>
      <sheetName val="WB-F5"/>
      <sheetName val="WB-F6"/>
      <sheetName val="WB-F7"/>
      <sheetName val="WB-F7(2)"/>
      <sheetName val="WB-F8"/>
      <sheetName val="WB-F9"/>
      <sheetName val="WB-F10"/>
      <sheetName val="WB-Annex"/>
      <sheetName val="census-Q"/>
      <sheetName val="Kcdrain"/>
      <sheetName val="F8-NDB"/>
      <sheetName val="Tree"/>
      <sheetName val="CP"/>
      <sheetName val="Yatayaat Garna1 (2)"/>
      <sheetName val="Yatayaat Garna (3)"/>
      <sheetName val="design (2)"/>
      <sheetName val="Visistiya (2)"/>
      <sheetName val="Vist"/>
      <sheetName val="Cartage"/>
      <sheetName val="Analysis"/>
      <sheetName val="Analysis of Labour Rate (2)"/>
      <sheetName val="2x1000 mm (2)"/>
      <sheetName val="Culvert1000"/>
      <sheetName val="Culvert350"/>
      <sheetName val="Pipe Ana"/>
      <sheetName val="Picth"/>
      <sheetName val="Dewat"/>
      <sheetName val="Diver"/>
      <sheetName val="20x1000"/>
      <sheetName val="0 to PC"/>
      <sheetName val="E to PC"/>
      <sheetName val="BOE to PC"/>
      <sheetName val="DM "/>
      <sheetName val="Inv(1)"/>
      <sheetName val="Correction Log"/>
      <sheetName val="Title Vol 1"/>
      <sheetName val="CDWorksn"/>
      <sheetName val="cmt,steel,HP"/>
      <sheetName val="EnJunct"/>
      <sheetName val="JunctChain"/>
      <sheetName val="WBF4"/>
      <sheetName val="WBF5"/>
      <sheetName val="WBF6"/>
      <sheetName val="WBF7(1)"/>
      <sheetName val="WBF7(2)"/>
      <sheetName val="WBF8"/>
      <sheetName val="WBF9"/>
      <sheetName val="WBF10"/>
      <sheetName val="WVAnnex"/>
      <sheetName val="Trees"/>
      <sheetName val="CensusQ"/>
      <sheetName val="CalcBqt"/>
      <sheetName val="KC-Drain"/>
      <sheetName val="WB=F8"/>
      <sheetName val="WB-Annex1"/>
      <sheetName val=" F8-NDB"/>
      <sheetName val=" Rtanal"/>
      <sheetName val="Check list"/>
      <sheetName val="A.O.R."/>
      <sheetName val="RCC Culvert"/>
      <sheetName val="Piller"/>
      <sheetName val="B M"/>
      <sheetName val="SDBC"/>
      <sheetName val="Drawing"/>
      <sheetName val="Drain"/>
      <sheetName val="Rd Furnishing"/>
      <sheetName val="D.O.M.- 3.75"/>
      <sheetName val="B.O.Q.-3.75"/>
      <sheetName val="S.O.C. - 3.75"/>
      <sheetName val="Short Details"/>
      <sheetName val="Schedule B"/>
      <sheetName val="Schedule C"/>
      <sheetName val="crust thickness"/>
      <sheetName val="RMR (3)"/>
      <sheetName val="water"/>
      <sheetName val="G1G2G3 (2)"/>
      <sheetName val="PC Analy"/>
      <sheetName val="CPC"/>
      <sheetName val="Patch repair (2)"/>
      <sheetName val="DOM &amp; BOQ"/>
      <sheetName val="Form-Z"/>
      <sheetName val="SOC"/>
      <sheetName val="Sch B"/>
      <sheetName val="Sch C"/>
      <sheetName val="P. A"/>
      <sheetName val="P. B"/>
      <sheetName val="P. C"/>
      <sheetName val="Anu."/>
      <sheetName val="F-1"/>
      <sheetName val="F-2A"/>
      <sheetName val="F-2B"/>
      <sheetName val="Crust"/>
      <sheetName val="F-9 A"/>
      <sheetName val="F-9 B"/>
      <sheetName val="Volume II"/>
      <sheetName val="ISSUE RATE OF MAX. (3)"/>
      <sheetName val="R.M.R"/>
      <sheetName val="R.W."/>
      <sheetName val="aor."/>
      <sheetName val="AOR B.P."/>
      <sheetName val="3x6.00"/>
      <sheetName val="2x6.00"/>
      <sheetName val="1x6.00"/>
      <sheetName val="RCC Box Cul."/>
      <sheetName val="DOM CD Work"/>
      <sheetName val="BOQ CD Work"/>
      <sheetName val="Sum"/>
      <sheetName val="NP3 HP"/>
      <sheetName val="1000mm dia"/>
      <sheetName val="Title (2)"/>
      <sheetName val="UP0932(B)"/>
      <sheetName val="Bk Anal (2)"/>
      <sheetName val="Ent-Bus-Junct"/>
      <sheetName val="WB Title"/>
      <sheetName val="Appendix F"/>
      <sheetName val="Envr"/>
      <sheetName val="WBForm"/>
      <sheetName val="WB-F1"/>
      <sheetName val="WB-F3"/>
      <sheetName val="KC Drain"/>
      <sheetName val="Ttl F6"/>
      <sheetName val="TitleF7"/>
      <sheetName val="WBRD"/>
      <sheetName val="WBF7-1"/>
      <sheetName val="WBF7-2"/>
      <sheetName val="WBAnnex"/>
      <sheetName val="ESMF"/>
      <sheetName val="A"/>
      <sheetName val="Check-1"/>
      <sheetName val="Check-2"/>
      <sheetName val="Check-3"/>
      <sheetName val="Check-4"/>
      <sheetName val="Check-5"/>
      <sheetName val="Plan-1"/>
      <sheetName val="Plan-2"/>
      <sheetName val="Plan-3"/>
      <sheetName val="Plan-4"/>
      <sheetName val="Plan-5"/>
      <sheetName val="F-6(1)"/>
      <sheetName val="F-6(2)"/>
      <sheetName val="F-6(3)"/>
      <sheetName val="F-6(4)"/>
      <sheetName val="F-6(5)"/>
      <sheetName val="Cul-1"/>
      <sheetName val="Cul-2"/>
      <sheetName val="Cul-3"/>
      <sheetName val="Cul-4"/>
      <sheetName val="Cul-5"/>
      <sheetName val="F8Title"/>
      <sheetName val="F8(1-5)"/>
      <sheetName val="RMR(1-5)"/>
      <sheetName val="Rtanl"/>
      <sheetName val="HPcul600"/>
      <sheetName val="Retain"/>
      <sheetName val="Short Detal"/>
      <sheetName val="Bindu-16"/>
      <sheetName val="Design-37"/>
      <sheetName val="Design-81 (2)"/>
      <sheetName val="Degine 81 "/>
      <sheetName val="RCC Cul"/>
      <sheetName val="By Pass"/>
      <sheetName val="Lime"/>
      <sheetName val="BM "/>
      <sheetName val="D.O.M."/>
      <sheetName val="Itembar Summery"/>
      <sheetName val="30x1000mm dia cause way"/>
      <sheetName val="5x1000mm dia cause way"/>
      <sheetName val="Information"/>
      <sheetName val="p-d"/>
      <sheetName val="P-c"/>
      <sheetName val="P-b"/>
      <sheetName val="P-a"/>
      <sheetName val="Annexure A"/>
      <sheetName val="Sheet4 (2)"/>
      <sheetName val="Design37 (5year) (2)"/>
      <sheetName val="Design37 (10 year)"/>
      <sheetName val="Design 81 (IIT Roorkee)"/>
      <sheetName val="Design 81 &amp;  37 compresion"/>
      <sheetName val="Report "/>
      <sheetName val="Pritivedan"/>
      <sheetName val="Road Detail "/>
      <sheetName val="Bitumen Correct (2)"/>
      <sheetName val="DBM BC"/>
      <sheetName val="CC Rd MORTH"/>
      <sheetName val="k.C. drain final"/>
      <sheetName val="KCDrain with Interlocking"/>
      <sheetName val="Earth Work "/>
      <sheetName val="DM"/>
      <sheetName val="MURADABAD CHANDAUSI"/>
      <sheetName val="S.O.C. - 3.75 (2)"/>
      <sheetName val="census (2)"/>
      <sheetName val="Check List 1 A"/>
      <sheetName val="Check List 1 K"/>
      <sheetName val="Note Sheet"/>
      <sheetName val="Degine 81  (2)"/>
      <sheetName val="BM (2)"/>
      <sheetName val="C.C.Pavment (2)"/>
      <sheetName val="11 Col. (2)"/>
      <sheetName val="Ana"/>
      <sheetName val="Anal"/>
      <sheetName val="11 Col."/>
      <sheetName val="3"/>
      <sheetName val="2"/>
      <sheetName val="1"/>
      <sheetName val="Ana2"/>
      <sheetName val="1B (Tempory)"/>
      <sheetName val="1BCD"/>
      <sheetName val="1BPD"/>
      <sheetName val="1BCD2"/>
      <sheetName val="1BCD3"/>
      <sheetName val="Culvert350 (2)"/>
      <sheetName val="Hume pipe600mm"/>
      <sheetName val="Culvert600mm"/>
      <sheetName val="Check list "/>
      <sheetName val="Analysis of Drian"/>
      <sheetName val="Dewatering"/>
      <sheetName val="Hume pipe"/>
      <sheetName val="G1G2G3"/>
      <sheetName val="Trans-bit"/>
      <sheetName val="10x1000mm dia cause way"/>
      <sheetName val="Analysis (2)"/>
      <sheetName val="D-M"/>
      <sheetName val="Summary of cost"/>
      <sheetName val="Sudule B"/>
      <sheetName val="Anal-EW"/>
      <sheetName val="Abstract"/>
      <sheetName val="HPCul1000"/>
      <sheetName val="Inword Software"/>
      <sheetName val="CheckList"/>
      <sheetName val="Specific"/>
      <sheetName val="Typ x- section"/>
      <sheetName val="crust design"/>
      <sheetName val="Anls water"/>
      <sheetName val="RMR GSB"/>
      <sheetName val="RMR G1"/>
      <sheetName val="RMRG2"/>
      <sheetName val="RMRG3"/>
      <sheetName val="mooram"/>
      <sheetName val="RMRP1(19mm)"/>
      <sheetName val="RMRP2(10mm)"/>
      <sheetName val="13.2mm"/>
      <sheetName val="11.2mm"/>
      <sheetName val="6mm"/>
      <sheetName val="13mm"/>
      <sheetName val="2.36mm"/>
      <sheetName val="RMRST-DUST"/>
      <sheetName val="G1"/>
      <sheetName val="G2"/>
      <sheetName val="G3"/>
      <sheetName val="CARTAGE TIPPER"/>
      <sheetName val="SHYFTING OF EP"/>
      <sheetName val="Primar tacl"/>
      <sheetName val="PMC SEALCOAT"/>
      <sheetName val="clearing"/>
      <sheetName val="cement"/>
      <sheetName val="anl cd work"/>
      <sheetName val="levelpillar"/>
      <sheetName val="BK analysis"/>
      <sheetName val="Anl km stone"/>
      <sheetName val="E-W"/>
      <sheetName val="Bqty "/>
      <sheetName val="U-drain-bqty"/>
      <sheetName val="BM-KM"/>
      <sheetName val="300mm"/>
      <sheetName val="600mm"/>
      <sheetName val="2.0m"/>
      <sheetName val="3.0m"/>
      <sheetName val="6.0m"/>
      <sheetName val="PD"/>
      <sheetName val="RMR CD"/>
      <sheetName val="Det culvert"/>
      <sheetName val="ridf7 (2)"/>
      <sheetName val="Sheet23 (2)"/>
      <sheetName val="Sheet91"/>
      <sheetName val="mathura"/>
      <sheetName val="inventry"/>
      <sheetName val="bitumin"/>
      <sheetName val="Sheet15"/>
      <sheetName val="farish"/>
      <sheetName val="Sheet14"/>
      <sheetName val="Sheet12"/>
      <sheetName val="Sheet11"/>
      <sheetName val="Sheet17"/>
      <sheetName val="Sheet10"/>
      <sheetName val="Sheet9"/>
      <sheetName val="Sheet5"/>
      <sheetName val="parp3kh"/>
      <sheetName val="parp3k2"/>
      <sheetName val="parpatr1+2"/>
      <sheetName val="Sheet21"/>
      <sheetName val="Sheet20"/>
      <sheetName val="rifinor"/>
      <sheetName val="Sheet27"/>
      <sheetName val="Sheet28"/>
      <sheetName val="Sheet29"/>
      <sheetName val="Sheet31"/>
      <sheetName val="Sheet32"/>
      <sheetName val="parpatra2"/>
      <sheetName val="parpatra1"/>
      <sheetName val="Sheet30 (s)"/>
      <sheetName val="Sheet30 (g)"/>
      <sheetName val="gadda"/>
      <sheetName val="Sheet26"/>
      <sheetName val="Sheet33"/>
      <sheetName val="all marg A+B+C"/>
      <sheetName val="Sheet34"/>
      <sheetName val="Sheet36"/>
      <sheetName val="Sheet35"/>
      <sheetName val="Sheet30"/>
      <sheetName val="Sheet38 (2)"/>
      <sheetName val="Sheet41"/>
      <sheetName val="Sheet50"/>
      <sheetName val="Sheet49"/>
      <sheetName val="Sheet48"/>
      <sheetName val="Sheet47"/>
      <sheetName val="Sheet46"/>
      <sheetName val="Sheet51"/>
      <sheetName val="Sheet52"/>
      <sheetName val="Sheet45"/>
      <sheetName val="Sheet44"/>
      <sheetName val="Sheet43"/>
      <sheetName val="Sheet42"/>
      <sheetName val="Sheet40"/>
      <sheetName val="Sheet63"/>
      <sheetName val="Sheet62"/>
      <sheetName val="Sheet39"/>
      <sheetName val="Sheet38"/>
      <sheetName val="Sheet37"/>
      <sheetName val="Sheet53"/>
      <sheetName val="Sheet55"/>
      <sheetName val="Sheet54"/>
      <sheetName val="Sheet56"/>
      <sheetName val="Sheet59"/>
      <sheetName val="Sheet60"/>
      <sheetName val="Sheet58"/>
      <sheetName val="Sheet61"/>
      <sheetName val="Sheet64"/>
      <sheetName val="Sheet66"/>
      <sheetName val="Sheet65"/>
      <sheetName val="Sheet67"/>
      <sheetName val="Sheet68"/>
      <sheetName val="Sheet69"/>
      <sheetName val="Sheet71"/>
      <sheetName val="Sheet70"/>
      <sheetName val="Sheet72"/>
      <sheetName val="Sheet74"/>
      <sheetName val="Sheet73"/>
      <sheetName val="Sheet76"/>
      <sheetName val="Sheet75"/>
      <sheetName val="Faat"/>
      <sheetName val="Sheet80"/>
      <sheetName val="Sheet79"/>
      <sheetName val="Sheet78"/>
      <sheetName val="dergh"/>
      <sheetName val="Sheet81"/>
      <sheetName val="signboard"/>
      <sheetName val="Sheet82"/>
      <sheetName val="Sheet83"/>
      <sheetName val="Sheet85"/>
      <sheetName val="Sheet84"/>
      <sheetName val="BMSSCpWork "/>
      <sheetName val="BMSSAmanya"/>
      <sheetName val="Sheet87"/>
      <sheetName val="Sheet88"/>
      <sheetName val="Sheet89"/>
      <sheetName val="8"/>
      <sheetName val="5"/>
      <sheetName val="Sheet87 (4)"/>
      <sheetName val="Sheet87 (5)"/>
      <sheetName val="Sheet87 (2)"/>
      <sheetName val="Sheet87 (3)"/>
      <sheetName val="Sheet90"/>
      <sheetName val="Sheet92"/>
      <sheetName val="Sheet97"/>
      <sheetName val="Sheet96"/>
      <sheetName val="Sheet95"/>
      <sheetName val="Sheet94"/>
      <sheetName val="Sheet93"/>
      <sheetName val="Sheet98"/>
      <sheetName val="Sheet99"/>
      <sheetName val="Sheet100"/>
      <sheetName val="Sheet101"/>
      <sheetName val="Sheet102"/>
      <sheetName val="Sheet103"/>
      <sheetName val="Sheet57"/>
      <sheetName val="Sheet3 (2)"/>
      <sheetName val="Sheet104"/>
      <sheetName val="Sheet108"/>
      <sheetName val="Sheet105"/>
      <sheetName val="Sheet107"/>
      <sheetName val="Sheet106"/>
      <sheetName val="Sheet109"/>
      <sheetName val="Sheet111"/>
      <sheetName val="Sheet139"/>
      <sheetName val="Sheet112"/>
      <sheetName val="Sheet110"/>
      <sheetName val="Sheet116"/>
      <sheetName val="Sheet115 (2)"/>
      <sheetName val="Sheet115"/>
      <sheetName val="Sheet114"/>
      <sheetName val="Sheet113"/>
      <sheetName val="Sheet118"/>
      <sheetName val="Sheet117"/>
      <sheetName val="Sheet119"/>
      <sheetName val="Sheet121"/>
      <sheetName val="Sheet120"/>
      <sheetName val="Sheet77"/>
      <sheetName val="Sheet3 (3)"/>
      <sheetName val="Sheet140 (2)"/>
      <sheetName val="Sheet140 (3)"/>
      <sheetName val="Sheet140 (4)"/>
      <sheetName val="Sheet140"/>
      <sheetName val="Sheet128"/>
      <sheetName val="setu1"/>
      <sheetName val="setu3"/>
      <sheetName val="setu2"/>
      <sheetName val="Sheet126"/>
      <sheetName val="Sheet125"/>
      <sheetName val="Sheet124"/>
      <sheetName val="Sheet123"/>
      <sheetName val="Sheet122"/>
      <sheetName val="Sheet129"/>
      <sheetName val="Sheet131"/>
      <sheetName val="Sheet130"/>
      <sheetName val="name"/>
      <sheetName val="Sheet132 (2)"/>
      <sheetName val="Sheet132"/>
      <sheetName val="Sheet134"/>
      <sheetName val="Sheet133"/>
      <sheetName val="Sheet135"/>
      <sheetName val="Sheet136"/>
      <sheetName val="Sheet137"/>
      <sheetName val="Sheet138"/>
      <sheetName val="25lakh 2"/>
      <sheetName val="25 lakh 1 "/>
      <sheetName val="25 lakh 3 "/>
      <sheetName val="parpatr13buland"/>
      <sheetName val="25 lakh 4"/>
      <sheetName val="Sheet141"/>
      <sheetName val="Sheet142"/>
      <sheetName val="Sheet143"/>
      <sheetName val="Sheet144"/>
      <sheetName val="Sheet145"/>
      <sheetName val="rajya sector yojna"/>
      <sheetName val="Sheet148"/>
      <sheetName val="Sheet147"/>
      <sheetName val="Sheet149"/>
      <sheetName val="ridf-4"/>
      <sheetName val="Sheet16"/>
      <sheetName val="ridf-3"/>
      <sheetName val="Sheet13"/>
      <sheetName val="Sheet184"/>
      <sheetName val="Sheet54 (2)"/>
      <sheetName val="Sheet14 (3)"/>
      <sheetName val="block+Gzb"/>
      <sheetName val="Sheet18 (2)"/>
      <sheetName val="Sheet18"/>
      <sheetName val="Sheet22"/>
      <sheetName val="parpatra 12"/>
      <sheetName val="parpatra11D"/>
      <sheetName val="Sheet19"/>
      <sheetName val="Sheet155"/>
      <sheetName val="gramin"/>
      <sheetName val="Sheet23 (3)"/>
      <sheetName val="Sheet23"/>
      <sheetName val="Sheet24"/>
      <sheetName val="Sheet25"/>
      <sheetName val="Sheet157"/>
      <sheetName val="Sheet150"/>
      <sheetName val="Sheet86"/>
      <sheetName val="Sheet151"/>
      <sheetName val="Sheet152"/>
      <sheetName val="Sheet153"/>
      <sheetName val="Sheet14 (2)"/>
      <sheetName val="Sheet159"/>
      <sheetName val="Sheet160 (2)"/>
      <sheetName val="parpatr2"/>
      <sheetName val="Sheet160"/>
      <sheetName val="Sheet154"/>
      <sheetName val="4225 bms"/>
      <sheetName val="Sheet156"/>
      <sheetName val="Sheet158"/>
      <sheetName val="Sheet161"/>
      <sheetName val="Sheet165"/>
      <sheetName val="Sheet164"/>
      <sheetName val="Sheet163"/>
      <sheetName val="Sheet162"/>
      <sheetName val="Sheet167"/>
      <sheetName val="Sheet3 (4)"/>
      <sheetName val="Sheet168"/>
      <sheetName val="Sheet166"/>
      <sheetName val="5054 bms"/>
      <sheetName val="Sheet171"/>
      <sheetName val="Sheet170"/>
      <sheetName val="Sheet174"/>
      <sheetName val="Sheet173"/>
      <sheetName val="Sheet172"/>
      <sheetName val="Sheet175"/>
      <sheetName val="Sheet176"/>
      <sheetName val="Sheet177"/>
      <sheetName val="Sheet178 (3)"/>
      <sheetName val="Sheet178 (2)"/>
      <sheetName val="Sheet178"/>
      <sheetName val="Sheet181"/>
      <sheetName val="Sheet180"/>
      <sheetName val="Sheet179"/>
      <sheetName val="Sheet183"/>
      <sheetName val="Sheet182"/>
      <sheetName val="Sheet3 (5)"/>
      <sheetName val="ridf5"/>
      <sheetName val="Sheet185"/>
      <sheetName val="Board performa "/>
      <sheetName val="Sheet186"/>
      <sheetName val="RIDFpar4"/>
      <sheetName val="RIDFpar4 (2)"/>
      <sheetName val="RIDFpar2"/>
      <sheetName val="Sheet188"/>
      <sheetName val="Sheet190"/>
      <sheetName val="Sheet191"/>
      <sheetName val="part B"/>
      <sheetName val="Sheet189"/>
      <sheetName val="Sheet187"/>
      <sheetName val="Sheet127"/>
      <sheetName val="Sheet192"/>
      <sheetName val="Sheet193"/>
      <sheetName val="par B"/>
      <sheetName val="R.M.R. Road"/>
      <sheetName val="R.M.R. Road (3)"/>
      <sheetName val="Compacted Rate"/>
      <sheetName val="Analysis of Rate"/>
      <sheetName val="Per Km Rate"/>
      <sheetName val="saman. anurak. (3)"/>
      <sheetName val="saman. anurak. (4)"/>
      <sheetName val="Report 1 A Only P.D (2)"/>
      <sheetName val="Report -1b  (4)"/>
      <sheetName val="Azenda 4(v) 25col  (3)"/>
      <sheetName val="2 B (2)"/>
      <sheetName val="2b (2)"/>
      <sheetName val="Azenda-3"/>
      <sheetName val="Azenda-3 (i) col-19"/>
      <sheetName val="Azenda-3 (iii) col-23"/>
      <sheetName val="Azenda-3 (iv) col--24"/>
      <sheetName val="Azenda-3(kh) 21 col"/>
      <sheetName val="azenda-3kh (i)"/>
      <sheetName val="azenda-4"/>
      <sheetName val="azenda-3kh Summary"/>
      <sheetName val="Column-26-Summary "/>
      <sheetName val="Azenda 5"/>
      <sheetName val="Azenda -6"/>
      <sheetName val="Azenda -7"/>
      <sheetName val="Azenda-8"/>
      <sheetName val="azenda-9(k)"/>
      <sheetName val="azenda-9(kh) "/>
      <sheetName val="Azenda-9(g)"/>
      <sheetName val="azenda-9(GH)  (2)"/>
      <sheetName val="Azenda -9 (ch)"/>
      <sheetName val="Azenda -9(chh)"/>
      <sheetName val="Azenda -9j"/>
      <sheetName val="Azenda-10(k) col-21  (3)"/>
      <sheetName val="Azenda-10k Col-28,"/>
      <sheetName val="Azenda-10k"/>
      <sheetName val="Azenda-10kh"/>
      <sheetName val="Azenda-10G "/>
      <sheetName val="azenda-11"/>
      <sheetName val="Azenda -12K"/>
      <sheetName val="Azenda-12(kh) SRMD 2012-13-"/>
      <sheetName val="Azenda 13K"/>
      <sheetName val="Azenda 13Kh"/>
      <sheetName val="azenda-13(G)"/>
      <sheetName val="azenda-13(GH)"/>
      <sheetName val="azenda-14(k)"/>
      <sheetName val="Azenda 14-Kh"/>
      <sheetName val="azenda-14(G)-"/>
      <sheetName val="Azenda 15K"/>
      <sheetName val="Azenda-15Kh"/>
      <sheetName val="azenda-15(G)"/>
      <sheetName val="Azenda 16(k)"/>
      <sheetName val="Azenda 16(kh)"/>
      <sheetName val="Azenda 16(G)"/>
      <sheetName val="azenda-17"/>
      <sheetName val="Mah."/>
      <sheetName val="PMGSY Dist Gkp "/>
      <sheetName val="PMGSY Roads"/>
      <sheetName val="General Roads"/>
      <sheetName val="Strip Chart"/>
      <sheetName val="Qty"/>
      <sheetName val="Data sheet"/>
      <sheetName val="Plant &amp; Equip."/>
      <sheetName val="Bar Chart"/>
      <sheetName val="Monthly Quantities"/>
      <sheetName val="Job Mix Formulae"/>
      <sheetName val="Profitability "/>
      <sheetName val="PricedBOQ"/>
      <sheetName val="Camp"/>
      <sheetName val="Running Expenses"/>
      <sheetName val="Major Material"/>
      <sheetName val="Other Material"/>
      <sheetName val="Subcontracts"/>
      <sheetName val="Manpower"/>
      <sheetName val="Priced BoQ"/>
      <sheetName val="Project Data"/>
      <sheetName val="TC-Bar"/>
      <sheetName val="TC-Detail"/>
      <sheetName val="Material Rate"/>
      <sheetName val="Tippers Cal"/>
      <sheetName val="lead"/>
      <sheetName val="Bar Chart R0"/>
      <sheetName val="Bar Chart R1"/>
      <sheetName val="Bar Chart R2"/>
      <sheetName val="Cash Flow R0"/>
      <sheetName val="Cash Flow R1"/>
      <sheetName val="Summ Cash Flow R1"/>
      <sheetName val="Cash Flow R2"/>
      <sheetName val="Cash Flow R3"/>
      <sheetName val="Budget Summary R1"/>
      <sheetName val="Cash Flow R3-33%"/>
      <sheetName val="Camp layout (R2)"/>
      <sheetName val="Elect-BlankBOQ"/>
      <sheetName val="P&amp;E Maint."/>
      <sheetName val="List of Lab Equip"/>
      <sheetName val="Org Chart-Names"/>
      <sheetName val="Camp layout"/>
      <sheetName val="Camp layout (R1)"/>
      <sheetName val="Org Chart-Blank"/>
      <sheetName val="X-sections"/>
      <sheetName val="Detailed Strip Chart"/>
      <sheetName val="Strip-Structures"/>
      <sheetName val="NCL GH"/>
      <sheetName val="Lab Equip"/>
      <sheetName val="PricedBOQ-Ssangyong"/>
      <sheetName val="PricedBOQ-NCL"/>
      <sheetName val="Price Adjustment"/>
      <sheetName val="Budget Summary"/>
      <sheetName val="Main Cw"/>
      <sheetName val="Qty MCW"/>
      <sheetName val="SR CW"/>
      <sheetName val="EW SR"/>
      <sheetName val="Qty SR"/>
      <sheetName val="Qty Final"/>
      <sheetName val="Earth work"/>
      <sheetName val="PCC"/>
      <sheetName val="Total Hts"/>
      <sheetName val="Diversion"/>
      <sheetName val="Junctions"/>
      <sheetName val="Misc"/>
      <sheetName val="Detailed Qty"/>
      <sheetName val="Estimate"/>
      <sheetName val="Basicrates"/>
      <sheetName val="SOR"/>
      <sheetName val="EW"/>
      <sheetName val="STR1"/>
      <sheetName val="STR2"/>
      <sheetName val="STR3"/>
      <sheetName val="LIN1"/>
      <sheetName val="LIN2"/>
      <sheetName val="typical subminor"/>
      <sheetName val="Road"/>
      <sheetName val="S&amp;I"/>
      <sheetName val="machi"/>
      <sheetName val="TRANS1"/>
      <sheetName val="trans"/>
      <sheetName val="mes-fb"/>
      <sheetName val="mes-pl"/>
      <sheetName val="XL4Test5"/>
      <sheetName val="1CBR3"/>
      <sheetName val="Project review U1 1of 2"/>
      <sheetName val="Project review U1 2 of 2"/>
      <sheetName val="concrete "/>
      <sheetName val="transportation cost"/>
      <sheetName val="Earthworks"/>
      <sheetName val="Road Works"/>
      <sheetName val="Bitumen Works"/>
      <sheetName val="Road Works (2)"/>
      <sheetName val="Rate Breakup"/>
      <sheetName val="n rays "/>
      <sheetName val="anishk rates"/>
      <sheetName val="comp statement"/>
      <sheetName val="BOQ (3)"/>
      <sheetName val="BOQ FINAL"/>
      <sheetName val="BOQ _2_"/>
      <sheetName val="Intro"/>
      <sheetName val="laroux"/>
      <sheetName val="ult"/>
      <sheetName val="BOX"/>
      <sheetName val="BOX (2)"/>
      <sheetName val="실행철강하도"/>
      <sheetName val="AOR"/>
      <sheetName val="Schedule Qty"/>
      <sheetName val="BOQ Distribution"/>
      <sheetName val="Bill No__1"/>
      <sheetName val="Bill No__2"/>
      <sheetName val="Bill No__3"/>
      <sheetName val="Bill No__4"/>
      <sheetName val="Bill No__5"/>
      <sheetName val="Bill No__6"/>
      <sheetName val="Bill No__7"/>
      <sheetName val="Bill No__8"/>
      <sheetName val="Bill No__9"/>
      <sheetName val="Bill No__10"/>
      <sheetName val="Bill No__11"/>
      <sheetName val="Bill No__12"/>
      <sheetName val="top sheet"/>
      <sheetName val="Measurment"/>
      <sheetName val="Str. Steel"/>
      <sheetName val="Steel Column"/>
      <sheetName val="Inserts"/>
      <sheetName val="Sheet Pile Fab"/>
      <sheetName val="Sheet Pile Erec"/>
      <sheetName val="Steel Consp. Dtl"/>
      <sheetName val="Steel Reconcile"/>
      <sheetName val="Mat Consp."/>
      <sheetName val="Summary Extra"/>
      <sheetName val="Measurment Extra"/>
      <sheetName val="NEW "/>
      <sheetName val="NEW"/>
      <sheetName val="MPR_PA_1"/>
      <sheetName val="MPR_SC_1"/>
      <sheetName val="MPR_SP_1"/>
      <sheetName val="MPR_MJBR_1"/>
      <sheetName val="MPR_MJBR_2"/>
      <sheetName val="MPR_MAN_1"/>
      <sheetName val="MPR_P&amp;E_1"/>
      <sheetName val="MPR_P&amp;E_2"/>
      <sheetName val="MPR_P&amp;E_3"/>
      <sheetName val="MPR_P&amp;E_4"/>
      <sheetName val="MPR_MS_1"/>
      <sheetName val="MPR_RA_1"/>
      <sheetName val="MPR_FR_1"/>
      <sheetName val="MPR_MFE_1"/>
      <sheetName val="MPR_PR_1"/>
      <sheetName val="MPR_RB_1"/>
      <sheetName val="SUMMARY "/>
      <sheetName val=" BOQ"/>
      <sheetName val="LOCAL RATES"/>
      <sheetName val="RESOURES"/>
      <sheetName val="DEPT RATES"/>
      <sheetName val="Labour &amp; Plant"/>
      <sheetName val="DWR(Priced)"/>
      <sheetName val="Ave.wtd.rates"/>
      <sheetName val=" AnalysisPCC"/>
      <sheetName val="Material "/>
      <sheetName val="Grand Summary"/>
      <sheetName val="Comp.Statement"/>
      <sheetName val="DWR"/>
      <sheetName val="Input"/>
      <sheetName val="TRIANGLE"/>
      <sheetName val="OCATAGON"/>
      <sheetName val="RECTANGLE"/>
      <sheetName val="Adv Rt Dirc"/>
      <sheetName val="CIRCULAR"/>
      <sheetName val="NH Rt.M"/>
      <sheetName val="Ex junct."/>
      <sheetName val="OVERHEAD"/>
      <sheetName val="Guard Rail"/>
      <sheetName val="Studs"/>
      <sheetName val="Chevron Sign"/>
      <sheetName val="chervon sign information.1"/>
      <sheetName val="Delineators"/>
      <sheetName val="Road Markings "/>
      <sheetName val="TR-I"/>
      <sheetName val="1    "/>
      <sheetName val="1C"/>
      <sheetName val="2    "/>
      <sheetName val="2C"/>
      <sheetName val="4    "/>
      <sheetName val="Cut Quantity 1;1 slope"/>
      <sheetName val="Cut Quantity 1;2 slope"/>
      <sheetName val="Fill Quantity 1;2"/>
      <sheetName val="Fill Quantity"/>
      <sheetName val="3C"/>
      <sheetName val="Subgrade"/>
      <sheetName val="5    "/>
      <sheetName val="4"/>
      <sheetName val="4C"/>
      <sheetName val="C7"/>
      <sheetName val="7    (2)"/>
      <sheetName val="6    "/>
      <sheetName val="6C"/>
      <sheetName val="7   "/>
      <sheetName val="7C"/>
      <sheetName val="8C"/>
      <sheetName val="12   "/>
      <sheetName val="11"/>
      <sheetName val="11C"/>
      <sheetName val="9"/>
      <sheetName val="9C"/>
      <sheetName val="Bus Bay &amp; Truck"/>
      <sheetName val="13"/>
      <sheetName val="144"/>
      <sheetName val="Maintanance"/>
      <sheetName val="Jun"/>
      <sheetName val="12"/>
      <sheetName val="12C"/>
      <sheetName val="13 D"/>
      <sheetName val="13-D"/>
      <sheetName val="Cs Details"/>
      <sheetName val="Pavement Design"/>
      <sheetName val="Section 1-SH-59"/>
      <sheetName val="Section 2- Sh-9"/>
      <sheetName val="Filling Qty"/>
      <sheetName val="BHANDUP"/>
      <sheetName val="GRAIN SIZE "/>
      <sheetName val="Sp.Gr."/>
      <sheetName val="LLPL"/>
      <sheetName val="PROCTOR"/>
      <sheetName val="C.B.R"/>
      <sheetName val="sp.CBR"/>
      <sheetName val="Module2"/>
      <sheetName val="Materials Cost"/>
      <sheetName val="Lead Statement"/>
      <sheetName val="GEN"/>
      <sheetName val="DIR USED ITEMS"/>
      <sheetName val="Rates Required"/>
      <sheetName val="6"/>
      <sheetName val="7"/>
      <sheetName val="10"/>
      <sheetName val="14"/>
      <sheetName val="15"/>
      <sheetName val="16"/>
      <sheetName val="17"/>
      <sheetName val="Periodic Renewal"/>
      <sheetName val="Summary of ESTIMATE"/>
      <sheetName val="HP(9.200)"/>
      <sheetName val="RCSlab(9.350)"/>
      <sheetName val="HP(9.435)"/>
      <sheetName val="HP(10.650)"/>
      <sheetName val="HP(11.135)"/>
      <sheetName val="HP(12.050)"/>
      <sheetName val="HP(12.500)"/>
      <sheetName val="HP(13.000)"/>
      <sheetName val="Admin"/>
      <sheetName val="Decision Table"/>
      <sheetName val="Dates"/>
      <sheetName val="EPC Cost"/>
      <sheetName val="PrjCost Assumptions"/>
      <sheetName val="Finance Assumptions"/>
      <sheetName val="Revenue Assumptions"/>
      <sheetName val="Traffic Assum"/>
      <sheetName val="TP1 - High Case"/>
      <sheetName val="TP1 - Base Case"/>
      <sheetName val="TP1 - Low Case"/>
      <sheetName val="TP2 - High Case"/>
      <sheetName val="TP2 - Base Case"/>
      <sheetName val="TP2 - Low Case"/>
      <sheetName val="O&amp;M Assumptions"/>
      <sheetName val="Project Cost"/>
      <sheetName val="MoF"/>
      <sheetName val="LoanSch - Options"/>
      <sheetName val="LoanSch"/>
      <sheetName val="Securitization"/>
      <sheetName val="Toll Rates"/>
      <sheetName val="Toll Revenues"/>
      <sheetName val="O&amp;M"/>
      <sheetName val="Revenue Share"/>
      <sheetName val="Profit &amp; Loss"/>
      <sheetName val="Cash Flow"/>
      <sheetName val="Balance Sheet"/>
      <sheetName val="Ratios"/>
      <sheetName val="Traffic&gt;&gt;"/>
      <sheetName val="High Case"/>
      <sheetName val="Base case with Ganga"/>
      <sheetName val="Base case without Ganga"/>
      <sheetName val="Low Case"/>
      <sheetName val="O&amp;M&gt;&gt;"/>
      <sheetName val="Capex Cost"/>
      <sheetName val="Maintainence per kms cost"/>
      <sheetName val="MAintenance cost per month"/>
      <sheetName val="ATMS and Toll system"/>
      <sheetName val="staff"/>
      <sheetName val="Periodic Maintaince"/>
      <sheetName val="Synop"/>
      <sheetName val="Loading"/>
      <sheetName val="Ref Ab"/>
      <sheetName val="Proj. View "/>
      <sheetName val="civil cost"/>
      <sheetName val="Toll Plaza"/>
      <sheetName val="C.P"/>
      <sheetName val="st.analysis"/>
      <sheetName val="Traffic signs"/>
      <sheetName val="Qty Cal"/>
      <sheetName val="bus_bay"/>
      <sheetName val="Materials"/>
      <sheetName val="MAJ Qtys "/>
      <sheetName val="MECH-PROG"/>
      <sheetName val="MECH-ANLYS"/>
      <sheetName val="Crusher"/>
      <sheetName val="Crushing n screening"/>
      <sheetName val="SHUTTERING "/>
      <sheetName val="Joint"/>
      <sheetName val="Read me"/>
      <sheetName val="CI_Culvert"/>
      <sheetName val="Main_calcn1(culvert)"/>
      <sheetName val="GI_culvert"/>
      <sheetName val="CI_Sump"/>
      <sheetName val="Sump_cal"/>
      <sheetName val="Main_calcn1 (sump)"/>
      <sheetName val="Jt_table"/>
      <sheetName val="Jt_rate"/>
      <sheetName val="spare"/>
      <sheetName val="Main_Calcn2"/>
      <sheetName val="SPECIAL"/>
      <sheetName val="A S TEE"/>
      <sheetName val="A F TEE"/>
      <sheetName val="D F TAPER"/>
      <sheetName val="GI_Sump"/>
      <sheetName val="Rates_CI"/>
      <sheetName val="Rate_GI"/>
      <sheetName val="Rate_Labour"/>
      <sheetName val="special_copy"/>
      <sheetName val="TP15A"/>
      <sheetName val="TP10A"/>
      <sheetName val="TP17"/>
      <sheetName val="TAIL HOUSE (ON B2)"/>
      <sheetName val="DRIVE HOUSE"/>
      <sheetName val="TP15"/>
      <sheetName val="TP14"/>
      <sheetName val="TP-9 EXISTING"/>
      <sheetName val="TP-10 EXISTING"/>
      <sheetName val="PRELIM5"/>
      <sheetName val="IPC"/>
      <sheetName val="Summary-Boq"/>
      <sheetName val="Extra"/>
      <sheetName val="Esc-A"/>
      <sheetName val="Esc-B"/>
      <sheetName val="Esc-C"/>
      <sheetName val="VAT"/>
      <sheetName val="Advance for Material-PP"/>
      <sheetName val="Mobilisation-aji"/>
      <sheetName val="Proj Details"/>
      <sheetName val="."/>
      <sheetName val="Final Tender"/>
      <sheetName val="Sch A-Viaduct"/>
      <sheetName val="Sch A - Typ Station "/>
      <sheetName val="Q-Abstract"/>
      <sheetName val="FOB"/>
      <sheetName val=","/>
      <sheetName val=";"/>
      <sheetName val="Strip Plan"/>
      <sheetName val="Major Items"/>
      <sheetName val="Cost of equip,fabrication"/>
      <sheetName val="Schedule"/>
      <sheetName val="Late start"/>
      <sheetName val="early start"/>
      <sheetName val="Q-INP"/>
      <sheetName val="Q Baricade"/>
      <sheetName val="Q-Pil"/>
      <sheetName val="Q-PC"/>
      <sheetName val="Q-Pier"/>
      <sheetName val="Q-Seg"/>
      <sheetName val="Q-Para"/>
      <sheetName val="Q-CB"/>
      <sheetName val="Q-Be"/>
      <sheetName val="Q-HTS"/>
      <sheetName val="Q-CT"/>
      <sheetName val="Q-OS"/>
      <sheetName val="Q HR"/>
      <sheetName val="R-Mat"/>
      <sheetName val="R-Subcon"/>
      <sheetName val="R-Hire"/>
      <sheetName val="Equip Depl"/>
      <sheetName val="R-Con"/>
      <sheetName val="R-Stations"/>
      <sheetName val="R-Pil"/>
      <sheetName val="R-PC"/>
      <sheetName val="R-Pier"/>
      <sheetName val="R-Void Slab"/>
      <sheetName val="R-Seg"/>
      <sheetName val="R-Prest"/>
      <sheetName val="R-Laun"/>
      <sheetName val="R-OS"/>
      <sheetName val="R-SKB"/>
      <sheetName val="R-Bear"/>
      <sheetName val="R-CB"/>
      <sheetName val="R-Para"/>
      <sheetName val="R - portal"/>
      <sheetName val="R CLC"/>
      <sheetName val="R-CT"/>
      <sheetName val="P-Summary"/>
      <sheetName val="P-Ins &amp; Bonds"/>
      <sheetName val="P-Finance"/>
      <sheetName val="P-Salary"/>
      <sheetName val="P Staff fac"/>
      <sheetName val="P-Site fac"/>
      <sheetName val="P-Clients fac"/>
      <sheetName val="P-others"/>
      <sheetName val="P-Travel"/>
      <sheetName val="P-Admn"/>
      <sheetName val="P-Lab"/>
      <sheetName val="P Cash Flow"/>
      <sheetName val="FENCING"/>
      <sheetName val="Projects"/>
      <sheetName val=" BS"/>
      <sheetName val="Accounts"/>
      <sheetName val="TB"/>
      <sheetName val="P &amp; L"/>
      <sheetName val="CF Workings"/>
      <sheetName val="CashFlow "/>
      <sheetName val="schedules"/>
      <sheetName val="schedules (2)"/>
      <sheetName val="FA Schedule (2)"/>
      <sheetName val="FA Schedule (3)"/>
      <sheetName val="Investment schedule"/>
      <sheetName val="schedules (3)"/>
      <sheetName val="schedules (4)"/>
      <sheetName val="schedules (5)"/>
      <sheetName val="Excise"/>
      <sheetName val="Share capital Analysis"/>
      <sheetName val="loans &amp;advances"/>
      <sheetName val="Payroll wkgs"/>
      <sheetName val="Factory and marketing"/>
      <sheetName val="Freight"/>
      <sheetName val="Input_footings"/>
      <sheetName val="SinglePeir_Input"/>
      <sheetName val="Conc rate analysis"/>
      <sheetName val="Bill No.5C"/>
      <sheetName val="Bill No. 5D"/>
      <sheetName val="Bill No. 5E"/>
      <sheetName val="Bill No.5F"/>
      <sheetName val="Bill No.10"/>
      <sheetName val="Overheads"/>
      <sheetName val="Bill No.13"/>
      <sheetName val="Payment Summary"/>
      <sheetName val="BG"/>
      <sheetName val="Abstract-BOQ"/>
      <sheetName val="Pg No"/>
      <sheetName val="Consump %"/>
      <sheetName val="B&amp;U Abs"/>
      <sheetName val="Royalty"/>
      <sheetName val="B&amp;U"/>
      <sheetName val="B&amp;U-Rebar"/>
      <sheetName val="RE Wall"/>
      <sheetName val="RE Emb-10+"/>
      <sheetName val="RE Block Ere-10+"/>
      <sheetName val="RE FM -10+"/>
      <sheetName val="RE Fill-10+"/>
      <sheetName val="RE Ere-11"/>
      <sheetName val="RE Fill-11"/>
      <sheetName val="RE FM-11"/>
      <sheetName val="RE Emb 11+"/>
      <sheetName val="RE Block Ere-16+"/>
      <sheetName val="RE FM-16"/>
      <sheetName val="RE Fill-16+"/>
      <sheetName val="RE EMB-16"/>
      <sheetName val="RE EMB-31+"/>
      <sheetName val="RE Block Ere-31+"/>
      <sheetName val="RE FM-31+"/>
      <sheetName val="RE Fill-31+"/>
      <sheetName val="RE Block-cas"/>
      <sheetName val="RE Pannel-cas"/>
      <sheetName val="Abstract of Escalation"/>
      <sheetName val="Escalation-Cement"/>
      <sheetName val="Escalation-Steel"/>
      <sheetName val="Escalation-Diesel"/>
      <sheetName val="Invoice Details-1"/>
      <sheetName val="Invoice Details-2"/>
      <sheetName val="Invoice Details-3"/>
      <sheetName val="Invoice Details-5"/>
      <sheetName val="Secured Mat. Advance"/>
      <sheetName val="Invoice Details-9"/>
      <sheetName val="AS 7"/>
      <sheetName val="AS 7 (REV)"/>
      <sheetName val="BOQ (REV)"/>
      <sheetName val="Conc rate analysisa"/>
      <sheetName val="Conc rate analysis (Dust)"/>
      <sheetName val="Shear at Sections"/>
      <sheetName val="CF"/>
      <sheetName val="Percentage Work done for NH1"/>
      <sheetName val="Exp DivIsion"/>
      <sheetName val="Revenue"/>
      <sheetName val="Inflation"/>
      <sheetName val="OH"/>
      <sheetName val="Material Req"/>
      <sheetName val="Maj Mat Procurement"/>
      <sheetName val="Aggregate Procurement"/>
      <sheetName val="Servicetax"/>
      <sheetName val="Over Heads"/>
      <sheetName val="HSD"/>
      <sheetName val="Qty Sheet"/>
      <sheetName val="Bkup1"/>
      <sheetName val="RA"/>
      <sheetName val="LC Site"/>
      <sheetName val="Pivot report"/>
      <sheetName val="dep"/>
      <sheetName val="Aggregate"/>
      <sheetName val="Basic Material"/>
      <sheetName val="Diesel Req"/>
      <sheetName val="Material Requirement"/>
      <sheetName val="Major Materials"/>
      <sheetName val="DC"/>
      <sheetName val="Price Mc"/>
      <sheetName val="mc Req"/>
      <sheetName val="Vehicle Rates"/>
      <sheetName val="Eqp Rates"/>
      <sheetName val="HM Plant"/>
      <sheetName val="BM Plant"/>
      <sheetName val="WMM Plant"/>
      <sheetName val="Tippers"/>
      <sheetName val="000000"/>
      <sheetName val="Carriage"/>
      <sheetName val="SiteClear"/>
      <sheetName val="SBase"/>
      <sheetName val="Bit-Base"/>
      <sheetName val="CC Pave"/>
      <sheetName val="REW"/>
      <sheetName val="TSigns"/>
      <sheetName val="PC"/>
      <sheetName val="Maint."/>
      <sheetName val="horti"/>
      <sheetName val="Found"/>
      <sheetName val="SubS"/>
      <sheetName val="SupS"/>
      <sheetName val="PW"/>
      <sheetName val="Case-3"/>
      <sheetName val="Schedule workdone"/>
      <sheetName val="PHOTOGRAPHS"/>
      <sheetName val="DATA MAJOR ACTIVITIES"/>
      <sheetName val="SYNOPSIS"/>
      <sheetName val="BLOCK A"/>
      <sheetName val="B BLOCK"/>
      <sheetName val="BLOCK C"/>
      <sheetName val="BLOCK R"/>
      <sheetName val="BLOCK S"/>
      <sheetName val="MOBILISATION"/>
      <sheetName val="cover"/>
      <sheetName val="FF"/>
      <sheetName val="P&amp;L"/>
      <sheetName val="PrdQty"/>
      <sheetName val="PrdVal"/>
      <sheetName val="Rate Analy."/>
      <sheetName val="Agg"/>
      <sheetName val="Agg (2)"/>
      <sheetName val="PMRL ind"/>
      <sheetName val="Abs PMRL"/>
      <sheetName val="Mach."/>
      <sheetName val="Eqpdata"/>
      <sheetName val="mat"/>
      <sheetName val="lab"/>
      <sheetName val="fol"/>
      <sheetName val="BATA"/>
      <sheetName val="NHC"/>
      <sheetName val="Hire"/>
      <sheetName val="Sub"/>
      <sheetName val="Shut"/>
      <sheetName val="org"/>
      <sheetName val="IPA 4 main sheet"/>
      <sheetName val="Certificate -07"/>
      <sheetName val="Work done"/>
      <sheetName val="Material Adv"/>
      <sheetName val="Escalation"/>
      <sheetName val="Escalation (2)"/>
      <sheetName val="RECONCILATION 0F  pass "/>
      <sheetName val="RECONCILATION OF P.C. VS CLIENT"/>
      <sheetName val="eXTRA ITEM DETAIL"/>
      <sheetName val="UNPROD. EXP."/>
      <sheetName val="Labour&amp; machinery"/>
      <sheetName val="Spares &amp; Service- 3 yrs"/>
      <sheetName val="Spares - 1 yr"/>
      <sheetName val="UPS cal"/>
      <sheetName val="Plaza connectivity"/>
      <sheetName val="CABLES(1 lane)"/>
      <sheetName val="CABLES (2 Lanes)"/>
      <sheetName val="CABLES (6 lanes)"/>
      <sheetName val="cables 12 lanes"/>
      <sheetName val="AVC"/>
      <sheetName val="LC"/>
      <sheetName val="Master data"/>
      <sheetName val="Total TOLL+HTMS COGS analysis"/>
      <sheetName val="Pending items Hari"/>
      <sheetName val="Total TOLL analysis"/>
      <sheetName val="Final BOQ"/>
      <sheetName val="Toll-Itemwise costing"/>
      <sheetName val="Toll-Loop Sealant calculation"/>
      <sheetName val="Major Materials-1"/>
      <sheetName val="Major Materials-2"/>
      <sheetName val="INPUTS - 1"/>
      <sheetName val="INPUTS - 2"/>
      <sheetName val="HMP"/>
      <sheetName val="Reach 3 PRW"/>
      <sheetName val="30 Month CP qTY"/>
      <sheetName val="30 Month CP Rev"/>
      <sheetName val="Programme - HHPL "/>
      <sheetName val="Monthwise Projection"/>
      <sheetName val="A_O_R _2_"/>
      <sheetName val="A_O_R r1"/>
      <sheetName val="A_O_R r1Str"/>
      <sheetName val="EMD "/>
      <sheetName val="Scrutiny"/>
      <sheetName val="A.O.R (2)"/>
      <sheetName val="Rates (2)"/>
      <sheetName val="OH (2)"/>
      <sheetName val="RatesR1"/>
      <sheetName val="A.O.R r1"/>
      <sheetName val="OH R1"/>
      <sheetName val="formwork R1"/>
      <sheetName val="A.O.R r1Str"/>
      <sheetName val="OH R1str"/>
      <sheetName val="AoR Finishing"/>
      <sheetName val="cul_invSUBMITTED"/>
      <sheetName val="Rates"/>
      <sheetName val="Revised BoQ Str"/>
      <sheetName val="oH(Str+finishing)"/>
      <sheetName val="oHS+F Ex Alu.+actual staff"/>
      <sheetName val="oHS+F Ex Alu. (trial)"/>
      <sheetName val="Ex aluminium"/>
      <sheetName val="oH(mc purchase)"/>
      <sheetName val="Plang.1pour"/>
      <sheetName val="Plang.3pour"/>
      <sheetName val="Machine Schedule "/>
      <sheetName val="Staff Schedule"/>
      <sheetName val="1.1"/>
      <sheetName val="1.2 a"/>
      <sheetName val="1.2 b"/>
      <sheetName val="Main summary"/>
      <sheetName val="Secured Advance"/>
      <sheetName val="RIP1"/>
      <sheetName val="progress photographs"/>
      <sheetName val="JDBOT"/>
      <sheetName val="1-A-(i)"/>
      <sheetName val="1-A-(ii) "/>
      <sheetName val="1-A-(iii)"/>
      <sheetName val="2-B-(i)"/>
      <sheetName val="2-B-(ii)"/>
      <sheetName val="2-B-(iii) "/>
      <sheetName val="3-C-(ii)"/>
      <sheetName val="3-C-(iii)"/>
      <sheetName val="3-C-(iv)"/>
      <sheetName val="3 C (v)"/>
      <sheetName val="3-C-(vi) "/>
      <sheetName val="4-D-(i)"/>
      <sheetName val="4-D-(ii)"/>
      <sheetName val="4-D-(iii)"/>
      <sheetName val="4-D-(iv) "/>
      <sheetName val="5-E(i)"/>
      <sheetName val="6-F-(i)"/>
      <sheetName val="7-G-(i)"/>
      <sheetName val="7-G-(ii)"/>
      <sheetName val="7-G-(iii)"/>
      <sheetName val="7-G(iv)"/>
      <sheetName val="8-H-(ii)"/>
      <sheetName val="8-H-(i)"/>
      <sheetName val="8-H-(iii) "/>
      <sheetName val="8-H-(iV"/>
      <sheetName val="9-I-(i)"/>
      <sheetName val="9-I-(ii)"/>
      <sheetName val="9-I-(iii)"/>
      <sheetName val="9-I-(iv)"/>
      <sheetName val="10-J-(i)"/>
      <sheetName val="10-J-(ii)"/>
      <sheetName val="10-J-(iii)"/>
      <sheetName val="10-J-(iv)"/>
      <sheetName val="11-K-(i)"/>
      <sheetName val="11-K-(ii) "/>
      <sheetName val="11-K-(iii)"/>
      <sheetName val="11-K-(iv)"/>
      <sheetName val="12-L-(i) "/>
      <sheetName val="12-L-(ii) "/>
      <sheetName val="12-L-(iii)"/>
      <sheetName val="12-L-(iv)"/>
      <sheetName val="13-M-(i)"/>
      <sheetName val="13-M-(ii)"/>
      <sheetName val="13-M-(iii)"/>
      <sheetName val="14-N-(i)"/>
      <sheetName val="14-N-(ii)"/>
      <sheetName val="14N (iii)"/>
      <sheetName val="18-R(i)"/>
      <sheetName val="Certificate (MRM)  (2)"/>
      <sheetName val="Summary(4)"/>
      <sheetName val="Price Adjustment (BOQ)"/>
      <sheetName val="Price Adjustment (VO)"/>
      <sheetName val="Material purch-50% steel st (V)"/>
      <sheetName val="Material purch-50% steel stock "/>
      <sheetName val="6B.22"/>
      <sheetName val="2material  Consumpt Statement  "/>
      <sheetName val="Material Reconcilation"/>
      <sheetName val="Royalty Statement"/>
      <sheetName val="ABST "/>
      <sheetName val="Extra-5  M45 PSC"/>
      <sheetName val="1 Material Consumption"/>
      <sheetName val="Material Received"/>
      <sheetName val="Withheld Statement"/>
      <sheetName val="Interest"/>
      <sheetName val="Month Wise Qty &amp; Amount"/>
      <sheetName val="Borelog final &amp; M35 pile  "/>
      <sheetName val="Pile Detail Calculation"/>
      <sheetName val="Pile Cap Level"/>
      <sheetName val="6B.03 (a)"/>
      <sheetName val="6B.04"/>
      <sheetName val="6B 07(a)i"/>
      <sheetName val="6B 07(a)ii"/>
      <sheetName val="6B 08"/>
      <sheetName val="6B.10"/>
      <sheetName val="6B 11"/>
      <sheetName val="6B.12(a)"/>
      <sheetName val="6B.13"/>
      <sheetName val="6B.24 (25%)"/>
      <sheetName val="Extra 4 M45 pedestal"/>
      <sheetName val="6B.18 M40 DIAPH."/>
      <sheetName val="6-B-17  Weep Hole"/>
      <sheetName val="6B-26 (a) "/>
      <sheetName val="Ex  M40 Deck slab"/>
      <sheetName val="6B.21"/>
      <sheetName val="6B.24  supply"/>
      <sheetName val="6B 09a(A) (i)"/>
      <sheetName val="6B 09a(B)i"/>
      <sheetName val="6B.09 b (ii)"/>
      <sheetName val="Extra 3"/>
      <sheetName val="Extra 1 (i)"/>
      <sheetName val="6E.17"/>
      <sheetName val="6-E-18 Ex.Bearing Ch."/>
      <sheetName val="6-B-30(a)"/>
      <sheetName val="6B-30 (b)"/>
      <sheetName val="Maintenance Abstract"/>
      <sheetName val="Repair &amp; Rehab. Measurements "/>
      <sheetName val="Measurment of Repair "/>
      <sheetName val="Fill this out first..."/>
      <sheetName val="Front"/>
      <sheetName val="PDF Front"/>
      <sheetName val="Simple Letter"/>
      <sheetName val="Inside"/>
      <sheetName val="Basis"/>
      <sheetName val="Inclusions"/>
      <sheetName val="Exclusions"/>
      <sheetName val="Overall Summary"/>
      <sheetName val="CSI Summary"/>
      <sheetName val="Section 1 Areas"/>
      <sheetName val="Section 1 Summary"/>
      <sheetName val="Section 1"/>
      <sheetName val="Section 2 Areas"/>
      <sheetName val="Section 2 Summary"/>
      <sheetName val="Section 2"/>
      <sheetName val="Section 3 Areas"/>
      <sheetName val="Section 3 Summary"/>
      <sheetName val="Section 3"/>
      <sheetName val="Section 4 Areas"/>
      <sheetName val="Section 4 Summary"/>
      <sheetName val="Section 4"/>
      <sheetName val="Section 5 Areas"/>
      <sheetName val="Section 5 Summary"/>
      <sheetName val="Section 5"/>
      <sheetName val="Sitework Areas"/>
      <sheetName val="Section 6 Areas"/>
      <sheetName val="Section 6 Summary"/>
      <sheetName val="Section 6"/>
      <sheetName val="Sitework Summary"/>
      <sheetName val="Sitework"/>
      <sheetName val="Alternates"/>
      <sheetName val="Comparison Summary"/>
      <sheetName val="Fill this out first___"/>
      <sheetName val="Salient Features"/>
      <sheetName val="LOI"/>
      <sheetName val="construction_schedule"/>
      <sheetName val="top_sheet"/>
      <sheetName val="Offtop-Tender"/>
      <sheetName val="Offtop-Prestart"/>
      <sheetName val="SummaryIDC"/>
      <sheetName val="Items"/>
      <sheetName val="IDC.AHK "/>
      <sheetName val="BOQ_Direct_selling cost"/>
      <sheetName val="Monthwise breakup"/>
      <sheetName val="Labourrate"/>
      <sheetName val="conanalysis"/>
      <sheetName val="ShuttAna"/>
      <sheetName val="Reinf Analy"/>
      <sheetName val="Machinery"/>
      <sheetName val="Power anal"/>
      <sheetName val="quality_obj"/>
      <sheetName val="Assumptions"/>
      <sheetName val="Power"/>
      <sheetName val="master"/>
      <sheetName val="As per PCA"/>
      <sheetName val="Book1"/>
      <sheetName val="PLAN_FEB97"/>
      <sheetName val="Bridges"/>
      <sheetName val="Bridges (Abst)"/>
      <sheetName val="Overpass"/>
      <sheetName val="Slab Culvert"/>
      <sheetName val="Underpass"/>
      <sheetName val="6D 34(I)"/>
      <sheetName val="summery"/>
      <sheetName val=" WORKING "/>
      <sheetName val="pay.sheet.CERTI"/>
      <sheetName val="Material issue statement"/>
      <sheetName val=" Analysis"/>
      <sheetName val="Priced_DWR "/>
      <sheetName val="Rates2001"/>
      <sheetName val=" AnalysisNH"/>
      <sheetName val="Estimates"/>
      <sheetName val="Labour _ Plant"/>
      <sheetName val="S2groupcode"/>
      <sheetName val="Discarded links"/>
      <sheetName val="Form D1"/>
      <sheetName val="Form D12"/>
      <sheetName val="Form D13"/>
      <sheetName val="MATERIAL TOTAL"/>
      <sheetName val="Form 5"/>
      <sheetName val="S3workplan"/>
      <sheetName val="bg-charges"/>
      <sheetName val="cl14"/>
      <sheetName val="FORM-W3"/>
      <sheetName val="(31)"/>
      <sheetName val="Measurement Major Maintance (2)"/>
      <sheetName val="CostSheet"/>
      <sheetName val="PlazaConstr"/>
      <sheetName val="PlazaElec"/>
      <sheetName val="ElecPoints"/>
      <sheetName val="Bitumen Rate 010213"/>
      <sheetName val="RA_DbmBC"/>
      <sheetName val="Machinory output"/>
      <sheetName val="Plantation"/>
      <sheetName val="AmbPtrlCrn"/>
      <sheetName val="MaintOH"/>
      <sheetName val="TollOH"/>
      <sheetName val="Measurement"/>
      <sheetName val="Measurement Major Maintance"/>
      <sheetName val="pur.tender"/>
      <sheetName val="Rate List"/>
      <sheetName val="A.O.R. (2)"/>
      <sheetName val="formwork"/>
      <sheetName val="formwork (2)"/>
      <sheetName val="A_O_R_"/>
      <sheetName val="Register"/>
      <sheetName val="RecvrWs"/>
      <sheetName val="TranWs"/>
      <sheetName val="StckSmry"/>
      <sheetName val="Stock"/>
      <sheetName val="MatWs"/>
      <sheetName val="cement Register"/>
      <sheetName val="DBM"/>
      <sheetName val="BC"/>
      <sheetName val="MachWise"/>
      <sheetName val="DailyAvgeRprt"/>
      <sheetName val="PtyWise"/>
      <sheetName val="Diesel Tanker"/>
      <sheetName val="DPR Data"/>
      <sheetName val="Pivot"/>
      <sheetName val="contract"/>
      <sheetName val="invoice"/>
      <sheetName val="1,4,13-.scope"/>
      <sheetName val="scurve"/>
      <sheetName val="OVERHEAD (3)"/>
      <sheetName val="Loding Breckup"/>
      <sheetName val="OVERHEAD (2)"/>
      <sheetName val="Milling"/>
      <sheetName val="16.11.2013"/>
      <sheetName val="01.03.2014"/>
      <sheetName val="RA OF ROADS"/>
      <sheetName val="PQC"/>
      <sheetName val="ACB-Culvert"/>
      <sheetName val="Material with Transpo. Rate"/>
      <sheetName val="Rate-Analysis- road work"/>
      <sheetName val="Structure"/>
      <sheetName val="J J INFRA."/>
      <sheetName val="concrete"/>
      <sheetName val="foot-slab reinft"/>
      <sheetName val="SHEET 1"/>
      <sheetName val="labour coeff"/>
      <sheetName val="PRECAST lightconc-II"/>
      <sheetName val="IO List"/>
      <sheetName val="Sebtion 1 SumMary"/>
      <sheetName val="DLA Standard Cost Report1"/>
      <sheetName val="Macro custom function"/>
      <sheetName val="p&amp;m"/>
      <sheetName val="Bill-AAC_old"/>
      <sheetName val="Basement Budget"/>
      <sheetName val="Extra Item"/>
      <sheetName val="TBAL9697 -group wise  sdpl"/>
      <sheetName val="Pacakges split"/>
      <sheetName val="Database"/>
      <sheetName val="schedule nos"/>
      <sheetName val="INPUT SHEET"/>
      <sheetName val="RES-PLANNING"/>
      <sheetName val="Voucher"/>
      <sheetName val="DEPTH CHART (ORR) L.S."/>
      <sheetName val="Name List"/>
      <sheetName val="Stress Calculation"/>
      <sheetName val="Meas.-Hotel Part"/>
      <sheetName val="RA-markate"/>
      <sheetName val="PA- Consutant "/>
      <sheetName val="Raft"/>
      <sheetName val="Break up Sheet"/>
      <sheetName val="Cashflow projection"/>
      <sheetName val="strand"/>
      <sheetName val="Pay_Sep06"/>
      <sheetName val="1st flr"/>
      <sheetName val="Tender Summary"/>
      <sheetName val="Driveway Beams"/>
      <sheetName val="2gii"/>
      <sheetName val="Staff Acco."/>
      <sheetName val="dBase"/>
      <sheetName val="Contract Night Staff"/>
      <sheetName val="Contract Day Staff"/>
      <sheetName val="Day Shift"/>
      <sheetName val="Night Shift"/>
      <sheetName val="Cat A Change Control"/>
      <sheetName val="A-General"/>
      <sheetName val="RCC,Ret. Wall"/>
      <sheetName val="DetEst"/>
      <sheetName val="Detail"/>
      <sheetName val="공장별판관비배부"/>
      <sheetName val="VCH-SLC"/>
      <sheetName val="Supplier"/>
      <sheetName val="Deduction of assets"/>
      <sheetName val="Civil Works"/>
      <sheetName val="factors"/>
      <sheetName val="Fin Sum"/>
      <sheetName val="REL"/>
      <sheetName val="sort2"/>
      <sheetName val="Labour productivity"/>
      <sheetName val="Formulas"/>
      <sheetName val="1st Slab"/>
      <sheetName val="BP"/>
      <sheetName val="Fly over planning"/>
      <sheetName val="MN BR Planning"/>
      <sheetName val="ROB planning"/>
      <sheetName val="Shuttering"/>
      <sheetName val="Pile Qty"/>
      <sheetName val="Launching"/>
      <sheetName val="critical"/>
      <sheetName val="MN BR Planning (2)"/>
      <sheetName val="Underpasses -progress"/>
      <sheetName val="Mnbr -progress "/>
      <sheetName val="completion"/>
      <sheetName val="BMIReport"/>
      <sheetName val="Road Work Planning"/>
      <sheetName val="Str. Work Planning"/>
      <sheetName val="Material Planning "/>
      <sheetName val="Str. Work Planning (2)"/>
      <sheetName val="Material Planning  (2)"/>
      <sheetName val="1 Site Dis"/>
      <sheetName val="2 E work"/>
      <sheetName val="3 SB &amp; Base"/>
      <sheetName val="4 BT"/>
      <sheetName val="6B MJ BRD "/>
      <sheetName val="6E FOB"/>
      <sheetName val="6F Repair Bridge"/>
      <sheetName val="10 toll plaza"/>
      <sheetName val="12 _RE_wall"/>
      <sheetName val="EW-Sum"/>
      <sheetName val="Extra_Paved"/>
      <sheetName val="List-SR"/>
      <sheetName val="cross section schedule"/>
      <sheetName val="Toll_Sign"/>
      <sheetName val="Toll_Plaza"/>
      <sheetName val="Levels"/>
      <sheetName val="Cal_MCW"/>
      <sheetName val="Cal_SR"/>
      <sheetName val="TCS_1"/>
      <sheetName val="TCS_4D"/>
      <sheetName val="TCS_3C"/>
      <sheetName val="TCS_2A"/>
      <sheetName val="TCS_2B"/>
      <sheetName val="TCS_2C"/>
      <sheetName val="TCS_2B1"/>
      <sheetName val="TCS_3AL"/>
      <sheetName val="TCS_3AR"/>
      <sheetName val="TCS_3BL"/>
      <sheetName val="TCS_3BR "/>
      <sheetName val="TCS_4"/>
      <sheetName val="TCS_5A"/>
      <sheetName val="TCS_5"/>
      <sheetName val="TCS_5B"/>
      <sheetName val="Trucklaybye"/>
      <sheetName val="RE_Wall-cal"/>
      <sheetName val="Bus-Bay"/>
      <sheetName val="Major T-Junction"/>
      <sheetName val="Major X-Junction"/>
      <sheetName val="list of Structure"/>
      <sheetName val="Earthwork LHS"/>
      <sheetName val="Earthwork RHS"/>
      <sheetName val="TCS TYPE"/>
      <sheetName val="Road inv"/>
      <sheetName val="Fee Rate Summary"/>
      <sheetName val="SPT vs PHI"/>
      <sheetName val="970121 fee rates"/>
      <sheetName val="Kurkumbh BOQ"/>
      <sheetName val="A1-Continuous"/>
      <sheetName val="MASTER_RATE ANALYSIS"/>
      <sheetName val="Civil Boq"/>
      <sheetName val="Headings"/>
      <sheetName val="jobhist"/>
      <sheetName val="upa"/>
      <sheetName val="Form 6"/>
      <sheetName val="CASHFLOWS"/>
      <sheetName val="PPA Summary"/>
      <sheetName val="India F&amp;S Template"/>
      <sheetName val="Site Dev BOQ"/>
      <sheetName val="GBW"/>
      <sheetName val="FitOutConfCentre"/>
      <sheetName val="FORM7"/>
      <sheetName val="Tax Invoice"/>
      <sheetName val="Fee_Rate_Summary"/>
      <sheetName val="SPT_vs_PHI"/>
      <sheetName val="CIVIL WORK PLAN-13-14"/>
      <sheetName val="WORK SUMMERY "/>
      <sheetName val="MEP DETAIL"/>
      <sheetName val="COLUMN"/>
      <sheetName val="girder"/>
      <sheetName val="TBEAM"/>
      <sheetName val="Rocker"/>
      <sheetName val="INDIGINEOUS ITEMS "/>
      <sheetName val="office"/>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PointNo.5"/>
      <sheetName val="monitoring-breakup Feb02"/>
      <sheetName val="LEVEL SHEET"/>
      <sheetName val="細目"/>
      <sheetName val="R20_R30_work"/>
      <sheetName val="col-reinft1"/>
      <sheetName val="PA-_Consutant_"/>
      <sheetName val="Materials_Cost"/>
      <sheetName val="970121_fee_rates"/>
      <sheetName val="Kurkumbh_BOQ"/>
      <sheetName val="BOQ_(2)"/>
      <sheetName val="MASTER_RATE_ANALYSIS"/>
      <sheetName val="Civil_Boq"/>
      <sheetName val="Form_6"/>
      <sheetName val="PPA_Summary"/>
      <sheetName val="India_F&amp;S_Template"/>
      <sheetName val="Site_Dev_BOQ"/>
      <sheetName val="PRECAST_lightconc-II"/>
      <sheetName val="Tax_Invoice"/>
      <sheetName val="INDIGINEOUS_ITEMS_"/>
      <sheetName val="PointNo_5"/>
      <sheetName val="monitoring-breakup_Feb02"/>
      <sheetName val="Fee_Rate_Summary1"/>
      <sheetName val="PA-_Consutant_1"/>
      <sheetName val="Materials_Cost1"/>
      <sheetName val="970121_fee_rates1"/>
      <sheetName val="Kurkumbh_BOQ1"/>
      <sheetName val="SPT_vs_PHI1"/>
      <sheetName val="BOQ_(2)1"/>
      <sheetName val="MASTER_RATE_ANALYSIS1"/>
      <sheetName val="Civil_Boq1"/>
      <sheetName val="Form_61"/>
      <sheetName val="PPA_Summary1"/>
      <sheetName val="India_F&amp;S_Template1"/>
      <sheetName val="Site_Dev_BOQ1"/>
      <sheetName val="PRECAST_lightconc-II1"/>
      <sheetName val="Tax_Invoice1"/>
      <sheetName val="INDIGINEOUS_ITEMS_1"/>
      <sheetName val="PointNo_51"/>
      <sheetName val="monitoring-breakup_Feb021"/>
      <sheetName val="Fee_Rate_Summary2"/>
      <sheetName val="PA-_Consutant_2"/>
      <sheetName val="Materials_Cost2"/>
      <sheetName val="970121_fee_rates2"/>
      <sheetName val="Kurkumbh_BOQ2"/>
      <sheetName val="SPT_vs_PHI2"/>
      <sheetName val="BOQ_(2)2"/>
      <sheetName val="MASTER_RATE_ANALYSIS2"/>
      <sheetName val="Civil_Boq2"/>
      <sheetName val="Form_62"/>
      <sheetName val="PPA_Summary2"/>
      <sheetName val="India_F&amp;S_Template2"/>
      <sheetName val="Site_Dev_BOQ2"/>
      <sheetName val="PRECAST_lightconc-II2"/>
      <sheetName val="Tax_Invoice2"/>
      <sheetName val="INDIGINEOUS_ITEMS_2"/>
      <sheetName val="PointNo_52"/>
      <sheetName val="monitoring-breakup_Feb022"/>
      <sheetName val="Fee_Rate_Summary3"/>
      <sheetName val="PA-_Consutant_3"/>
      <sheetName val="Materials_Cost3"/>
      <sheetName val="970121_fee_rates3"/>
      <sheetName val="Kurkumbh_BOQ3"/>
      <sheetName val="SPT_vs_PHI3"/>
      <sheetName val="BOQ_(2)3"/>
      <sheetName val="MASTER_RATE_ANALYSIS3"/>
      <sheetName val="Civil_Boq3"/>
      <sheetName val="Form_63"/>
      <sheetName val="PPA_Summary3"/>
      <sheetName val="India_F&amp;S_Template3"/>
      <sheetName val="Site_Dev_BOQ3"/>
      <sheetName val="PRECAST_lightconc-II3"/>
      <sheetName val="Tax_Invoice3"/>
      <sheetName val="INDIGINEOUS_ITEMS_3"/>
      <sheetName val="PointNo_53"/>
      <sheetName val="monitoring-breakup_Feb023"/>
      <sheetName val="Fee_Rate_Summary4"/>
      <sheetName val="PA-_Consutant_4"/>
      <sheetName val="Materials_Cost4"/>
      <sheetName val="970121_fee_rates4"/>
      <sheetName val="Kurkumbh_BOQ4"/>
      <sheetName val="SPT_vs_PHI4"/>
      <sheetName val="BOQ_(2)4"/>
      <sheetName val="MASTER_RATE_ANALYSIS4"/>
      <sheetName val="Civil_Boq4"/>
      <sheetName val="Form_64"/>
      <sheetName val="PPA_Summary4"/>
      <sheetName val="India_F&amp;S_Template4"/>
      <sheetName val="Site_Dev_BOQ4"/>
      <sheetName val="PRECAST_lightconc-II4"/>
      <sheetName val="Tax_Invoice4"/>
      <sheetName val="INDIGINEOUS_ITEMS_4"/>
      <sheetName val="PointNo_54"/>
      <sheetName val="monitoring-breakup_Feb024"/>
      <sheetName val="Fee_Rate_Summary5"/>
      <sheetName val="PA-_Consutant_5"/>
      <sheetName val="Materials_Cost5"/>
      <sheetName val="970121_fee_rates5"/>
      <sheetName val="Kurkumbh_BOQ5"/>
      <sheetName val="SPT_vs_PHI5"/>
      <sheetName val="BOQ_(2)5"/>
      <sheetName val="MASTER_RATE_ANALYSIS5"/>
      <sheetName val="Civil_Boq5"/>
      <sheetName val="Form_65"/>
      <sheetName val="PPA_Summary5"/>
      <sheetName val="India_F&amp;S_Template5"/>
      <sheetName val="Site_Dev_BOQ5"/>
      <sheetName val="PRECAST_lightconc-II5"/>
      <sheetName val="Tax_Invoice5"/>
      <sheetName val="INDIGINEOUS_ITEMS_5"/>
      <sheetName val="PointNo_55"/>
      <sheetName val="monitoring-breakup_Feb025"/>
      <sheetName val="Fee_Rate_Summary6"/>
      <sheetName val="PA-_Consutant_6"/>
      <sheetName val="Materials_Cost6"/>
      <sheetName val="970121_fee_rates6"/>
      <sheetName val="Kurkumbh_BOQ6"/>
      <sheetName val="SPT_vs_PHI6"/>
      <sheetName val="BOQ_(2)6"/>
      <sheetName val="MASTER_RATE_ANALYSIS6"/>
      <sheetName val="Civil_Boq6"/>
      <sheetName val="Form_66"/>
      <sheetName val="PPA_Summary6"/>
      <sheetName val="India_F&amp;S_Template6"/>
      <sheetName val="Site_Dev_BOQ6"/>
      <sheetName val="PRECAST_lightconc-II6"/>
      <sheetName val="Tax_Invoice6"/>
      <sheetName val="INDIGINEOUS_ITEMS_6"/>
      <sheetName val="PointNo_56"/>
      <sheetName val="monitoring-breakup_Feb026"/>
      <sheetName val="rev.02"/>
      <sheetName val="Measurements"/>
      <sheetName val="Tables"/>
      <sheetName val="Flooring"/>
      <sheetName val="Ceilings"/>
      <sheetName val="ACAD Finishes"/>
      <sheetName val="Site Details"/>
      <sheetName val="Chair"/>
      <sheetName val="Site Area Statement"/>
      <sheetName val="Doors"/>
      <sheetName val="parametry"/>
      <sheetName val="Old"/>
      <sheetName val="02"/>
      <sheetName val="03"/>
      <sheetName val="04"/>
      <sheetName val="01"/>
      <sheetName val="p-table"/>
      <sheetName val="MTD_Rpt_June"/>
      <sheetName val="YTD_Rpt_June"/>
      <sheetName val="BLK2"/>
      <sheetName val="BLK3"/>
      <sheetName val="E &amp; R"/>
      <sheetName val="radar"/>
      <sheetName val="UG"/>
      <sheetName val="basdat"/>
      <sheetName val="Quote Sheet"/>
      <sheetName val="Abst"/>
      <sheetName val="Rate ana."/>
      <sheetName val="Meas."/>
      <sheetName val="Rate Analysis FINAL 18.07.16"/>
      <sheetName val="Rate Ana"/>
      <sheetName val="Abst. BW"/>
      <sheetName val="Meas. BW"/>
      <sheetName val="COVER PAGE"/>
      <sheetName val="Abs. of Payment  RA-5TH"/>
      <sheetName val="Work done details NEW"/>
      <sheetName val="PKG-7 CIVIL ABSTRACT RA-5TH "/>
      <sheetName val="BW-EXCAVATION OF BOUNDARY WALL"/>
      <sheetName val="SUMMARY OF ATT"/>
      <sheetName val="SUMMARY OF SAND FILLING"/>
      <sheetName val="Typ-4 Sand Filling Under Gread "/>
      <sheetName val="PKG7-SUMMARY OF PCC"/>
      <sheetName val="BW- PCC BWL RR MASONARY"/>
      <sheetName val="Typ-4 PCC G.F Under Gread Slab"/>
      <sheetName val="PKG7-Shuttering Summary(RA 5TH)"/>
      <sheetName val="Typ-4  Shutt.Col f.f"/>
      <sheetName val="Typ-4 F.F Beam Shutt"/>
      <sheetName val="Typ-4 F F Slab Shutt."/>
      <sheetName val="BH-SHUTT. OF EDGE OF CJJA"/>
      <sheetName val="BH-4th FLOOR BEAM SHUTT(P-3)"/>
      <sheetName val="BH-5th FLOOR BEAM SHUTT(P-3)"/>
      <sheetName val="BH-SHUTT. OF 4TH SLAB+BAL (P-3)"/>
      <sheetName val="BH-SHUTT. OF 5TH SLAB+BAL (P-3 "/>
      <sheetName val="BH-SHUTT COL.3RD T0 4TH (P3)"/>
      <sheetName val="BH-SHUTT COL. 4TH TO FIFTH(P-3)"/>
      <sheetName val="BH-3RD FLOOR BEAM SHUTT(P-1)"/>
      <sheetName val="BH-4TH FLOOR BEAM SHUTT(P-1)"/>
      <sheetName val="BH-SHUTT. OF 3RD SLAB (P-1)"/>
      <sheetName val="BH-SHUTT. OF 4RD SLAB (P-1)"/>
      <sheetName val="BH-2ND FLOOR BEAM SHUTT(P-2)"/>
      <sheetName val="BH-SHUTT. OF 2ND SLAB (P-2)"/>
      <sheetName val="BH-SHUTT COL.(2ND-3RD)(P-1+2)"/>
      <sheetName val="BH-SHUTT COL.(3RD-4TH)(P-1)"/>
      <sheetName val="BH Shutt  Lintel G.F"/>
      <sheetName val="BH Shutt. Lintel F.F"/>
      <sheetName val="TYP6-SHUTT COLUMN(FF-TF)"/>
      <sheetName val="TYP6-SHUTT TERRACE FLOOR BEAM"/>
      <sheetName val="TYP6-SHUTT TERRACE FLOOR SLAB"/>
      <sheetName val="PKG-7-SUMMARY OF RCC"/>
      <sheetName val="Typ-4 RCC OF GREAD SLAB"/>
      <sheetName val="Tye-4 RCC Col F.F "/>
      <sheetName val="Typ-4.F F Beam RCC "/>
      <sheetName val="Typ-4 F F Slab RCC"/>
      <sheetName val="BH-RCC 4TH FLOOR BEAM(P-3)"/>
      <sheetName val="BH-RCC 5TH FLOOR BEAM(P-3)"/>
      <sheetName val="BH-RCC OF 4TH SLAB+BAL (P-3)"/>
      <sheetName val="BH-RCC OF 5TH SLAB+BAL (P-3)"/>
      <sheetName val="BH-RCC OF COL.(3RD-4TH)(P3)"/>
      <sheetName val="BH-RCC OF COL.(4TH-5TH)(P3)"/>
      <sheetName val="BH-RCC 3RD FLOOR BEAM(P-1)"/>
      <sheetName val="BH-RCC 4TH FLOOR BEAM(P-1)"/>
      <sheetName val="BH-RCC OF 3RD SLAB+BAL (P-1)"/>
      <sheetName val="BH-RCC OF 4RD SLAB+BAL (P-1)"/>
      <sheetName val="BH-RCC 2ND FLOOR BEAM(P-2)"/>
      <sheetName val="BH-RCC 1ST FLOOR BEAM(P-1)"/>
      <sheetName val="BH-RCC OF 2ND SLAB (P-2)"/>
      <sheetName val="BH-RCC OF COL.(2ND-3RD)(PART1+2"/>
      <sheetName val="BH-RCC OF COL.(3RD-4TH)(PART-1)"/>
      <sheetName val="BH RCC Lintels G.F"/>
      <sheetName val="BH RCC Lintel F.F"/>
      <sheetName val="TYP6-RCC COLUMN(FF-TF)"/>
      <sheetName val="TYP6-RCC OF TERRACE FLOOR SLAB"/>
      <sheetName val="TYP6-RCC OF TERRACE FLOOR BEAM"/>
      <sheetName val="PKG7-STEEL SUMMARY RA 5TH"/>
      <sheetName val="Typ 4 Steel Column(PL-1ST)"/>
      <sheetName val="Typ-4 Gread Slab Steel"/>
      <sheetName val="Typ-4 F F Beam Steel"/>
      <sheetName val="TYP-4 FIRST FLOOR SLAB STEEL "/>
      <sheetName val="BH-STEEL FOURTH FLOOR SLAB(P3"/>
      <sheetName val="BH-STEEL FIFTH FLOOR SLAB(P-3)"/>
      <sheetName val="BH-STEEL 4HT FL  BEAM(P-3)"/>
      <sheetName val="BH-STEEL 5HT FL  BEAM(P-3)"/>
      <sheetName val="BH-STEEL IN BALCONY(P-3+1)"/>
      <sheetName val="BH-STEEL 3RD FL  BEAM(P-1"/>
      <sheetName val="BH-STEEL 4TH FL  BEAM(P-1 "/>
      <sheetName val="BH-STEEL THIRD FLOOR SLAB(P-1"/>
      <sheetName val="BH-STEEL FOURTH FLOOR SLAB(P-1)"/>
      <sheetName val="BH-STEEL 2ND FLOOR BEAM (P-2)"/>
      <sheetName val="BH-STEEL 2ND SLAB(P-2"/>
      <sheetName val="BH- STEEL COLUMN(3RD-4TH)P3"/>
      <sheetName val="BH- STEEL COLUMN(4TH TO FIF)P3 "/>
      <sheetName val="BH- STEEL COLUMN(2ND- 3R)(P-1+2"/>
      <sheetName val="BH- STEEL COLUMN(3RD- 4T)(P-1)"/>
      <sheetName val="BH-STEEL OF LINTEL G.F"/>
      <sheetName val="TYP6-STEEL OF COLUMN(FF-SF)"/>
      <sheetName val="TYP6-STEEL OF TERRAC FLOOR BEAM"/>
      <sheetName val="TYP6-STEEL OF FIRST FLOOR SLAB1"/>
      <sheetName val="TYP6-STEEL IN FRIST FLOOR BALCO"/>
      <sheetName val="AD- SUMMARY BLOCK WORK"/>
      <sheetName val="BH 115mm Block work G.F"/>
      <sheetName val="BH 230mm Block Work G.F"/>
      <sheetName val="BH 115mm Block Work F.F"/>
      <sheetName val="BH 230mm Block work F.F"/>
      <sheetName val="BH 115mm Block Work 2nd flr"/>
      <sheetName val="BH 230mm Block work 2ND FLR"/>
      <sheetName val="Typ-6 Block Work 115mm G.F"/>
      <sheetName val="Typ-6 230mm BLOCK WORK G.F"/>
      <sheetName val="BW-RR MASANARY(ABOVE PLINTH)"/>
      <sheetName val="BW-RR MASANARY(BLOW PLINTH)"/>
      <sheetName val="V.C CAMP OFFICE BRICK COBA"/>
      <sheetName val="V.C CAMP OFFICE HEAT RESISTANCE"/>
      <sheetName val="125-KLD STP+20LKD ETP"/>
      <sheetName val="CEMENT CONSUMPTION-RA-5TH"/>
      <sheetName val="STEEL CONSUMPTION-RA-5TH"/>
      <sheetName val="GENABST"/>
      <sheetName val="PEA "/>
      <sheetName val="Indirect Cost"/>
      <sheetName val="RATE LIST CUM BOM"/>
      <sheetName val="Direct Cost A1 "/>
      <sheetName val="Direct cost shed A-2 "/>
      <sheetName val="Direct cost shed A-3 Reservoirs"/>
      <sheetName val="shed A-4 Ancillary civil works"/>
      <sheetName val="she A-5 tools"/>
      <sheetName val="she A-6 sPARES"/>
      <sheetName val="price B(O&amp;M)"/>
      <sheetName val="Bill of Resources"/>
      <sheetName val="Assets "/>
      <sheetName val="Electrical items-FROM SERVI.."/>
      <sheetName val="Sluice valve chambers"/>
      <sheetName val=" pump houses"/>
      <sheetName val="OHSR-cost analysis"/>
      <sheetName val="OHSR-analysis"/>
      <sheetName val="Air valve chambers"/>
      <sheetName val="Scour valve chambers"/>
      <sheetName val="Drainage-workings"/>
      <sheetName val="Transfer chamber-type B "/>
      <sheetName val="Transfer chamber-type A"/>
      <sheetName val="Electrical items"/>
      <sheetName val="Staff quarters"/>
      <sheetName val="internal roads"/>
      <sheetName val="Cost analysis for roads"/>
      <sheetName val=" Esti. of compound"/>
      <sheetName val="Cost analysis of compound"/>
      <sheetName val="Pipe Rates"/>
      <sheetName val="Consolidated"/>
      <sheetName val="Top Line - WWW"/>
      <sheetName val="Top Line - BUILDINGS"/>
      <sheetName val="Top Line - ROADS"/>
      <sheetName val="Top Line - POWER"/>
      <sheetName val="Top Line - INDUSTRIAL"/>
      <sheetName val="Top Line - IRRIGATION"/>
      <sheetName val="Cash Flow - WWW"/>
      <sheetName val="Cash Flow - BUILDINGS"/>
      <sheetName val="Cash Flow - ROADS"/>
      <sheetName val="Cash Flow - POWER"/>
      <sheetName val="Cash Flow - INDUSTRIAL"/>
      <sheetName val="Cash Flow - IRRIGATION"/>
      <sheetName val="Fund Requirement"/>
      <sheetName val="Business Development &amp; Orders"/>
      <sheetName val="Capital Expenses"/>
      <sheetName val="Organisation Chart"/>
      <sheetName val="Manpower Requirement"/>
      <sheetName val="Conversions"/>
      <sheetName val="C.L"/>
      <sheetName val="Part II Complnce.Reass Tech"/>
      <sheetName val="Part I Assessmnt rept Tech"/>
      <sheetName val="Systemic (Annex 2.01)"/>
      <sheetName val="Steel reconci (Annex 2.02)"/>
      <sheetName val="material rec Annex 2.03"/>
      <sheetName val="RMC rec Annex 2.04"/>
      <sheetName val="material rate comp annex 2.05"/>
      <sheetName val="WO Annex 2.06"/>
      <sheetName val="C L"/>
      <sheetName val="AMC Tech"/>
      <sheetName val="Finance Annex"/>
      <sheetName val="Reassess Techn"/>
      <sheetName val="Tech "/>
      <sheetName val="VO"/>
      <sheetName val="CASH CONTRACTS"/>
      <sheetName val="B2B &amp; OWN"/>
      <sheetName val="ZONE WISE"/>
      <sheetName val="S - Cash"/>
      <sheetName val="Gr Co Works"/>
      <sheetName val="Subsidiary Works"/>
      <sheetName val="Top Line"/>
      <sheetName val="Business Development"/>
      <sheetName val="Status of Works Quoted"/>
      <sheetName val="New Order Booking"/>
      <sheetName val="Order Book Status"/>
      <sheetName val="POWERPOINT BACKUP"/>
      <sheetName val="Cash Flows"/>
      <sheetName val="Fund"/>
      <sheetName val="Fund Support"/>
      <sheetName val="Lookahead"/>
      <sheetName val="Bottom Lines"/>
      <sheetName val="EVM"/>
      <sheetName val="Charts"/>
      <sheetName val="Chart"/>
      <sheetName val="Monthly MIS - B2B Contracts"/>
      <sheetName val="Job Exp Qtd Next month"/>
      <sheetName val="Job exp qtd rest of yr."/>
      <sheetName val="Fund Supports"/>
      <sheetName val="EVM x"/>
      <sheetName val="CS"/>
      <sheetName val="CS (3)"/>
      <sheetName val="CS (2)"/>
      <sheetName val="Annex 4.01"/>
      <sheetName val="DAR"/>
      <sheetName val="Expenditure plan"/>
      <sheetName val="Project Details.."/>
      <sheetName val="Status of work quoted"/>
      <sheetName val="ORDER BOOKING"/>
      <sheetName val="ASSESS TECH Q1"/>
      <sheetName val="Systemic (2.01)"/>
      <sheetName val="Measurement sampling (2.02)"/>
      <sheetName val="REPAIRABLE P&amp;M(2.03)"/>
      <sheetName val="IDLE P&amp;M(2.04)"/>
      <sheetName val="Assessment Report SCM"/>
      <sheetName val="IAFR Tech REASSESS Q1 "/>
      <sheetName val="IAFR Tech ASSESS REG Q2"/>
      <sheetName val="RMC rec Annex 2.02"/>
      <sheetName val="Labour  rate comp annex 2.03"/>
      <sheetName val="material rate comp annex 2.04"/>
      <sheetName val="Steel recon Annex2.05"/>
      <sheetName val="List of Non repair(2.06)"/>
      <sheetName val="List of Repair(Annex 2.07) "/>
      <sheetName val="P &amp; M Utilize(2.08)"/>
      <sheetName val="client corres(Annex2.09)"/>
      <sheetName val="WO1(Annex2.10a)"/>
      <sheetName val="WO2(Annex2.10 b)"/>
      <sheetName val="DAR  Vs ERP (Annex 2.11)"/>
      <sheetName val="Mat Reco (2.12)"/>
      <sheetName val="qty recon(Annex2.13a)"/>
      <sheetName val="qty recon(Annex2.13b) STEEL"/>
      <sheetName val="qty reco(Annex2.13c) BLOCK WORK"/>
      <sheetName val="St"/>
      <sheetName val="total"/>
      <sheetName val="Abs JR"/>
      <sheetName val="PCC "/>
      <sheetName val="Earthwork Excavation"/>
      <sheetName val="Abs  Pravin"/>
      <sheetName val="Abs JR cum"/>
      <sheetName val="Abs Subbaiah"/>
      <sheetName val="Abs gupta"/>
      <sheetName val="Abs Madhu"/>
      <sheetName val="Abs par"/>
      <sheetName val="Abs bhas"/>
      <sheetName val="Abs Elumalai"/>
      <sheetName val="Abs  Bed"/>
      <sheetName val="Abs Hari"/>
      <sheetName val="Abs ram"/>
      <sheetName val="Break up-labour bill"/>
      <sheetName val="Abs Han "/>
      <sheetName val="Abs Balu"/>
      <sheetName val="Abs peri"/>
      <sheetName val="Abs ck"/>
      <sheetName val="Abs Murugan"/>
      <sheetName val="Abs Rainbow"/>
      <sheetName val="Abs Tammana"/>
      <sheetName val="Abs Vavi"/>
      <sheetName val="Blank"/>
      <sheetName val="Abs Srinivasu"/>
      <sheetName val="Abs SP"/>
      <sheetName val="Abs RR"/>
      <sheetName val="Ab Ga"/>
      <sheetName val="Final"/>
      <sheetName val="bill period wise"/>
      <sheetName val="Rectified Report HR"/>
      <sheetName val="Dummy"/>
      <sheetName val="Dummy (2)"/>
      <sheetName val="C. L"/>
      <sheetName val="Part I  Assessment FINANCE"/>
      <sheetName val="Annexure 1.01"/>
      <sheetName val="Part-II Reassessment Technical"/>
      <sheetName val="Part-I Assessment Technical "/>
      <sheetName val="Systemic Annex 2.01"/>
      <sheetName val="Drws Details.lAnnexure 2.02"/>
      <sheetName val="Steel reconci (Annex 2.03)"/>
      <sheetName val="RMC10(Annex2.04)"/>
      <sheetName val="RMC20(Annex2.05)"/>
      <sheetName val="RMC35(Annex2.06)"/>
      <sheetName val="MATERIAL RATE COM(Annex 2.07"/>
      <sheetName val="WO1(Annex2.08a) (2)"/>
      <sheetName val="WO2(Annex2.08b) (2)"/>
      <sheetName val="client corres(Annex2.08)1"/>
      <sheetName val="WO1(Annex2.08a)"/>
      <sheetName val="WO2(Annex2.08b)"/>
      <sheetName val="client corres(Annex2.08)"/>
      <sheetName val="Part I - Assessment Material"/>
      <sheetName val="Annex. 3.01"/>
      <sheetName val="Part-I Assessment Rept  HR"/>
      <sheetName val="Annexure 4.02"/>
      <sheetName val="Annex. 4.03"/>
      <sheetName val="WO1(Annex2.08a)POR"/>
      <sheetName val="WO2(Annex2.08b) POR"/>
      <sheetName val="WIP"/>
      <sheetName val="Indirect Expenses"/>
      <sheetName val="Budget"/>
      <sheetName val="SP"/>
      <sheetName val="RP"/>
      <sheetName val="DCP"/>
      <sheetName val="ICP"/>
      <sheetName val="FP"/>
      <sheetName val="RESP"/>
      <sheetName val="EP"/>
      <sheetName val="STFP"/>
      <sheetName val="EQPP"/>
      <sheetName val="MP"/>
      <sheetName val="BCWP"/>
      <sheetName val="Subcontracting"/>
      <sheetName val="Client Bill "/>
      <sheetName val="Scope Variations"/>
      <sheetName val="WORK ORDERS"/>
      <sheetName val="Quantity Reconciliation (2)"/>
      <sheetName val="Material reconcilliation"/>
      <sheetName val="Material Consumption"/>
      <sheetName val="Reg Q2 Tech"/>
      <sheetName val="LAND AQUI (Annex-2.02)"/>
      <sheetName val="client corres(Annex2.03)"/>
      <sheetName val="WO1(Annex2.04a)"/>
      <sheetName val="WO2(Annex2.04b)"/>
      <sheetName val="Annex 4.01(site)"/>
      <sheetName val="R.O &amp; BD"/>
      <sheetName val="CL"/>
      <sheetName val="ASSESSMENT FINANCEPORBANDAR"/>
      <sheetName val="PRIORITY"/>
      <sheetName val="comparision statement"/>
      <sheetName val="Rate analysis 1"/>
      <sheetName val=" Rates 1"/>
      <sheetName val="Rate Analysis 2"/>
      <sheetName val="Rate 2"/>
      <sheetName val="Comparison"/>
      <sheetName val="Quantity"/>
      <sheetName val="BOQ1"/>
      <sheetName val="Consolidate"/>
      <sheetName val="Indirect Expenditure"/>
      <sheetName val="P&amp;L CUM"/>
      <sheetName val="Consolidate1"/>
      <sheetName val="Direct Expenses (2)"/>
      <sheetName val="Bill- 1"/>
      <sheetName val="Bill- 2"/>
      <sheetName val="Bill- 3"/>
      <sheetName val="Bill- 4"/>
      <sheetName val="Bill- 5"/>
      <sheetName val="Bill- 6"/>
      <sheetName val="Bill- 7"/>
      <sheetName val="Bill-8"/>
      <sheetName val="Bill- 9"/>
      <sheetName val="Bill- 10"/>
      <sheetName val="Bill-11"/>
      <sheetName val="Bill-12"/>
      <sheetName val="Bill- 14"/>
      <sheetName val="Bill-14"/>
      <sheetName val="Estimate Toll Plaza"/>
      <sheetName val="LOT 8"/>
      <sheetName val="1A"/>
      <sheetName val="2A"/>
      <sheetName val="3A"/>
      <sheetName val="4A"/>
      <sheetName val="5A"/>
      <sheetName val="6A"/>
      <sheetName val="7A"/>
      <sheetName val="8A"/>
      <sheetName val="9A"/>
      <sheetName val="10A"/>
      <sheetName val="11A"/>
      <sheetName val="12A"/>
      <sheetName val="13A"/>
      <sheetName val="14A"/>
      <sheetName val="15A"/>
      <sheetName val="16A"/>
      <sheetName val="17A"/>
      <sheetName val="18A"/>
      <sheetName val="19A"/>
      <sheetName val="20A"/>
      <sheetName val="21A"/>
      <sheetName val="22A"/>
      <sheetName val="23A"/>
      <sheetName val="24A"/>
      <sheetName val="TQS-4_plants"/>
      <sheetName val="discount_small_plants"/>
      <sheetName val="0.42 MLD"/>
      <sheetName val="0.71 MLD"/>
      <sheetName val="1.00 MLD"/>
      <sheetName val="5 MLD"/>
      <sheetName val="O&amp;M_5 MLD"/>
      <sheetName val="O&amp;M_1MLD"/>
      <sheetName val="O&amp;M_0.71 MLD"/>
      <sheetName val="O&amp;M_0.42 MLD"/>
      <sheetName val="BillofQty"/>
      <sheetName val="GENABST "/>
      <sheetName val="PEA"/>
      <sheetName val="Ten vs Budget"/>
      <sheetName val="Budget Summary-new"/>
      <sheetName val="TQS"/>
      <sheetName val="Budget-Summary -old"/>
      <sheetName val="BOR"/>
      <sheetName val="A1 OW"/>
      <sheetName val="A2 IG"/>
      <sheetName val="A2 annex"/>
      <sheetName val="A3 conn"/>
      <sheetName val="A4 sump"/>
      <sheetName val="A5 feeder"/>
      <sheetName val="A6 pumproom"/>
      <sheetName val="A7 PSET"/>
      <sheetName val="A8 TPSET"/>
      <sheetName val="A9 sr"/>
      <sheetName val="A9 annex"/>
      <sheetName val="A10dsy"/>
      <sheetName val="A11 comp"/>
      <sheetName val="A12 weir"/>
      <sheetName val="A 13 maint"/>
      <sheetName val="valvesannex"/>
      <sheetName val="Cover letter"/>
      <sheetName val="REASSESS TECH Q1"/>
      <sheetName val="REGULAR TECH Q2"/>
      <sheetName val="Planning 2.01 A"/>
      <sheetName val="Planning 2.01 B"/>
      <sheetName val="Planning 2.01 C"/>
      <sheetName val="BD &amp; OB  WWW (Annex 2.02)"/>
      <sheetName val="MUMBAI RO - EMDs Annex 2.03 "/>
      <sheetName val="WIP (Annex 2.04)"/>
      <sheetName val="Annexure-2.05"/>
      <sheetName val="C.D. INDEX"/>
      <sheetName val="CPA Cost"/>
      <sheetName val="RSJ COst"/>
      <sheetName val="Connectors"/>
      <sheetName val="Group IX"/>
      <sheetName val="Group X"/>
      <sheetName val="Group XI"/>
      <sheetName val="Group XII"/>
      <sheetName val="Group XIII"/>
      <sheetName val="C. D. Index1"/>
      <sheetName val="Data base"/>
      <sheetName val="Index (Print)"/>
      <sheetName val="COST DATA"/>
      <sheetName val="Non CPA Rates"/>
      <sheetName val="Line formulas"/>
      <sheetName val="Data base (2)"/>
      <sheetName val="Comparision of CD Nov 07 Feb 08"/>
      <sheetName val="Rate Comparision Dec 07 July 08"/>
      <sheetName val="Rate Comparision Feb 06 Jul 08"/>
      <sheetName val="ORDER BOOKING1"/>
      <sheetName val="Status of works Quoted."/>
      <sheetName val="BUSINESS  DEVELOPMENT"/>
      <sheetName val="PPT SLIDES"/>
      <sheetName val="WC ASSESSMENT"/>
      <sheetName val="3.01(b)"/>
      <sheetName val="Civil Work-building"/>
      <sheetName val="Analysis."/>
      <sheetName val="Elect."/>
      <sheetName val="T Vs B Shuttering in DC"/>
      <sheetName val="T Vs B Shuttering in IDC"/>
      <sheetName val="Tender Vs Budget Comp"/>
      <sheetName val="major variation"/>
      <sheetName val="Complete BOQ"/>
      <sheetName val="Tender rates"/>
      <sheetName val="Tender Analysis"/>
      <sheetName val="Capex"/>
      <sheetName val="Rate Analysis"/>
      <sheetName val="Shuttering materials"/>
      <sheetName val="RMC analysis"/>
      <sheetName val="Overview"/>
      <sheetName val="COST SUMMARY"/>
      <sheetName val="CIVIL"/>
      <sheetName val="Plumb"/>
      <sheetName val="Electrical"/>
      <sheetName val="Tender Study"/>
      <sheetName val="RA-Civil,plumb"/>
      <sheetName val="Resource List"/>
      <sheetName val="CM &amp; RMC"/>
      <sheetName val="RA- Civil  "/>
      <sheetName val="Major Qty"/>
      <sheetName val="Panelled door"/>
      <sheetName val="PMV"/>
      <sheetName val="Site Super"/>
      <sheetName val="4 Plumbing"/>
      <sheetName val="Changed Analysis"/>
      <sheetName val="AutoOpen Stub Data"/>
      <sheetName val="Guidelines"/>
      <sheetName val="SBC-BH 19"/>
      <sheetName val="SBC-BH-16"/>
      <sheetName val="BH-20"/>
      <sheetName val="BH-15"/>
      <sheetName val="BH-14"/>
      <sheetName val="BH-16"/>
      <sheetName val="BH-17"/>
      <sheetName val="sbc-ABH-1"/>
      <sheetName val="ABH-1"/>
      <sheetName val="BH-19"/>
      <sheetName val="SBC-BH-1"/>
      <sheetName val="BH-1"/>
      <sheetName val="SBC-BH-3"/>
      <sheetName val="BH-3"/>
      <sheetName val="planning"/>
      <sheetName val="mantri synergy"/>
      <sheetName val="Milestone"/>
      <sheetName val="Synergy_pricestrategy"/>
      <sheetName val="Synergy Sales Budget"/>
      <sheetName val="Synergy Collection Schedule"/>
      <sheetName val="ABP inputs"/>
      <sheetName val="Quarterly Collections"/>
      <sheetName val="A. Progress Summary-Bill Status"/>
      <sheetName val="B. Executive Summary"/>
      <sheetName val="C. Project Status (CMD)"/>
      <sheetName val="D. Approved Ball Park"/>
      <sheetName val="E.Stat.Approvals"/>
      <sheetName val="F. Mat Proc "/>
      <sheetName val="G. Proj Photos-K,L &amp; DEVPMENT"/>
      <sheetName val="H. DEVT-Progress"/>
      <sheetName val="I.Civil-Bills Processed"/>
      <sheetName val="G.Procurement programme"/>
      <sheetName val=" CMD"/>
      <sheetName val="pg-1"/>
      <sheetName val="Approval"/>
      <sheetName val="Annx"/>
      <sheetName val="Annx 1"/>
      <sheetName val="Proj Cost"/>
      <sheetName val="Mat Proc "/>
      <sheetName val="BLOCK WORK"/>
      <sheetName val="INT.PLASTERING"/>
      <sheetName val="EXT.PLASTRING"/>
      <sheetName val="STAIRCASE"/>
      <sheetName val="ARPITHA MESH"/>
      <sheetName val="PERGOLA-CON &amp; FORM"/>
      <sheetName val="PERGOLA STEEL"/>
      <sheetName val="LMR-OHT STEEL"/>
      <sheetName val="LMR-OHT CONC &amp; FORM"/>
      <sheetName val="POP-CORNICE"/>
      <sheetName val="PLASTER BAND"/>
      <sheetName val="2B"/>
      <sheetName val="2D"/>
      <sheetName val="2E"/>
      <sheetName val="2F"/>
      <sheetName val="2G"/>
      <sheetName val="2H"/>
      <sheetName val="3B"/>
      <sheetName val="6B"/>
      <sheetName val="7B"/>
      <sheetName val="8B"/>
      <sheetName val="9B"/>
      <sheetName val="9D"/>
      <sheetName val="9E"/>
      <sheetName val="9F"/>
      <sheetName val="9G"/>
      <sheetName val="9H"/>
      <sheetName val="9I"/>
      <sheetName val="9J"/>
      <sheetName val="9K"/>
      <sheetName val="11B "/>
      <sheetName val="12B"/>
      <sheetName val="sc"/>
      <sheetName val="ACHIEVED"/>
      <sheetName val="plan-achieved"/>
      <sheetName val="Module1"/>
      <sheetName val="Macro1"/>
      <sheetName val="0000000"/>
      <sheetName val="1000000"/>
      <sheetName val="RecoveredExternalLink1"/>
      <sheetName val="12-01"/>
      <sheetName val="12-02"/>
      <sheetName val="12-03"/>
      <sheetName val="12-04"/>
      <sheetName val="12-05"/>
      <sheetName val="12-06"/>
      <sheetName val="12-07"/>
      <sheetName val="12-08"/>
      <sheetName val="③赤紙(日文)"/>
      <sheetName val="oresreqsum"/>
      <sheetName val="1. Pay Rec"/>
      <sheetName val="2. Abs"/>
      <sheetName val="3. Summary"/>
      <sheetName val="4. BQ"/>
      <sheetName val="Prelim "/>
      <sheetName val="5.Ad Re"/>
      <sheetName val="MAS"/>
      <sheetName val="Tracking Sheet"/>
      <sheetName val="0. Check List"/>
      <sheetName val="spcl"/>
      <sheetName val="Summary VAT"/>
      <sheetName val="BOQwith VAT"/>
      <sheetName val="Provision sum"/>
      <sheetName val="Prelims_break-up"/>
      <sheetName val="Day work rates_proposed"/>
      <sheetName val="L&amp;M"/>
      <sheetName val="Bluestar-Sum"/>
      <sheetName val="Bluestar"/>
      <sheetName val="Ballpark- Commercial"/>
      <sheetName val="VOR-IA-VO"/>
      <sheetName val="VO format"/>
      <sheetName val="Budget Sheet "/>
      <sheetName val="Budget sheet"/>
      <sheetName val="Ballpark- Stn"/>
      <sheetName val="Annex-1"/>
      <sheetName val="Annexure-2 "/>
      <sheetName val="Annex-2(summary)"/>
      <sheetName val="Cement Escalation(1)"/>
      <sheetName val="RMC-cement escalation(2)"/>
      <sheetName val="RMC RECIEPT"/>
      <sheetName val="Stru.steel Mar'11-Dec'11"/>
      <sheetName val="Annex-3 "/>
      <sheetName val="Variation Tracker"/>
      <sheetName val="Steel-Dia wise"/>
      <sheetName val="Summary for Basic Price Escalat"/>
      <sheetName val="Rate Approval (Final) "/>
      <sheetName val="Annexure-2(Backup)"/>
      <sheetName val="BOQwith VAT-backup"/>
      <sheetName val="Backup"/>
      <sheetName val="BP-2-Approved"/>
      <sheetName val="Over all abstract"/>
      <sheetName val="All PO bill summary"/>
      <sheetName val="All PO bill summary incl SW"/>
      <sheetName val="Main PO Abstract"/>
      <sheetName val="BOQ-Summary "/>
      <sheetName val="Previous Net Payment"/>
      <sheetName val="Prelims_break-up %"/>
      <sheetName val="Prelims_break-up % (2)"/>
      <sheetName val="Prelim Measurement sheet"/>
      <sheetName val="Prelim Measurement sheet (1)"/>
      <sheetName val="Client supply Recovery"/>
      <sheetName val="Annexure-1"/>
      <sheetName val="Annexure-2"/>
      <sheetName val="Face sheet"/>
      <sheetName val="Road- Ex-soil"/>
      <sheetName val="Road.lvl"/>
      <sheetName val="Road- Filling"/>
      <sheetName val="Curb stone and cwall "/>
      <sheetName val="filling 75 mm"/>
      <sheetName val="Road Soling"/>
      <sheetName val="Road -WBM 1"/>
      <sheetName val="Road - WBM 2"/>
      <sheetName val="Road - PCC"/>
      <sheetName val="Road - Kerb stone"/>
      <sheetName val="Road -BM1"/>
      <sheetName val="Road -BM2"/>
      <sheetName val="F Bill - Road"/>
      <sheetName val="num-word (Service Tax)"/>
      <sheetName val="num-word (Tax Top)"/>
      <sheetName val="Advice "/>
      <sheetName val="ADVICE"/>
      <sheetName val="advice 100%"/>
      <sheetName val="WO STEEL"/>
      <sheetName val="wo celling plaster"/>
      <sheetName val="wo celling plaster 12mm"/>
      <sheetName val="wo waterproofing"/>
      <sheetName val="WO ARCHITRAVE"/>
      <sheetName val="wo external plaster"/>
      <sheetName val="WO LANDSCAPE "/>
      <sheetName val="WO GRANITE FACIA"/>
      <sheetName val="wo 9&quot; brick work"/>
      <sheetName val="wo 4.5&quot; brick work"/>
      <sheetName val="WO mica laminated sheet"/>
      <sheetName val="CUMMULATIVE SUMMARY"/>
      <sheetName val="Cement cons-main BOQ"/>
      <sheetName val="WIP-STEEl2"/>
      <sheetName val="Cement Cons Extra item-WIP"/>
      <sheetName val="deviation letter CAR"/>
      <sheetName val="SUMMARY-TOWER A1"/>
      <sheetName val="SUMMARY-TOWER A2"/>
      <sheetName val="SUMMARY-TOWER B1 TO B6"/>
      <sheetName val="LANSCAPE FOR TRIMIX HARDNER"/>
      <sheetName val="TREMIX IN STILT"/>
      <sheetName val="TREMIX IN PARKING"/>
      <sheetName val="TREMIX ON ROAD"/>
      <sheetName val="TREMIX IN STILT T-B4 &amp; B5"/>
      <sheetName val="trimix"/>
      <sheetName val="Dressing"/>
      <sheetName val="STONE CHAMPERING"/>
      <sheetName val="MEASUREMENTS OF TOWER A-1"/>
      <sheetName val="MEASUREMENTS OF TOWER A-2"/>
      <sheetName val="MEASUREMENTS OF TOWERS B1-B6"/>
      <sheetName val="BOQ - A"/>
      <sheetName val="BOQ - B"/>
      <sheetName val="BOQ - C"/>
      <sheetName val="A1-PROG"/>
      <sheetName val="A2-PROG"/>
      <sheetName val="B1-PROG"/>
      <sheetName val="B2-PROG "/>
      <sheetName val="ALL TOWER PROG"/>
      <sheetName val="BBS TRIMIX FLOORING"/>
      <sheetName val="LANSCAPE AND NON TOWER"/>
      <sheetName val="TREMIX  STEEL"/>
      <sheetName val="NON-TOWER WATER TANK"/>
      <sheetName val="MACHINE ROOM &amp; WT PLASTER &amp;PVC "/>
      <sheetName val="WO Ceramic tiles"/>
      <sheetName val="EXTERNAL PLASTER OVER TERRACE"/>
      <sheetName val="CHICKEN WIRE MESH"/>
      <sheetName val="MB SHEET ITEM NO. 9"/>
      <sheetName val="MB Sheet Item No. 7"/>
      <sheetName val="MB Sheet Item No. 1(T-A1-A2)"/>
      <sheetName val="MB Sheet Item No. 13(T-B1-B6 (2"/>
      <sheetName val="MB Sheet Item No. 4.1"/>
      <sheetName val="Annexurre-1"/>
      <sheetName val="Toilet Water- Proofing(A1 &amp; A2 "/>
      <sheetName val="NSC's-Jan-2012"/>
      <sheetName val="Mob.Recovery Abstract"/>
      <sheetName val="Check September"/>
      <sheetName val="1. PayRec"/>
      <sheetName val="2. Retention"/>
      <sheetName val="2a. LD"/>
      <sheetName val="2b. Safety and Bad House"/>
      <sheetName val="3. Ad Rec"/>
      <sheetName val="4. Payment"/>
      <sheetName val="5. Sheet pile Add Pay"/>
      <sheetName val="6. Pro Pay Abs"/>
      <sheetName val="7. BQ"/>
      <sheetName val="8. Qty Reconciliation"/>
      <sheetName val="9. Variation"/>
      <sheetName val="10. Labour Cess"/>
      <sheetName val="11. PGM Inv"/>
      <sheetName val="Bill Summary"/>
      <sheetName val="Cost-abst-15"/>
      <sheetName val="Cost Abs-16"/>
      <sheetName val="Cost Abs-15th &amp; 16th"/>
      <sheetName val="MB-PILE"/>
      <sheetName val="EXCAVATION"/>
      <sheetName val="BACK FILLING"/>
      <sheetName val="ANTI-TERMITE"/>
      <sheetName val="SBFS"/>
      <sheetName val="RCC IN PILE CAP &amp; RAFT"/>
      <sheetName val="R-WALL"/>
      <sheetName val="LIFT WALL"/>
      <sheetName val="RCC IN TIE BEAM"/>
      <sheetName val="RCC IN COLUMN"/>
      <sheetName val="RCC IN COLUMN SUPERSTRUCTURE"/>
      <sheetName val="RCC IN GR. FL. BEAM"/>
      <sheetName val="Shuttering PILE CAP"/>
      <sheetName val="Shuttering TIE BEAM"/>
      <sheetName val="RETAINING WALL SHUTTERING"/>
      <sheetName val="LIFT WALL SHUTTERING"/>
      <sheetName val="GR. FL.BEAM SHUTTERING"/>
      <sheetName val="Shuttering COLUMN ( FOUNDATION)"/>
      <sheetName val="Shuttering COLUMN (SUPERSTRUCT)"/>
      <sheetName val="PILE HEAD BREAKING"/>
      <sheetName val="WATER-PROFFING"/>
      <sheetName val="RMC  CONC.-Ann-(1)"/>
      <sheetName val="Variation"/>
      <sheetName val=" (With Pump)"/>
      <sheetName val="Pile Cap"/>
      <sheetName val="Tie Beam"/>
      <sheetName val="GF Slab&amp;Beam"/>
      <sheetName val="RW"/>
      <sheetName val="Reconciliation Upto 28.02.10"/>
      <sheetName val="SWOT"/>
      <sheetName val="swot Report"/>
      <sheetName val="form 4"/>
      <sheetName val="form 3"/>
      <sheetName val="Business Potential"/>
      <sheetName val="Resources"/>
      <sheetName val="SPILL OVER"/>
      <sheetName val="SPILL OVER PROJECTIONS"/>
      <sheetName val="SPILL OVER SECTORWISE"/>
      <sheetName val="BREAKUP_NEW ORDERS"/>
      <sheetName val="T_O_QTRY"/>
      <sheetName val="TOprj05-06"/>
      <sheetName val="TOprj06-07"/>
      <sheetName val="TOprj 07-08"/>
      <sheetName val="FUNDREQ"/>
      <sheetName val="STRRATE"/>
      <sheetName val="END"/>
      <sheetName val="Annex"/>
      <sheetName val="key dates"/>
      <sheetName val="Actual"/>
      <sheetName val="Actual projected"/>
      <sheetName val="CFForecast detail"/>
      <sheetName val="CFTable2"/>
      <sheetName val="CFGraphs"/>
      <sheetName val="CSIRO"/>
      <sheetName val="CF%Print"/>
      <sheetName val="LIST OF MAKES"/>
      <sheetName val="3. Elemental Summary"/>
      <sheetName val="9. Package split - Cost "/>
      <sheetName val="10. &amp; 11. Rate Code &amp; BQ"/>
      <sheetName val="12a. CFTable"/>
      <sheetName val="WORK TABLE"/>
      <sheetName val="dlvoid"/>
      <sheetName val=" B1"/>
      <sheetName val="horizontal"/>
      <sheetName val="F1a-Pile"/>
      <sheetName val="Break_Up"/>
      <sheetName val="RESULT"/>
      <sheetName val="loadcal"/>
      <sheetName val="Cal"/>
      <sheetName val="Parameter"/>
      <sheetName val="Summray"/>
      <sheetName val="LMP Comparison"/>
      <sheetName val="escalation 2"/>
      <sheetName val="Escalation-final"/>
      <sheetName val="Salary"/>
      <sheetName val="BG&amp;INSUR"/>
      <sheetName val="Facility"/>
      <sheetName val="other expenses"/>
      <sheetName val="RMC"/>
      <sheetName val="MR PH"/>
      <sheetName val="MR Elect"/>
      <sheetName val="MR FP"/>
      <sheetName val="UL Elect"/>
      <sheetName val="UL FP"/>
      <sheetName val="Ulsoor PH"/>
      <sheetName val="COMAPARISON STATEMENT FINAL"/>
      <sheetName val="PILING"/>
      <sheetName val="Civil Analysis"/>
      <sheetName val="Precast PO Tention as per WO"/>
      <sheetName val="Precastprestr Girders as per WO"/>
      <sheetName val="Precast Girders"/>
      <sheetName val="BP Revised"/>
      <sheetName val="FW Mould"/>
      <sheetName val="barication"/>
      <sheetName val="safety"/>
      <sheetName val="CASHFLOW statement"/>
      <sheetName val="CASHOUTFLOW"/>
      <sheetName val="MONTHLY BILL"/>
      <sheetName val="MONTHLY BILL (160209)"/>
      <sheetName val="P4-B"/>
      <sheetName val="Zan-Jim"/>
      <sheetName val="Comp-Sum"/>
      <sheetName val="Comp Item"/>
      <sheetName val="Own-Sum"/>
      <sheetName val="Own"/>
      <sheetName val="Consult-Sum"/>
      <sheetName val="Consult"/>
      <sheetName val="Maji-Sum"/>
      <sheetName val="Maji"/>
      <sheetName val="MK-Sum"/>
      <sheetName val="MK"/>
      <sheetName val="Pow-Sum"/>
      <sheetName val="Pow"/>
      <sheetName val="SML-Sum"/>
      <sheetName val="SML "/>
      <sheetName val="Vijay-Sum"/>
      <sheetName val="Vijay"/>
      <sheetName val="TAF"/>
      <sheetName val="Comp Sum"/>
      <sheetName val="Est-Sum"/>
      <sheetName val="Est "/>
      <sheetName val="Comm-sum"/>
      <sheetName val="Comm"/>
      <sheetName val="ETA-Sum"/>
      <sheetName val="ETA"/>
      <sheetName val="Mega-Sum"/>
      <sheetName val="Mega"/>
      <sheetName val="PK-Sum"/>
      <sheetName val="PK"/>
      <sheetName val="Sri-Sum"/>
      <sheetName val="sri"/>
      <sheetName val="Estimation"/>
      <sheetName val="Daikin-Sum"/>
      <sheetName val="Daikin"/>
      <sheetName val="Pysco-Sum"/>
      <sheetName val="Pysco"/>
      <sheetName val="SME-Sum "/>
      <sheetName val="SME"/>
      <sheetName val="Suvidha-Sum"/>
      <sheetName val="Suvidha"/>
      <sheetName val="VK-Sum"/>
      <sheetName val="VK"/>
      <sheetName val="VK-LC-Sum"/>
      <sheetName val="VK-LC"/>
      <sheetName val="Samsung-Sum"/>
      <sheetName val="Samsung"/>
      <sheetName val="TAF FCU"/>
      <sheetName val="Comp Sum Rev1"/>
      <sheetName val="Comp Sum Rev0"/>
      <sheetName val="Sum-Local, Est"/>
      <sheetName val="FCU - Local, Est"/>
      <sheetName val="Spare FCU-Local, Est"/>
      <sheetName val="Sum-Est-Import"/>
      <sheetName val="FCU -Import (Est)"/>
      <sheetName val="Spare Import (Est)"/>
      <sheetName val="Sum-Local Blue Star"/>
      <sheetName val="FCU - Local, Blue star"/>
      <sheetName val="Spare FCU Local Blue Star"/>
      <sheetName val="Sum-Local, Carrier"/>
      <sheetName val="FCU - Local, carrier"/>
      <sheetName val="Spare FCU-Local, Carrier"/>
      <sheetName val="FCU -Import , Carrier"/>
      <sheetName val="Spare FCU,Import, Carrier"/>
      <sheetName val="Sum-Import, Daikin"/>
      <sheetName val="FCU - Daikin, Import"/>
      <sheetName val="Spare- daikin, Import"/>
      <sheetName val="Sum-, York"/>
      <sheetName val="FCU - York"/>
      <sheetName val="Spare FCU York"/>
      <sheetName val="Sum-Import, Trane"/>
      <sheetName val="FCU-Trane, Import"/>
      <sheetName val="Spare -Trane, Import"/>
      <sheetName val="Sum-Import, Sinco"/>
      <sheetName val="FCU-Sinco Import"/>
      <sheetName val="Spare -Sinco Import"/>
      <sheetName val="York rev 0"/>
      <sheetName val="Fcu York Rev 0"/>
      <sheetName val="Spare York Rev 0"/>
      <sheetName val="Sum- York "/>
      <sheetName val="Fcu York"/>
      <sheetName val="Spare York"/>
      <sheetName val="For print"/>
      <sheetName val="Summary of HVAc &amp; related Works"/>
      <sheetName val="analysis-superstructure"/>
      <sheetName val="Certificate-A Main contrcat -40"/>
      <sheetName val="certi-ra13"/>
      <sheetName val="Payment tracker"/>
      <sheetName val="Service tax diff-May 2013"/>
      <sheetName val="Abstract - A - WO 40 "/>
      <sheetName val="NT &amp; RA4-ABSTRACT- WO 98"/>
      <sheetName val="Abstract -final cement -# 169"/>
      <sheetName val="Phase 2-I tower"/>
      <sheetName val="pHASE 1--RA12"/>
      <sheetName val="PHASE 2-RA12"/>
      <sheetName val="I TOWER-RA12"/>
      <sheetName val="Abstract - B - WO 331"/>
      <sheetName val="Summary- Qty-till RA21"/>
      <sheetName val="Mobilisation Rec-21"/>
      <sheetName val="Steel Recovery -RA21"/>
      <sheetName val=" Tiles-RA21 "/>
      <sheetName val="Summary RAB 19 - Sub Struc"/>
      <sheetName val="Summary RAB 19 - Super struc"/>
      <sheetName val="Steel Summary"/>
      <sheetName val="labor"/>
      <sheetName val="equipment"/>
      <sheetName val="Unit Price"/>
      <sheetName val="Administrative Prices"/>
      <sheetName val="test"/>
      <sheetName val="Intro."/>
      <sheetName val="wordsdata"/>
      <sheetName val="inWords"/>
      <sheetName val="subcon"/>
      <sheetName val="DetEstimates"/>
      <sheetName val="CshFlw"/>
      <sheetName val="DirIndLabor"/>
      <sheetName val="BoQ Covanta"/>
      <sheetName val="Codes"/>
      <sheetName val="CIVIL WORK"/>
      <sheetName val="STEEL STRUCTURE"/>
      <sheetName val="Pur"/>
      <sheetName val="Floor&amp;Ceiling Finishes"/>
      <sheetName val="Wall Finishes"/>
      <sheetName val="Wall"/>
      <sheetName val="Other Items"/>
      <sheetName val="Assumption"/>
      <sheetName val="InputPO_Del"/>
      <sheetName val="Footings"/>
      <sheetName val="Project Budget Worksheet"/>
      <sheetName val="13. Steel - Ratio"/>
      <sheetName val="Window"/>
      <sheetName val="Micro"/>
      <sheetName val="Macro"/>
      <sheetName val="Scaff-Rose"/>
      <sheetName val="SBI(Siliguri)"/>
      <sheetName val="Notes"/>
      <sheetName val="Elemental Summary"/>
      <sheetName val="Classif"/>
      <sheetName val="Areas"/>
      <sheetName val="Area cal"/>
      <sheetName val="Perimeter"/>
      <sheetName val="B1"/>
      <sheetName val="CABLERET"/>
      <sheetName val="Actuals"/>
      <sheetName val="SECPROP"/>
      <sheetName val="05117 CP - Estimate sheet - Sta"/>
      <sheetName val="A-Property"/>
      <sheetName val="DC details (2)"/>
      <sheetName val="BLOCK-A (MEA.SHEET)"/>
      <sheetName val="DSLP"/>
      <sheetName val="Assumption Inputs"/>
      <sheetName val="Load Details(B2)"/>
      <sheetName val="Take off Check list"/>
      <sheetName val="Take off sheet"/>
      <sheetName val="Per Floor"/>
      <sheetName val="Per Unit"/>
      <sheetName val="Floor &amp; Ceiling"/>
      <sheetName val="Int Wall Finish"/>
      <sheetName val="Door"/>
      <sheetName val="Ext Wall Finish"/>
      <sheetName val="PR-Blinds-HYD2"/>
      <sheetName val="Blinds-HYD"/>
      <sheetName val="Lying Stock 1.4.99"/>
      <sheetName val="Issues-RTS 0499 to 0999"/>
      <sheetName val="Phy Stock 30.9.99"/>
      <sheetName val="Lying Stock 30.9.99"/>
      <sheetName val="MAT0499"/>
      <sheetName val="Final Sheet"/>
      <sheetName val="MAT Summary"/>
      <sheetName val="MAT Consolidated"/>
      <sheetName val="Debit MAT 499 to 999"/>
      <sheetName val="Income"/>
      <sheetName val="Contractor wise work done (2)"/>
      <sheetName val="Contractor wise work done"/>
      <sheetName val="Item Master"/>
      <sheetName val="gateway tower 0999 ctc"/>
      <sheetName val="CONTR+MATERIAL CTC"/>
      <sheetName val="Gateway Contractor 1099 - FINAL"/>
      <sheetName val="Balance Order 0110"/>
      <sheetName val="mat summ"/>
      <sheetName val="STR. BASEMENT WITH FDN"/>
      <sheetName val="F.ISSUE  (BASEMENT WITH FDN)"/>
      <sheetName val="STR. BASEMENT WITHOUT FDN"/>
      <sheetName val="F.ISSUE  (BASEMENT WITHOUT FDN)"/>
      <sheetName val="FINISHING (BASEMENT)"/>
      <sheetName val="num-word"/>
      <sheetName val="TAX TOP"/>
      <sheetName val="SERVICE TAX"/>
      <sheetName val="REC TOP"/>
      <sheetName val="ABSTRACT R-01"/>
      <sheetName val="RECONCILIATION "/>
      <sheetName val="CTRL-A1"/>
      <sheetName val="TOP - A1"/>
      <sheetName val="CTRL-A2"/>
      <sheetName val="TOP - A2"/>
      <sheetName val="CTRL B1 &amp; B2"/>
      <sheetName val="TOP - B1 &amp; B2"/>
      <sheetName val="MAT DETAIL"/>
      <sheetName val="RCC CEMENT DET"/>
      <sheetName val="CONC &amp; BW-A1"/>
      <sheetName val="CONC &amp; BW-A2"/>
      <sheetName val="CONC &amp; BW-B1 &amp; B2"/>
      <sheetName val="A1 &amp; A2-LIFT"/>
      <sheetName val="BOQ - B1 to B2"/>
      <sheetName val="B1 to B6-LIFT"/>
      <sheetName val="ALL TOWER PROGR"/>
      <sheetName val="Material Prices"/>
      <sheetName val="Direct"/>
      <sheetName val="LsCr"/>
      <sheetName val="Gem"/>
      <sheetName val="Plant"/>
      <sheetName val="Mob"/>
      <sheetName val="MarkUp"/>
      <sheetName val="Gross"/>
      <sheetName val="Cost Codes"/>
      <sheetName val="Hunnebeck Support Scaffold"/>
      <sheetName val="SWT Formwork &amp; Scaffold List"/>
      <sheetName val="Painting"/>
      <sheetName val="Door Schedule"/>
      <sheetName val="LM1"/>
      <sheetName val="LM2"/>
      <sheetName val="LM3"/>
      <sheetName val="LM4"/>
      <sheetName val="Monat"/>
      <sheetName val="Range"/>
      <sheetName val="Control"/>
      <sheetName val="Comparative statement"/>
      <sheetName val="RA_markate"/>
      <sheetName val="Desgn(zone I)"/>
      <sheetName val="dapr"/>
      <sheetName val="sched"/>
      <sheetName val="cpm"/>
      <sheetName val="activity"/>
      <sheetName val="RateAnalysis"/>
      <sheetName val="COP"/>
      <sheetName val="Raft concrete Tower B"/>
      <sheetName val="Column Tower slab bott"/>
      <sheetName val="Column Tower upto beam bottom "/>
      <sheetName val="Basement roof slab Tower area"/>
      <sheetName val="Slab area basement roof"/>
      <sheetName val="RMC RECONCILATION"/>
      <sheetName val="RECONCILATION  STEEL "/>
      <sheetName val="FF roof slab area"/>
      <sheetName val="GF roof slab area &amp; concrete"/>
      <sheetName val="Column Tower C GF roof bott"/>
      <sheetName val="Col Tower(C) GF roof beam bott"/>
      <sheetName val="GF roof beam details"/>
      <sheetName val="FF roof slab concrete "/>
      <sheetName val="FF roof beam details"/>
      <sheetName val="Col Tow C GF roof to FF roof"/>
      <sheetName val="Col Tow C GF to FF beam bott"/>
      <sheetName val="FF roof Slab area chart"/>
      <sheetName val="SF roof Slab area chart"/>
      <sheetName val="Ex. Base Slab Area"/>
      <sheetName val="Ext. Base. Beam RCC"/>
      <sheetName val="Ex. Base. Slab RCC"/>
      <sheetName val="TF Roof Slab Area (as per site)"/>
      <sheetName val="TF Roof Slab Area as per Drg"/>
      <sheetName val="TF Roof Slab Concrete"/>
      <sheetName val="TF Roof Beam"/>
      <sheetName val="Col-SF roof to TF roof"/>
      <sheetName val="Col-SF to TF beam bottom"/>
      <sheetName val="Comparision"/>
      <sheetName val="compa"/>
      <sheetName val="Part II Subhead I(12-73)"/>
      <sheetName val="Basic Rates"/>
      <sheetName val="SubAnlysis"/>
      <sheetName val="Part II Subhead II"/>
      <sheetName val="Part II subhead III"/>
      <sheetName val="Lifts"/>
      <sheetName val="Part IV"/>
      <sheetName val="Rate Analysis in lifts"/>
      <sheetName val="Part II Subhead II(74-112)"/>
      <sheetName val="Part II subhead III(113-126)"/>
      <sheetName val="Part IV(138-166)"/>
      <sheetName val="ELEC-RA"/>
      <sheetName val="SEC-RA"/>
      <sheetName val="FPS-RA"/>
      <sheetName val="summary of item rate"/>
      <sheetName val="Rates compa"/>
      <sheetName val="Pumps"/>
      <sheetName val="AEs PART-II"/>
      <sheetName val="AE PART-I"/>
      <sheetName val="Ele RA"/>
      <sheetName val="Fire Alarm RA"/>
      <sheetName val="Fire"/>
      <sheetName val="Civil RA"/>
      <sheetName val="Blast doors"/>
      <sheetName val=" Basic Rates"/>
      <sheetName val="Ele RA "/>
      <sheetName val="bLAST DOOR RA"/>
      <sheetName val="k"/>
      <sheetName val="Final Estimate"/>
      <sheetName val="CST-I"/>
      <sheetName val="LOW RATES"/>
      <sheetName val="N"/>
      <sheetName val="O"/>
      <sheetName val="CST-O"/>
      <sheetName val="T.S"/>
      <sheetName val="Plinth Area Cost"/>
      <sheetName val="CST"/>
      <sheetName val="APP C"/>
      <sheetName val="APP D"/>
      <sheetName val="App J"/>
      <sheetName val="App K"/>
      <sheetName val="APP L"/>
      <sheetName val="App M"/>
      <sheetName val="App N"/>
      <sheetName val="App O"/>
      <sheetName val="SOLAR FENCE"/>
      <sheetName val="J1"/>
      <sheetName val="J2"/>
      <sheetName val="K1"/>
      <sheetName val="K2"/>
      <sheetName val="High Rates"/>
      <sheetName val="Paschal"/>
      <sheetName val="sca"/>
      <sheetName val="Ammendement"/>
      <sheetName val="Amd BOQ"/>
      <sheetName val="Cost Civil"/>
      <sheetName val="Civil-AOR"/>
      <sheetName val="Electrical AOR"/>
      <sheetName val="Subdetail"/>
      <sheetName val="Basic Rate"/>
      <sheetName val="T7 Buildestimate"/>
      <sheetName val="RA SOLAR"/>
      <sheetName val="Servieces"/>
      <sheetName val="Tunnel "/>
      <sheetName val="FF RA"/>
      <sheetName val="Vent Rate"/>
      <sheetName val="FAS RA"/>
      <sheetName val=" T7"/>
      <sheetName val="LATEST AE"/>
      <sheetName val="AE_I"/>
      <sheetName val="AE-II"/>
      <sheetName val="FF_RA"/>
      <sheetName val="Power Supply FF RA"/>
      <sheetName val="ktr"/>
      <sheetName val="Part C - HardStand"/>
      <sheetName val="Est"/>
      <sheetName val="Boiler&amp;TG"/>
      <sheetName val="Tg_foundn"/>
      <sheetName val="Stru_steel"/>
      <sheetName val="Digester building"/>
      <sheetName val="Conc-Site"/>
      <sheetName val="Scheme Area Details_Block__ C2"/>
      <sheetName val="New33KVSS_E3"/>
      <sheetName val="Prop aug of Ex 33KVSS_E3a"/>
      <sheetName val="SIN"/>
      <sheetName val="CREV"/>
      <sheetName val="DREV"/>
      <sheetName val="IDCCALHYD_GOO"/>
      <sheetName val="PRECAST-conc-II"/>
      <sheetName val="Miscellaneous-civil"/>
      <sheetName val="GN-ST-10"/>
      <sheetName val="Cleaning &amp; Grubbing"/>
      <sheetName val="CF-det"/>
      <sheetName val="PRECAST lightconc_II"/>
      <sheetName val="Friends"/>
      <sheetName val="College Details"/>
      <sheetName val="Personal "/>
      <sheetName val="GN_ST_10"/>
      <sheetName val="IHC"/>
      <sheetName val="bhilai"/>
      <sheetName val="jidal dam"/>
      <sheetName val="delo"/>
      <sheetName val="fran temp"/>
      <sheetName val="gagan"/>
      <sheetName val="hsbc"/>
      <sheetName val="jeedi"/>
      <sheetName val="kona swit"/>
      <sheetName val="template (8)"/>
      <sheetName val="template (9)"/>
      <sheetName val="Cover Sheet"/>
      <sheetName val="BOQ REV A"/>
      <sheetName val="PTB (IO)"/>
      <sheetName val="BMS "/>
      <sheetName val="PIPING"/>
      <sheetName val="八幡"/>
      <sheetName val="Quantity Schedule"/>
      <sheetName val="Revenue  Schedule "/>
      <sheetName val="Balance works - Direct Cost"/>
      <sheetName val="Balance works - Indirect Cost"/>
      <sheetName val="Fund Plan"/>
      <sheetName val="300x500"/>
      <sheetName val="jidal_dam"/>
      <sheetName val="fran_temp"/>
      <sheetName val="kona_swit"/>
      <sheetName val="template_(8)"/>
      <sheetName val="template_(9)"/>
      <sheetName val="PRECAST_lightconc_II"/>
      <sheetName val="College_Details"/>
      <sheetName val="Personal_"/>
      <sheetName val="Cleaning_&amp;_Grubbing"/>
      <sheetName val="SITE OVERHEADS"/>
      <sheetName val="beam-reinft-IIInd floor"/>
      <sheetName val="OVER_HEADS"/>
      <sheetName val="Cover_Sheet"/>
      <sheetName val="BOQ_REV_A"/>
      <sheetName val="PTB_(IO)"/>
      <sheetName val="BMS_"/>
      <sheetName val="TBAL9697_-group_wise__sdpl"/>
      <sheetName val="#REF!"/>
      <sheetName val="TAX BILLS"/>
      <sheetName val="CASH BILLS"/>
      <sheetName val="LABOUR BILLS"/>
      <sheetName val="BQQ"/>
      <sheetName val="july"/>
      <sheetName val="june"/>
      <sheetName val="may"/>
      <sheetName val="april"/>
      <sheetName val="march"/>
      <sheetName val="jan"/>
      <sheetName val="fefb"/>
      <sheetName val="puch order"/>
      <sheetName val="decm"/>
      <sheetName val="Boq Block A"/>
      <sheetName val="SILICATE"/>
      <sheetName val="Costing Upto Mar'11 (2)"/>
      <sheetName val="zone-8"/>
      <sheetName val="MHNO_LEV"/>
      <sheetName val="M-Book for Conc"/>
      <sheetName val="M-Book for FW"/>
      <sheetName val="PRECAST_lightconc_II1"/>
      <sheetName val="College_Details1"/>
      <sheetName val="Personal_1"/>
      <sheetName val="Cleaning_&amp;_Grubbing1"/>
      <sheetName val="jidal_dam1"/>
      <sheetName val="fran_temp1"/>
      <sheetName val="kona_swit1"/>
      <sheetName val="template_(8)1"/>
      <sheetName val="template_(9)1"/>
      <sheetName val="OVER_HEADS1"/>
      <sheetName val="Cover_Sheet1"/>
      <sheetName val="BOQ_REV_A1"/>
      <sheetName val="PTB_(IO)1"/>
      <sheetName val="BMS_1"/>
      <sheetName val="TBAL9697_-group_wise__sdpl1"/>
      <sheetName val="Quantity_Schedule"/>
      <sheetName val="Revenue__Schedule_"/>
      <sheetName val="Balance_works_-_Direct_Cost"/>
      <sheetName val="Balance_works_-_Indirect_Cost"/>
      <sheetName val="Fund_Plan"/>
      <sheetName val="Bill_of_Resources"/>
      <sheetName val=" 24.07.10 RS &amp; SECURITY"/>
      <sheetName val="24.07.10 CIVIL WET"/>
      <sheetName val=" 24.07.10 CIVIL"/>
      <sheetName val=" 24.07.10 MECH-FAB"/>
      <sheetName val=" 24.07.10 MECH-TANK"/>
      <sheetName val=" 23.07.10 N.SHIFT MECH-FAB"/>
      <sheetName val=" 23.07.10 N.SHIFT MECH-TANK"/>
      <sheetName val=" 23.07.10 RS &amp; SECURITY"/>
      <sheetName val="23.07.10 CIVIL WET"/>
      <sheetName val=" 23.07.10 CIVIL"/>
      <sheetName val=" 23.07.10 MECH-FAB"/>
      <sheetName val=" 23.07.10 MECH-TANK"/>
      <sheetName val=" 22.07.10 N.SHIFT MECH-FAB"/>
      <sheetName val=" 22.07.10 N.SHIFT MECH-TANK"/>
      <sheetName val=" 22.07.10 RS &amp; SECURITY"/>
      <sheetName val="22.07.10 CIVIL WET"/>
      <sheetName val=" 22.07.10 CIVIL"/>
      <sheetName val=" 22.07.10 MECH-FAB"/>
      <sheetName val=" 22.07.10 MECH-TANK"/>
      <sheetName val=" 21.07.10 N.SHIFT MECH-FAB"/>
      <sheetName val=" 21.07.10 N.SHIFT MECH-TANK"/>
      <sheetName val=" 21.07.10 RS &amp; SECURITY"/>
      <sheetName val="21.07.10 CIVIL WET"/>
      <sheetName val=" 21.07.10 CIVIL"/>
      <sheetName val=" 21.07.10 MECH-FAB"/>
      <sheetName val=" 21.07.10 MECH-TANK"/>
      <sheetName val=" 20.07.10 N.SHIFT MECH-FAB"/>
      <sheetName val=" 20.07.10 N.SHIFT MECH-TANK"/>
      <sheetName val=" 20.07.10 RS &amp; SECURITY"/>
      <sheetName val="20.07.10 CIVIL WET"/>
      <sheetName val=" 20.07.10 CIVIL"/>
      <sheetName val=" 20.07.10 MECH-FAB"/>
      <sheetName val=" 20.07.10 MECH-TANK"/>
      <sheetName val=" 19.07.10 N.SHIFT MECH-FAB"/>
      <sheetName val=" 19.07.10 N.SHIFT MECH-TANK"/>
      <sheetName val=" 19.07.10 RS &amp; SECURITY"/>
      <sheetName val="19.07.10 CIVIL WET"/>
      <sheetName val=" 19.07.10 CIVIL"/>
      <sheetName val=" 19.07.10 MECH-FAB"/>
      <sheetName val=" 19.07.10 MECH-TANK"/>
      <sheetName val=" 18.07.10 N.SHIFT MECH-FAB"/>
      <sheetName val=" 18.07.10 N.SHIFT MECH-TANK"/>
      <sheetName val=" 18.07.10 RS &amp; SECURITY"/>
      <sheetName val="18.07.10 CIVIL WET"/>
      <sheetName val=" 18.07.10 CIVIL"/>
      <sheetName val=" 18.07.10 MECH-FAB"/>
      <sheetName val=" 18.07.10 MECH-TANK"/>
      <sheetName val=" 17.07.10 N.SHIFT MECH-FAB"/>
      <sheetName val=" 17.07.10 N.SHIFT MECH-TANK"/>
      <sheetName val=" 17.07.10 RS &amp; SECURITY"/>
      <sheetName val="17.07.10 CIVIL WET"/>
      <sheetName val=" 17.07.10 CIVIL"/>
      <sheetName val=" 17.07.10 MECH-FAB"/>
      <sheetName val=" 17.07.10 MECH-TANK"/>
      <sheetName val=" 16.07.10 N.SHIFT MECH-FAB"/>
      <sheetName val=" 16.07.10 N.SHIFT MECH-TANK"/>
      <sheetName val=" 16.07.10 RS &amp; SECURITY"/>
      <sheetName val="16.07.10 CIVIL WET"/>
      <sheetName val=" 16.07.10 CIVIL"/>
      <sheetName val=" 16.07.10 MECH-FAB"/>
      <sheetName val=" 16.07.10 MECH-TANK"/>
      <sheetName val=" 15.07.10 N.SHIFT MECH-FAB"/>
      <sheetName val=" 15.07.10 N.SHIFT MECH-TANK"/>
      <sheetName val=" 15.07.10 RS &amp; SECURITY"/>
      <sheetName val="15.07.10 CIVIL WET"/>
      <sheetName val=" 15.07.10 CIVIL"/>
      <sheetName val=" 15.07.10 MECH-FAB"/>
      <sheetName val=" 15.07.10 MECH-TANK"/>
      <sheetName val=" 14.07.10 N.SHIFT MECH-FAB"/>
      <sheetName val=" 14.07.10 N.SHIFT MECH-TANK"/>
      <sheetName val=" 14.07.10 RS &amp; SECURITY"/>
      <sheetName val="14.07.10 CIVIL WET"/>
      <sheetName val=" 14.07.10 CIVIL"/>
      <sheetName val=" 14.07.10 MECH-FAB"/>
      <sheetName val=" 14.07.10 MECH-TANK"/>
      <sheetName val=" 13.07.10 N.SHIFT MECH-FAB"/>
      <sheetName val=" 13.07.10 N.SHIFT MECH-TANK"/>
      <sheetName val=" 13.07.10 RS &amp; SECURITY"/>
      <sheetName val="13.07.10 CIVIL WET"/>
      <sheetName val=" 13.07.10 CIVIL"/>
      <sheetName val=" 13.07.10 MECH-FAB"/>
      <sheetName val=" 13.07.10 MECH-TANK"/>
      <sheetName val=" 12.07.10 N.SHIFT MECH-FAB"/>
      <sheetName val=" 12.07.10 N.SHIFT MECH-TANK"/>
      <sheetName val=" 12.07.10 RS &amp; SECURITY"/>
      <sheetName val="12.07.10 CIVIL WET"/>
      <sheetName val=" 12.07.10 CIVIL"/>
      <sheetName val=" 12.07.10 MECH-FAB"/>
      <sheetName val=" 12.07.10 MECH-TANK"/>
      <sheetName val=" 11.07.10 N.SHIFT MECH-FAB"/>
      <sheetName val=" 11.07.10 N.SHIFT MECH-TANK"/>
      <sheetName val=" 11.07.10 RS &amp; SECURITY"/>
      <sheetName val="11.07.10 CIVIL WET"/>
      <sheetName val=" 11.07.10 CIVIL"/>
      <sheetName val=" 11.07.10 MECH-FAB"/>
      <sheetName val=" 11.07.10 MECH-TANK"/>
      <sheetName val=" 10.07.10 N.SHIFT MECH-FAB"/>
      <sheetName val=" 10.07.10 N.SHIFT MECH-TANK"/>
      <sheetName val=" 10.07.10 RS &amp; SECURITY"/>
      <sheetName val="10.07.10 CIVIL WET"/>
      <sheetName val=" 10.07.10 CIVIL"/>
      <sheetName val=" 10.07.10 MECH-FAB"/>
      <sheetName val=" 10.07.10 MECH-TANK"/>
      <sheetName val=" 09.07.10 N.SHIFT MECH-FAB"/>
      <sheetName val=" 09.07.10 N.SHIFT MECH-TANK"/>
      <sheetName val=" 09.07.10 RS &amp; SECURITY"/>
      <sheetName val="09.07.10 CIVIL WET"/>
      <sheetName val=" 09.07.10 CIVIL"/>
      <sheetName val=" 09.07.10 MECH-FAB"/>
      <sheetName val=" 09.07.10 MECH-TANK"/>
      <sheetName val=" 08.07.10 N.SHIFT MECH-FAB"/>
      <sheetName val=" 08.07.10 N.SHIFT MECH-TANK"/>
      <sheetName val=" 08.07.10 RS &amp; SECURITY"/>
      <sheetName val="08.07.10 CIVIL WET"/>
      <sheetName val=" 08.07.10 CIVIL"/>
      <sheetName val=" 08.07.10 MECH-FAB"/>
      <sheetName val=" 08.07.10 MECH-TANK"/>
      <sheetName val=" 07.07.10 N.SHIFT MECH-FAB"/>
      <sheetName val=" 07.07.10 N.SHIFT MECH-TANK"/>
      <sheetName val=" 07.07.10 RS &amp; SECURITY"/>
      <sheetName val="07.07.10 CIVIL WET"/>
      <sheetName val=" 07.07.10 CIVIL"/>
      <sheetName val=" 07.07.10 MECH-FAB"/>
      <sheetName val=" 07.07.10 MECH-TANK"/>
      <sheetName val=" 06.07.10 N.SHIFT MECH-FAB"/>
      <sheetName val=" 06.07.10 N.SHIFT MECH-TANK"/>
      <sheetName val=" 06.07.10 RS &amp; SECURITY"/>
      <sheetName val="06.07.10 CIVIL WET"/>
      <sheetName val=" 06.07.10 CIVIL"/>
      <sheetName val=" 06.07.10 MECH-FAB"/>
      <sheetName val=" 06.07.10 MECH-TANK"/>
      <sheetName val=" 05.07.10 N.SHIFT MECH-FAB"/>
      <sheetName val=" 05.07.10 N.SHIFT MECH-TANK"/>
      <sheetName val=" 05.07.10 RS &amp; SECURITY"/>
      <sheetName val="05.07.10 CIVIL WET"/>
      <sheetName val=" 05.07.10 CIVIL"/>
      <sheetName val=" 05.07.10 MECH-FAB"/>
      <sheetName val=" 05.07.10 MECH-TANK"/>
      <sheetName val=" 04.07.10 N.SHIFT MECH-FAB"/>
      <sheetName val=" 04.07.10 N.SHIFT MECH-TANK"/>
      <sheetName val=" 04.07.10 RS &amp; SECURITY"/>
      <sheetName val="04.07.10 CIVIL WET"/>
      <sheetName val=" 04.07.10 CIVIL"/>
      <sheetName val=" 04.07.10 MECH-FAB"/>
      <sheetName val=" 04.07.10 MECH-TANK"/>
      <sheetName val=" 03.07.10 N.SHIFT MECH-FAB"/>
      <sheetName val=" 03.07.10 N.SHIFT MECH-TANK"/>
      <sheetName val=" 03.07.10 RS &amp; SECURITY "/>
      <sheetName val="03.07.10 CIVIL WET "/>
      <sheetName val=" 03.07.10 CIVIL "/>
      <sheetName val=" 03.07.10 MECH-FAB "/>
      <sheetName val=" 03.07.10 MECH-TANK "/>
      <sheetName val=" 02.07.10 N.SHIFT MECH-FAB "/>
      <sheetName val=" 02.07.10 N.SHIFT MECH-TANK "/>
      <sheetName val=" 02.07.10 RS &amp; SECURITY"/>
      <sheetName val="02.07.10 CIVIL WET"/>
      <sheetName val=" 02.07.10 CIVIL"/>
      <sheetName val=" 02.07.10 MECH-FAB"/>
      <sheetName val=" 02.07.10 MECH-TANK"/>
      <sheetName val=" 01.07.10 N.SHIFT MECH-FAB"/>
      <sheetName val=" 01.07.10 N.SHIFT MECH-TANK"/>
      <sheetName val=" 01.07.10 RS &amp; SECURITY"/>
      <sheetName val="01.07.10 CIVIL WET"/>
      <sheetName val=" 01.07.10 CIVIL"/>
      <sheetName val=" 01.07.10 MECH-FAB"/>
      <sheetName val=" 01.07.10 MECH-TANK"/>
      <sheetName val=" 30.06.10 N.SHIFT MECH-FAB"/>
      <sheetName val=" 30.06.10 N.SHIFT MECH-TANK"/>
      <sheetName val="scurve calc (2)"/>
      <sheetName val="List"/>
      <sheetName val=" 09.07.10 M顅ᎆ뤀ᨇ԰_x0000_缀_x0000_"/>
      <sheetName val="22.12.2011"/>
      <sheetName val="final abstract"/>
      <sheetName val="TBAL9697 _group wise  sdpl"/>
      <sheetName val="Intake"/>
      <sheetName val="Item- Compact"/>
      <sheetName val="beam-reinft"/>
      <sheetName val="Build-up"/>
      <sheetName val="BS8007"/>
      <sheetName val="St.co.91.5lvl"/>
      <sheetName val="SP Break Up"/>
      <sheetName val="temp"/>
      <sheetName val="HEAD"/>
      <sheetName val=" 09.07.10 M顅ᎆ뤀ᨇ԰?缀?"/>
      <sheetName val="Meas__Hotel Part"/>
      <sheetName val="DataInput"/>
      <sheetName val="DataInput-1"/>
      <sheetName val="DI Rate Analysis"/>
      <sheetName val="Economic RisingMain  Ph-I"/>
      <sheetName val="Sales &amp; Prod"/>
      <sheetName val="Cost Index"/>
      <sheetName val="cash in flow Summary JV "/>
      <sheetName val="water prop."/>
      <sheetName val="GR.slab-reinft"/>
      <sheetName val="section"/>
      <sheetName val="08.07.10헾】_x0005__x0000__x0000__x0000__x0000_ꎋ"/>
      <sheetName val="Costing"/>
      <sheetName val="HVAC"/>
      <sheetName val="Rate analysis- BOQ 1 "/>
      <sheetName val="box-12"/>
      <sheetName val="MN T.B."/>
      <sheetName val=" _x000a_¢_x0002_&amp;_x0000__x0000__x0000_ú5#_x0000__x0000__x0000__x0000__x0000__x0000__x0000_"/>
      <sheetName val=""/>
      <sheetName val="F20 Risk Analysis"/>
      <sheetName val="Change Order Log"/>
      <sheetName val="lookups"/>
      <sheetName val="ref"/>
      <sheetName val="Bin"/>
      <sheetName val="2000 MOR"/>
      <sheetName val="Prelims Breakup"/>
      <sheetName val="PRECAST_lightconc_II2"/>
      <sheetName val="Cleaning_&amp;_Grubbing2"/>
      <sheetName val="College_Details2"/>
      <sheetName val="Personal_2"/>
      <sheetName val="jidal_dam2"/>
      <sheetName val="fran_temp2"/>
      <sheetName val="kona_swit2"/>
      <sheetName val="template_(8)2"/>
      <sheetName val="template_(9)2"/>
      <sheetName val="OVER_HEADS2"/>
      <sheetName val="Cover_Sheet2"/>
      <sheetName val="BOQ_REV_A2"/>
      <sheetName val="PTB_(IO)2"/>
      <sheetName val="BMS_2"/>
      <sheetName val="TBAL9697_-group_wise__sdpl2"/>
      <sheetName val="TAX_BILLS"/>
      <sheetName val="CASH_BILLS"/>
      <sheetName val="LABOUR_BILLS"/>
      <sheetName val="puch_order"/>
      <sheetName val="Sheet1_(2)"/>
      <sheetName val="Quantity_Schedule1"/>
      <sheetName val="Revenue__Schedule_1"/>
      <sheetName val="Balance_works_-_Direct_Cost1"/>
      <sheetName val="Balance_works_-_Indirect_Cost1"/>
      <sheetName val="Fund_Plan1"/>
      <sheetName val="Bill_of_Resources1"/>
      <sheetName val="SITE_OVERHEADS"/>
      <sheetName val="labour_coeff"/>
      <sheetName val="Expenditure_plan"/>
      <sheetName val="ORDER_BOOKING"/>
      <sheetName val="Costing_Upto_Mar'11_(2)"/>
      <sheetName val="Tender_Summary"/>
      <sheetName val="beam-reinft-IIInd_floor"/>
      <sheetName val="Prelims_Breakup"/>
      <sheetName val="Boq_Block_A"/>
      <sheetName val="M-Book_for_Conc"/>
      <sheetName val="M-Book_for_FW"/>
      <sheetName val="Analy_7-10"/>
      <sheetName val="Meas_-Hotel_Part"/>
      <sheetName val="22_12_2011"/>
      <sheetName val="_24_07_10_RS_&amp;_SECURITY"/>
      <sheetName val="24_07_10_CIVIL_WET"/>
      <sheetName val="_24_07_10_CIVIL"/>
      <sheetName val="_24_07_10_MECH-FAB"/>
      <sheetName val="_24_07_10_MECH-TANK"/>
      <sheetName val="_23_07_10_N_SHIFT_MECH-FAB"/>
      <sheetName val="_23_07_10_N_SHIFT_MECH-TANK"/>
      <sheetName val="_23_07_10_RS_&amp;_SECURITY"/>
      <sheetName val="23_07_10_CIVIL_WET"/>
      <sheetName val="_23_07_10_CIVIL"/>
      <sheetName val="_23_07_10_MECH-FAB"/>
      <sheetName val="_23_07_10_MECH-TANK"/>
      <sheetName val="_22_07_10_N_SHIFT_MECH-FAB"/>
      <sheetName val="_22_07_10_N_SHIFT_MECH-TANK"/>
      <sheetName val="_22_07_10_RS_&amp;_SECURITY"/>
      <sheetName val="22_07_10_CIVIL_WET"/>
      <sheetName val="_22_07_10_CIVIL"/>
      <sheetName val="MX Equip"/>
      <sheetName val="T.SUMMARRY"/>
      <sheetName val="WS E1"/>
      <sheetName val="WS 3"/>
      <sheetName val="WS 4"/>
      <sheetName val="WS 5"/>
      <sheetName val="WS 6"/>
      <sheetName val="WS 6(2)"/>
      <sheetName val="WS 7"/>
      <sheetName val="FAS BOQ1"/>
      <sheetName val="per pt sec"/>
      <sheetName val="OPTION PRICE"/>
      <sheetName val="P2-Engr"/>
      <sheetName val="P3-T &amp; E"/>
      <sheetName val="P4-BOQ"/>
      <sheetName val="Compliance"/>
      <sheetName val="BOQ-BoH"/>
      <sheetName val="RA - Painting"/>
      <sheetName val="Stone Work"/>
      <sheetName val="Material &amp; Labour Rates"/>
      <sheetName val="1. Notes"/>
      <sheetName val="2. Estimate Summary"/>
      <sheetName val="4. Detail"/>
      <sheetName val="5. Area &amp; Perimeter Statement"/>
      <sheetName val="6. Assumption"/>
      <sheetName val="7. Economic ratios"/>
      <sheetName val="8. Pie Diagram"/>
      <sheetName val="12. Tentative Cashflow"/>
      <sheetName val="14. Std Material Cost"/>
      <sheetName val="15. Loose Furniture"/>
      <sheetName val="16. Room Equipment"/>
      <sheetName val="Costing Sheet (2)"/>
      <sheetName val="4a. Trade"/>
      <sheetName val="RMZ Summary"/>
      <sheetName val="6.Assumptions"/>
      <sheetName val="12b. Cash Flow"/>
      <sheetName val="SUMMARY RESI + commericall"/>
      <sheetName val="SUMMARY RESIDENTIAL"/>
      <sheetName val="RESIDENTIAL BOQ"/>
      <sheetName val="SUMMARY OFFICE"/>
      <sheetName val="OFFICE BOQ"/>
      <sheetName val="DS"/>
      <sheetName val=" AREA STATEMENT-RESIDENTIAL"/>
      <sheetName val=" AREA STATEMENT-OFFICE"/>
      <sheetName val="LBD-COMMERCIAL"/>
      <sheetName val="LBD-RESIDENTIAL"/>
      <sheetName val="Appendix-1.a"/>
      <sheetName val="Appendix-2.a"/>
      <sheetName val="Appendix-1.b"/>
      <sheetName val="Appendix-2.b"/>
      <sheetName val="Appendix-3"/>
      <sheetName val="Appendix-4"/>
      <sheetName val="Appendix-5"/>
      <sheetName val="Material Value"/>
      <sheetName val="Material-breakup"/>
      <sheetName val="Appendix-1.xx"/>
      <sheetName val="Appendix-2.xxx"/>
      <sheetName val="Comparision (5)"/>
      <sheetName val="Comparision (4)"/>
      <sheetName val="Summary-02-1"/>
      <sheetName val="Comparision adj-1"/>
      <sheetName val="Report backup"/>
      <sheetName val="Appendix-1.b (2)"/>
      <sheetName val="COMMERCIAL CONDITIONS"/>
      <sheetName val="Pay Rec"/>
      <sheetName val="Pro Pay Abs"/>
      <sheetName val="Mat Ad"/>
      <sheetName val="Ad Re"/>
      <sheetName val="Retention"/>
      <sheetName val="Steel Esc"/>
      <sheetName val="E.D"/>
      <sheetName val="ABs - MB"/>
      <sheetName val="ABs - SS"/>
      <sheetName val="ABs - Ext"/>
      <sheetName val="Bill 1"/>
      <sheetName val="Bill 2"/>
      <sheetName val="Bill 2 qr"/>
      <sheetName val="Bill 3"/>
      <sheetName val="Bill 3 Qr"/>
      <sheetName val="Bill 4"/>
      <sheetName val="Bill 4 Qr"/>
      <sheetName val="Bill 5"/>
      <sheetName val="Bill 6"/>
      <sheetName val="Bill 6 Qr"/>
      <sheetName val="Bill 7"/>
      <sheetName val="Bill 8"/>
      <sheetName val="Bill 9"/>
      <sheetName val="Bill final CCCL"/>
      <sheetName val="FINAL STATEMENT"/>
      <sheetName val="Pay_Rec"/>
      <sheetName val="BQ"/>
      <sheetName val="Dedcution"/>
      <sheetName val="Other Claim"/>
      <sheetName val="Contract Summary"/>
      <sheetName val="Abstract-8RA"/>
      <sheetName val="Summary compare"/>
      <sheetName val="Excavation Variation"/>
      <sheetName val="Podiam Footing Area"/>
      <sheetName val="Ad rec proposed by Mfar"/>
      <sheetName val="9aVariation-1"/>
      <sheetName val="Bill Summary (C)"/>
      <sheetName val="Cost Abs (C)"/>
      <sheetName val="MB-PILE (C)"/>
      <sheetName val="BW IN FOUNDATION(N.T)(C)"/>
      <sheetName val="MB-Sheet Pile (C)"/>
      <sheetName val="EXCAVATION (C)"/>
      <sheetName val="ANTI-TERMITE (C)"/>
      <sheetName val="SBFS (C)"/>
      <sheetName val="PCC (C)"/>
      <sheetName val="INTEGRITY TEST (C)"/>
      <sheetName val="WATER-PROFFING (C)"/>
      <sheetName val="RCC IN PILE CAP &amp; RAFT (C)"/>
      <sheetName val="Shuttering PILE CAP (C)"/>
      <sheetName val="RCC WALL(C)"/>
      <sheetName val="RETAINING WALL SHUTTERING (C)"/>
      <sheetName val="RCC IN TIE BEAM (C)"/>
      <sheetName val="Shuttering TIE BEAM (C)"/>
      <sheetName val="RCC IN COLUMN (C)"/>
      <sheetName val="Shuttering COLUMN(FOUNDATION)C"/>
      <sheetName val="RCC IN COLUMN SUPERSTRUCTURE(C)"/>
      <sheetName val="Shuttering COLUMN (SUPERSTR)(C)"/>
      <sheetName val="RCC IN GR. FL. BEAM (C)"/>
      <sheetName val="GR. FL.BEAM SHUTTERING (C)"/>
      <sheetName val="PILE HEAD BREAKING (C)"/>
      <sheetName val="RMC  CONC.-Ann-(1)(C)"/>
      <sheetName val="ULT-Ann-(2)(C)"/>
      <sheetName val="ACC-Ann-(3)(C)"/>
      <sheetName val=" (With Pump) (C)"/>
      <sheetName val="CB Nov'09 (C)"/>
      <sheetName val="Reconciliation(WIP) "/>
      <sheetName val="Summary NOV'09 "/>
      <sheetName val="Prelims Back-Up"/>
      <sheetName val="Tracking Form"/>
      <sheetName val="Sum Cement1"/>
      <sheetName val="Previous Payment"/>
      <sheetName val="HVAC COM"/>
      <sheetName val="HVAC RESI"/>
      <sheetName val="FPS COM"/>
      <sheetName val="FPS RESI"/>
      <sheetName val="ELEC COM"/>
      <sheetName val="ELEC RESI"/>
      <sheetName val="PHE COM"/>
      <sheetName val="PHE RESI"/>
      <sheetName val="Equip - Tower B"/>
      <sheetName val="Ground floor"/>
      <sheetName val="Level 1"/>
      <sheetName val="Level 2,4,6,8,10 &amp;12"/>
      <sheetName val="Level 3,5,7,9 &amp;11"/>
      <sheetName val="Level 13"/>
      <sheetName val="Level 14"/>
      <sheetName val="Level 15"/>
      <sheetName val="Level 16"/>
      <sheetName val="Level 17"/>
      <sheetName val="Terrace floor"/>
      <sheetName val="Summary - Commercial"/>
      <sheetName val="DG"/>
      <sheetName val="Lift "/>
      <sheetName val=" Valves"/>
      <sheetName val="BM 3"/>
      <sheetName val="BM 2"/>
      <sheetName val="BM 1"/>
      <sheetName val="GF &amp; 1F"/>
      <sheetName val="2 &amp; 3F"/>
      <sheetName val="4 &amp; 5F"/>
      <sheetName val="6 &amp;7F"/>
      <sheetName val="8 &amp; 9F "/>
      <sheetName val="10 &amp;11F"/>
      <sheetName val="Pump room"/>
      <sheetName val="Hyd pipe"/>
      <sheetName val="External"/>
      <sheetName val="FDS"/>
      <sheetName val="FAS - Cable "/>
      <sheetName val="PAS - Cable"/>
      <sheetName val="Fire duct"/>
      <sheetName val="Fire duct 1"/>
      <sheetName val="Common"/>
      <sheetName val="Detail Sheet - below Ground"/>
      <sheetName val="Detail Sheet - Above Ground"/>
      <sheetName val="Detail Sheet - Tower 1"/>
      <sheetName val="Detail Sheet - Tower 2"/>
      <sheetName val="Detail Sheet - Link Bride"/>
      <sheetName val="Detail Sheet - MP hall"/>
      <sheetName val="Detail Sheet - External"/>
      <sheetName val="Base"/>
      <sheetName val="Stilt"/>
      <sheetName val="Club house"/>
      <sheetName val="Tower 1"/>
      <sheetName val="Tower 2"/>
      <sheetName val="Tower 3"/>
      <sheetName val="Ext Works"/>
      <sheetName val="Assumption "/>
      <sheetName val="Reference Information"/>
      <sheetName val="Employee List"/>
      <sheetName val="Sales Office"/>
      <sheetName val="IDC"/>
      <sheetName val="Misc. points"/>
      <sheetName val="qty abst"/>
      <sheetName val="Programe"/>
      <sheetName val="histogram"/>
      <sheetName val="basic "/>
      <sheetName val="bua"/>
      <sheetName val="topsheet"/>
      <sheetName val="ZFIN"/>
      <sheetName val="Location"/>
      <sheetName val="PlantLocation"/>
      <sheetName val="Brand"/>
      <sheetName val="Sub-brand"/>
      <sheetName val="Variant"/>
      <sheetName val="TaxClassificatn"/>
      <sheetName val="PurchGroup"/>
      <sheetName val="PackagingType"/>
      <sheetName val="PackSize"/>
      <sheetName val="UOM"/>
      <sheetName val="ProductHierarchy"/>
      <sheetName val="Special Procurement key"/>
      <sheetName val="Block Work LB-Phase-I"/>
      <sheetName val="Plastering LB-Phase-I"/>
      <sheetName val="Block Work UB-Phase-I"/>
      <sheetName val="Plastering UB-Phase-I"/>
      <sheetName val="DR.Toilet-Rough Pls-UB-Phase-II"/>
      <sheetName val="LB &amp; UB Ext Plastering Qty"/>
      <sheetName val="Calculations"/>
      <sheetName val="Pre-cast"/>
      <sheetName val="switch"/>
      <sheetName val="INPUT(Direct)"/>
      <sheetName val="Direct cost"/>
      <sheetName val="Bus Shelter"/>
      <sheetName val="Library"/>
      <sheetName val="pvdf mtl partition"/>
      <sheetName val="Mat'lRate"/>
      <sheetName val="ConsRate"/>
      <sheetName val="CustomDuty"/>
      <sheetName val="ExciseDuty"/>
      <sheetName val="Salestax"/>
      <sheetName val="EntryTax"/>
      <sheetName val="TransitInsurance"/>
      <sheetName val="SegniorageCharges"/>
      <sheetName val="TempWrksTruss Erect"/>
      <sheetName val="TempWrksTruss Erect (2)"/>
      <sheetName val="plant&amp;machinery"/>
      <sheetName val="Glass Partition"/>
      <sheetName val="total qty"/>
      <sheetName val="total qty - ratio"/>
      <sheetName val="見積書 8月５日提出"/>
      <sheetName val="見積書 8月７日変更"/>
      <sheetName val="表紙"/>
      <sheetName val="表紙 (2)"/>
      <sheetName val="見積書 11月20日"/>
      <sheetName val="見積書 11月20日 連動"/>
      <sheetName val="ドル移行"/>
      <sheetName val="準備期間経費"/>
      <sheetName val="見積金額一覧表"/>
      <sheetName val="Manpower Histogram "/>
      <sheetName val="Ex Sum"/>
      <sheetName val=" Graphs"/>
      <sheetName val="Tracker"/>
      <sheetName val="Entries"/>
      <sheetName val="Provisional entries"/>
      <sheetName val="DCDL Consol June 06"/>
      <sheetName val="Infocity-Chandigarh"/>
      <sheetName val="Infocity-Kolkata"/>
      <sheetName val="DCDL-final"/>
      <sheetName val="Info city-Bangalore"/>
      <sheetName val="Info city-Hyderabad"/>
      <sheetName val="GKS"/>
      <sheetName val="Roadtech"/>
      <sheetName val="Udipti"/>
      <sheetName val="Bhoruka"/>
      <sheetName val="Shivaji"/>
      <sheetName val="Real Estate"/>
      <sheetName val="Info city- Chennai"/>
      <sheetName val="GT_Custom"/>
      <sheetName val="Passion"/>
      <sheetName val="E-Core version"/>
      <sheetName val="Laptop Loan Req Form"/>
      <sheetName val="Laptop Release Form"/>
      <sheetName val="page 1 of 2"/>
      <sheetName val="page 2 of 2"/>
      <sheetName val="Explanation"/>
      <sheetName val="QMM-Graph"/>
      <sheetName val="More Exp."/>
      <sheetName val="HRM Data"/>
      <sheetName val="cflwmpbswc"/>
      <sheetName val="Working Sheet"/>
      <sheetName val="Sales &amp; Profit"/>
      <sheetName val="Perf-summary"/>
      <sheetName val="profit"/>
      <sheetName val="Explanation "/>
      <sheetName val="BS'03"/>
      <sheetName val="Cap. Exp."/>
      <sheetName val="Three Aces"/>
      <sheetName val="MHO"/>
      <sheetName val="sbu1"/>
      <sheetName val="F A Sch sbu-2"/>
      <sheetName val="sbu-3"/>
      <sheetName val="sbu-4"/>
      <sheetName val="F A SBU-5"/>
      <sheetName val="F A Sch SBU-6"/>
      <sheetName val="sbu-7"/>
      <sheetName val="sbu-9"/>
      <sheetName val="F A Sch sbu-11"/>
      <sheetName val="eob"/>
      <sheetName val="ped"/>
      <sheetName val="F A Sch NBDD"/>
      <sheetName val="F A Sch HTC"/>
      <sheetName val="F A Sch EOU"/>
      <sheetName val="eou polymer"/>
      <sheetName val="F A Sch SPBU-1"/>
      <sheetName val="STAFFSCHED "/>
      <sheetName val="Abstract 1"/>
      <sheetName val="Tor steel supply Krushi advance"/>
      <sheetName val="Payment Tracker "/>
      <sheetName val="Abstract-2 "/>
      <sheetName val="Abstract 2"/>
      <sheetName val="Recovery-Cummulative"/>
      <sheetName val="Steel and cement recovery"/>
      <sheetName val="Recon Cement"/>
      <sheetName val="Concrete Reconciliation"/>
      <sheetName val="3cd Annexure"/>
      <sheetName val="Certificate "/>
      <sheetName val="BMS BOQ"/>
      <sheetName val="BLOCK MASONARY"/>
      <sheetName val="تدفقات و مدفوعات"/>
      <sheetName val="WORK COV"/>
      <sheetName val="اجور .ف1"/>
      <sheetName val="سلعيه"/>
      <sheetName val="خدمى"/>
      <sheetName val="مقاولين"/>
      <sheetName val="تحو"/>
      <sheetName val="تخصيصيه"/>
      <sheetName val="اهلاك"/>
      <sheetName val="معد .خ"/>
      <sheetName val="معد .ث"/>
      <sheetName val="B2826"/>
      <sheetName val="Form 1"/>
      <sheetName val="Form 2"/>
      <sheetName val="Form 7"/>
      <sheetName val="Form 8"/>
      <sheetName val="Form 9"/>
      <sheetName val="Form 10"/>
      <sheetName val="Form 11"/>
      <sheetName val="S1BOQ"/>
      <sheetName val="S3workplanqty"/>
      <sheetName val="S3workplanamt"/>
      <sheetName val="Shadow BOQ"/>
      <sheetName val="S4timecycle"/>
      <sheetName val="S5escalation"/>
      <sheetName val="S6MATqty-code"/>
      <sheetName val="S7MATqty-grp"/>
      <sheetName val="S8MATexp-code"/>
      <sheetName val="S9wastage"/>
      <sheetName val="S10bomat"/>
      <sheetName val="S11EQPnorm"/>
      <sheetName val="S12EQPhrs"/>
      <sheetName val="S13cons"/>
      <sheetName val="S14spares"/>
      <sheetName val="S15POL"/>
      <sheetName val="S16Elec"/>
      <sheetName val="S17power"/>
      <sheetName val="S18EQPplan"/>
      <sheetName val="S19cap"/>
      <sheetName val="S20MSE Items"/>
      <sheetName val="S21Subcon"/>
      <sheetName val="S22PRW"/>
      <sheetName val="S23ManNos"/>
      <sheetName val="S24Mancost"/>
      <sheetName val="S25EQPrep"/>
      <sheetName val="S26EQPhire"/>
      <sheetName val="S27EQPlease"/>
      <sheetName val="S28Rev"/>
      <sheetName val="S29Prelitem"/>
      <sheetName val="S30Prelplant"/>
      <sheetName val="S31Prelitemdet"/>
      <sheetName val="S32Prelexp"/>
      <sheetName val="S33Prelexpdet"/>
      <sheetName val="S34Dircost"/>
      <sheetName val="S35Indircost"/>
      <sheetName val="S36Prelimcost"/>
      <sheetName val="S37UnitCost"/>
      <sheetName val="S38stock"/>
      <sheetName val="S39liab"/>
      <sheetName val="S40Milestones"/>
      <sheetName val="S41MatProcurement"/>
      <sheetName val="S42HSE"/>
      <sheetName val="S43Taxation"/>
      <sheetName val="Season Dircost"/>
      <sheetName val="Chart1"/>
      <sheetName val="Chart-2"/>
      <sheetName val="Chart3"/>
      <sheetName val="Expenses"/>
      <sheetName val="turnover"/>
      <sheetName val="Chart4"/>
      <sheetName val="Chart5"/>
      <sheetName val="??? .?"/>
      <sheetName val="Total Collection"/>
      <sheetName val="02.06.07 (2)"/>
      <sheetName val="B2753"/>
      <sheetName val="Page-1"/>
      <sheetName val="page-2"/>
      <sheetName val="Page-3"/>
      <sheetName val="Page-4"/>
      <sheetName val="Page-5"/>
      <sheetName val="Page-6"/>
      <sheetName val="30-7"/>
      <sheetName val="DMRC3"/>
      <sheetName val="BORING "/>
      <sheetName val="LINER"/>
      <sheetName val="EXPANSION JOINT"/>
      <sheetName val="CIS MAIN BERTH-1"/>
      <sheetName val="BOQ 725-769"/>
      <sheetName val="EVM-INDEX"/>
      <sheetName val="Flow Chart"/>
      <sheetName val="EVM1-Proj1"/>
      <sheetName val="EVM2-Proj1"/>
      <sheetName val="EVM2-Proj2"/>
      <sheetName val="EVM2-Proj3"/>
      <sheetName val="EVM3"/>
      <sheetName val="EVM4"/>
      <sheetName val="Performance Graph"/>
      <sheetName val="Format"/>
      <sheetName val="cost Format"/>
      <sheetName val="CJPC   "/>
      <sheetName val="Abstract "/>
      <sheetName val="Piling MB"/>
      <sheetName val="Abs of Pile Rein"/>
      <sheetName val="Reinforcement "/>
      <sheetName val="Pre cast Beam M.B"/>
      <sheetName val="Abs of Beam"/>
      <sheetName val="Pre cast Beam BBS"/>
      <sheetName val="C.In Situ Muff M.B."/>
      <sheetName val="P.C.Muff M.B"/>
      <sheetName val="Abs.of Muff"/>
      <sheetName val="Pre &amp; cast  Muff  BBS"/>
      <sheetName val="Abs. Cross Beam "/>
      <sheetName val="BBS CROSS Beam"/>
      <sheetName val="Cross Beam M.B. "/>
      <sheetName val="Con.Pedstal M.B."/>
      <sheetName val="BBS C.B.P."/>
      <sheetName val="Total Abstract"/>
      <sheetName val="Reco_1"/>
      <sheetName val="Reco_2"/>
      <sheetName val="Walk-way M.B."/>
      <sheetName val="Con Rate"/>
      <sheetName val="concrete detail"/>
      <sheetName val="CJPC"/>
      <sheetName val="Table of Contents"/>
      <sheetName val="Table of Contents (2)"/>
      <sheetName val="Abstract-Cert"/>
      <sheetName val="Index Sheet"/>
      <sheetName val="Meas-1"/>
      <sheetName val="Meas-2"/>
      <sheetName val="Meas-3"/>
      <sheetName val="Meas-4"/>
      <sheetName val="Meas-5"/>
      <sheetName val="Meas-6"/>
      <sheetName val="1.04-1"/>
      <sheetName val="2.01(a)-1"/>
      <sheetName val="G-13 2.01-2"/>
      <sheetName val="G-13 2.01-3"/>
      <sheetName val="G-13 2.01-4"/>
      <sheetName val="R-2 2.01-5"/>
      <sheetName val="MRR-1 2.01-6"/>
      <sheetName val="G-13 2.01-7"/>
      <sheetName val="2.01-b-II-1"/>
      <sheetName val="2.01-b-II-2"/>
      <sheetName val="2.01-b-II-3"/>
      <sheetName val="2.07-1"/>
      <sheetName val="2.07-2"/>
      <sheetName val="2.07-3"/>
      <sheetName val="2.07-4"/>
      <sheetName val="2.07-5"/>
      <sheetName val="2.07-6"/>
      <sheetName val="3.01-1"/>
      <sheetName val="3.01-2"/>
      <sheetName val="3.01-3"/>
      <sheetName val="3.01-4"/>
      <sheetName val="3.01-5"/>
      <sheetName val="3.02-1"/>
      <sheetName val="3.02-2"/>
      <sheetName val="3.02-3"/>
      <sheetName val="3.02-4"/>
      <sheetName val="3.02-5"/>
      <sheetName val="3.02-6"/>
      <sheetName val="3.02-7"/>
      <sheetName val="3.02-8"/>
      <sheetName val="3.02-9"/>
      <sheetName val="3.02-10"/>
      <sheetName val="3.02-11"/>
      <sheetName val="3.02-13"/>
      <sheetName val="4.01-1"/>
      <sheetName val="4.02-1"/>
      <sheetName val="4.04-1"/>
      <sheetName val="4.04-2"/>
      <sheetName val="E03-1"/>
      <sheetName val="E03-2"/>
      <sheetName val="E12-1"/>
      <sheetName val="Rock Filling"/>
      <sheetName val="Cement Reconciliation"/>
      <sheetName val="Bitumen Reconciliation"/>
      <sheetName val="Bitumen-Consumption"/>
      <sheetName val="Gate Pass"/>
      <sheetName val="print"/>
      <sheetName val="Bill"/>
      <sheetName val="SEP-08(34)"/>
      <sheetName val="SEP-08 (5-9)"/>
      <sheetName val="Meas"/>
      <sheetName val="CJPC (2)"/>
      <sheetName val="산근"/>
      <sheetName val="XXXXXX"/>
      <sheetName val="KUWATI(Total) "/>
      <sheetName val="GC-01"/>
      <sheetName val="GC-02"/>
      <sheetName val="GC-03"/>
      <sheetName val="GC-04"/>
      <sheetName val="GC-07"/>
      <sheetName val="GC-08"/>
      <sheetName val="GC-09"/>
      <sheetName val="GC-10"/>
      <sheetName val="GC-19"/>
      <sheetName val="GC-21"/>
      <sheetName val="GC-22"/>
      <sheetName val="집계표(OPTION)"/>
      <sheetName val="OPTION 2"/>
      <sheetName val="OPTION 3"/>
      <sheetName val="견적조건"/>
      <sheetName val="대비표"/>
      <sheetName val="집계표 (TOTAL)"/>
      <sheetName val="집계표 (CIVIL-23)"/>
      <sheetName val="집계표 (FGRU)"/>
      <sheetName val="집계표 (25,26)"/>
      <sheetName val="집계표 (MEROX)"/>
      <sheetName val="집계표 (NITROGEN)"/>
      <sheetName val="집계표 (M4)"/>
      <sheetName val="집계표 (CIVIL4)"/>
      <sheetName val="집계표 (CIVIL6)"/>
      <sheetName val="집계표 (CIVIL7)"/>
      <sheetName val="내역서(DEMO TOTAL)"/>
      <sheetName val="내역서 (CIVIL-23)"/>
      <sheetName val="내역서 (fgru)"/>
      <sheetName val="내역서 (25&amp;26)"/>
      <sheetName val="내역서 (MEROX)"/>
      <sheetName val="내역서 (NITROGEN)"/>
      <sheetName val="내역서 (M4)"/>
      <sheetName val="내역서 (CIVIL-4)"/>
      <sheetName val="내역서 (CIVIL-6)"/>
      <sheetName val="내역서 (CIVIL-7)"/>
      <sheetName val="2002년 현장공사비 국내 실적"/>
      <sheetName val="2003년국내현장공사비 실적"/>
      <sheetName val="_REF"/>
      <sheetName val="집계표_OPTION_"/>
      <sheetName val="당초"/>
      <sheetName val="단가(자재)"/>
      <sheetName val="단가(노임)"/>
      <sheetName val="기초목록"/>
      <sheetName val="노임단가"/>
      <sheetName val="???"/>
      <sheetName val="VC2 10.99"/>
      <sheetName val="예산"/>
      <sheetName val="KP1590_E"/>
      <sheetName val="영업2"/>
      <sheetName val="1월"/>
      <sheetName val="inter"/>
      <sheetName val="ERECIN"/>
      <sheetName val="INPUT DATA"/>
      <sheetName val="BQMPALOC"/>
      <sheetName val="공문"/>
      <sheetName val="영업3"/>
      <sheetName val="금액내역서"/>
      <sheetName val="BQ_Utl_Off"/>
      <sheetName val="??"/>
      <sheetName val="수입"/>
      <sheetName val="집계표 (25,26ဩ"/>
      <sheetName val="»ê±Ù"/>
      <sheetName val="12CGOU"/>
      <sheetName val="경영혁신본부"/>
      <sheetName val="Final(1)summary"/>
      <sheetName val="BD集計用"/>
      <sheetName val="연돌일위집계"/>
      <sheetName val="Form 0"/>
      <sheetName val="___"/>
      <sheetName val="DESCRIPTION"/>
      <sheetName val="95삼성급(본사)"/>
      <sheetName val="KUWATI(Total)_"/>
      <sheetName val="OPTION_2"/>
      <sheetName val="OPTION_3"/>
      <sheetName val="집계표_(TOTAL)"/>
      <sheetName val="집계표_(CIVIL-23)"/>
      <sheetName val="집계표_(FGRU)"/>
      <sheetName val="집계표_(25,26)"/>
      <sheetName val="집계표_(MEROX)"/>
      <sheetName val="집계표_(NITROGEN)"/>
      <sheetName val="집계표_(M4)"/>
      <sheetName val="집계표_(CIVIL4)"/>
      <sheetName val="집계표_(CIVIL6)"/>
      <sheetName val="집계표_(CIVIL7)"/>
      <sheetName val="내역서(DEMO_TOTAL)"/>
      <sheetName val="내역서_(CIVIL-23)"/>
      <sheetName val="내역서_(fgru)"/>
      <sheetName val="내역서_(25&amp;26)"/>
      <sheetName val="내역서_(MEROX)"/>
      <sheetName val="내역서_(NITROGEN)"/>
      <sheetName val="내역서_(M4)"/>
      <sheetName val="내역서_(CIVIL-4)"/>
      <sheetName val="내역서_(CIVIL-6)"/>
      <sheetName val="내역서_(CIVIL-7)"/>
      <sheetName val="2002년_현장공사비_국내_실적"/>
      <sheetName val="2003년국내현장공사비_실적"/>
      <sheetName val="VC2_10_99"/>
      <sheetName val="갑지"/>
      <sheetName val="세금자료"/>
      <sheetName val="Form D-1"/>
      <sheetName val="Form B-1"/>
      <sheetName val="Form F-1"/>
      <sheetName val="Assist(B-1)"/>
      <sheetName val="Form A"/>
      <sheetName val="KUWATI(Total)_1"/>
      <sheetName val="OPTION_21"/>
      <sheetName val="OPTION_31"/>
      <sheetName val="집계표_(TOTAL)1"/>
      <sheetName val="집계표_(CIVIL-23)1"/>
      <sheetName val="집계표_(FGRU)1"/>
      <sheetName val="집계표_(25,26)1"/>
      <sheetName val="집계표_(MEROX)1"/>
      <sheetName val="집계표_(NITROGEN)1"/>
      <sheetName val="집계표_(M4)1"/>
      <sheetName val="집계표_(CIVIL4)1"/>
      <sheetName val="집계표_(CIVIL6)1"/>
      <sheetName val="집계표_(CIVIL7)1"/>
      <sheetName val="내역서(DEMO_TOTAL)1"/>
      <sheetName val="내역서_(CIVIL-23)1"/>
      <sheetName val="내역서_(fgru)1"/>
      <sheetName val="내역서_(25&amp;26)1"/>
      <sheetName val="내역서_(MEROX)1"/>
      <sheetName val="내역서_(NITROGEN)1"/>
      <sheetName val="내역서_(M4)1"/>
      <sheetName val="내역서_(CIVIL-4)1"/>
      <sheetName val="내역서_(CIVIL-6)1"/>
      <sheetName val="내역서_(CIVIL-7)1"/>
      <sheetName val="2002년_현장공사비_국내_실적1"/>
      <sheetName val="2003년국내현장공사비_실적1"/>
      <sheetName val="VC2_10_991"/>
      <sheetName val="INPUT_DATA"/>
      <sheetName val="집계표_(25,26ဩ"/>
      <sheetName val="Form_0"/>
      <sheetName val="Form_D-1"/>
      <sheetName val="Form_B-1"/>
      <sheetName val="Form_F-1"/>
      <sheetName val="Form_A"/>
      <sheetName val="Basic_Rate"/>
      <sheetName val="appendix_2_5_final_accounts"/>
      <sheetName val="General Data"/>
      <sheetName val="__"/>
      <sheetName val="LABOR &amp; 자재"/>
      <sheetName val="제작도"/>
      <sheetName val="입출재고현황 (2)"/>
      <sheetName val="SANDAN"/>
      <sheetName val="뜃맟뭁돽띿맟?-BLDG"/>
      <sheetName val="SALA-002"/>
      <sheetName val="TTL"/>
      <sheetName val="DRUM"/>
      <sheetName val="eq_data"/>
      <sheetName val="기성내역"/>
      <sheetName val="General_Data"/>
      <sheetName val="DHEQSUPT"/>
      <sheetName val="CB"/>
      <sheetName val="3.공통공사대비"/>
      <sheetName val="M-EQPT-Z"/>
      <sheetName val="주간기성"/>
      <sheetName val="간접비 총괄"/>
      <sheetName val="ESCON"/>
      <sheetName val="뜃맟뭁돽띿맟_-BLDG"/>
      <sheetName val="내역ࠜĀ_x0000_M4)"/>
      <sheetName val="???(OPTION)"/>
      <sheetName val="B"/>
      <sheetName val="IN"/>
      <sheetName val="Price Schedule"/>
      <sheetName val="간접비내역-1"/>
      <sheetName val="Lup2"/>
      <sheetName val="당진1,2호기전선관설치및접지4차공사내역서-을지"/>
      <sheetName val="노임단가표"/>
      <sheetName val="6PILE  (돌출)"/>
      <sheetName val="h-013211-2"/>
      <sheetName val="표지"/>
      <sheetName val="Cash2"/>
      <sheetName val="Z"/>
      <sheetName val="내역서 耰&quot;_x0000__x0000_"/>
      <sheetName val="_x0008_"/>
      <sheetName val="비교검토"/>
      <sheetName val="合成単価作成表-BLDG"/>
      <sheetName val="INSTR"/>
      <sheetName val="BOROUGE2"/>
      <sheetName val="CAL."/>
      <sheetName val="EQT-ESTN"/>
      <sheetName val="???¡§????"/>
      <sheetName val="????¢ç¢®¡¿????"/>
      <sheetName val="??????????¢ç??????"/>
      <sheetName val="???????¢ç¢®¢¯????"/>
      <sheetName val="???????®¡¿????"/>
      <sheetName val="??????????????????"/>
      <sheetName val="PRICES"/>
      <sheetName val="Q&amp;pl-V"/>
      <sheetName val="WE'T"/>
      <sheetName val="CTEMCOST"/>
      <sheetName val="내역ࠜĀ?M4)"/>
      <sheetName val="F4-F7"/>
      <sheetName val="내역서 耰&quot;??"/>
      <sheetName val="24V"/>
      <sheetName val="EQUIPMENT -2"/>
      <sheetName val="LEGEND"/>
      <sheetName val="내역ࠜĀ_x005f_x0000_M4)"/>
      <sheetName val="물량"/>
      <sheetName val="WEIGHT LIST"/>
      <sheetName val="산#2-1 (2)"/>
      <sheetName val="POL6차-PIPING"/>
      <sheetName val="산#3-1"/>
      <sheetName val="BEND LOSS"/>
      <sheetName val="찍기"/>
      <sheetName val="PBS"/>
      <sheetName val="내역서 耰&quot;_x005f_x0000__x005f_x0000_"/>
      <sheetName val="_x005f_x0008_"/>
      <sheetName val="내역ࠜĀ_x005f_x005f_x005f_x0000_M4)"/>
      <sheetName val="PI"/>
      <sheetName val="EQUIP LIST"/>
      <sheetName val="내역"/>
      <sheetName val="단면 (2)"/>
      <sheetName val="SOURCE"/>
      <sheetName val="실행"/>
      <sheetName val="EQUIP"/>
      <sheetName val="공사비 내역 (가)"/>
      <sheetName val="Static Equip"/>
      <sheetName val="CAT_5"/>
      <sheetName val="3.Breakdown Direct Paint"/>
      <sheetName val="Spl"/>
      <sheetName val="내역ࠜĀ"/>
      <sheetName val="PROCURE"/>
      <sheetName val="BID"/>
      <sheetName val="국내"/>
      <sheetName val="Form A "/>
      <sheetName val="___(OPTION)"/>
      <sheetName val="____¢ç¢®¡¿____"/>
      <sheetName val="__________¢ç______"/>
      <sheetName val="___¡§____"/>
      <sheetName val="_______¢ç¢®¢¯____"/>
      <sheetName val="_______®¡¿____"/>
      <sheetName val="__________________"/>
      <sheetName val="내역서 耰&quot;__"/>
      <sheetName val="Summary Sheets"/>
      <sheetName val="___ ._"/>
      <sheetName val="내역서 耰&quot;"/>
      <sheetName val="내역ࠜĀ_M4)"/>
      <sheetName val="05"/>
      <sheetName val="06"/>
      <sheetName val="07"/>
      <sheetName val="08"/>
      <sheetName val="09"/>
      <sheetName val="Budget Bearing _Samut"/>
      <sheetName val="Qty Bearing-Samut"/>
      <sheetName val="Bill-13"/>
      <sheetName val="Copy of Prog"/>
      <sheetName val="Station for phy s curve"/>
      <sheetName val="for phy s curve viaduct"/>
      <sheetName val="Rev Cash Flow"/>
      <sheetName val="fin S Curve"/>
      <sheetName val="for phy s curve FOB"/>
      <sheetName val="for phy s curve sch B"/>
      <sheetName val="BCWS-CTC"/>
      <sheetName val="CTC Summary"/>
      <sheetName val="Site &amp; Administration Cost"/>
      <sheetName val="EVM1"/>
      <sheetName val="EVM2"/>
      <sheetName val="EVM4A"/>
      <sheetName val="EVM5"/>
      <sheetName val="EVM5- Revised"/>
      <sheetName val="B2826 Cost Bkp"/>
      <sheetName val="B2827"/>
      <sheetName val="B2827 Cost Bkp"/>
      <sheetName val="B2833"/>
      <sheetName val="B2833 Cost Bkp"/>
      <sheetName val="NS 34 &amp; 35 H1,11 CTC Analysis"/>
      <sheetName val="appendix 2.5 final accounts"/>
      <sheetName val="ftstaff"/>
      <sheetName val="1 Labour"/>
      <sheetName val="W block"/>
      <sheetName val="Table 41"/>
      <sheetName val="Table 9"/>
      <sheetName val="Table11"/>
      <sheetName val="K-1"/>
      <sheetName val="K-2"/>
      <sheetName val="K-3"/>
      <sheetName val="Table 1"/>
      <sheetName val="Table 2"/>
      <sheetName val="Table 3"/>
      <sheetName val="Table 4"/>
      <sheetName val="Table 5"/>
      <sheetName val="Table 6"/>
      <sheetName val="Pivot 2"/>
      <sheetName val="DOT-Customer-data"/>
      <sheetName val="Fund Utilisation"/>
      <sheetName val="Consol"/>
      <sheetName val="Hyderabad_NLA"/>
      <sheetName val="Silokhera_NLA"/>
      <sheetName val="Cyber City_NLA"/>
      <sheetName val="Chennai_NLA"/>
      <sheetName val="Chennai "/>
      <sheetName val="Tenant-Chennai"/>
      <sheetName val="Hyderabad"/>
      <sheetName val="Tanent-W Block"/>
      <sheetName val="W block (2)"/>
      <sheetName val="Silokhera"/>
      <sheetName val="Table 7"/>
      <sheetName val="Unleased area"/>
      <sheetName val="Pivot (2)"/>
      <sheetName val="Building Matrix"/>
      <sheetName val="Related - Construction"/>
      <sheetName val="TB31.12.2008"/>
      <sheetName val="BS &amp; PL"/>
      <sheetName val="BS Schedule"/>
      <sheetName val="Sch 4 FA Sch"/>
      <sheetName val="Sch 5- Investment"/>
      <sheetName val="P&amp;L Schedule"/>
      <sheetName val="Inventory"/>
      <sheetName val="POCM - 31.12.08"/>
      <sheetName val="Final - Plots  "/>
      <sheetName val="Final - Town Houses"/>
      <sheetName val="Deferred  Tax"/>
      <sheetName val="Tax Provision"/>
      <sheetName val="Dep As per IT act "/>
      <sheetName val="FBT-Working "/>
      <sheetName val="Details "/>
      <sheetName val="Fixed Assets Register"/>
      <sheetName val="AR TB"/>
      <sheetName val="ICD- interest Income  "/>
      <sheetName val="Interest CCD- Expenses"/>
      <sheetName val="Group -31.12.2008"/>
      <sheetName val="Related Party"/>
      <sheetName val="Interest Allocation "/>
      <sheetName val="DTA &amp; C TAX"/>
      <sheetName val="One Pager"/>
      <sheetName val="P &amp; L Schedule"/>
      <sheetName val="Grouping Sheet"/>
      <sheetName val="Revised TB Ramco"/>
      <sheetName val="TB 31.03.10"/>
      <sheetName val="Ramco TB"/>
      <sheetName val="Pocm Sheet"/>
      <sheetName val="Q-1 Sale"/>
      <sheetName val="Project Summary"/>
      <sheetName val="Fixed Assets "/>
      <sheetName val="IT -Assets"/>
      <sheetName val="Furniture &amp; Fixture"/>
      <sheetName val="office equipment"/>
      <sheetName val="Leasehold"/>
      <sheetName val="Development Rights"/>
      <sheetName val="PF Details"/>
      <sheetName val="DRDL Int ICD"/>
      <sheetName val="DCDL Int ICD"/>
      <sheetName val="DHDL Int. CCD"/>
      <sheetName val="Clogs Int.CCD"/>
      <sheetName val="Epop Working"/>
      <sheetName val="Rent Equalization"/>
      <sheetName val="GAM Text"/>
      <sheetName val="BS SAC YS Ver 2.0"/>
      <sheetName val="P&amp;L SAC YS Ver 2.0"/>
      <sheetName val="BS SAC Ver 1.0"/>
      <sheetName val="P&amp;L SAC Ver 1.0"/>
      <sheetName val="YS SAC"/>
      <sheetName val="Schedule VI"/>
      <sheetName val="foundation"/>
      <sheetName val="substructure"/>
      <sheetName val="PSC SUP(5x15)"/>
      <sheetName val="PSC SUP(5x15) SR"/>
      <sheetName val="FIXED ITEMS"/>
      <sheetName val="Area Statement"/>
      <sheetName val="Calculation sheet"/>
      <sheetName val="Eqpt.Running"/>
      <sheetName val="BOQ-CODE-SFP "/>
      <sheetName val="Activitywise Qty"/>
      <sheetName val="Time"/>
      <sheetName val="Requiered"/>
      <sheetName val="operat_staff"/>
      <sheetName val="Road-Analysis"/>
      <sheetName val="Road-Boq"/>
      <sheetName val="Analy"/>
      <sheetName val="AppeE"/>
      <sheetName val="Boq-with fire"/>
      <sheetName val="Boq-wo fire"/>
      <sheetName val="Shutter"/>
      <sheetName val="Appendix-E"/>
      <sheetName val="ANALYS"/>
      <sheetName val="Summary - Page 1"/>
      <sheetName val="cons profitability statement"/>
      <sheetName val="cons volume"/>
      <sheetName val="cons captial employed"/>
      <sheetName val="cons cashflow"/>
      <sheetName val="cons scorecard"/>
      <sheetName val="agro_cons"/>
      <sheetName val="agroQrtWise"/>
      <sheetName val="Sumary"/>
      <sheetName val="AGRO Summary (2)"/>
      <sheetName val="energy only (2)"/>
      <sheetName val="energy _cashflow"/>
      <sheetName val="AGRO Summary"/>
      <sheetName val="agrops&amp;ce"/>
      <sheetName val="MSEZ_PMC 28022007"/>
      <sheetName val="MSEZL 28022007"/>
      <sheetName val="BS Group"/>
      <sheetName val="Grouping MSEZL"/>
      <sheetName val="Pivot Trial Balance"/>
      <sheetName val="MPSEZL"/>
      <sheetName val="PMC_MPSEZL"/>
      <sheetName val="MSEZ"/>
      <sheetName val="PMC_MSEZ"/>
      <sheetName val="ACL"/>
      <sheetName val="Grouping"/>
      <sheetName val="Trial Balances"/>
      <sheetName val="Highlight"/>
      <sheetName val="BirdEyeView"/>
      <sheetName val="Mundraport"/>
      <sheetName val="ContainerTerminal"/>
      <sheetName val="Container_Working"/>
      <sheetName val="SBMTerminal"/>
      <sheetName val="SBM_Working"/>
      <sheetName val="AEL_NonAEL"/>
      <sheetName val="Marinesummary"/>
      <sheetName val="Marine_Working"/>
      <sheetName val="Marine_variation"/>
      <sheetName val="BerthFinIndicators"/>
      <sheetName val="DrySummary"/>
      <sheetName val="Dry_Working"/>
      <sheetName val="Coal"/>
      <sheetName val="DryCargo_THC"/>
      <sheetName val="DryCargo_THC (2)"/>
      <sheetName val="Liquid"/>
      <sheetName val="LiquidWorking"/>
      <sheetName val="Rail_Summary"/>
      <sheetName val="Rail_Working"/>
      <sheetName val="OtherIncome"/>
      <sheetName val="OtherIncome_Working"/>
      <sheetName val="Electricity"/>
      <sheetName val="FOH Details"/>
      <sheetName val="salient feature"/>
      <sheetName val="Brief Scope of work"/>
      <sheetName val="PVC"/>
      <sheetName val="Insurance"/>
      <sheetName val="Payment"/>
      <sheetName val="Norms "/>
      <sheetName val="Eqpt Nos"/>
      <sheetName val="Cycle Time"/>
      <sheetName val="GC"/>
      <sheetName val="M.Qty"/>
      <sheetName val="Subcon Master"/>
      <sheetName val="Equipment Hr"/>
      <sheetName val="Material (2)"/>
      <sheetName val="내역서 耰&quot;_x005f_x005f_x005f_x0000__x005f_x005f_x0000"/>
      <sheetName val="_x005f_x005f_x005f_x0008_"/>
      <sheetName val="내역ࠜĀ_x005f_x005f_x005f_x005f_x005f_x005f_x005f_x0000_M4"/>
      <sheetName val="معد__ث"/>
      <sheetName val="تدفقات_و_مدفوعات"/>
      <sheetName val="WORK_COV"/>
      <sheetName val="اجور__ف1"/>
      <sheetName val="معد__خ"/>
      <sheetName val="معد__ث1"/>
      <sheetName val="Form_1"/>
      <sheetName val="Form_2"/>
      <sheetName val="Form_3"/>
      <sheetName val="Form_4"/>
      <sheetName val="Form_5"/>
      <sheetName val="Form_7"/>
      <sheetName val="Form_8"/>
      <sheetName val="Form_9"/>
      <sheetName val="Form_10"/>
      <sheetName val="Form_11"/>
      <sheetName val="Shadow_BOQ"/>
      <sheetName val="S20MSE_Items"/>
      <sheetName val="Season_Dircost"/>
      <sheetName val="Total_Collection"/>
      <sheetName val="???__?"/>
      <sheetName val="02_06_07_(2)"/>
      <sheetName val="Proj_Details"/>
      <sheetName val="_"/>
      <sheetName val="Final_Tender"/>
      <sheetName val="Sch_A-Viaduct"/>
      <sheetName val="Sch_A_-_Typ_Station_"/>
      <sheetName val="Sch_B"/>
      <sheetName val="Strip_Plan"/>
      <sheetName val="Major_Items"/>
      <sheetName val="Cost_of_equip,fabrication"/>
      <sheetName val="Late_start"/>
      <sheetName val="early_start"/>
      <sheetName val="Q_Baricade"/>
      <sheetName val="Q_HR"/>
      <sheetName val="Equip_Depl"/>
      <sheetName val="R-Void_Slab"/>
      <sheetName val="R_-_portal"/>
      <sheetName val="R_CLC"/>
      <sheetName val="P-Ins_&amp;_Bonds"/>
      <sheetName val="P_Staff_fac"/>
      <sheetName val="P-Site_fac"/>
      <sheetName val="P-Clients_fac"/>
      <sheetName val="P_Cash_Flow"/>
      <sheetName val="BORING_"/>
      <sheetName val="EXPANSION_JOINT"/>
      <sheetName val="CIS_MAIN_BERTH-1"/>
      <sheetName val="BOQ_725-769"/>
      <sheetName val="Flow_Chart"/>
      <sheetName val="Performance_Graph"/>
      <sheetName val="cost_Format"/>
      <sheetName val="CJPC___"/>
      <sheetName val="Abstract_"/>
      <sheetName val="Piling_MB"/>
      <sheetName val="Abs_of_Pile_Rein"/>
      <sheetName val="Reinforcement_"/>
      <sheetName val="Pre_cast_Beam_M_B"/>
      <sheetName val="Abs_of_Beam"/>
      <sheetName val="Pre_cast_Beam_BBS"/>
      <sheetName val="C_In_Situ_Muff_M_B_"/>
      <sheetName val="P_C_Muff_M_B"/>
      <sheetName val="Abs_of_Muff"/>
      <sheetName val="Pre_&amp;_cast__Muff__BBS"/>
      <sheetName val="Abs__Cross_Beam_"/>
      <sheetName val="BBS_CROSS_Beam"/>
      <sheetName val="Cross_Beam_M_B__"/>
      <sheetName val="Con_Pedstal_M_B_"/>
      <sheetName val="BBS_C_B_P_"/>
      <sheetName val="Total_Abstract"/>
      <sheetName val="Walk-way_M_B_"/>
      <sheetName val="Con_Rate"/>
      <sheetName val="concrete_detail"/>
      <sheetName val="Table_of_Contents"/>
      <sheetName val="Table_of_Contents_(2)"/>
      <sheetName val="Index_Sheet"/>
      <sheetName val="Extra_Item"/>
      <sheetName val="1_04-1"/>
      <sheetName val="2_01(a)-1"/>
      <sheetName val="G-13_2_01-2"/>
      <sheetName val="G-13_2_01-3"/>
      <sheetName val="G-13_2_01-4"/>
      <sheetName val="R-2_2_01-5"/>
      <sheetName val="MRR-1_2_01-6"/>
      <sheetName val="G-13_2_01-7"/>
      <sheetName val="2_01-b-II-1"/>
      <sheetName val="2_01-b-II-2"/>
      <sheetName val="2_01-b-II-3"/>
      <sheetName val="2_07-1"/>
      <sheetName val="2_07-2"/>
      <sheetName val="2_07-3"/>
      <sheetName val="2_07-4"/>
      <sheetName val="2_07-5"/>
      <sheetName val="2_07-6"/>
      <sheetName val="3_01-1"/>
      <sheetName val="3_01-2"/>
      <sheetName val="3_01-3"/>
      <sheetName val="3_01-4"/>
      <sheetName val="3_01-5"/>
      <sheetName val="3_02-1"/>
      <sheetName val="3_02-2"/>
      <sheetName val="3_02-3"/>
      <sheetName val="3_02-4"/>
      <sheetName val="3_02-5"/>
      <sheetName val="3_02-6"/>
      <sheetName val="3_02-7"/>
      <sheetName val="3_02-8"/>
      <sheetName val="3_02-9"/>
      <sheetName val="3_02-10"/>
      <sheetName val="3_02-11"/>
      <sheetName val="3_02-13"/>
      <sheetName val="4_01-1"/>
      <sheetName val="4_02-1"/>
      <sheetName val="4_04-1"/>
      <sheetName val="4_04-2"/>
      <sheetName val="Rock_Filling"/>
      <sheetName val="Cement_Reconciliation"/>
      <sheetName val="Bitumen_Reconciliation"/>
      <sheetName val="Prime_Coat"/>
      <sheetName val="Tack_Coat"/>
      <sheetName val="Gate_Pass"/>
      <sheetName val="CJPC_(2)"/>
      <sheetName val="SEP-08_(5-9)"/>
      <sheetName val="______"/>
      <sheetName val="KUWATI(Total)_2"/>
      <sheetName val="OPTION_22"/>
      <sheetName val="OPTION_32"/>
      <sheetName val="집계표_(TOTAL)2"/>
      <sheetName val="집계표_(CIVIL-23)2"/>
      <sheetName val="집계표_(FGRU)2"/>
      <sheetName val="집계표_(25,26)2"/>
      <sheetName val="집계표_(MEROX)2"/>
      <sheetName val="집계표_(NITROGEN)2"/>
      <sheetName val="집계표_(M4)2"/>
      <sheetName val="집계표_(CIVIL4)2"/>
      <sheetName val="집계표_(CIVIL6)2"/>
      <sheetName val="집계표_(CIVIL7)2"/>
      <sheetName val="내역서(DEMO_TOTAL)2"/>
      <sheetName val="내역서_(CIVIL-23)2"/>
      <sheetName val="내역서_(fgru)2"/>
      <sheetName val="내역서_(25&amp;26)2"/>
      <sheetName val="내역서_(MEROX)2"/>
      <sheetName val="내역서_(NITROGEN)2"/>
      <sheetName val="내역서_(M4)2"/>
      <sheetName val="내역서_(CIVIL-4)2"/>
      <sheetName val="내역서_(CIVIL-6)2"/>
      <sheetName val="내역서_(CIVIL-7)2"/>
      <sheetName val="2002년_현장공사비_국내_실적2"/>
      <sheetName val="2003년국내현장공사비_실적2"/>
      <sheetName val="VC2_10_992"/>
      <sheetName val="INPUT_DATA1"/>
      <sheetName val="집계표_(25,26ဩ1"/>
      <sheetName val="Form_01"/>
      <sheetName val="Form_D-11"/>
      <sheetName val="Form_B-11"/>
      <sheetName val="Form_F-11"/>
      <sheetName val="Form_A1"/>
      <sheetName val="General_Data1"/>
      <sheetName val="LABOR_&amp;_자재"/>
      <sheetName val="입출재고현황_(2)"/>
      <sheetName val="3_공통공사대비"/>
      <sheetName val="간접비_총괄"/>
      <sheetName val="내역ࠜĀM4)"/>
      <sheetName val="Price_Schedule"/>
      <sheetName val="6PILE__(돌출)"/>
      <sheetName val="내역서_耰&quot;"/>
      <sheetName val="CAL_"/>
      <sheetName val="Rate_Analysis"/>
      <sheetName val="내역서_耰&quot;??"/>
      <sheetName val="EQUIPMENT_-2"/>
      <sheetName val="WEIGHT_LIST"/>
      <sheetName val="산#2-1_(2)"/>
      <sheetName val="BEND_LOSS"/>
      <sheetName val="내역서_耰&quot;_x005f_x0000__x005f_x0000_"/>
      <sheetName val="EQUIP_LIST"/>
      <sheetName val="단면_(2)"/>
      <sheetName val="공사비_내역_(가)"/>
      <sheetName val="Static_Equip"/>
      <sheetName val="3_Breakdown_Direct_Paint"/>
      <sheetName val="Form_A_"/>
      <sheetName val="내역서_耰&quot;__"/>
      <sheetName val="Summary_Sheets"/>
      <sheetName val="Station_for_phy_s_curve"/>
      <sheetName val="for_phy_s_curve_viaduct"/>
      <sheetName val="Rev_Cash_Flow"/>
      <sheetName val="fin_S_Curve"/>
      <sheetName val="for_phy_s_curve_FOB"/>
      <sheetName val="for_phy_s_curve_sch_B"/>
      <sheetName val="CTC_Summary"/>
      <sheetName val="Site_&amp;_Administration_Cost"/>
      <sheetName val="EVM5-_Revised"/>
      <sheetName val="PSC_SUP(5x15)"/>
      <sheetName val="PSC_SUP(5x15)_SR"/>
      <sheetName val="FIXED_ITEMS"/>
      <sheetName val="Area_Statement"/>
      <sheetName val="Calculation_sheet"/>
      <sheetName val="Eqpt_Running"/>
      <sheetName val="BOQ-CODE-SFP_"/>
      <sheetName val="Activitywise_Qty"/>
      <sheetName val="Rate_Ana"/>
      <sheetName val="Bridges_(Abst)"/>
      <sheetName val="Slab_Culvert"/>
      <sheetName val="Decision_Table"/>
      <sheetName val="EPC_Cost"/>
      <sheetName val="PrjCost_Assumptions"/>
      <sheetName val="Finance_Assumptions"/>
      <sheetName val="Revenue_Assumptions"/>
      <sheetName val="Traffic_Assum"/>
      <sheetName val="Inputs "/>
      <sheetName val="PanhandleB"/>
      <sheetName val="rsm"/>
      <sheetName val="GasConsumption"/>
      <sheetName val="Opex"/>
      <sheetName val="IntlCmprPwr"/>
      <sheetName val="BoostrPwr"/>
      <sheetName val="LastBoostrPwr"/>
      <sheetName val="CapexBasis"/>
      <sheetName val="Graph"/>
      <sheetName val="Cht_basis"/>
      <sheetName val="apiDimension"/>
      <sheetName val="weightChart"/>
      <sheetName val="apiWeight"/>
      <sheetName val="thicknessBasis"/>
      <sheetName val="PanhandleA"/>
      <sheetName val="Rough"/>
      <sheetName val="SummarRs Cr&amp;Cust"/>
      <sheetName val="Optimisation"/>
      <sheetName val="SummaryUSDMill-NoCust"/>
      <sheetName val="Network-2 Compr_Option2"/>
      <sheetName val="Network-2 Compr_Option1"/>
      <sheetName val="140Bar Compr_Option1"/>
      <sheetName val="140Bar Compr_Option2"/>
      <sheetName val="120Bar Compr_Option2"/>
      <sheetName val="Dialog2"/>
      <sheetName val="Module3"/>
      <sheetName val="Module4"/>
      <sheetName val="Module5"/>
      <sheetName val="Module6"/>
      <sheetName val="Layer Chart"/>
      <sheetName val="Graph Data"/>
      <sheetName val="Raw Data"/>
      <sheetName val="Layer Table"/>
      <sheetName val="WORKED OGL"/>
      <sheetName val="FRL"/>
      <sheetName val="Mat_Cost"/>
      <sheetName val="typical_subminor"/>
      <sheetName val="typical_subminor1"/>
      <sheetName val="Expenditure_Plan1"/>
      <sheetName val="MATERIAL-MACHINERY-LABOUR"/>
      <sheetName val="TOLL. SHEET (WMM II)"/>
      <sheetName val="TOLL. SHEET (G.S.B.)"/>
      <sheetName val="R.E. DIS. FROM PR. CL."/>
      <sheetName val="TOLL SHEET EMB"/>
      <sheetName val="TOLL SHEET (S.G)"/>
      <sheetName val="O.R.R.ROCK (D.K.)"/>
      <sheetName val="O R R TBM  LIST"/>
      <sheetName val="O R R OGL"/>
      <sheetName val="DEPTH CHART (ORR) R.S."/>
      <sheetName val="dIFFERENCE"/>
      <sheetName val="Rock level (Parag)"/>
      <sheetName val="O.R.R.(ROCK1)"/>
      <sheetName val="DEPTH CHART (ORR) L.S. (2)"/>
      <sheetName val="DEPTH CHART (ORR) R.S. (2)"/>
      <sheetName val="co_5"/>
      <sheetName val="CORRECTION"/>
      <sheetName val="wages"/>
      <sheetName val="Major P&amp;M deployment"/>
      <sheetName val="p&amp;m L&amp;T Hire"/>
      <sheetName val="Iron Steel &amp; handrails"/>
      <sheetName val="Publicbuilding"/>
      <sheetName val="STRUC"/>
      <sheetName val="DOOR-WIND"/>
      <sheetName val="ROOFING"/>
      <sheetName val="MR"/>
      <sheetName val="VENDOR CODE WO NO"/>
      <sheetName val="Master Item List"/>
      <sheetName val="WPR-IV"/>
      <sheetName val="Misc__points2"/>
      <sheetName val="qty_abst2"/>
      <sheetName val="basic_2"/>
      <sheetName val="Rate_Analysis2"/>
      <sheetName val="Top_Sheet2"/>
      <sheetName val="Iron_Steel_&amp;_handrails2"/>
      <sheetName val="Misc__points"/>
      <sheetName val="qty_abst"/>
      <sheetName val="basic_"/>
      <sheetName val="Iron_Steel_&amp;_handrails"/>
      <sheetName val="Misc__points1"/>
      <sheetName val="qty_abst1"/>
      <sheetName val="basic_1"/>
      <sheetName val="Rate_Analysis1"/>
      <sheetName val="Top_Sheet1"/>
      <sheetName val="Iron_Steel_&amp;_handrails1"/>
      <sheetName val="VENDER DETAIL"/>
      <sheetName val="calcul"/>
      <sheetName val="Ref_Lists_SER"/>
      <sheetName val="grid"/>
      <sheetName val="COP Final"/>
      <sheetName val="PRICED-BOQ-SUMM"/>
      <sheetName val="PRICED-BOQ"/>
      <sheetName val="RA-MKT"/>
      <sheetName val="M.S."/>
      <sheetName val="Total Quantity (2)"/>
      <sheetName val="except wiring"/>
      <sheetName val="NT LBH"/>
      <sheetName val="pol-60"/>
      <sheetName val="ABS"/>
      <sheetName val="acevsSp"/>
      <sheetName val="Bid Items"/>
      <sheetName val="acevsSp (ABC)"/>
      <sheetName val="INFLUENCES ON GM"/>
      <sheetName val="Matl Cons"/>
      <sheetName val="Basic Cost"/>
      <sheetName val="RECON"/>
      <sheetName val="Matl. Req."/>
      <sheetName val="Form Work"/>
      <sheetName val="Deptitemc"/>
      <sheetName val="deptlc"/>
      <sheetName val="Dept break"/>
      <sheetName val="P&amp;M ITEMCOST"/>
      <sheetName val="PMbreak"/>
      <sheetName val="PMbreak%"/>
      <sheetName val="PMabs"/>
      <sheetName val="PMCOSTa"/>
      <sheetName val="PMCOSTb"/>
      <sheetName val="PMCOSTc"/>
      <sheetName val="PMCOSTd"/>
      <sheetName val="FUEL NORMS (RPLM)"/>
      <sheetName val="GEODESIC"/>
      <sheetName val="IDC.1010,1030,1100,1180"/>
      <sheetName val="IDC.1020"/>
      <sheetName val="IDC.1040 "/>
      <sheetName val="IDC.1200"/>
      <sheetName val="ROADS"/>
      <sheetName val="Clients Facilities"/>
      <sheetName val="Clts Fac Tender Vs Actuals"/>
      <sheetName val="NL-Field Lab Equipment SVD"/>
      <sheetName val="CF-Fur-Det"/>
      <sheetName val="BG Det"/>
      <sheetName val="TAXES"/>
      <sheetName val="TAXES (2)"/>
      <sheetName val="Webcity 3"/>
      <sheetName val="Manpower Summary"/>
      <sheetName val="Webcity 3 (2)"/>
      <sheetName val="Dec'16"/>
      <sheetName val="Phase 2"/>
      <sheetName val="Phase 1"/>
      <sheetName val="Phase 1-1"/>
      <sheetName val="Over All Qty"/>
      <sheetName val="Debits as on 12.04.08"/>
      <sheetName val="일위대가"/>
      <sheetName val="INPUT_SHEET"/>
      <sheetName val="Wire"/>
      <sheetName val="INFBD1"/>
      <sheetName val="PACK (B)"/>
      <sheetName val="PO Value 31st January"/>
      <sheetName val="Material Rate (2)"/>
      <sheetName val="E _ R"/>
      <sheetName val="Schedules PL"/>
      <sheetName val="Schedules BS"/>
      <sheetName val="Field Values"/>
      <sheetName val="newsales"/>
      <sheetName val="E_&amp;_R"/>
      <sheetName val="E___R"/>
      <sheetName val="new_main_20K"/>
      <sheetName val="SPS DETAIL"/>
      <sheetName val="Works - Quote Sheet"/>
      <sheetName val="A0744339"/>
      <sheetName val="Client Ref Copy"/>
      <sheetName val="CP Fittings"/>
      <sheetName val="DC Backup"/>
      <sheetName val="Summary M Sheet1"/>
      <sheetName val="GI pipe"/>
      <sheetName val="INPUT_SHEET1"/>
      <sheetName val="E_&amp;_R1"/>
      <sheetName val="Manpower_Histogram_"/>
      <sheetName val="Ex_Sum"/>
      <sheetName val="Data_sheet"/>
      <sheetName val="_Graphs"/>
      <sheetName val="Over_All_Qty"/>
      <sheetName val="Debits_as_on_12_04_08"/>
      <sheetName val="9__Package_split_-_Cost_"/>
      <sheetName val="PACK_(B)"/>
      <sheetName val="PO_Value_31st_January"/>
      <sheetName val="Material_Rate_(2)"/>
      <sheetName val="10__&amp;_11__Rate_Code_&amp;_BQ"/>
      <sheetName val="E___R1"/>
      <sheetName val="Schedules_PL"/>
      <sheetName val="Schedules_BS"/>
      <sheetName val="Field_Values"/>
      <sheetName val="WORK_TABLE"/>
      <sheetName val="INPUT_SHEET3"/>
      <sheetName val="E_&amp;_R3"/>
      <sheetName val="Manpower_Histogram_2"/>
      <sheetName val="Ex_Sum2"/>
      <sheetName val="Data_sheet2"/>
      <sheetName val="_Graphs2"/>
      <sheetName val="Over_All_Qty2"/>
      <sheetName val="Debits_as_on_12_04_082"/>
      <sheetName val="9__Package_split_-_Cost_2"/>
      <sheetName val="PACK_(B)2"/>
      <sheetName val="PO_Value_31st_January2"/>
      <sheetName val="Material_Rate_(2)2"/>
      <sheetName val="10__&amp;_11__Rate_Code_&amp;_BQ2"/>
      <sheetName val="E___R3"/>
      <sheetName val="Schedules_PL2"/>
      <sheetName val="Schedules_BS2"/>
      <sheetName val="Field_Values2"/>
      <sheetName val="WORK_TABLE2"/>
      <sheetName val="INPUT_SHEET2"/>
      <sheetName val="E_&amp;_R2"/>
      <sheetName val="Manpower_Histogram_1"/>
      <sheetName val="Ex_Sum1"/>
      <sheetName val="Data_sheet1"/>
      <sheetName val="_Graphs1"/>
      <sheetName val="Over_All_Qty1"/>
      <sheetName val="Debits_as_on_12_04_081"/>
      <sheetName val="9__Package_split_-_Cost_1"/>
      <sheetName val="PACK_(B)1"/>
      <sheetName val="PO_Value_31st_January1"/>
      <sheetName val="Material_Rate_(2)1"/>
      <sheetName val="10__&amp;_11__Rate_Code_&amp;_BQ1"/>
      <sheetName val="E___R2"/>
      <sheetName val="Schedules_PL1"/>
      <sheetName val="Schedules_BS1"/>
      <sheetName val="Field_Values1"/>
      <sheetName val="WORK_TABLE1"/>
      <sheetName val="INPUT_SHEET4"/>
      <sheetName val="E_&amp;_R4"/>
      <sheetName val="Manpower_Histogram_3"/>
      <sheetName val="Ex_Sum3"/>
      <sheetName val="Data_sheet3"/>
      <sheetName val="_Graphs3"/>
      <sheetName val="Over_All_Qty3"/>
      <sheetName val="Debits_as_on_12_04_083"/>
      <sheetName val="9__Package_split_-_Cost_3"/>
      <sheetName val="PACK_(B)3"/>
      <sheetName val="PO_Value_31st_January3"/>
      <sheetName val="Material_Rate_(2)3"/>
      <sheetName val="10__&amp;_11__Rate_Code_&amp;_BQ3"/>
      <sheetName val="E___R4"/>
      <sheetName val="Schedules_PL3"/>
      <sheetName val="Schedules_BS3"/>
      <sheetName val="Field_Values3"/>
      <sheetName val="WORK_TABLE3"/>
      <sheetName val="Rate_analysis3"/>
      <sheetName val="INPUT_SHEET5"/>
      <sheetName val="E_&amp;_R5"/>
      <sheetName val="Manpower_Histogram_4"/>
      <sheetName val="Ex_Sum4"/>
      <sheetName val="Data_sheet4"/>
      <sheetName val="_Graphs4"/>
      <sheetName val="Over_All_Qty4"/>
      <sheetName val="Debits_as_on_12_04_084"/>
      <sheetName val="9__Package_split_-_Cost_4"/>
      <sheetName val="PACK_(B)4"/>
      <sheetName val="PO_Value_31st_January4"/>
      <sheetName val="Material_Rate_(2)4"/>
      <sheetName val="10__&amp;_11__Rate_Code_&amp;_BQ4"/>
      <sheetName val="E___R5"/>
      <sheetName val="Schedules_PL4"/>
      <sheetName val="Schedules_BS4"/>
      <sheetName val="Field_Values4"/>
      <sheetName val="WORK_TABLE4"/>
      <sheetName val="Rate_analysis4"/>
      <sheetName val="INPUT_SHEET6"/>
      <sheetName val="E_&amp;_R6"/>
      <sheetName val="Manpower_Histogram_5"/>
      <sheetName val="Ex_Sum5"/>
      <sheetName val="Data_sheet5"/>
      <sheetName val="_Graphs5"/>
      <sheetName val="Over_All_Qty5"/>
      <sheetName val="Debits_as_on_12_04_085"/>
      <sheetName val="9__Package_split_-_Cost_5"/>
      <sheetName val="PACK_(B)5"/>
      <sheetName val="PO_Value_31st_January5"/>
      <sheetName val="Material_Rate_(2)5"/>
      <sheetName val="10__&amp;_11__Rate_Code_&amp;_BQ5"/>
      <sheetName val="E___R6"/>
      <sheetName val="Schedules_PL5"/>
      <sheetName val="Schedules_BS5"/>
      <sheetName val="Field_Values5"/>
      <sheetName val="WORK_TABLE5"/>
      <sheetName val="Rate_analysis5"/>
      <sheetName val="INPUT_SHEET7"/>
      <sheetName val="E_&amp;_R7"/>
      <sheetName val="Manpower_Histogram_6"/>
      <sheetName val="Ex_Sum6"/>
      <sheetName val="Data_sheet6"/>
      <sheetName val="_Graphs6"/>
      <sheetName val="Over_All_Qty6"/>
      <sheetName val="Debits_as_on_12_04_086"/>
      <sheetName val="9__Package_split_-_Cost_6"/>
      <sheetName val="PACK_(B)6"/>
      <sheetName val="PO_Value_31st_January6"/>
      <sheetName val="Material_Rate_(2)6"/>
      <sheetName val="10__&amp;_11__Rate_Code_&amp;_BQ6"/>
      <sheetName val="E___R7"/>
      <sheetName val="Schedules_PL6"/>
      <sheetName val="Schedules_BS6"/>
      <sheetName val="Field_Values6"/>
      <sheetName val="WORK_TABLE6"/>
      <sheetName val="Rate_analysis6"/>
      <sheetName val="INPUT_SHEET8"/>
      <sheetName val="E_&amp;_R8"/>
      <sheetName val="Site_Dev_BOQ7"/>
      <sheetName val="Manpower_Histogram_7"/>
      <sheetName val="India_F&amp;S_Template7"/>
      <sheetName val="Ex_Sum7"/>
      <sheetName val="Data_sheet7"/>
      <sheetName val="_Graphs7"/>
      <sheetName val="Over_All_Qty7"/>
      <sheetName val="SPT_vs_PHI7"/>
      <sheetName val="Debits_as_on_12_04_087"/>
      <sheetName val="9__Package_split_-_Cost_7"/>
      <sheetName val="PRECAST_lightconc-II7"/>
      <sheetName val="PACK_(B)7"/>
      <sheetName val="PO_Value_31st_January7"/>
      <sheetName val="Material_Rate_(2)7"/>
      <sheetName val="10__&amp;_11__Rate_Code_&amp;_BQ7"/>
      <sheetName val="Fee_Rate_Summary7"/>
      <sheetName val="E___R8"/>
      <sheetName val="Schedules_PL7"/>
      <sheetName val="Schedules_BS7"/>
      <sheetName val="Field_Values7"/>
      <sheetName val="WORK_TABLE7"/>
      <sheetName val="Rate_analysis7"/>
      <sheetName val="INPUT_SHEET9"/>
      <sheetName val="E_&amp;_R9"/>
      <sheetName val="Site_Dev_BOQ8"/>
      <sheetName val="Manpower_Histogram_8"/>
      <sheetName val="India_F&amp;S_Template8"/>
      <sheetName val="Ex_Sum8"/>
      <sheetName val="Data_sheet8"/>
      <sheetName val="_Graphs8"/>
      <sheetName val="Over_All_Qty8"/>
      <sheetName val="SPT_vs_PHI8"/>
      <sheetName val="Debits_as_on_12_04_088"/>
      <sheetName val="9__Package_split_-_Cost_8"/>
      <sheetName val="PRECAST_lightconc-II8"/>
      <sheetName val="PACK_(B)8"/>
      <sheetName val="PO_Value_31st_January8"/>
      <sheetName val="Material_Rate_(2)8"/>
      <sheetName val="10__&amp;_11__Rate_Code_&amp;_BQ8"/>
      <sheetName val="Fee_Rate_Summary8"/>
      <sheetName val="E___R9"/>
      <sheetName val="Schedules_PL8"/>
      <sheetName val="Schedules_BS8"/>
      <sheetName val="Field_Values8"/>
      <sheetName val="WORK_TABLE8"/>
      <sheetName val="Rate_analysis8"/>
      <sheetName val="98Price"/>
      <sheetName val="INPUT_SHEET15"/>
      <sheetName val="E_&amp;_R15"/>
      <sheetName val="Site_Dev_BOQ14"/>
      <sheetName val="Manpower_Histogram_14"/>
      <sheetName val="India_F&amp;S_Template14"/>
      <sheetName val="Ex_Sum14"/>
      <sheetName val="Data_sheet14"/>
      <sheetName val="_Graphs14"/>
      <sheetName val="Over_All_Qty14"/>
      <sheetName val="SPT_vs_PHI14"/>
      <sheetName val="Debits_as_on_12_04_0814"/>
      <sheetName val="9__Package_split_-_Cost_14"/>
      <sheetName val="PRECAST_lightconc-II14"/>
      <sheetName val="PACK_(B)14"/>
      <sheetName val="PO_Value_31st_January14"/>
      <sheetName val="Material_Rate_(2)14"/>
      <sheetName val="10__&amp;_11__Rate_Code_&amp;_BQ14"/>
      <sheetName val="Fee_Rate_Summary14"/>
      <sheetName val="E___R15"/>
      <sheetName val="Schedules_PL14"/>
      <sheetName val="Schedules_BS14"/>
      <sheetName val="Field_Values14"/>
      <sheetName val="WORK_TABLE14"/>
      <sheetName val="Rate_analysis14"/>
      <sheetName val="INPUT_SHEET11"/>
      <sheetName val="E_&amp;_R11"/>
      <sheetName val="Site_Dev_BOQ10"/>
      <sheetName val="Manpower_Histogram_10"/>
      <sheetName val="India_F&amp;S_Template10"/>
      <sheetName val="Ex_Sum10"/>
      <sheetName val="Data_sheet10"/>
      <sheetName val="_Graphs10"/>
      <sheetName val="Over_All_Qty10"/>
      <sheetName val="SPT_vs_PHI10"/>
      <sheetName val="Debits_as_on_12_04_0810"/>
      <sheetName val="9__Package_split_-_Cost_10"/>
      <sheetName val="PRECAST_lightconc-II10"/>
      <sheetName val="PACK_(B)10"/>
      <sheetName val="PO_Value_31st_January10"/>
      <sheetName val="Material_Rate_(2)10"/>
      <sheetName val="10__&amp;_11__Rate_Code_&amp;_BQ10"/>
      <sheetName val="Fee_Rate_Summary10"/>
      <sheetName val="E___R11"/>
      <sheetName val="Schedules_PL10"/>
      <sheetName val="Schedules_BS10"/>
      <sheetName val="Field_Values10"/>
      <sheetName val="WORK_TABLE10"/>
      <sheetName val="Rate_analysis10"/>
      <sheetName val="INPUT_SHEET10"/>
      <sheetName val="E_&amp;_R10"/>
      <sheetName val="Site_Dev_BOQ9"/>
      <sheetName val="Manpower_Histogram_9"/>
      <sheetName val="India_F&amp;S_Template9"/>
      <sheetName val="Ex_Sum9"/>
      <sheetName val="Data_sheet9"/>
      <sheetName val="_Graphs9"/>
      <sheetName val="Over_All_Qty9"/>
      <sheetName val="SPT_vs_PHI9"/>
      <sheetName val="Debits_as_on_12_04_089"/>
      <sheetName val="9__Package_split_-_Cost_9"/>
      <sheetName val="PRECAST_lightconc-II9"/>
      <sheetName val="PACK_(B)9"/>
      <sheetName val="PO_Value_31st_January9"/>
      <sheetName val="Material_Rate_(2)9"/>
      <sheetName val="10__&amp;_11__Rate_Code_&amp;_BQ9"/>
      <sheetName val="Fee_Rate_Summary9"/>
      <sheetName val="E___R10"/>
      <sheetName val="Schedules_PL9"/>
      <sheetName val="Schedules_BS9"/>
      <sheetName val="Field_Values9"/>
      <sheetName val="WORK_TABLE9"/>
      <sheetName val="Rate_analysis9"/>
      <sheetName val="INPUT_SHEET12"/>
      <sheetName val="E_&amp;_R12"/>
      <sheetName val="Site_Dev_BOQ11"/>
      <sheetName val="Manpower_Histogram_11"/>
      <sheetName val="India_F&amp;S_Template11"/>
      <sheetName val="Ex_Sum11"/>
      <sheetName val="Data_sheet11"/>
      <sheetName val="_Graphs11"/>
      <sheetName val="Over_All_Qty11"/>
      <sheetName val="SPT_vs_PHI11"/>
      <sheetName val="Debits_as_on_12_04_0811"/>
      <sheetName val="9__Package_split_-_Cost_11"/>
      <sheetName val="PRECAST_lightconc-II11"/>
      <sheetName val="PACK_(B)11"/>
      <sheetName val="PO_Value_31st_January11"/>
      <sheetName val="Material_Rate_(2)11"/>
      <sheetName val="10__&amp;_11__Rate_Code_&amp;_BQ11"/>
      <sheetName val="Fee_Rate_Summary11"/>
      <sheetName val="E___R12"/>
      <sheetName val="Schedules_PL11"/>
      <sheetName val="Schedules_BS11"/>
      <sheetName val="Field_Values11"/>
      <sheetName val="WORK_TABLE11"/>
      <sheetName val="Rate_analysis11"/>
      <sheetName val="INPUT_SHEET13"/>
      <sheetName val="E_&amp;_R13"/>
      <sheetName val="Site_Dev_BOQ12"/>
      <sheetName val="Manpower_Histogram_12"/>
      <sheetName val="India_F&amp;S_Template12"/>
      <sheetName val="Ex_Sum12"/>
      <sheetName val="Data_sheet12"/>
      <sheetName val="_Graphs12"/>
      <sheetName val="Over_All_Qty12"/>
      <sheetName val="SPT_vs_PHI12"/>
      <sheetName val="Debits_as_on_12_04_0812"/>
      <sheetName val="9__Package_split_-_Cost_12"/>
      <sheetName val="PRECAST_lightconc-II12"/>
      <sheetName val="PACK_(B)12"/>
      <sheetName val="PO_Value_31st_January12"/>
      <sheetName val="Material_Rate_(2)12"/>
      <sheetName val="10__&amp;_11__Rate_Code_&amp;_BQ12"/>
      <sheetName val="Fee_Rate_Summary12"/>
      <sheetName val="E___R13"/>
      <sheetName val="Schedules_PL12"/>
      <sheetName val="Schedules_BS12"/>
      <sheetName val="Field_Values12"/>
      <sheetName val="WORK_TABLE12"/>
      <sheetName val="Rate_analysis12"/>
      <sheetName val="INPUT_SHEET14"/>
      <sheetName val="E_&amp;_R14"/>
      <sheetName val="Site_Dev_BOQ13"/>
      <sheetName val="Manpower_Histogram_13"/>
      <sheetName val="India_F&amp;S_Template13"/>
      <sheetName val="Ex_Sum13"/>
      <sheetName val="Data_sheet13"/>
      <sheetName val="_Graphs13"/>
      <sheetName val="Over_All_Qty13"/>
      <sheetName val="SPT_vs_PHI13"/>
      <sheetName val="Debits_as_on_12_04_0813"/>
      <sheetName val="9__Package_split_-_Cost_13"/>
      <sheetName val="PRECAST_lightconc-II13"/>
      <sheetName val="PACK_(B)13"/>
      <sheetName val="PO_Value_31st_January13"/>
      <sheetName val="Material_Rate_(2)13"/>
      <sheetName val="10__&amp;_11__Rate_Code_&amp;_BQ13"/>
      <sheetName val="Fee_Rate_Summary13"/>
      <sheetName val="E___R14"/>
      <sheetName val="Schedules_PL13"/>
      <sheetName val="Schedules_BS13"/>
      <sheetName val="Field_Values13"/>
      <sheetName val="WORK_TABLE13"/>
      <sheetName val="Rate_analysis13"/>
      <sheetName val="INPUT_SHEET21"/>
      <sheetName val="E_&amp;_R21"/>
      <sheetName val="Site_Dev_BOQ20"/>
      <sheetName val="Manpower_Histogram_20"/>
      <sheetName val="India_F&amp;S_Template20"/>
      <sheetName val="Ex_Sum20"/>
      <sheetName val="Data_sheet20"/>
      <sheetName val="_Graphs20"/>
      <sheetName val="Over_All_Qty20"/>
      <sheetName val="SPT_vs_PHI20"/>
      <sheetName val="Debits_as_on_12_04_0820"/>
      <sheetName val="9__Package_split_-_Cost_20"/>
      <sheetName val="PRECAST_lightconc-II20"/>
      <sheetName val="PACK_(B)20"/>
      <sheetName val="PO_Value_31st_January20"/>
      <sheetName val="Material_Rate_(2)20"/>
      <sheetName val="10__&amp;_11__Rate_Code_&amp;_BQ20"/>
      <sheetName val="Fee_Rate_Summary20"/>
      <sheetName val="E___R21"/>
      <sheetName val="Schedules_PL20"/>
      <sheetName val="Schedules_BS20"/>
      <sheetName val="Field_Values20"/>
      <sheetName val="WORK_TABLE20"/>
      <sheetName val="Rate_analysis20"/>
      <sheetName val="INPUT_SHEET16"/>
      <sheetName val="E_&amp;_R16"/>
      <sheetName val="Site_Dev_BOQ15"/>
      <sheetName val="Manpower_Histogram_15"/>
      <sheetName val="India_F&amp;S_Template15"/>
      <sheetName val="Ex_Sum15"/>
      <sheetName val="Data_sheet15"/>
      <sheetName val="_Graphs15"/>
      <sheetName val="Over_All_Qty15"/>
      <sheetName val="SPT_vs_PHI15"/>
      <sheetName val="Debits_as_on_12_04_0815"/>
      <sheetName val="9__Package_split_-_Cost_15"/>
      <sheetName val="PRECAST_lightconc-II15"/>
      <sheetName val="PACK_(B)15"/>
      <sheetName val="PO_Value_31st_January15"/>
      <sheetName val="Material_Rate_(2)15"/>
      <sheetName val="10__&amp;_11__Rate_Code_&amp;_BQ15"/>
      <sheetName val="Fee_Rate_Summary15"/>
      <sheetName val="E___R16"/>
      <sheetName val="Schedules_PL15"/>
      <sheetName val="Schedules_BS15"/>
      <sheetName val="Field_Values15"/>
      <sheetName val="WORK_TABLE15"/>
      <sheetName val="Rate_analysis15"/>
      <sheetName val="INPUT_SHEET17"/>
      <sheetName val="E_&amp;_R17"/>
      <sheetName val="Site_Dev_BOQ16"/>
      <sheetName val="Manpower_Histogram_16"/>
      <sheetName val="India_F&amp;S_Template16"/>
      <sheetName val="Ex_Sum16"/>
      <sheetName val="Data_sheet16"/>
      <sheetName val="_Graphs16"/>
      <sheetName val="Over_All_Qty16"/>
      <sheetName val="SPT_vs_PHI16"/>
      <sheetName val="Debits_as_on_12_04_0816"/>
      <sheetName val="9__Package_split_-_Cost_16"/>
      <sheetName val="PRECAST_lightconc-II16"/>
      <sheetName val="PACK_(B)16"/>
      <sheetName val="PO_Value_31st_January16"/>
      <sheetName val="Material_Rate_(2)16"/>
      <sheetName val="10__&amp;_11__Rate_Code_&amp;_BQ16"/>
      <sheetName val="Fee_Rate_Summary16"/>
      <sheetName val="E___R17"/>
      <sheetName val="Schedules_PL16"/>
      <sheetName val="Schedules_BS16"/>
      <sheetName val="Field_Values16"/>
      <sheetName val="WORK_TABLE16"/>
      <sheetName val="Rate_analysis16"/>
      <sheetName val="Client_Ref_Copy3"/>
      <sheetName val="Bill_Summary3"/>
      <sheetName val="CP_Fittings3"/>
      <sheetName val="DC_Backup3"/>
      <sheetName val="Summary_M_Sheet13"/>
      <sheetName val="GI_pipe3"/>
      <sheetName val="SPS_DETAIL3"/>
      <sheetName val="Works_-_Quote_Sheet3"/>
      <sheetName val="Fill_this_out_first___3"/>
      <sheetName val="INPUT_SHEET18"/>
      <sheetName val="E_&amp;_R18"/>
      <sheetName val="Site_Dev_BOQ17"/>
      <sheetName val="Manpower_Histogram_17"/>
      <sheetName val="India_F&amp;S_Template17"/>
      <sheetName val="Ex_Sum17"/>
      <sheetName val="Data_sheet17"/>
      <sheetName val="_Graphs17"/>
      <sheetName val="Over_All_Qty17"/>
      <sheetName val="SPT_vs_PHI17"/>
      <sheetName val="Debits_as_on_12_04_0817"/>
      <sheetName val="9__Package_split_-_Cost_17"/>
      <sheetName val="PRECAST_lightconc-II17"/>
      <sheetName val="PACK_(B)17"/>
      <sheetName val="PO_Value_31st_January17"/>
      <sheetName val="Material_Rate_(2)17"/>
      <sheetName val="10__&amp;_11__Rate_Code_&amp;_BQ17"/>
      <sheetName val="Fee_Rate_Summary17"/>
      <sheetName val="E___R18"/>
      <sheetName val="Schedules_PL17"/>
      <sheetName val="Schedules_BS17"/>
      <sheetName val="Field_Values17"/>
      <sheetName val="WORK_TABLE17"/>
      <sheetName val="Rate_analysis17"/>
      <sheetName val="Client_Ref_Copy"/>
      <sheetName val="Bill_Summary"/>
      <sheetName val="CP_Fittings"/>
      <sheetName val="DC_Backup"/>
      <sheetName val="Summary_M_Sheet1"/>
      <sheetName val="GI_pipe"/>
      <sheetName val="SPS_DETAIL"/>
      <sheetName val="Works_-_Quote_Sheet"/>
      <sheetName val="Fill_this_out_first___"/>
      <sheetName val="INPUT_SHEET19"/>
      <sheetName val="E_&amp;_R19"/>
      <sheetName val="Site_Dev_BOQ18"/>
      <sheetName val="Manpower_Histogram_18"/>
      <sheetName val="India_F&amp;S_Template18"/>
      <sheetName val="Ex_Sum18"/>
      <sheetName val="Data_sheet18"/>
      <sheetName val="_Graphs18"/>
      <sheetName val="Over_All_Qty18"/>
      <sheetName val="SPT_vs_PHI18"/>
      <sheetName val="Debits_as_on_12_04_0818"/>
      <sheetName val="9__Package_split_-_Cost_18"/>
      <sheetName val="PRECAST_lightconc-II18"/>
      <sheetName val="PACK_(B)18"/>
      <sheetName val="PO_Value_31st_January18"/>
      <sheetName val="Material_Rate_(2)18"/>
      <sheetName val="10__&amp;_11__Rate_Code_&amp;_BQ18"/>
      <sheetName val="Fee_Rate_Summary18"/>
      <sheetName val="E___R19"/>
      <sheetName val="Schedules_PL18"/>
      <sheetName val="Schedules_BS18"/>
      <sheetName val="Field_Values18"/>
      <sheetName val="WORK_TABLE18"/>
      <sheetName val="Rate_analysis18"/>
      <sheetName val="Client_Ref_Copy1"/>
      <sheetName val="Bill_Summary1"/>
      <sheetName val="CP_Fittings1"/>
      <sheetName val="DC_Backup1"/>
      <sheetName val="Summary_M_Sheet11"/>
      <sheetName val="GI_pipe1"/>
      <sheetName val="SPS_DETAIL1"/>
      <sheetName val="Works_-_Quote_Sheet1"/>
      <sheetName val="Fill_this_out_first___1"/>
      <sheetName val="INPUT_SHEET20"/>
      <sheetName val="E_&amp;_R20"/>
      <sheetName val="Site_Dev_BOQ19"/>
      <sheetName val="Manpower_Histogram_19"/>
      <sheetName val="India_F&amp;S_Template19"/>
      <sheetName val="Ex_Sum19"/>
      <sheetName val="Data_sheet19"/>
      <sheetName val="_Graphs19"/>
      <sheetName val="Over_All_Qty19"/>
      <sheetName val="SPT_vs_PHI19"/>
      <sheetName val="Debits_as_on_12_04_0819"/>
      <sheetName val="9__Package_split_-_Cost_19"/>
      <sheetName val="PRECAST_lightconc-II19"/>
      <sheetName val="PACK_(B)19"/>
      <sheetName val="PO_Value_31st_January19"/>
      <sheetName val="Material_Rate_(2)19"/>
      <sheetName val="10__&amp;_11__Rate_Code_&amp;_BQ19"/>
      <sheetName val="Fee_Rate_Summary19"/>
      <sheetName val="E___R20"/>
      <sheetName val="Schedules_PL19"/>
      <sheetName val="Schedules_BS19"/>
      <sheetName val="Field_Values19"/>
      <sheetName val="WORK_TABLE19"/>
      <sheetName val="Rate_analysis19"/>
      <sheetName val="Client_Ref_Copy2"/>
      <sheetName val="Bill_Summary2"/>
      <sheetName val="CP_Fittings2"/>
      <sheetName val="DC_Backup2"/>
      <sheetName val="Summary_M_Sheet12"/>
      <sheetName val="GI_pipe2"/>
      <sheetName val="SPS_DETAIL2"/>
      <sheetName val="Works_-_Quote_Sheet2"/>
      <sheetName val="Fill_this_out_first___2"/>
      <sheetName val="INPUT_SHEET22"/>
      <sheetName val="E_&amp;_R22"/>
      <sheetName val="Site_Dev_BOQ21"/>
      <sheetName val="Manpower_Histogram_21"/>
      <sheetName val="India_F&amp;S_Template21"/>
      <sheetName val="Ex_Sum21"/>
      <sheetName val="Data_sheet21"/>
      <sheetName val="_Graphs21"/>
      <sheetName val="Over_All_Qty21"/>
      <sheetName val="SPT_vs_PHI21"/>
      <sheetName val="Debits_as_on_12_04_0821"/>
      <sheetName val="9__Package_split_-_Cost_21"/>
      <sheetName val="PRECAST_lightconc-II21"/>
      <sheetName val="PACK_(B)21"/>
      <sheetName val="PO_Value_31st_January21"/>
      <sheetName val="Material_Rate_(2)21"/>
      <sheetName val="10__&amp;_11__Rate_Code_&amp;_BQ21"/>
      <sheetName val="Fee_Rate_Summary21"/>
      <sheetName val="E___R22"/>
      <sheetName val="Schedules_PL21"/>
      <sheetName val="Schedules_BS21"/>
      <sheetName val="Field_Values21"/>
      <sheetName val="WORK_TABLE21"/>
      <sheetName val="Rate_analysis21"/>
      <sheetName val="Client_Ref_Copy4"/>
      <sheetName val="Bill_Summary4"/>
      <sheetName val="CP_Fittings4"/>
      <sheetName val="DC_Backup4"/>
      <sheetName val="Summary_M_Sheet14"/>
      <sheetName val="GI_pipe4"/>
      <sheetName val="SPS_DETAIL4"/>
      <sheetName val="Works_-_Quote_Sheet4"/>
      <sheetName val="Fill_this_out_first___4"/>
      <sheetName val="INPUT_SHEET23"/>
      <sheetName val="E_&amp;_R23"/>
      <sheetName val="Site_Dev_BOQ22"/>
      <sheetName val="Manpower_Histogram_22"/>
      <sheetName val="India_F&amp;S_Template22"/>
      <sheetName val="Ex_Sum22"/>
      <sheetName val="Data_sheet22"/>
      <sheetName val="_Graphs22"/>
      <sheetName val="Over_All_Qty22"/>
      <sheetName val="SPT_vs_PHI22"/>
      <sheetName val="Debits_as_on_12_04_0822"/>
      <sheetName val="9__Package_split_-_Cost_22"/>
      <sheetName val="PRECAST_lightconc-II22"/>
      <sheetName val="PACK_(B)22"/>
      <sheetName val="PO_Value_31st_January22"/>
      <sheetName val="Material_Rate_(2)22"/>
      <sheetName val="10__&amp;_11__Rate_Code_&amp;_BQ22"/>
      <sheetName val="Fee_Rate_Summary22"/>
      <sheetName val="E___R23"/>
      <sheetName val="Schedules_PL22"/>
      <sheetName val="Schedules_BS22"/>
      <sheetName val="Field_Values22"/>
      <sheetName val="WORK_TABLE22"/>
      <sheetName val="Rate_analysis22"/>
      <sheetName val="Client_Ref_Copy5"/>
      <sheetName val="Bill_Summary5"/>
      <sheetName val="CP_Fittings5"/>
      <sheetName val="DC_Backup5"/>
      <sheetName val="Summary_M_Sheet15"/>
      <sheetName val="GI_pipe5"/>
      <sheetName val="SPS_DETAIL5"/>
      <sheetName val="Works_-_Quote_Sheet5"/>
      <sheetName val="Fill_this_out_first___5"/>
      <sheetName val="Variation Statement"/>
      <sheetName val="INPUT_SHEET24"/>
      <sheetName val="E_&amp;_R24"/>
      <sheetName val="Site_Dev_BOQ23"/>
      <sheetName val="Manpower_Histogram_23"/>
      <sheetName val="India_F&amp;S_Template23"/>
      <sheetName val="Ex_Sum23"/>
      <sheetName val="Data_sheet23"/>
      <sheetName val="_Graphs23"/>
      <sheetName val="Over_All_Qty23"/>
      <sheetName val="SPT_vs_PHI23"/>
      <sheetName val="Debits_as_on_12_04_0823"/>
      <sheetName val="9__Package_split_-_Cost_23"/>
      <sheetName val="PRECAST_lightconc-II23"/>
      <sheetName val="PACK_(B)23"/>
      <sheetName val="PO_Value_31st_January23"/>
      <sheetName val="Material_Rate_(2)23"/>
      <sheetName val="10__&amp;_11__Rate_Code_&amp;_BQ23"/>
      <sheetName val="Fee_Rate_Summary23"/>
      <sheetName val="E___R24"/>
      <sheetName val="Schedules_PL23"/>
      <sheetName val="Schedules_BS23"/>
      <sheetName val="Field_Values23"/>
      <sheetName val="WORK_TABLE23"/>
      <sheetName val="Rate_analysis23"/>
      <sheetName val="Client_Ref_Copy6"/>
      <sheetName val="Bill_Summary6"/>
      <sheetName val="CP_Fittings6"/>
      <sheetName val="DC_Backup6"/>
      <sheetName val="Summary_M_Sheet16"/>
      <sheetName val="GI_pipe6"/>
      <sheetName val="SPS_DETAIL6"/>
      <sheetName val="Works_-_Quote_Sheet6"/>
      <sheetName val="Fill_this_out_first___6"/>
      <sheetName val="INPUT_SHEET25"/>
      <sheetName val="E_&amp;_R25"/>
      <sheetName val="Site_Dev_BOQ24"/>
      <sheetName val="Manpower_Histogram_24"/>
      <sheetName val="India_F&amp;S_Template24"/>
      <sheetName val="Ex_Sum24"/>
      <sheetName val="Data_sheet24"/>
      <sheetName val="_Graphs24"/>
      <sheetName val="Over_All_Qty24"/>
      <sheetName val="SPT_vs_PHI24"/>
      <sheetName val="Debits_as_on_12_04_0824"/>
      <sheetName val="9__Package_split_-_Cost_24"/>
      <sheetName val="PRECAST_lightconc-II24"/>
      <sheetName val="PACK_(B)24"/>
      <sheetName val="PO_Value_31st_January24"/>
      <sheetName val="Material_Rate_(2)24"/>
      <sheetName val="10__&amp;_11__Rate_Code_&amp;_BQ24"/>
      <sheetName val="Fee_Rate_Summary24"/>
      <sheetName val="E___R25"/>
      <sheetName val="Schedules_PL24"/>
      <sheetName val="Schedules_BS24"/>
      <sheetName val="Field_Values24"/>
      <sheetName val="WORK_TABLE24"/>
      <sheetName val="Rate_analysis24"/>
      <sheetName val="Client_Ref_Copy7"/>
      <sheetName val="Bill_Summary7"/>
      <sheetName val="CP_Fittings7"/>
      <sheetName val="DC_Backup7"/>
      <sheetName val="Summary_M_Sheet17"/>
      <sheetName val="GI_pipe7"/>
      <sheetName val="SPS_DETAIL7"/>
      <sheetName val="Works_-_Quote_Sheet7"/>
      <sheetName val="Fill_this_out_first___7"/>
      <sheetName val="Back up"/>
      <sheetName val="선수금"/>
      <sheetName val="seT"/>
      <sheetName val="Reinforcement"/>
      <sheetName val="Pilling_24"/>
      <sheetName val="GF Columns"/>
      <sheetName val="Abs "/>
      <sheetName val="Tower Wise"/>
      <sheetName val="manpower backup Nov'16"/>
      <sheetName val="Abs-Mantri Centrium"/>
      <sheetName val="Mantri Centrium"/>
      <sheetName val="India F_S Template"/>
      <sheetName val="TOWER A"/>
      <sheetName val="Pile"/>
      <sheetName val="Materials Cost(PCC)"/>
      <sheetName val="beam-reinft-machine rm"/>
      <sheetName val="MPR"/>
      <sheetName val="Mix Design"/>
      <sheetName val="std-rates"/>
      <sheetName val="31Oct05 INDIA Capital Template "/>
      <sheetName val="India_F_S_Template"/>
      <sheetName val="TOWER_A"/>
      <sheetName val="ACAD_Finishes"/>
      <sheetName val="Site_Details"/>
      <sheetName val="Site_Area_Statement"/>
      <sheetName val="Materials_Cost(PCC)"/>
      <sheetName val="beam-reinft-machine_rm"/>
      <sheetName val="Mix_Design"/>
      <sheetName val="final_abstract"/>
      <sheetName val="31Oct05_INDIA_Capital_Template_"/>
      <sheetName val="Keyword"/>
      <sheetName val="Summary_Local"/>
      <sheetName val="Ins &amp; Bonds"/>
      <sheetName val="Site facilities"/>
      <sheetName val="Clients Requirements"/>
      <sheetName val="매크로"/>
      <sheetName val="India_F_S_Template1"/>
      <sheetName val="TOWER_A1"/>
      <sheetName val="ACAD_Finishes1"/>
      <sheetName val="Site_Details1"/>
      <sheetName val="Site_Area_Statement1"/>
      <sheetName val="Materials_Cost(PCC)1"/>
      <sheetName val="beam-reinft-machine_rm1"/>
      <sheetName val="Mix_Design1"/>
      <sheetName val="final_abstract1"/>
      <sheetName val="31Oct05_INDIA_Capital_Template1"/>
      <sheetName val="beam-reinft-IIInd_floor1"/>
      <sheetName val="India_F_S_Template2"/>
      <sheetName val="TOWER_A2"/>
      <sheetName val="ACAD_Finishes2"/>
      <sheetName val="Site_Details2"/>
      <sheetName val="Site_Area_Statement2"/>
      <sheetName val="Materials_Cost(PCC)2"/>
      <sheetName val="beam-reinft-machine_rm2"/>
      <sheetName val="Mix_Design2"/>
      <sheetName val="final_abstract2"/>
      <sheetName val="31Oct05_INDIA_Capital_Template2"/>
      <sheetName val="beam-reinft-IIInd_floor2"/>
      <sheetName val="India_F_S_Template3"/>
      <sheetName val="TOWER_A3"/>
      <sheetName val="ACAD_Finishes3"/>
      <sheetName val="Site_Details3"/>
      <sheetName val="Site_Area_Statement3"/>
      <sheetName val="Materials_Cost(PCC)3"/>
      <sheetName val="beam-reinft-machine_rm3"/>
      <sheetName val="Mix_Design3"/>
      <sheetName val="final_abstract3"/>
      <sheetName val="31Oct05_INDIA_Capital_Template3"/>
      <sheetName val="beam-reinft-IIInd_floor3"/>
      <sheetName val="India_F_S_Template4"/>
      <sheetName val="TOWER_A4"/>
      <sheetName val="ACAD_Finishes4"/>
      <sheetName val="Site_Details4"/>
      <sheetName val="Site_Area_Statement4"/>
      <sheetName val="Materials_Cost(PCC)4"/>
      <sheetName val="beam-reinft-machine_rm4"/>
      <sheetName val="Mix_Design4"/>
      <sheetName val="final_abstract4"/>
      <sheetName val="31Oct05_INDIA_Capital_Template4"/>
      <sheetName val="beam-reinft-IIInd_floor4"/>
      <sheetName val="Abstract_(2)"/>
      <sheetName val="India_F_S_Template5"/>
      <sheetName val="TOWER_A5"/>
      <sheetName val="ACAD_Finishes5"/>
      <sheetName val="Site_Details5"/>
      <sheetName val="Site_Area_Statement5"/>
      <sheetName val="Materials_Cost(PCC)5"/>
      <sheetName val="beam-reinft-machine_rm5"/>
      <sheetName val="Mix_Design5"/>
      <sheetName val="final_abstract5"/>
      <sheetName val="31Oct05_INDIA_Capital_Template5"/>
      <sheetName val="beam-reinft-IIInd_floor5"/>
      <sheetName val="Abstract_(2)1"/>
      <sheetName val="India_F_S_Template6"/>
      <sheetName val="TOWER_A6"/>
      <sheetName val="ACAD_Finishes6"/>
      <sheetName val="Site_Details6"/>
      <sheetName val="Site_Area_Statement6"/>
      <sheetName val="Materials_Cost(PCC)6"/>
      <sheetName val="beam-reinft-machine_rm6"/>
      <sheetName val="Mix_Design6"/>
      <sheetName val="final_abstract6"/>
      <sheetName val="31Oct05_INDIA_Capital_Template6"/>
      <sheetName val="beam-reinft-IIInd_floor6"/>
      <sheetName val="Abstract_(2)2"/>
      <sheetName val="Varthur 1"/>
      <sheetName val="Full Estimate Summary"/>
      <sheetName val="FOH Works"/>
      <sheetName val="Boiler_TG"/>
      <sheetName val=" B3"/>
      <sheetName val="Civil Chart"/>
      <sheetName val="Overall - Chart"/>
      <sheetName val="Benchmark"/>
      <sheetName val="Ext walls"/>
      <sheetName val="Unit costs"/>
      <sheetName val="Summary budgets"/>
      <sheetName val="Trade Contractors budgets"/>
      <sheetName val="SGL"/>
      <sheetName val="SPLIT"/>
      <sheetName val="Rate analysis_bmrc"/>
      <sheetName val="MG"/>
      <sheetName val="Labour_&amp;_Plant"/>
      <sheetName val="Lead_Statement"/>
      <sheetName val="DIR_USED_ITEMS"/>
      <sheetName val="Rate_analysis_bmrc"/>
      <sheetName val="Labour_&amp;_Plant2"/>
      <sheetName val="Lead_Statement2"/>
      <sheetName val="DIR_USED_ITEMS2"/>
      <sheetName val="Rate_analysis_bmrc2"/>
      <sheetName val="Labour_&amp;_Plant1"/>
      <sheetName val="Lead_Statement1"/>
      <sheetName val="DIR_USED_ITEMS1"/>
      <sheetName val="Rate_analysis_bmrc1"/>
      <sheetName val="Labour_&amp;_Plant3"/>
      <sheetName val="Lead_Statement3"/>
      <sheetName val="DIR_USED_ITEMS3"/>
      <sheetName val="Rate_analysis_bmrc3"/>
      <sheetName val="Labour_&amp;_Plant4"/>
      <sheetName val="Lead_Statement4"/>
      <sheetName val="DIR_USED_ITEMS4"/>
      <sheetName val="Rate_analysis_bmrc4"/>
      <sheetName val="Labour_&amp;_Plant5"/>
      <sheetName val="Lead_Statement5"/>
      <sheetName val="DIR_USED_ITEMS5"/>
      <sheetName val="Rate_analysis_bmrc5"/>
      <sheetName val="Labour_&amp;_Plant6"/>
      <sheetName val="Lead_Statement6"/>
      <sheetName val="DIR_USED_ITEMS6"/>
      <sheetName val="Rate_analysis_bmrc6"/>
      <sheetName val="Labour_&amp;_Plant7"/>
      <sheetName val="Materials_Cost7"/>
      <sheetName val="Lead_Statement7"/>
      <sheetName val="DIR_USED_ITEMS7"/>
      <sheetName val="Materials_Cost(PCC)7"/>
      <sheetName val="Rate_analysis_bmrc7"/>
      <sheetName val="Labour_&amp;_Plant8"/>
      <sheetName val="Materials_Cost8"/>
      <sheetName val="Lead_Statement8"/>
      <sheetName val="DIR_USED_ITEMS8"/>
      <sheetName val="Materials_Cost(PCC)8"/>
      <sheetName val="Rate_analysis_bmrc8"/>
      <sheetName val="Labour_&amp;_Plant14"/>
      <sheetName val="Materials_Cost14"/>
      <sheetName val="Lead_Statement14"/>
      <sheetName val="DIR_USED_ITEMS14"/>
      <sheetName val="Materials_Cost(PCC)14"/>
      <sheetName val="Rate_analysis_bmrc14"/>
      <sheetName val="Labour_&amp;_Plant10"/>
      <sheetName val="Materials_Cost10"/>
      <sheetName val="Lead_Statement10"/>
      <sheetName val="DIR_USED_ITEMS10"/>
      <sheetName val="Materials_Cost(PCC)10"/>
      <sheetName val="Rate_analysis_bmrc10"/>
      <sheetName val="Labour_&amp;_Plant9"/>
      <sheetName val="Materials_Cost9"/>
      <sheetName val="Lead_Statement9"/>
      <sheetName val="DIR_USED_ITEMS9"/>
      <sheetName val="Materials_Cost(PCC)9"/>
      <sheetName val="Rate_analysis_bmrc9"/>
      <sheetName val="Labour_&amp;_Plant11"/>
      <sheetName val="Materials_Cost11"/>
      <sheetName val="Lead_Statement11"/>
      <sheetName val="DIR_USED_ITEMS11"/>
      <sheetName val="Materials_Cost(PCC)11"/>
      <sheetName val="Rate_analysis_bmrc11"/>
      <sheetName val="Labour_&amp;_Plant12"/>
      <sheetName val="Materials_Cost12"/>
      <sheetName val="Lead_Statement12"/>
      <sheetName val="DIR_USED_ITEMS12"/>
      <sheetName val="Materials_Cost(PCC)12"/>
      <sheetName val="Rate_analysis_bmrc12"/>
      <sheetName val="Labour_&amp;_Plant13"/>
      <sheetName val="Materials_Cost13"/>
      <sheetName val="Lead_Statement13"/>
      <sheetName val="DIR_USED_ITEMS13"/>
      <sheetName val="Materials_Cost(PCC)13"/>
      <sheetName val="Rate_analysis_bmrc13"/>
      <sheetName val="Labour_&amp;_Plant20"/>
      <sheetName val="Materials_Cost20"/>
      <sheetName val="Lead_Statement20"/>
      <sheetName val="DIR_USED_ITEMS20"/>
      <sheetName val="Materials_Cost(PCC)20"/>
      <sheetName val="Rate_analysis_bmrc20"/>
      <sheetName val="Labour_&amp;_Plant15"/>
      <sheetName val="Materials_Cost15"/>
      <sheetName val="Lead_Statement15"/>
      <sheetName val="DIR_USED_ITEMS15"/>
      <sheetName val="Materials_Cost(PCC)15"/>
      <sheetName val="Rate_analysis_bmrc15"/>
      <sheetName val="Labour_&amp;_Plant16"/>
      <sheetName val="Materials_Cost16"/>
      <sheetName val="Lead_Statement16"/>
      <sheetName val="DIR_USED_ITEMS16"/>
      <sheetName val="Materials_Cost(PCC)16"/>
      <sheetName val="Rate_analysis_bmrc16"/>
      <sheetName val="Labour_&amp;_Plant17"/>
      <sheetName val="Materials_Cost17"/>
      <sheetName val="Lead_Statement17"/>
      <sheetName val="DIR_USED_ITEMS17"/>
      <sheetName val="Materials_Cost(PCC)17"/>
      <sheetName val="Rate_analysis_bmrc17"/>
      <sheetName val="Labour_&amp;_Plant18"/>
      <sheetName val="Materials_Cost18"/>
      <sheetName val="Lead_Statement18"/>
      <sheetName val="DIR_USED_ITEMS18"/>
      <sheetName val="Materials_Cost(PCC)18"/>
      <sheetName val="Rate_analysis_bmrc18"/>
      <sheetName val="Labour_&amp;_Plant19"/>
      <sheetName val="Materials_Cost19"/>
      <sheetName val="Lead_Statement19"/>
      <sheetName val="DIR_USED_ITEMS19"/>
      <sheetName val="Materials_Cost(PCC)19"/>
      <sheetName val="Rate_analysis_bmrc19"/>
      <sheetName val="Labour_&amp;_Plant21"/>
      <sheetName val="Materials_Cost21"/>
      <sheetName val="Lead_Statement21"/>
      <sheetName val="DIR_USED_ITEMS21"/>
      <sheetName val="Materials_Cost(PCC)21"/>
      <sheetName val="Rate_analysis_bmrc21"/>
      <sheetName val="Labour_&amp;_Plant22"/>
      <sheetName val="Materials_Cost22"/>
      <sheetName val="Lead_Statement22"/>
      <sheetName val="DIR_USED_ITEMS22"/>
      <sheetName val="Materials_Cost(PCC)22"/>
      <sheetName val="Rate_analysis_bmrc22"/>
      <sheetName val="Labour_&amp;_Plant23"/>
      <sheetName val="Materials_Cost23"/>
      <sheetName val="Lead_Statement23"/>
      <sheetName val="DIR_USED_ITEMS23"/>
      <sheetName val="Materials_Cost(PCC)23"/>
      <sheetName val="Rate_analysis_bmrc23"/>
      <sheetName val="Labour_&amp;_Plant24"/>
      <sheetName val="Materials_Cost24"/>
      <sheetName val="Lead_Statement24"/>
      <sheetName val="DIR_USED_ITEMS24"/>
      <sheetName val="Materials_Cost(PCC)24"/>
      <sheetName val="Rate_analysis_bmrc24"/>
      <sheetName val="CPIPE"/>
      <sheetName val="SCurv (3)"/>
      <sheetName val="GN-ST-06(2)(Design Sheet-Ruled)"/>
      <sheetName val="Deprec."/>
      <sheetName val="SC-E-02-03"/>
      <sheetName val="TB-JUNE-2003-18.7.03"/>
      <sheetName val="Detail In Door Stad"/>
      <sheetName val="Inc.St.-Link"/>
      <sheetName val="para"/>
      <sheetName val="kppl pl"/>
      <sheetName val="d-safe DELUXE"/>
      <sheetName val="basic-data"/>
      <sheetName val="17sept"/>
      <sheetName val="cubes_M20"/>
      <sheetName val="Advise 40% Balance 4th RA"/>
      <sheetName val="Advise 60% Adhoc 4th RA"/>
      <sheetName val="Package-2"/>
      <sheetName val="sheeet7"/>
      <sheetName val="Dayworks Bill"/>
      <sheetName val="Bills of Quantities"/>
      <sheetName val="pur_tender"/>
      <sheetName val="EMD_"/>
      <sheetName val="Rate_List"/>
      <sheetName val="A_O_R__(2)"/>
      <sheetName val="A_O_R_1"/>
      <sheetName val="formwork_(2)"/>
      <sheetName val=" summary"/>
      <sheetName val="Syn"/>
      <sheetName val="OH's"/>
      <sheetName val="BOQ P-N"/>
      <sheetName val="Site Plan"/>
      <sheetName val="Elect"/>
      <sheetName val="DPR BOQ"/>
      <sheetName val="DPR Rates"/>
      <sheetName val="Highways BOQ"/>
      <sheetName val="Structures BOQ"/>
      <sheetName val="Cover Drain"/>
      <sheetName val="Package-2 S-curve"/>
      <sheetName val="Main-Material"/>
      <sheetName val="introduction"/>
      <sheetName val="TASKRSRC (2)"/>
      <sheetName val="TARGET"/>
      <sheetName val="BASELINE"/>
      <sheetName val="월선수금"/>
      <sheetName val="RECAPITULATION"/>
      <sheetName val="Vcap1500"/>
      <sheetName val="Builtup Area"/>
      <sheetName val="JCR Oct 06 TOP SHEET"/>
      <sheetName val="JCR Oct 06 CIVIL"/>
      <sheetName val="JCR Oct 06 MECH"/>
      <sheetName val="Oct 06 DESI &amp;SP.CONT"/>
      <sheetName val="JCR Oct 06 IDC"/>
      <sheetName val="Cum Measure"/>
      <sheetName val="PS Rate Working"/>
      <sheetName val="CIVIL Str vise"/>
      <sheetName val="JCR sEP 06 IDC WORKINGS"/>
      <sheetName val="PCS DATA"/>
      <sheetName val="Progress"/>
      <sheetName val="Block A - BOQ"/>
      <sheetName val="Assmpns"/>
      <sheetName val="Linked Lead"/>
      <sheetName val="Option 159"/>
      <sheetName val="March Analysts"/>
      <sheetName val="Interpretations (incl piling)"/>
      <sheetName val="Dem"/>
      <sheetName val="Cashflow"/>
      <sheetName val="Process"/>
      <sheetName val="hyperstatic-3"/>
      <sheetName val="07016, Master List-Major Minor"/>
      <sheetName val="VIWSCo1"/>
      <sheetName val="AutoOpen_Stub_Data"/>
      <sheetName val="IO_List"/>
      <sheetName val="Stress_Calculation"/>
      <sheetName val="factor"/>
      <sheetName val="currency (2)"/>
      <sheetName val="Ratio"/>
      <sheetName val="S &amp; A"/>
      <sheetName val="405"/>
      <sheetName val="427"/>
      <sheetName val="403"/>
      <sheetName val="WACC Calculation"/>
      <sheetName val="Makro1"/>
      <sheetName val="MSU"/>
      <sheetName val="WBS"/>
      <sheetName val="Actuals_by_Job"/>
      <sheetName val="Heads_Equiv_QI"/>
      <sheetName val="PT_Heads_SD"/>
      <sheetName val="Month"/>
      <sheetName val="Outlook"/>
      <sheetName val="AutoOpen_Stub_Data1"/>
      <sheetName val="IO_List1"/>
      <sheetName val="Stress_Calculation1"/>
      <sheetName val="BLOCK-A_(MEA_SHEET)"/>
      <sheetName val="currency_(2)"/>
      <sheetName val="Staff_Acco_"/>
      <sheetName val="GN-ST-06(2)(Design_Sheet-Ruled)"/>
      <sheetName val="07016,_Master_List-Major_Minor"/>
      <sheetName val="WACC_Calculation"/>
      <sheetName val="Citrix"/>
      <sheetName val="ABP_inputs"/>
      <sheetName val="Synergy_Sales_Budget"/>
      <sheetName val="SCurv_(3)"/>
      <sheetName val="Cashflow_projection"/>
      <sheetName val="Deprec_"/>
      <sheetName val="TB-JUNE-2003-18_7_03"/>
      <sheetName val="Detail_In_Door_Stad"/>
      <sheetName val="Inc_St_-Link"/>
      <sheetName val="kppl_pl"/>
      <sheetName val="d-safe_DELUXE"/>
      <sheetName val="Break_up_Sheet"/>
      <sheetName val="Project_Details__"/>
      <sheetName val="3__Elemental_Summary"/>
      <sheetName val="TASKRSRC_(2)"/>
      <sheetName val="Desgn(zone_I)"/>
      <sheetName val="BOQ_Direct_selling_cost"/>
      <sheetName val="key_dates"/>
      <sheetName val="M_S_"/>
      <sheetName val="Material_"/>
      <sheetName val="Assumption_Inputs"/>
      <sheetName val="STAFFSCHED_"/>
      <sheetName val="Administrative_Prices"/>
      <sheetName val="Block_A_-_BOQ"/>
      <sheetName val="JCR_Oct_06_TOP_SHEET"/>
      <sheetName val="JCR_Oct_06_CIVIL"/>
      <sheetName val="JCR_Oct_06_MECH"/>
      <sheetName val="Oct_06_DESI_&amp;SP_CONT"/>
      <sheetName val="JCR_Oct_06_IDC"/>
      <sheetName val="Cum_Measure"/>
      <sheetName val="PS_Rate_Working"/>
      <sheetName val="CIVIL_Str_vise"/>
      <sheetName val="JCR_sEP_06_IDC_WORKINGS"/>
      <sheetName val="3cd_Annexure"/>
      <sheetName val="Linked_Lead"/>
      <sheetName val="ABP_inputs1"/>
      <sheetName val="Synergy_Sales_Budget1"/>
      <sheetName val="SCurv_(3)1"/>
      <sheetName val="GN-ST-06(2)(Design_Sheet-Ruled1"/>
      <sheetName val="Cashflow_projection1"/>
      <sheetName val="Deprec_1"/>
      <sheetName val="TB-JUNE-2003-18_7_031"/>
      <sheetName val="Extra_Item1"/>
      <sheetName val="Detail_In_Door_Stad1"/>
      <sheetName val="Inc_St_-Link1"/>
      <sheetName val="kppl_pl1"/>
      <sheetName val="labour_coeff1"/>
      <sheetName val="BLOCK-A_(MEA_SHEET)1"/>
      <sheetName val="d-safe_DELUXE1"/>
      <sheetName val="Break_up_Sheet1"/>
      <sheetName val="Project_Details__1"/>
      <sheetName val="ORDER_BOOKING1"/>
      <sheetName val="3__Elemental_Summary1"/>
      <sheetName val="TASKRSRC_(2)1"/>
      <sheetName val="Desgn(zone_I)1"/>
      <sheetName val="BOQ_Direct_selling_cost1"/>
      <sheetName val="key_dates1"/>
      <sheetName val="M_S_1"/>
      <sheetName val="Material_1"/>
      <sheetName val="Assumption_Inputs1"/>
      <sheetName val="STAFFSCHED_1"/>
      <sheetName val="Administrative_Prices1"/>
      <sheetName val="Block_A_-_BOQ1"/>
      <sheetName val="JCR_Oct_06_TOP_SHEET1"/>
      <sheetName val="JCR_Oct_06_CIVIL1"/>
      <sheetName val="JCR_Oct_06_MECH1"/>
      <sheetName val="Oct_06_DESI_&amp;SP_CONT1"/>
      <sheetName val="JCR_Oct_06_IDC1"/>
      <sheetName val="Cum_Measure1"/>
      <sheetName val="PS_Rate_Working1"/>
      <sheetName val="CIVIL_Str_vise1"/>
      <sheetName val="JCR_sEP_06_IDC_WORKINGS1"/>
      <sheetName val="3cd_Annexure1"/>
      <sheetName val="Linked_Lead1"/>
      <sheetName val="AutoOpen_Stub_Data2"/>
      <sheetName val="IO_List2"/>
      <sheetName val="Stress_Calculation2"/>
      <sheetName val="ABP_inputs2"/>
      <sheetName val="Synergy_Sales_Budget2"/>
      <sheetName val="SCurv_(3)2"/>
      <sheetName val="GN-ST-06(2)(Design_Sheet-Ruled2"/>
      <sheetName val="Cashflow_projection2"/>
      <sheetName val="Deprec_2"/>
      <sheetName val="TB-JUNE-2003-18_7_032"/>
      <sheetName val="Extra_Item2"/>
      <sheetName val="Detail_In_Door_Stad2"/>
      <sheetName val="Inc_St_-Link2"/>
      <sheetName val="kppl_pl2"/>
      <sheetName val="labour_coeff2"/>
      <sheetName val="BLOCK-A_(MEA_SHEET)2"/>
      <sheetName val="d-safe_DELUXE2"/>
      <sheetName val="Break_up_Sheet2"/>
      <sheetName val="Project_Details__2"/>
      <sheetName val="ORDER_BOOKING2"/>
      <sheetName val="3__Elemental_Summary2"/>
      <sheetName val="TASKRSRC_(2)2"/>
      <sheetName val="Desgn(zone_I)2"/>
      <sheetName val="BOQ_Direct_selling_cost2"/>
      <sheetName val="key_dates2"/>
      <sheetName val="M_S_2"/>
      <sheetName val="Material_2"/>
      <sheetName val="Assumption_Inputs2"/>
      <sheetName val="STAFFSCHED_2"/>
      <sheetName val="Administrative_Prices2"/>
      <sheetName val="Block_A_-_BOQ2"/>
      <sheetName val="JCR_Oct_06_TOP_SHEET2"/>
      <sheetName val="JCR_Oct_06_CIVIL2"/>
      <sheetName val="JCR_Oct_06_MECH2"/>
      <sheetName val="Oct_06_DESI_&amp;SP_CONT2"/>
      <sheetName val="JCR_Oct_06_IDC2"/>
      <sheetName val="Cum_Measure2"/>
      <sheetName val="PS_Rate_Working2"/>
      <sheetName val="CIVIL_Str_vise2"/>
      <sheetName val="JCR_sEP_06_IDC_WORKINGS2"/>
      <sheetName val="3cd_Annexure2"/>
      <sheetName val="Linked_Lead2"/>
      <sheetName val="AutoOpen_Stub_Data3"/>
      <sheetName val="IO_List3"/>
      <sheetName val="Stress_Calculation3"/>
      <sheetName val="ABP_inputs3"/>
      <sheetName val="Synergy_Sales_Budget3"/>
      <sheetName val="SCurv_(3)3"/>
      <sheetName val="TBAL9697_-group_wise__sdpl3"/>
      <sheetName val="GN-ST-06(2)(Design_Sheet-Ruled3"/>
      <sheetName val="Cashflow_projection3"/>
      <sheetName val="Deprec_3"/>
      <sheetName val="TB-JUNE-2003-18_7_033"/>
      <sheetName val="Extra_Item3"/>
      <sheetName val="Detail_In_Door_Stad3"/>
      <sheetName val="Inc_St_-Link3"/>
      <sheetName val="kppl_pl3"/>
      <sheetName val="labour_coeff3"/>
      <sheetName val="BLOCK-A_(MEA_SHEET)3"/>
      <sheetName val="d-safe_DELUXE3"/>
      <sheetName val="Break_up_Sheet3"/>
      <sheetName val="Project_Details__3"/>
      <sheetName val="ORDER_BOOKING3"/>
      <sheetName val="3__Elemental_Summary3"/>
      <sheetName val="TASKRSRC_(2)3"/>
      <sheetName val="Desgn(zone_I)3"/>
      <sheetName val="BOQ_Direct_selling_cost3"/>
      <sheetName val="key_dates3"/>
      <sheetName val="M_S_3"/>
      <sheetName val="Material_3"/>
      <sheetName val="Assumption_Inputs3"/>
      <sheetName val="STAFFSCHED_3"/>
      <sheetName val="Administrative_Prices3"/>
      <sheetName val="Block_A_-_BOQ3"/>
      <sheetName val="JCR_Oct_06_TOP_SHEET3"/>
      <sheetName val="JCR_Oct_06_CIVIL3"/>
      <sheetName val="JCR_Oct_06_MECH3"/>
      <sheetName val="Oct_06_DESI_&amp;SP_CONT3"/>
      <sheetName val="JCR_Oct_06_IDC3"/>
      <sheetName val="Cum_Measure3"/>
      <sheetName val="PS_Rate_Working3"/>
      <sheetName val="CIVIL_Str_vise3"/>
      <sheetName val="JCR_sEP_06_IDC_WORKINGS3"/>
      <sheetName val="3cd_Annexure3"/>
      <sheetName val="Linked_Lead3"/>
      <sheetName val="AutoOpen_Stub_Data4"/>
      <sheetName val="IO_List4"/>
      <sheetName val="Stress_Calculation4"/>
      <sheetName val="ABP_inputs4"/>
      <sheetName val="Synergy_Sales_Budget4"/>
      <sheetName val="SCurv_(3)4"/>
      <sheetName val="TBAL9697_-group_wise__sdpl4"/>
      <sheetName val="GN-ST-06(2)(Design_Sheet-Ruled4"/>
      <sheetName val="Cashflow_projection4"/>
      <sheetName val="Deprec_4"/>
      <sheetName val="TB-JUNE-2003-18_7_034"/>
      <sheetName val="Extra_Item4"/>
      <sheetName val="Detail_In_Door_Stad4"/>
      <sheetName val="Inc_St_-Link4"/>
      <sheetName val="kppl_pl4"/>
      <sheetName val="labour_coeff4"/>
      <sheetName val="BLOCK-A_(MEA_SHEET)4"/>
      <sheetName val="d-safe_DELUXE4"/>
      <sheetName val="Break_up_Sheet4"/>
      <sheetName val="Project_Details__4"/>
      <sheetName val="ORDER_BOOKING4"/>
      <sheetName val="3__Elemental_Summary4"/>
      <sheetName val="TASKRSRC_(2)4"/>
      <sheetName val="Desgn(zone_I)4"/>
      <sheetName val="BOQ_Direct_selling_cost4"/>
      <sheetName val="key_dates4"/>
      <sheetName val="M_S_4"/>
      <sheetName val="Material_4"/>
      <sheetName val="Assumption_Inputs4"/>
      <sheetName val="STAFFSCHED_4"/>
      <sheetName val="Administrative_Prices4"/>
      <sheetName val="Block_A_-_BOQ4"/>
      <sheetName val="JCR_Oct_06_TOP_SHEET4"/>
      <sheetName val="JCR_Oct_06_CIVIL4"/>
      <sheetName val="JCR_Oct_06_MECH4"/>
      <sheetName val="Oct_06_DESI_&amp;SP_CONT4"/>
      <sheetName val="JCR_Oct_06_IDC4"/>
      <sheetName val="Cum_Measure4"/>
      <sheetName val="PS_Rate_Working4"/>
      <sheetName val="CIVIL_Str_vise4"/>
      <sheetName val="Concrete Summary (3)"/>
      <sheetName val="Daywise Breakup"/>
      <sheetName val="WEEK WISE PROGRAM"/>
      <sheetName val="BLOCK 1"/>
      <sheetName val="BLOCK 2"/>
      <sheetName val="BLOCK 3"/>
      <sheetName val="BLOCK 4"/>
      <sheetName val="BLOCK 5"/>
      <sheetName val="BLOCK 6"/>
      <sheetName val="BLOCK 7"/>
      <sheetName val="Block 8"/>
      <sheetName val="CUP BLOCK"/>
      <sheetName val="Columns Block2"/>
      <sheetName val="BLOCK 7 PLAN"/>
      <sheetName val="BLOCK 8 PLAN"/>
      <sheetName val="Block 3 - columns"/>
      <sheetName val="APPENDIX-I"/>
      <sheetName val="Corr-spt"/>
      <sheetName val="Obs-spt"/>
      <sheetName val="Indices"/>
      <sheetName val="reinft"/>
      <sheetName val="glass project concrete"/>
      <sheetName val="glass project reift"/>
      <sheetName val="glass project indices"/>
      <sheetName val="Material&amp;equipment"/>
      <sheetName val="sept-plan"/>
      <sheetName val="Summary 0506"/>
      <sheetName val="Summary 0607- 31.MAR"/>
      <sheetName val="Spt-BH"/>
      <sheetName val="Table10"/>
      <sheetName val="Table12"/>
      <sheetName val="Table9"/>
      <sheetName val="Other"/>
      <sheetName val="glass_project_concrete"/>
      <sheetName val="glass_project_reift"/>
      <sheetName val="glass_project_indices"/>
      <sheetName val="BH 12-11-10-13"/>
      <sheetName val="BH 12-11-10-9"/>
      <sheetName val="BH 36-15-37"/>
      <sheetName val="BH 16-35-25-17"/>
      <sheetName val="BH 35-25-17"/>
      <sheetName val="glass_project_concrete1"/>
      <sheetName val="glass_project_reift1"/>
      <sheetName val="glass_project_indices1"/>
      <sheetName val="SBC-BH_19"/>
      <sheetName val="BH_12-11-10-13"/>
      <sheetName val="BH_12-11-10-9"/>
      <sheetName val="BH_36-15-37"/>
      <sheetName val="BH_16-35-25-17"/>
      <sheetName val="BH_35-25-17"/>
      <sheetName val="Legal Risk Analysis"/>
      <sheetName val="Abstract Sheet"/>
      <sheetName val="V.O.4 - PCC Qty"/>
      <sheetName val="REVISED4A PROG PERF-SITE 1"/>
      <sheetName val="WWR"/>
      <sheetName val="CABLE DATA"/>
      <sheetName val="Crew"/>
      <sheetName val="Pipe Supports"/>
      <sheetName val="Load Details-220kV"/>
      <sheetName val="Stock-II"/>
      <sheetName val="Flight-1"/>
      <sheetName val="FT-05-02IsoBOM"/>
      <sheetName val="B@[_x0000__x0004_@_x0000__x0000__x0000_:/$_x0000__x0000_"/>
      <sheetName val="Rev S1 Abstract"/>
      <sheetName val="Quantity Abstract"/>
      <sheetName val="Parapet"/>
      <sheetName val="B@[?_x0004_@???:/$??"/>
      <sheetName val="11-hsd"/>
      <sheetName val="13-septic"/>
      <sheetName val="7-ug"/>
      <sheetName val="2-utility"/>
      <sheetName val="18-misc"/>
      <sheetName val="5-pipe"/>
      <sheetName val="Sump"/>
      <sheetName val="Summary_0506"/>
      <sheetName val="Summary_0607-_31_MAR"/>
      <sheetName val="SANJAY PAL"/>
      <sheetName val="P A SELVAM"/>
      <sheetName val="ANSARI "/>
      <sheetName val="abdesh pal"/>
      <sheetName val="sujay bagchi"/>
      <sheetName val="S.K.SINHA BASU"/>
      <sheetName val="NEDUNCHEZHIYAN"/>
      <sheetName val="RAJARAM"/>
      <sheetName val="KRISHNA PRASAD"/>
      <sheetName val="BARATH &amp; CO"/>
      <sheetName val="L B YADAV"/>
      <sheetName val="DEEPAK KUMAR"/>
      <sheetName val="MUKLAL YADAV"/>
      <sheetName val="MADHU SUDHAN"/>
      <sheetName val="SAUD ALAM "/>
      <sheetName val="RAMESH BABU"/>
      <sheetName val="SUKHENDUPAL"/>
      <sheetName val="SAILEN SARKAR"/>
      <sheetName val="elongovan"/>
      <sheetName val="SANJAY JENA1"/>
      <sheetName val="upendra saw "/>
      <sheetName val="ALLOK KUMAR "/>
      <sheetName val="B@__x005f_x0000__x005f_x0004_@_x005f_x0000__x0000"/>
      <sheetName val="BOQ -II ph 2"/>
      <sheetName val="B@_"/>
      <sheetName val="Cost_any"/>
      <sheetName val="B@___x0004_@_____$__"/>
      <sheetName val="BS1"/>
      <sheetName val="Site wise NADs"/>
      <sheetName val="pt_cw"/>
      <sheetName val="Metso - Forth &amp; Slurry 11.02.10"/>
      <sheetName val="Rein-Final (Ph 1+Ph2)"/>
      <sheetName val="d-safe specs"/>
      <sheetName val="DADAN-1"/>
      <sheetName val="class &amp; category"/>
      <sheetName val="SUMM"/>
      <sheetName val="FUNDFLOW"/>
      <sheetName val="220 11  BS "/>
      <sheetName val="SSR &amp; NSSR Market final"/>
      <sheetName val="B@[_x0000__x0004_@_x0000_:/$_x0000_"/>
      <sheetName val="glass_project_concrete2"/>
      <sheetName val="glass_project_reift2"/>
      <sheetName val="glass_project_indices2"/>
      <sheetName val="SBC-BH_191"/>
      <sheetName val="BH_12-11-10-131"/>
      <sheetName val="BH_12-11-10-91"/>
      <sheetName val="BH_36-15-371"/>
      <sheetName val="BH_16-35-25-171"/>
      <sheetName val="BH_35-25-171"/>
      <sheetName val="Sheet1_(2)1"/>
      <sheetName val="Summary_05061"/>
      <sheetName val="Summary_0607-_31_MAR1"/>
      <sheetName val="Pile_cap"/>
      <sheetName val="RCC,Ret__Wall"/>
      <sheetName val="Legal_Risk_Analysis"/>
      <sheetName val="Abstract_Sheet"/>
      <sheetName val="V_O_4_-_PCC_Qty"/>
      <sheetName val="REVISED4A_PROG_PERF-SITE_1"/>
      <sheetName val="Load_Details-220kV"/>
      <sheetName val="CABLE_DATA"/>
      <sheetName val="Rev_S1_Abstract"/>
      <sheetName val="Quantity_Abstract"/>
      <sheetName val="B@[@:/$"/>
      <sheetName val="Pipe_Supports"/>
      <sheetName val="B@[?@???:/$??"/>
      <sheetName val="SANJAY_PAL"/>
      <sheetName val="P_A_SELVAM"/>
      <sheetName val="ANSARI_"/>
      <sheetName val="abdesh_pal"/>
      <sheetName val="sujay_bagchi"/>
      <sheetName val="S_K_SINHA_BASU"/>
      <sheetName val="KRISHNA_PRASAD"/>
      <sheetName val="BARATH_&amp;_CO"/>
      <sheetName val="L_B_YADAV"/>
      <sheetName val="DEEPAK_KUMAR"/>
      <sheetName val="MUKLAL_YADAV"/>
      <sheetName val="MADHU_SUDHAN"/>
      <sheetName val="SAUD_ALAM_"/>
      <sheetName val="RAMESH_BABU"/>
      <sheetName val="SAILEN_SARKAR"/>
      <sheetName val="SANJAY_JENA1"/>
      <sheetName val="upendra_saw_"/>
      <sheetName val="ALLOK_KUMAR_"/>
      <sheetName val="except_wiring"/>
      <sheetName val="B@__@_____$__"/>
      <sheetName val="Project_Budget_Worksheet"/>
      <sheetName val="BOQ_-II_ph_2"/>
      <sheetName val="HPL"/>
      <sheetName val="maingirder"/>
      <sheetName val="NPV"/>
      <sheetName val="B@[_x005f_x0000__x005f_x0004_@_x005f_x0000__x0000"/>
      <sheetName val="attach(2)"/>
      <sheetName val="precast RC element"/>
      <sheetName val="x-items"/>
      <sheetName val="B@___x005f_x0004_@_____$__"/>
      <sheetName val="B@__x005f_x005f_x005f_x0000__x005f_x005f_x005f_x0004_@_"/>
      <sheetName val="T&amp;M"/>
      <sheetName val="PriceSummary"/>
      <sheetName val="RA RCC F"/>
      <sheetName val="Qty-Opt1"/>
      <sheetName val="PRRM Dashboard"/>
      <sheetName val="Mappings"/>
      <sheetName val="B@_@__$"/>
      <sheetName val="Coefficients"/>
      <sheetName val="IS3370"/>
      <sheetName val="IS456"/>
      <sheetName val="Abstract for Variation"/>
      <sheetName val="LBD VARIATION"/>
      <sheetName val="LT Motor catalog"/>
      <sheetName val="Cable cat"/>
      <sheetName val="B@__x0000__x0004_@_x0000__x0000"/>
      <sheetName val="FOOTING"/>
      <sheetName val="COLUMNS"/>
      <sheetName val="plinth Beam + Stirrups "/>
      <sheetName val="G.F ROOF BEAM "/>
      <sheetName val="GF SLAB STEEL"/>
      <sheetName val="GF Lintel"/>
      <sheetName val="GF Stair"/>
      <sheetName val="FF COLUMNS"/>
      <sheetName val="F.F. Steel FINAL (2)"/>
      <sheetName val="FF Lintel"/>
      <sheetName val="FF Stair"/>
      <sheetName val="S.F. Steel FINAL "/>
      <sheetName val="SF Lintel"/>
      <sheetName val="Metso_-_Forth_&amp;_Slurry_11_02_10"/>
      <sheetName val="B@[?_x0004_@?:/$?"/>
      <sheetName val="MGS"/>
      <sheetName val="Staff Forecast spread"/>
      <sheetName val="B@__x005f_x0000__x005f_x0004_@_x005f_x0000___$_x0"/>
      <sheetName val="B@___x005f_x005f_x005f_x0004_@_____$__"/>
      <sheetName val="B@__x005f_x005f_x005f_x005f_x005f_x005f_x005f_x0000__x0"/>
      <sheetName val="IDCCALHYD-GOO"/>
      <sheetName val="Inputs &amp; Summary Output"/>
      <sheetName val="Broad Refresher Model"/>
      <sheetName val="Index "/>
      <sheetName val="Instructions"/>
      <sheetName val="Email Approval Template"/>
      <sheetName val="1 Executive Summary"/>
      <sheetName val="2 Risk Assessment Analysis"/>
      <sheetName val="3 Pre-Approval"/>
      <sheetName val="Map"/>
      <sheetName val="4 CIS"/>
      <sheetName val="5 Change Order"/>
      <sheetName val="5.1  Re-book De-book order"/>
      <sheetName val="6 Contract Re-estimates"/>
      <sheetName val="7a BG Approval Form"/>
      <sheetName val="7b BG Email Approval Template"/>
      <sheetName val="8 LAD Approval Form"/>
      <sheetName val="9 LOI Checklist"/>
      <sheetName val="10 RPS Information Form"/>
      <sheetName val="11 Proj Cashflow "/>
      <sheetName val="11.1 Cash-flow Chart"/>
      <sheetName val="Threshold Calculator"/>
      <sheetName val="Version Control"/>
      <sheetName val="Prebid Review"/>
      <sheetName val="DJC Parameters"/>
      <sheetName val="Offer"/>
      <sheetName val="Selling Summary"/>
      <sheetName val="1-BAS (cost)"/>
      <sheetName val="Controller Configuration"/>
      <sheetName val="IO Summary"/>
      <sheetName val="2-FAS (cost)"/>
      <sheetName val="3-PA (cost)"/>
      <sheetName val="Approved Make"/>
      <sheetName val="Basis of offer"/>
      <sheetName val="High Level Summary"/>
      <sheetName val="4-ACS  (cost)"/>
      <sheetName val="5-CCTV  (cost)"/>
      <sheetName val="6-FFT  (cost)"/>
      <sheetName val="7- Service Retrofit  (cost)"/>
      <sheetName val="8-Service PSA,O&amp;M  (cost)"/>
      <sheetName val="9- Service L&amp;M  (cost)"/>
      <sheetName val="non fixed DJC "/>
      <sheetName val="10-UPG (cost)"/>
      <sheetName val="11-ESG  (cost)"/>
      <sheetName val="12-Products (cost)"/>
      <sheetName val="13-VAV  (cost)"/>
      <sheetName val="14-REF (cost)"/>
      <sheetName val="15 - Local Chiller (cost)"/>
      <sheetName val="Selling-Local Chiller"/>
      <sheetName val="Material Cost JCS"/>
      <sheetName val="Costing USD Chiller"/>
      <sheetName val="Selling-USD Chiller"/>
      <sheetName val="PRICE MATRIX -JCIPL"/>
      <sheetName val="COST SUMMARY- JCIPL"/>
      <sheetName val="1-BAS-JCIPL"/>
      <sheetName val="2-FAS-JCIPL"/>
      <sheetName val="3-PA-JCIPL"/>
      <sheetName val="4-ACS-JCIPL"/>
      <sheetName val="5-CCTV-JCIPL"/>
      <sheetName val="6 -FFT-JCIPL"/>
      <sheetName val="7-Ser Retro -JCIPL"/>
      <sheetName val="8-Ser PSA, O&amp;M -JCIPL"/>
      <sheetName val="9-Ser L&amp;M -JCIPL"/>
      <sheetName val="10-UPG JCIPL"/>
      <sheetName val="11-ESG JCIPL"/>
      <sheetName val="12-Products JCIPL"/>
      <sheetName val="13-VAV JCIPL"/>
      <sheetName val="14-REF JCMRL "/>
      <sheetName val="Proj. DJC-JCIPL"/>
      <sheetName val=" L0 DDC 1"/>
      <sheetName val="L0 DDC-2"/>
      <sheetName val="L16 DDC-3"/>
      <sheetName val="L16-DDC-4"/>
      <sheetName val="L16 DDC-5"/>
      <sheetName val="L17 DDC-6"/>
      <sheetName val="L17 DDC-7 "/>
      <sheetName val="L18 DDC-8"/>
      <sheetName val="L18-DDC-9"/>
      <sheetName val="2-AutoDialer Sys"/>
      <sheetName val="1-BAS1 (cost)"/>
      <sheetName val="2-BAS2 (cost)"/>
      <sheetName val="Deviations-Project Risks"/>
      <sheetName val="IO Schedule"/>
      <sheetName val="C"/>
      <sheetName val="Mx1012a"/>
      <sheetName val="BLOCK-E"/>
      <sheetName val="glass_project_concrete5"/>
      <sheetName val="glass_project_reift5"/>
      <sheetName val="glass_project_indices5"/>
      <sheetName val="SBC-BH_194"/>
      <sheetName val="Summary_05064"/>
      <sheetName val="Summary_0607-_31_MAR4"/>
      <sheetName val="Pile_cap3"/>
      <sheetName val="V_O_4_-_PCC_Qty3"/>
      <sheetName val="Abstract_Sheet3"/>
      <sheetName val="Legal_Risk_Analysis3"/>
      <sheetName val="BH_12-11-10-134"/>
      <sheetName val="BH_12-11-10-94"/>
      <sheetName val="BH_36-15-374"/>
      <sheetName val="BH_16-35-25-174"/>
      <sheetName val="BH_35-25-174"/>
      <sheetName val="Sheet1_(2)4"/>
      <sheetName val="RCC,Ret__Wall3"/>
      <sheetName val="REVISED4A_PROG_PERF-SITE_13"/>
      <sheetName val="Staff_Acco_3"/>
      <sheetName val="Pipe_Supports3"/>
      <sheetName val="M-Book_for_Conc2"/>
      <sheetName val="M-Book_for_FW2"/>
      <sheetName val="CABLE_DATA3"/>
      <sheetName val="Load_Details-220kV2"/>
      <sheetName val="SANJAY_PAL2"/>
      <sheetName val="P_A_SELVAM2"/>
      <sheetName val="ANSARI_2"/>
      <sheetName val="abdesh_pal2"/>
      <sheetName val="sujay_bagchi2"/>
      <sheetName val="S_K_SINHA_BASU2"/>
      <sheetName val="KRISHNA_PRASAD2"/>
      <sheetName val="BARATH_&amp;_CO2"/>
      <sheetName val="L_B_YADAV2"/>
      <sheetName val="DEEPAK_KUMAR2"/>
      <sheetName val="MUKLAL_YADAV2"/>
      <sheetName val="MADHU_SUDHAN2"/>
      <sheetName val="SAUD_ALAM_2"/>
      <sheetName val="RAMESH_BABU2"/>
      <sheetName val="SAILEN_SARKAR2"/>
      <sheetName val="SANJAY_JENA12"/>
      <sheetName val="upendra_saw_2"/>
      <sheetName val="ALLOK_KUMAR_2"/>
      <sheetName val="except_wiring2"/>
      <sheetName val="Rev_S1_Abstract2"/>
      <sheetName val="Quantity_Abstract2"/>
      <sheetName val="Project_Budget_Worksheet2"/>
      <sheetName val="Metso_-_Forth_&amp;_Slurry_11_02_11"/>
      <sheetName val="BOQ_-II_ph_22"/>
      <sheetName val="d-safe_specs1"/>
      <sheetName val="class_&amp;_category1"/>
      <sheetName val="Rein-Final_(Ph_1+Ph2)1"/>
      <sheetName val="220_11__BS_1"/>
      <sheetName val="SSR_&amp;_NSSR_Market_final1"/>
      <sheetName val="Site_wise_NADs1"/>
      <sheetName val="Quote_Sheet1"/>
      <sheetName val="RA_RCC_F1"/>
      <sheetName val="glass_project_concrete3"/>
      <sheetName val="glass_project_reift3"/>
      <sheetName val="glass_project_indices3"/>
      <sheetName val="SBC-BH_192"/>
      <sheetName val="Summary_05062"/>
      <sheetName val="Summary_0607-_31_MAR2"/>
      <sheetName val="Pile_cap1"/>
      <sheetName val="V_O_4_-_PCC_Qty1"/>
      <sheetName val="Abstract_Sheet1"/>
      <sheetName val="Legal_Risk_Analysis1"/>
      <sheetName val="BH_12-11-10-132"/>
      <sheetName val="BH_12-11-10-92"/>
      <sheetName val="BH_36-15-372"/>
      <sheetName val="BH_16-35-25-172"/>
      <sheetName val="BH_35-25-172"/>
      <sheetName val="Sheet1_(2)2"/>
      <sheetName val="RCC,Ret__Wall1"/>
      <sheetName val="REVISED4A_PROG_PERF-SITE_11"/>
      <sheetName val="Staff_Acco_1"/>
      <sheetName val="Pipe_Supports1"/>
      <sheetName val="M-Book_for_Conc1"/>
      <sheetName val="M-Book_for_FW1"/>
      <sheetName val="CABLE_DATA1"/>
      <sheetName val="Load_Details-220kV1"/>
      <sheetName val="SANJAY_PAL1"/>
      <sheetName val="P_A_SELVAM1"/>
      <sheetName val="ANSARI_1"/>
      <sheetName val="abdesh_pal1"/>
      <sheetName val="sujay_bagchi1"/>
      <sheetName val="S_K_SINHA_BASU1"/>
      <sheetName val="KRISHNA_PRASAD1"/>
      <sheetName val="BARATH_&amp;_CO1"/>
      <sheetName val="L_B_YADAV1"/>
      <sheetName val="DEEPAK_KUMAR1"/>
      <sheetName val="MUKLAL_YADAV1"/>
      <sheetName val="MADHU_SUDHAN1"/>
      <sheetName val="SAUD_ALAM_1"/>
      <sheetName val="RAMESH_BABU1"/>
      <sheetName val="SAILEN_SARKAR1"/>
      <sheetName val="SANJAY_JENA11"/>
      <sheetName val="upendra_saw_1"/>
      <sheetName val="ALLOK_KUMAR_1"/>
      <sheetName val="except_wiring1"/>
      <sheetName val="Rev_S1_Abstract1"/>
      <sheetName val="Quantity_Abstract1"/>
      <sheetName val="Project_Budget_Worksheet1"/>
      <sheetName val="BOQ_-II_ph_21"/>
      <sheetName val="d-safe_specs"/>
      <sheetName val="class_&amp;_category"/>
      <sheetName val="Rein-Final_(Ph_1+Ph2)"/>
      <sheetName val="220_11__BS_"/>
      <sheetName val="SSR_&amp;_NSSR_Market_final"/>
      <sheetName val="Site_wise_NADs"/>
      <sheetName val="Quote_Sheet"/>
      <sheetName val="RA_RCC_F"/>
      <sheetName val="glass_project_concrete4"/>
      <sheetName val="glass_project_reift4"/>
      <sheetName val="glass_project_indices4"/>
      <sheetName val="SBC-BH_193"/>
      <sheetName val="Summary_05063"/>
      <sheetName val="Summary_0607-_31_MAR3"/>
      <sheetName val="Pile_cap2"/>
      <sheetName val="BH_12-11-10-133"/>
      <sheetName val="BH_12-11-10-93"/>
      <sheetName val="BH_36-15-373"/>
      <sheetName val="BH_16-35-25-173"/>
      <sheetName val="BH_35-25-173"/>
      <sheetName val="Sheet1_(2)3"/>
      <sheetName val="Legal_Risk_Analysis2"/>
      <sheetName val="RCC,Ret__Wall2"/>
      <sheetName val="Abstract_Sheet2"/>
      <sheetName val="V_O_4_-_PCC_Qty2"/>
      <sheetName val="REVISED4A_PROG_PERF-SITE_12"/>
      <sheetName val="CABLE_DATA2"/>
      <sheetName val="Staff_Acco_2"/>
      <sheetName val="Pipe_Supports2"/>
      <sheetName val="Names&amp;Cases"/>
      <sheetName val="ASS"/>
      <sheetName val="Summary_output"/>
      <sheetName val="Fin__Assumpt__-_Sensitivities"/>
      <sheetName val="GUT_(2)"/>
      <sheetName val="Data_Input"/>
      <sheetName val="Cases"/>
      <sheetName val="ACE-OUT"/>
      <sheetName val="Cost of O &amp; O"/>
      <sheetName val="Back"/>
      <sheetName val="EDWise"/>
      <sheetName val="ComboSheet"/>
      <sheetName val="B@__x005f_x0000__x005f_x0004_@_"/>
      <sheetName val="Reinforcment steel"/>
      <sheetName val="R.Steel upto 8th RA Bill"/>
      <sheetName val="Pourwise Concrete"/>
      <sheetName val="Invoice for supply of Service"/>
      <sheetName val="Cum. Summary"/>
      <sheetName val=" Cement Steel extra amount"/>
      <sheetName val="Cement Price Varia. (Updated)"/>
      <sheetName val="Cement Price Varia. (Updated)_o"/>
      <sheetName val="Steel price variation"/>
      <sheetName val="steel price variation_march"/>
      <sheetName val="Consumption details"/>
      <sheetName val="A) Excavation Summary"/>
      <sheetName val="Excavation Block-C,D, E"/>
      <sheetName val="PCC Abstract"/>
      <sheetName val="Extra Thickness PCC"/>
      <sheetName val="1)PCC_bLock-7&amp;RW"/>
      <sheetName val="RCC Summary"/>
      <sheetName val="2) Raft Concrete Block-6&amp;7"/>
      <sheetName val="3) Retaining Wall_Concreting"/>
      <sheetName val="4) Pedestal Concrete"/>
      <sheetName val="5)Footings Concrete"/>
      <sheetName val="6) Column Concreting"/>
      <sheetName val="7) Slab&amp;beam concrete"/>
      <sheetName val="FORMWORK SUMMARY"/>
      <sheetName val="1)Pedestal Form Work"/>
      <sheetName val="2)Footing Form Work"/>
      <sheetName val="3)Retaining Wall_Shuttering"/>
      <sheetName val="Concrete quantity_March-17_RA-8"/>
      <sheetName val="4)ColumFormfork_Foundatio to LG"/>
      <sheetName val="5)Slab&amp;Beam form work"/>
      <sheetName val="Raft Concrete_block-3"/>
      <sheetName val="Raft Concrete_block-4"/>
      <sheetName val="Water Proofing Summary"/>
      <sheetName val="Water Proofing"/>
      <sheetName val="2) Ret. Wall Water Proofing"/>
      <sheetName val="Abstract.Qty RA11"/>
      <sheetName val="Cable-data"/>
      <sheetName val="XLPE. ALLUMINIUM) (2)"/>
      <sheetName val="XLPE. ALLUMINIUM)"/>
      <sheetName val="XLPE COPPER"/>
      <sheetName val="PVC ALLUMINIUM"/>
      <sheetName val="PVC COPPER"/>
      <sheetName val="OH Calculation sheet"/>
      <sheetName val="Program"/>
      <sheetName val="Road BOQ)"/>
      <sheetName val="Machinary  Analysis- DSIDC"/>
      <sheetName val="Over Head Total"/>
      <sheetName val="Analysis( Civil )."/>
      <sheetName val="T Crane"/>
      <sheetName val="TS"/>
      <sheetName val="SDF I"/>
      <sheetName val="ITEMS TO BE CHECK"/>
      <sheetName val="PROJ VIEW"/>
      <sheetName val="PAGE COLLECTION"/>
      <sheetName val="RESOUR_MACH"/>
      <sheetName val="MECH-COST ANALYSIS"/>
      <sheetName val="MAJOR QTYS"/>
      <sheetName val="RESOUR_MANPOWER"/>
      <sheetName val="Eqpt_Manpoer Schedule"/>
      <sheetName val="NH-25(MP-UP) synopsys"/>
      <sheetName val="catch pit"/>
      <sheetName val="Shuttering&amp;Concrete"/>
      <sheetName val="Abs Wagha"/>
      <sheetName val="Wagha BoQ"/>
      <sheetName val="Loading "/>
      <sheetName val="Brief"/>
      <sheetName val="Shuttering Cost NS 40"/>
      <sheetName val="Batching plant"/>
      <sheetName val="CONCRETE MIXER"/>
      <sheetName val="Concrete Pump"/>
      <sheetName val="Compressor"/>
      <sheetName val="Dozer"/>
      <sheetName val="Excavator"/>
      <sheetName val="FE Loader"/>
      <sheetName val="Grader"/>
      <sheetName val="HMP Plant"/>
      <sheetName val="PTR"/>
      <sheetName val="Tipper"/>
      <sheetName val="Tractor with Ripper "/>
      <sheetName val="Tandem Roller"/>
      <sheetName val="Vibratory Roller "/>
      <sheetName val="Water tanker"/>
      <sheetName val="WMM Paver"/>
      <sheetName val="Common Plant"/>
      <sheetName val="pLUMBING"/>
      <sheetName val="List of Items"/>
      <sheetName val="Major Quantities"/>
      <sheetName val="s"/>
      <sheetName val="HVAC casu"/>
      <sheetName val="HVACmater."/>
      <sheetName val="HVACtreat"/>
      <sheetName val="HVAC serv"/>
      <sheetName val="hvac opd"/>
      <sheetName val="total abst.HVAC"/>
      <sheetName val="sec.adv.-19th HVAC"/>
      <sheetName val="sec.adv.-19TH ELEC.  (2)"/>
      <sheetName val="sec.adv.-19TH ELEC. "/>
      <sheetName val="External Item-Total Abstract "/>
      <sheetName val="CASUALTY m"/>
      <sheetName val="maternity M"/>
      <sheetName val="TREATMENT m "/>
      <sheetName val="block-3 m"/>
      <sheetName val="BLOCK-2m"/>
      <sheetName val="Total  ABSTRAC 20 TH"/>
      <sheetName val="Casualty"/>
      <sheetName val="Maternity"/>
      <sheetName val="Treatment"/>
      <sheetName val="service"/>
      <sheetName val="Block3"/>
      <sheetName val="Block2"/>
      <sheetName val="opd"/>
      <sheetName val="Org chart"/>
      <sheetName val="Org Jun06"/>
      <sheetName val="S Curve"/>
      <sheetName val="RA Summary"/>
      <sheetName val="Cumul Abstract"/>
      <sheetName val="Exp. Ded. 02"/>
      <sheetName val="Material- Infra"/>
      <sheetName val="Material- project"/>
      <sheetName val="MRS "/>
      <sheetName val="Monitoring of Resource"/>
      <sheetName val="Plan Bud - Apr06"/>
      <sheetName val="Achiev bud - Apr06"/>
      <sheetName val="Comparision of budget Apr06"/>
      <sheetName val="Plan budg - May06"/>
      <sheetName val="Labour reconsil"/>
      <sheetName val="WPR"/>
      <sheetName val="Flash report"/>
      <sheetName val="Planning_tender"/>
      <sheetName val="Working"/>
      <sheetName val="INFRA- budget"/>
      <sheetName val="Rolled budget_Jun06"/>
      <sheetName val="tender-exercise"/>
      <sheetName val="BO-material-details"/>
      <sheetName val="p&amp;l-support"/>
      <sheetName val="P&amp;L-zero"/>
      <sheetName val="EARTH WORK 2"/>
      <sheetName val="EARTH WORK 1"/>
      <sheetName val="VFMP-Monthly-AB"/>
      <sheetName val=" INTERIM 17 TH-certified"/>
      <sheetName val=" INTERIM 17 TH-spec"/>
      <sheetName val="sec.adv.-17Int  "/>
      <sheetName val="CASUALTY "/>
      <sheetName val="TREATMENT "/>
      <sheetName val="SERVICE-4"/>
      <sheetName val="block-3"/>
      <sheetName val="O.P.D. "/>
      <sheetName val="Total Abstract17th"/>
      <sheetName val="BLOCK-2"/>
      <sheetName val="Synopsis C-10"/>
      <sheetName val="MAJ Qtys"/>
      <sheetName val="BoQ C- 10"/>
      <sheetName val="TSP-CRUSHER"/>
      <sheetName val="Synopsis "/>
      <sheetName val="OH- Summery"/>
      <sheetName val="OH Calculations"/>
      <sheetName val="Fin. Charges"/>
      <sheetName val="Backup CC"/>
      <sheetName val="PBQ"/>
      <sheetName val="Materials Reqd"/>
      <sheetName val="Rate anly as per site sink data"/>
      <sheetName val="KL Bridge BoQ"/>
      <sheetName val="Mech Details"/>
      <sheetName val="Electrical BoQ"/>
      <sheetName val="earth work RA"/>
      <sheetName val="BoQ Bld"/>
      <sheetName val="SHUTTERING (NS-40)"/>
      <sheetName val="Elect- Naidu designs"/>
      <sheetName val="Pile-1000mm dia"/>
      <sheetName val="Pile-1200mm dia "/>
      <sheetName val="ANALYSIS (PMC)"/>
      <sheetName val="earth work Road"/>
      <sheetName val="Hire -based on depr"/>
      <sheetName val="machinery charges road"/>
      <sheetName val="BP (2)"/>
      <sheetName val="earth work Railway"/>
      <sheetName val="DC - HMP Plant"/>
      <sheetName val="P&amp;M Dep"/>
      <sheetName val="Cal - 08-09"/>
      <sheetName val="Lead statement - 2008-09"/>
      <sheetName val="Bitumen-2008-09"/>
      <sheetName val="13 (2)"/>
      <sheetName val="12 (20%)"/>
      <sheetName val="13 (20%)"/>
      <sheetName val="14 (20%)"/>
      <sheetName val="15 (2)"/>
      <sheetName val="Market Rate"/>
      <sheetName val="Material Rate Variation"/>
      <sheetName val="sc bills"/>
      <sheetName val="Top Sheet 1 "/>
      <sheetName val="cf abstract"/>
      <sheetName val="cf sch31.07.07"/>
      <sheetName val="QTY Plan_Prime cost"/>
      <sheetName val="Itemwise Qty plan &amp; Gross Bill"/>
      <sheetName val="Summary 1"/>
      <sheetName val="BOQ_New 1"/>
      <sheetName val="RA Balance items"/>
      <sheetName val="Staff Expenses 1"/>
      <sheetName val="Lease &amp; Rentals 1"/>
      <sheetName val="Office &amp; Admn 1"/>
      <sheetName val="Input 1"/>
      <sheetName val="Bitumen Calculations 1"/>
      <sheetName val="P&amp;M Charges"/>
      <sheetName val="Tech Data"/>
      <sheetName val="Overhead summary"/>
      <sheetName val="Qnty planned"/>
      <sheetName val="PROGRM -2"/>
      <sheetName val="SC WO rates"/>
      <sheetName val="Working Rates"/>
      <sheetName val="Detailed Expenditure Breakup"/>
      <sheetName val="Expenditure det"/>
      <sheetName val="Syn.my to jam."/>
      <sheetName val="Machinery List"/>
      <sheetName val="STAFF-OH"/>
      <sheetName val="M.J.1 BOQ"/>
      <sheetName val="T-2 gen"/>
      <sheetName val="Road Map"/>
      <sheetName val="Details material"/>
      <sheetName val="MECH-PROG (2)"/>
      <sheetName val="notesheet"/>
      <sheetName val="Syn-pkg-1"/>
      <sheetName val="Syn-pkg-2"/>
      <sheetName val="Jhar. BOQ.I,II"/>
      <sheetName val="Machinery Costing"/>
      <sheetName val="PMC BP"/>
      <sheetName val="PMC Mach"/>
      <sheetName val="Drain calculations"/>
      <sheetName val="Con Pro.I"/>
      <sheetName val="Con Pro.II"/>
      <sheetName val="Escl"/>
      <sheetName val="Layout"/>
      <sheetName val="Elec Items"/>
      <sheetName val="Synops"/>
      <sheetName val="Abstract ( Depre)"/>
      <sheetName val="C.P. BOQ"/>
      <sheetName val="BitAll"/>
      <sheetName val="A17"/>
      <sheetName val="ANNX A 17"/>
      <sheetName val="A18"/>
      <sheetName val="ANNX A 18"/>
      <sheetName val="A19"/>
      <sheetName val="ANNX A 19"/>
      <sheetName val="A20"/>
      <sheetName val="ANNX A 20"/>
      <sheetName val="A21"/>
      <sheetName val="ANNX A 21"/>
      <sheetName val="A 22"/>
      <sheetName val="A 23"/>
      <sheetName val="Revised"/>
      <sheetName val="Revised (2)"/>
      <sheetName val="S-Curve"/>
      <sheetName val="Rate analysis-civil"/>
      <sheetName val="Concrete ana"/>
      <sheetName val="masonry"/>
      <sheetName val="reinf"/>
      <sheetName val="SoA Abstr."/>
      <sheetName val="SoA Bre"/>
      <sheetName val="CoA- Abst."/>
      <sheetName val="CoA Bre"/>
      <sheetName val="Work Prog"/>
      <sheetName val="C.Flow - WORKING"/>
      <sheetName val="C.Flow - ABS"/>
      <sheetName val="Crude tank  "/>
      <sheetName val="WATER DRAIN TANKS"/>
      <sheetName val="HDT HSD"/>
      <sheetName val="REFRIGERATED LPG"/>
      <sheetName val="NAPHTHA ST"/>
      <sheetName val="MS PREMIUM"/>
      <sheetName val="DPK AND SKO"/>
      <sheetName val="HSD DIESEL EXPORT ST"/>
      <sheetName val="HSD DIESEL STORAGE TANK"/>
      <sheetName val="MS REGULAR"/>
      <sheetName val="SULPHUR STORAGE TANKS"/>
      <sheetName val="LPG"/>
      <sheetName val="PROPYLENE"/>
      <sheetName val="Abstruct"/>
      <sheetName val="Major material list"/>
      <sheetName val="Coke Drum Str - BOQ"/>
      <sheetName val="Analysis-Civil"/>
      <sheetName val="CD errection cost"/>
      <sheetName val="BP-PMC"/>
      <sheetName val="SoA"/>
      <sheetName val="SoA Breakup"/>
      <sheetName val="CoA"/>
      <sheetName val="Out Flow PMC"/>
      <sheetName val="33 kV-Eqpt.fdn."/>
      <sheetName val="220 kV-Eqpt.-fdn."/>
      <sheetName val="400 kV-Eqpt.fdn."/>
      <sheetName val="Tower &amp; LM Foundation"/>
      <sheetName val="Transformer FDN"/>
      <sheetName val="Transformer FDN.Drawing"/>
      <sheetName val="Transformer FDN 1"/>
      <sheetName val="Cost summary (test)"/>
      <sheetName val="Cost summary (2)"/>
      <sheetName val="Activity summary"/>
      <sheetName val="Commission fees"/>
      <sheetName val="FUNCTION"/>
      <sheetName val="pr_cal"/>
      <sheetName val="CoA Breakup"/>
      <sheetName val="MBQ"/>
      <sheetName val="drg study"/>
      <sheetName val="block"/>
      <sheetName val="Technicla manpower"/>
      <sheetName val="Mixer"/>
      <sheetName val="Basic Material Rate"/>
      <sheetName val="BP Cost"/>
      <sheetName val="Rate Analysis- Earth work"/>
      <sheetName val="Rate Analysis-Misc "/>
      <sheetName val="Finishing"/>
      <sheetName val="Plant Hire Pile"/>
      <sheetName val="Rate Analysis-Pile"/>
      <sheetName val="Rate Analysis- Concrete"/>
      <sheetName val="Abs 4 L"/>
      <sheetName val="Abs 6 L"/>
      <sheetName val="OHs"/>
      <sheetName val="T-2 material"/>
      <sheetName val="T Plaza boq"/>
      <sheetName val="T plaza"/>
      <sheetName val="civil cost (Sun)"/>
      <sheetName val="Clarification"/>
      <sheetName val="Rate analysis - EW"/>
      <sheetName val="masonary"/>
      <sheetName val="Conc analysis"/>
      <sheetName val="Rate Analysis-Misc"/>
      <sheetName val="Rate Anaysis-Finish"/>
      <sheetName val="Rate Analysis-Finish1"/>
      <sheetName val="Content-Technical"/>
      <sheetName val="Org-Chart"/>
      <sheetName val="Manpower Sche"/>
      <sheetName val="equipment Sche"/>
      <sheetName val="Tools"/>
      <sheetName val="Cover "/>
      <sheetName val="Separator Sheet"/>
      <sheetName val="Syn-pkg-3"/>
      <sheetName val="Syn-pkg-4"/>
      <sheetName val="Top Sheet (2)"/>
      <sheetName val="Loading (2)"/>
      <sheetName val="Jhar. BOQ.III,IV"/>
      <sheetName val="Con Pro.III"/>
      <sheetName val="Con Pro.IV"/>
      <sheetName val="0000000000000"/>
      <sheetName val="1000000000000"/>
      <sheetName val="MEST"/>
      <sheetName val="DATA_ENTRY"/>
      <sheetName val="MRoad data"/>
      <sheetName val="MRATES"/>
      <sheetName val="MBTLead"/>
      <sheetName val="MRMR"/>
      <sheetName val="MRoadMap"/>
      <sheetName val="site rates"/>
      <sheetName val="SK BOQ Pkg-1"/>
      <sheetName val="Analysis "/>
      <sheetName val="Str.Qu."/>
      <sheetName val="AP-1(Electrical BOQ)"/>
      <sheetName val="machinery available soil"/>
      <sheetName val="MAJ Qtys HORR"/>
      <sheetName val="Crusher "/>
      <sheetName val="Shuttering Cost"/>
      <sheetName val="con pro."/>
      <sheetName val="Syn of Sk -Pkg1"/>
      <sheetName val="AP-7(synopsis)"/>
      <sheetName val="Summary AP7"/>
      <sheetName val="BOQ AP 7"/>
      <sheetName val="MAJ Qtys Ap"/>
      <sheetName val="Qty's calc."/>
      <sheetName val="Fire Wall-NEW"/>
      <sheetName val="Recator"/>
      <sheetName val="Cab Tre dc yard"/>
      <sheetName val="Cab Tre-ac yard"/>
      <sheetName val="AC FILTER YARD"/>
      <sheetName val="Ac Yard Equipments"/>
      <sheetName val="DC YARD TOWERS"/>
      <sheetName val="DC Yard Equipments"/>
      <sheetName val="AC YARD TOWERS"/>
      <sheetName val="changes"/>
      <sheetName val="BOQ total"/>
      <sheetName val="BOQ - AC Switchyard"/>
      <sheetName val="BOQ DC YARD"/>
      <sheetName val="BOQ Buildings -final-BALLIA"/>
      <sheetName val="Control Bldg"/>
      <sheetName val="Adani Haryana_VH"/>
      <sheetName val="Valve Hall including AHU"/>
      <sheetName val="Elect_"/>
      <sheetName val="Railway Deposit"/>
      <sheetName val="BOQ Thum"/>
      <sheetName val="PMC mach "/>
      <sheetName val="Crusher-PMC"/>
      <sheetName val="L.map"/>
      <sheetName val="Ele. workable Rates"/>
      <sheetName val="MSPS_Abstract"/>
      <sheetName val="MSPS_Detailed"/>
      <sheetName val="ABSTRACT-3 SITES"/>
      <sheetName val="CIVIL DSR-3 Sites"/>
      <sheetName val="ELECTRICAL DSR 3 sites "/>
      <sheetName val="FIRE FIGHTING DSR 3 sites"/>
      <sheetName val="LANDSCAPING DSR-3 Items Sites"/>
      <sheetName val="CIVIL NDSR"/>
      <sheetName val="ELE NDS Com. 3 site"/>
      <sheetName val="BMS Grp 4"/>
      <sheetName val="n-dsr 3 sites"/>
      <sheetName val="VENTIL Non-DSR 3 sites "/>
      <sheetName val="LANDSC Non-DSR-3 Sites"/>
      <sheetName val="OHT"/>
      <sheetName val="TOS (OHT)"/>
      <sheetName val="UGT"/>
      <sheetName val="TOS(UGT)"/>
      <sheetName val="UG W T"/>
      <sheetName val="OHT (2)"/>
      <sheetName val="OHT (3.2 LL)"/>
      <sheetName val="TOS (OHT 3.2 LL)"/>
      <sheetName val="OHT (5.45LL)"/>
      <sheetName val="TOS (OHT 5.45LL)"/>
      <sheetName val="Certi."/>
      <sheetName val="Abstact"/>
      <sheetName val="lab ind"/>
      <sheetName val="st ind"/>
      <sheetName val="cem ind"/>
      <sheetName val="fuel ind"/>
      <sheetName val="Details of price Index"/>
      <sheetName val="FINISHING SCHEDULE"/>
      <sheetName val="05-02-2K1"/>
      <sheetName val="01-03-2K1"/>
      <sheetName val="16-03-2K1"/>
      <sheetName val="fnl"/>
      <sheetName val="fnl (2)"/>
      <sheetName val="RA Bill summary"/>
      <sheetName val=" ABSTRACT  "/>
      <sheetName val="S T BILL"/>
      <sheetName val="BFP"/>
      <sheetName val="Neutralisation pit"/>
      <sheetName val="MCW piping"/>
      <sheetName val="Road crossing (2)"/>
      <sheetName val="Elecric &amp; Control"/>
      <sheetName val="Water "/>
      <sheetName val="Road crossing"/>
      <sheetName val="CW pump house"/>
      <sheetName val="DM builidng"/>
      <sheetName val="offset switch gear building"/>
      <sheetName val="Main stack"/>
      <sheetName val="Raw water fire water"/>
      <sheetName val="Switchyard"/>
      <sheetName val="Switch yard control building"/>
      <sheetName val="Duct Bank"/>
      <sheetName val="Desagged water storage tank"/>
      <sheetName val="Switch yard cable trench"/>
      <sheetName val="GT-ST Transformer"/>
      <sheetName val="JAN 09 "/>
      <sheetName val="31-05-2007-DPR"/>
      <sheetName val="sum-all"/>
      <sheetName val="Block admin"/>
      <sheetName val="Block acad"/>
      <sheetName val="Block aud"/>
      <sheetName val=" Club house"/>
      <sheetName val="DPR"/>
      <sheetName val="pictorial view "/>
      <sheetName val="pictorial view (2)"/>
      <sheetName val="Revised shutt.cycle 10-07-2007"/>
      <sheetName val="Revised shut cycle progress"/>
      <sheetName val="Slab area floorwise"/>
      <sheetName val="PRE (3)"/>
      <sheetName val="PRE (2)"/>
      <sheetName val="PRE"/>
      <sheetName val="Prerna Engg."/>
      <sheetName val="Bahuleyan"/>
      <sheetName val="Uday rai"/>
      <sheetName val="Manjur islam"/>
      <sheetName val="T Khan"/>
      <sheetName val="Misc."/>
      <sheetName val="Sabir"/>
      <sheetName val="Mirror"/>
      <sheetName val="Ramachander"/>
      <sheetName val="Surendar"/>
      <sheetName val="Guddu"/>
      <sheetName val="Ramjeet"/>
      <sheetName val="Aalam"/>
      <sheetName val="Ashok"/>
      <sheetName val="Naushad"/>
      <sheetName val="      "/>
      <sheetName val="VD FOR LIGHTING"/>
      <sheetName val="C_P_ BOQ"/>
      <sheetName val="drwng_study"/>
      <sheetName val="M-BOQ"/>
      <sheetName val="sliding "/>
      <sheetName val="casement"/>
      <sheetName val="RA "/>
      <sheetName val="I-MAINFACT"/>
      <sheetName val="II-RAduct"/>
      <sheetName val="III-RawMatGodwn"/>
      <sheetName val="IV-Utility"/>
      <sheetName val="V-UGtank"/>
      <sheetName val="VI-Road"/>
      <sheetName val="VII-ETP"/>
      <sheetName val="Flooring-MRS"/>
      <sheetName val="BO"/>
      <sheetName val="all"/>
      <sheetName val="SND"/>
      <sheetName val="FR"/>
      <sheetName val="LTG-STG"/>
      <sheetName val="strom"/>
      <sheetName val="mis"/>
      <sheetName val="sewer"/>
      <sheetName val="SR"/>
      <sheetName val="PRK"/>
      <sheetName val="haz"/>
      <sheetName val="inc"/>
      <sheetName val="uti"/>
      <sheetName val="bps"/>
      <sheetName val="cant"/>
      <sheetName val="LTG_STG"/>
      <sheetName val="VARIABLE"/>
      <sheetName val="Ward areas"/>
      <sheetName val="planing"/>
      <sheetName val="WELCOME SHEET"/>
      <sheetName val="Revised Planning Jan'13"/>
      <sheetName val="Q-4 Target"/>
      <sheetName val="BOTTLE NECK"/>
      <sheetName val="KTPP WPR Dec'12"/>
      <sheetName val="MRS"/>
      <sheetName val="MAIN-BLDG  "/>
      <sheetName val="infra"/>
      <sheetName val="Steel "/>
      <sheetName val="Monitoring of resources Jan'13"/>
      <sheetName val="MIS Submission"/>
      <sheetName val="Status of NCR"/>
      <sheetName val="PPR I"/>
      <sheetName val="PPR II"/>
      <sheetName val="COQ"/>
      <sheetName val="Process Parameters"/>
      <sheetName val="CVC of Main Plant Nov'12"/>
      <sheetName val="CVC CWPH Sept'2012"/>
      <sheetName val="CVC FB Nov 2011"/>
      <sheetName val="CVC CW Channel Nov 2011"/>
      <sheetName val="Main Plant E.D.-40th"/>
      <sheetName val="CWPH E.D. 23rd"/>
      <sheetName val="Foreway E.D. 17th"/>
      <sheetName val="Channel 5th"/>
      <sheetName val="Diesel +other oH"/>
      <sheetName val="Asset rental"/>
      <sheetName val="P&amp;L BudRo"/>
      <sheetName val="14-08"/>
      <sheetName val="profitability"/>
      <sheetName val="finance"/>
      <sheetName val="Misc.P&amp;M"/>
      <sheetName val="Tools&amp;tackle"/>
      <sheetName val="client"/>
      <sheetName val="BARRI"/>
      <sheetName val="ED-Apr-13 to May-13"/>
      <sheetName val="BPS 5 (2)"/>
      <sheetName val="BPS 5"/>
      <sheetName val="LPG HR"/>
      <sheetName val="Utility"/>
      <sheetName val="Sewer storm"/>
      <sheetName val="Gaurdroom"/>
      <sheetName val="Pipe rack"/>
      <sheetName val="Main abstract"/>
      <sheetName val="Sheet1 (10)"/>
      <sheetName val="inf"/>
      <sheetName val="rate diff"/>
      <sheetName val="co-ord"/>
      <sheetName val="orl-mdf"/>
      <sheetName val="all bldg"/>
      <sheetName val="1-orl"/>
      <sheetName val="3-boiler"/>
      <sheetName val="4-road"/>
      <sheetName val="6-beta"/>
      <sheetName val="8-etp"/>
      <sheetName val="9-hot-cold"/>
      <sheetName val="10-dm"/>
      <sheetName val="12-fo"/>
      <sheetName val="14-ware"/>
      <sheetName val="15-admn"/>
      <sheetName val="16-security"/>
      <sheetName val="17-Laundary"/>
      <sheetName val="19-ff"/>
      <sheetName val="cert-amt"/>
      <sheetName val="label"/>
      <sheetName val="this"/>
      <sheetName val="pm"/>
      <sheetName val="Main Plant E.D.-39th"/>
      <sheetName val="MS Cribs"/>
      <sheetName val="Steel GCW"/>
      <sheetName val="Steel CHP "/>
      <sheetName val="RMC Abstract"/>
      <sheetName val="RMC production"/>
      <sheetName val="fencing pole caculation"/>
      <sheetName val="RA BILL SUMMARY "/>
      <sheetName val="RA BILL ABSTRACT"/>
      <sheetName val="RA QTY. ABSTRACT"/>
      <sheetName val="POWER HOUSE-1"/>
      <sheetName val="POWER HOUSE-2"/>
      <sheetName val="TG-1"/>
      <sheetName val="TG II"/>
      <sheetName val="MILL BAY-Unit-2"/>
      <sheetName val="Control Building"/>
      <sheetName val="Extra Items "/>
      <sheetName val="Angel- PH-II"/>
      <sheetName val="Angel- CB"/>
      <sheetName val="MILL BUNKER BAY-Unit-1"/>
      <sheetName val="Angel-TG-II)"/>
      <sheetName val="Angel-TG"/>
      <sheetName val="Angel-TG Fixing"/>
      <sheetName val="TG DECK"/>
      <sheetName val="TAX INVOICE "/>
      <sheetName val="ANNEXURE II "/>
      <sheetName val="Disposal"/>
      <sheetName val="Ply shutt below plinth"/>
      <sheetName val="Ply shutt above pl upto 10.0 mt"/>
      <sheetName val="Ply shutt above 25 mtr "/>
      <sheetName val="Eps "/>
      <sheetName val="Pipe sleeve-100 NB  "/>
      <sheetName val="Pipe sleeve-150 NB  "/>
      <sheetName val="Pocket shutt  "/>
      <sheetName val="Expansion-25 mm thk"/>
      <sheetName val="Ex item- Alumn sheet"/>
      <sheetName val="Ex item- Welded mesh"/>
      <sheetName val="Bill status"/>
      <sheetName val="MRS-Feb-08(3rd RA)"/>
      <sheetName val="not req"/>
      <sheetName val="not req1"/>
      <sheetName val="not req 2"/>
      <sheetName val="not req 3"/>
      <sheetName val="not req 4"/>
      <sheetName val="DI-K7 &amp; K9 (2010-11)"/>
      <sheetName val="DI SPECIALS"/>
      <sheetName val="DI-C-L-J (2010-11)O.D-450MM dia"/>
      <sheetName val="DI Specials (2010-11)"/>
      <sheetName val="CI Specials (2010-11) (2)"/>
      <sheetName val="DI SPECIALS (2)"/>
      <sheetName val="Rubber gaskets(2010-11)"/>
      <sheetName val="Detailed"/>
      <sheetName val="Precalculation"/>
      <sheetName val="POCM Working"/>
      <sheetName val="Q-2 Revised Sale Report"/>
      <sheetName val="Q2 Sale Report"/>
      <sheetName val="Q1 Sale Report "/>
      <sheetName val="Q3 Sale report"/>
      <sheetName val="Development Right"/>
      <sheetName val="Personnel expenses"/>
      <sheetName val="Kakanad"/>
      <sheetName val="Sriperamathur"/>
      <sheetName val="OMR - II"/>
      <sheetName val="Constructions Expenses"/>
      <sheetName val="Management expenses"/>
      <sheetName val="Project Management Expenses"/>
      <sheetName val="Financial expenses"/>
      <sheetName val="Interest allocation June 10"/>
      <sheetName val="Interest allocation Mar 2010"/>
      <sheetName val="._ls___ls___ls_Site Detail"/>
      <sheetName val="._ls_._ls_._ls_Site Detail"/>
      <sheetName val="po"/>
      <sheetName val="landed cost tower cranes"/>
      <sheetName val="CCS"/>
      <sheetName val="Non-Rec"/>
      <sheetName val="Prelims"/>
      <sheetName val="Bill1"/>
      <sheetName val="1.1 Staff"/>
      <sheetName val="3.1 Labour"/>
      <sheetName val="4.1 Site_Offices"/>
      <sheetName val="6.1 Plant"/>
      <sheetName val="6.5.1 Ext Scaffold"/>
      <sheetName val="6.5.2 Int Scaffold"/>
      <sheetName val="POCM"/>
      <sheetName val="POCM - Entries"/>
      <sheetName val="POCM - working"/>
      <sheetName val="Inventory Main sheet"/>
      <sheetName val="Construction"/>
      <sheetName val="Approval Cost"/>
      <sheetName val="EDC IDC"/>
      <sheetName val="EDC &amp; IDC 118.562"/>
      <sheetName val="EDC &amp; IDC 34.01"/>
      <sheetName val="Conference"/>
      <sheetName val="guidance"/>
      <sheetName val="Detailed-DCF"/>
      <sheetName val="Main Sheet"/>
      <sheetName val="Daily"/>
      <sheetName val="Rupee-P&amp;L"/>
      <sheetName val="Bill-rates"/>
      <sheetName val="Billrt-margin"/>
      <sheetName val="DCF (2)"/>
      <sheetName val="Results"/>
      <sheetName val="Sales(%)"/>
      <sheetName val="Sales(Rsm)"/>
      <sheetName val="SalesIncr(%)"/>
      <sheetName val="EVA"/>
      <sheetName val="Qtrly"/>
      <sheetName val="HY-Analysis"/>
      <sheetName val="Questions"/>
      <sheetName val="TMT"/>
      <sheetName val="S-w exports"/>
      <sheetName val="Employees"/>
      <sheetName val="Customers"/>
      <sheetName val="Profits"/>
      <sheetName val="Content"/>
      <sheetName val="Executive Summary"/>
      <sheetName val="Basis of the Cost Plan"/>
      <sheetName val="Inclusions Exclusions"/>
      <sheetName val="Appendix A"/>
      <sheetName val="Appendix B"/>
      <sheetName val="Staff Distrubution"/>
      <sheetName val="Appendix C"/>
      <sheetName val="Org Cost Summary"/>
      <sheetName val="Organisation Costs"/>
      <sheetName val="Appendix D"/>
      <sheetName val="Key"/>
      <sheetName val="Time Line"/>
      <sheetName val="Int Walls"/>
      <sheetName val="Buildups"/>
      <sheetName val="Area"/>
      <sheetName val="Euros"/>
      <sheetName val="GBP"/>
      <sheetName val="Sign Off"/>
      <sheetName val="ridgewood"/>
      <sheetName val="Deduction Summary F"/>
      <sheetName val="Deduction Summary "/>
      <sheetName val="P.O.Annex Deduction"/>
      <sheetName val="Misc Cash Exp Deduction "/>
      <sheetName val="Salary Deduction "/>
      <sheetName val="W.O. Annex Deduction "/>
      <sheetName val="Plant Hire Deduction"/>
      <sheetName val="Welfare"/>
      <sheetName val="Index 1"/>
      <sheetName val="Trial May 2010"/>
      <sheetName val="Trial May 2010 1"/>
      <sheetName val="Recon for DLF"/>
      <sheetName val="Recon for DLF 1"/>
      <sheetName val="DLF Top Sheet"/>
      <sheetName val="DLF Top Sheet 1"/>
      <sheetName val="Abstract_IT  DLF"/>
      <sheetName val="Abstract_IT  DLF 1"/>
      <sheetName val="Revised service Tax-7"/>
      <sheetName val="Revised service Tax-7 1"/>
      <sheetName val="Purchase Order Annexure 1"/>
      <sheetName val="Purchase Order Annexure 2 1"/>
      <sheetName val="StockStatusAsOnDate.rpt 1"/>
      <sheetName val="Vat Output-10  (2)"/>
      <sheetName val="Vat Output-10  (2) 1"/>
      <sheetName val="Work Order Annexure 2"/>
      <sheetName val=" Staff Cost-3"/>
      <sheetName val="Misc Cash Exp. Ann-4"/>
      <sheetName val="Welfare Fac ANN-5"/>
      <sheetName val="Free Issue Mat Annexure-6"/>
      <sheetName val="Markup sheet Annexure(8)"/>
      <sheetName val="Plant Hire-Annex-11"/>
      <sheetName val="Shuttering-Annex-12(WDV)"/>
      <sheetName val="star"/>
      <sheetName val="Cost Head"/>
      <sheetName val="RMC Annexure 9"/>
      <sheetName val="SBM BOQ "/>
      <sheetName val="SBM BOQ  (2)"/>
      <sheetName val="CVF SHEET"/>
      <sheetName val="Permanent Materials"/>
      <sheetName val="Dom SCs"/>
      <sheetName val="Temporary Materials"/>
      <sheetName val="nv besix sa"/>
      <sheetName val="Prov Sums"/>
      <sheetName val="Revised Contract Sum"/>
      <sheetName val="Revised Contract Sum (2)"/>
      <sheetName val="Local Accruals"/>
      <sheetName val="JIL Accruals"/>
      <sheetName val="Details"/>
      <sheetName val="MOEF Deviation"/>
      <sheetName val="Top-sheet 09.09.09"/>
      <sheetName val="Service tax (red)"/>
      <sheetName val="Reasons wrt SECTOR 90 STR."/>
      <sheetName val="structure boq "/>
      <sheetName val="DSR Chennai Dec 08"/>
      <sheetName val="BASIS -DEC 08"/>
      <sheetName val="WORKDONE TILL 06-07-2009"/>
      <sheetName val="SHORT ANALYSIS"/>
      <sheetName val="PRW-DEC 08 "/>
      <sheetName val="Wastage"/>
      <sheetName val="Total Recd qty &amp; Value 31072009"/>
      <sheetName val="Meas Tower A"/>
      <sheetName val="Meas Tower&quot;B&quot;"/>
      <sheetName val="Meas Tower &quot;C&quot;"/>
      <sheetName val="Meas tower D"/>
      <sheetName val="finishing SUMMARY red"/>
      <sheetName val="FinDSR JAN'09"/>
      <sheetName val="FinRate Analysis"/>
      <sheetName val="FinMaterial analysis"/>
      <sheetName val="FinPRW analysis"/>
      <sheetName val="plumbing &amp; fire"/>
      <sheetName val="plumbing &amp; fire (red)"/>
      <sheetName val="SERVICES "/>
      <sheetName val="SERVICES  (RED)"/>
      <sheetName val="OMR consultanCy"/>
      <sheetName val="budget analysis_tender "/>
      <sheetName val="budget analysis"/>
      <sheetName val="Refs"/>
      <sheetName val="boq_b2b_tender"/>
      <sheetName val="boq_b2b"/>
      <sheetName val="labour camp"/>
      <sheetName val="structure_split"/>
      <sheetName val="Review Form A"/>
      <sheetName val="Labour Chart"/>
      <sheetName val="Subcon - JAN 05"/>
      <sheetName val="Notes - Plant"/>
      <sheetName val="RVs"/>
      <sheetName val="Notes - Accruals"/>
      <sheetName val="Notes - Formwork"/>
      <sheetName val="Notes - Concrete"/>
      <sheetName val="Notes - Reinforcement"/>
      <sheetName val="Notes - Building Fabric"/>
      <sheetName val="Notes - Sundries"/>
      <sheetName val="REVIEW"/>
      <sheetName val="Labour Rates Used"/>
      <sheetName val="Subcontractors"/>
      <sheetName val="Sub Contract Liab Form"/>
      <sheetName val="Calc_ISC"/>
      <sheetName val="Interface_ISC"/>
      <sheetName val="Risk Analysis ISC"/>
      <sheetName val="Cash Flow Input Data_ISC"/>
      <sheetName val="Cash Flow Chart_ISC"/>
      <sheetName val="Calc_SC"/>
      <sheetName val="Interface_SC"/>
      <sheetName val="Risk Analysis SC"/>
      <sheetName val="Cash Flow Input Data_SC"/>
      <sheetName val="Cash Flow Chart_SC"/>
      <sheetName val="GD"/>
      <sheetName val="OS_PG"/>
      <sheetName val="Top-sheet vytilla"/>
      <sheetName val="STR-TYPE-1-2"/>
      <sheetName val="M+L"/>
      <sheetName val="Structure BOQ VYTILLA 090709 r3"/>
      <sheetName val="PRW-JAN,09 "/>
      <sheetName val="BASIS -Jan, 09"/>
      <sheetName val="DSR 09 "/>
      <sheetName val="Structure BOQ VYTILLA (2)"/>
      <sheetName val="Structure BOQ VYTILLA"/>
      <sheetName val="SHUTTERING matt wthout taxes"/>
      <sheetName val="BOQ pro consul"/>
      <sheetName val="Material reconc"/>
      <sheetName val="Piling cumu bill"/>
      <sheetName val="PILING (rev) (2)"/>
      <sheetName val="PILING (rev)"/>
      <sheetName val="Finishing Dec'08"/>
      <sheetName val="FINISHING BOQ"/>
      <sheetName val="Block  &quot;A&quot;"/>
      <sheetName val="Block  &quot;B&quot;"/>
      <sheetName val="Block  &quot;C&quot;"/>
      <sheetName val="Block  &quot;D&quot;"/>
      <sheetName val="Block  &quot;E&quot;"/>
      <sheetName val="Vytilla FIN BOQ"/>
      <sheetName val="Vityla P&amp; ff "/>
      <sheetName val="SERVICES"/>
      <sheetName val="XXXXX"/>
      <sheetName val="XXXX0"/>
      <sheetName val="BoQ_DLF (2)"/>
      <sheetName val="BoQ_DLF"/>
      <sheetName val="DESIGN MIX"/>
      <sheetName val="Cost-Sqft"/>
      <sheetName val="Bill of Quantities"/>
      <sheetName val="P&amp;E Dep"/>
      <sheetName val="HSE"/>
      <sheetName val="Lab Equp"/>
      <sheetName val="Travel"/>
      <sheetName val="Site office &amp; Infra"/>
      <sheetName val="Preisblatt Lot B"/>
      <sheetName val="Operating Statistics"/>
      <sheetName val="Financials"/>
      <sheetName val="Financials(O)"/>
      <sheetName val="PL"/>
      <sheetName val="70% stake"/>
      <sheetName val="Inner Parts stock"/>
      <sheetName val="Investment"/>
      <sheetName val="I.TAX"/>
      <sheetName val="SECURITY DEPOSIT"/>
      <sheetName val="invest"/>
      <sheetName val="BS"/>
      <sheetName val="PARTIV"/>
      <sheetName val="PROJECT-EXP"/>
      <sheetName val="Intt &amp; TDS"/>
      <sheetName val="PIE-DETAILS"/>
      <sheetName val="CONTINGENT LIAB"/>
      <sheetName val="Notes to Accounts"/>
      <sheetName val="ANNEXURE TO NOTES TO ACCOUNTS"/>
      <sheetName val="CASH FLOW 2006"/>
      <sheetName val="anabel"/>
      <sheetName val="Isabel"/>
      <sheetName val="adeli"/>
      <sheetName val="marala"/>
      <sheetName val="muafa"/>
      <sheetName val="delanco"/>
      <sheetName val="carmen"/>
      <sheetName val="bhamini"/>
      <sheetName val="BABETTE"/>
      <sheetName val="aINSTEY"/>
      <sheetName val="Cayenne"/>
      <sheetName val="Calista"/>
      <sheetName val="Cachet "/>
      <sheetName val="DLF  Hotels and resorts"/>
      <sheetName val="Dabaria"/>
      <sheetName val="Deltaland real "/>
      <sheetName val="Candace"/>
      <sheetName val="Calvine"/>
      <sheetName val="Galvin"/>
      <sheetName val="Marala "/>
      <sheetName val="Melosa"/>
      <sheetName val="Mariposa"/>
      <sheetName val="Lenore "/>
      <sheetName val="Nerina"/>
      <sheetName val="First City"/>
      <sheetName val="Shinanee"/>
      <sheetName val="Paen  Estate"/>
      <sheetName val="Royalton"/>
      <sheetName val="Rochelle"/>
      <sheetName val="Delanco Home"/>
      <sheetName val="Vilina Estate Developers"/>
      <sheetName val="Vinanti"/>
      <sheetName val="padvamasa"/>
      <sheetName val="Naja"/>
      <sheetName val="Tusti "/>
      <sheetName val="Rosalind"/>
      <sheetName val="SKN "/>
      <sheetName val="Loans under the same management"/>
      <sheetName val="Loans to Subsidairy Companies "/>
      <sheetName val="Sch"/>
      <sheetName val="Sale"/>
      <sheetName val="Comp"/>
      <sheetName val="PACS"/>
      <sheetName val="Fur_Fixt"/>
      <sheetName val="Off_Eqp"/>
      <sheetName val="Vehicles"/>
      <sheetName val="Lease B9_dep"/>
      <sheetName val="&lt;5000"/>
      <sheetName val="GL_SL-ACC CODE MATRIX"/>
      <sheetName val="GL-ACCOUNT CODE MAPPING"/>
      <sheetName val="coa_ramco_168"/>
      <sheetName val="Tax Calculation"/>
      <sheetName val="Labour_Cess_Bill"/>
      <sheetName val="Work done Value"/>
      <sheetName val="QUANTITY CALCULATION FULLY UNIT"/>
      <sheetName val="ACP CLADDING"/>
      <sheetName val="spider glazing"/>
      <sheetName val="challan summary"/>
      <sheetName val="Tender Gist"/>
      <sheetName val="P+M "/>
      <sheetName val="Standard"/>
      <sheetName val="Cem. Consmption"/>
      <sheetName val="OH (REV)"/>
      <sheetName val="Top Sheet (REV)"/>
      <sheetName val="Basic Price Adopted "/>
      <sheetName val="Basic Price Adopted  (REv)"/>
      <sheetName val="Boq (12-06-06) (New)"/>
      <sheetName val="Rate Analysis (12-06-06)"/>
      <sheetName val="Standard (12-06-06)"/>
      <sheetName val="OH (REV) (12-06-06)"/>
      <sheetName val="Top Sheet (REV) (12-06-06)"/>
      <sheetName val="OH (REV_2"/>
      <sheetName val="Top Sheet (rev_2)"/>
      <sheetName val="Split up  (rev_2)"/>
      <sheetName val="Boq (21-06-06) "/>
      <sheetName val="Rate Analysis (21-06-06)"/>
      <sheetName val="Standard (21-06-06)"/>
      <sheetName val="OH (REV) (21-06-06)"/>
      <sheetName val="Top Sheet (REV) (21-06-06)"/>
      <sheetName val="Split up  (rev_2) (2)"/>
      <sheetName val="Power &amp; Water-Zero"/>
      <sheetName val="OH-Col&amp; Hosp (Agency) (19-06)"/>
      <sheetName val="OH- Col&amp; Hosp (Civil)  (19-06)"/>
      <sheetName val="Staff Mobilisation "/>
      <sheetName val="OH- Zero"/>
      <sheetName val="Scaffolding  (Zero)"/>
      <sheetName val="OH- Zero 9 REV )"/>
      <sheetName val="Over Heads- Zero ( REV )"/>
      <sheetName val="Top Sheet- Zero Cost"/>
      <sheetName val="Top Sheet- Total  (19-06)"/>
      <sheetName val="Bp of Hosp-Zero"/>
      <sheetName val="Bp of College-Zero"/>
      <sheetName val="Break-up-Zero"/>
      <sheetName val="Boq -Abstract- Zero"/>
      <sheetName val="Curing- Zero"/>
      <sheetName val="Boq -Zero"/>
      <sheetName val="Rate Analysis-Zero"/>
      <sheetName val="Standard-Zero"/>
      <sheetName val="Aluminium-Zero"/>
      <sheetName val="FW-Materials-Rev-Zero"/>
      <sheetName val="FW-Monthwise"/>
      <sheetName val="FW-Materaisl"/>
      <sheetName val="FW-General"/>
      <sheetName val="FW-Cost-Zero"/>
      <sheetName val="Reinforcement-Zero"/>
      <sheetName val="P&amp;M Nalysis - Zero"/>
      <sheetName val="Temp. St -Zero "/>
      <sheetName val="Reduction"/>
      <sheetName val="Bulk Material"/>
      <sheetName val="Tender Gist - Hospital"/>
      <sheetName val="Tender Gist - College"/>
      <sheetName val="EMD Req form-Hospital"/>
      <sheetName val="EMD Req form-Hospital-College"/>
      <sheetName val="P+M-Hospital "/>
      <sheetName val="P+M-Hospital-College"/>
      <sheetName val="Scaffolding "/>
      <sheetName val="Breakup of Hospial "/>
      <sheetName val="Breakup of College "/>
      <sheetName val="RO-Rates"/>
      <sheetName val="College"/>
      <sheetName val="Hospital"/>
      <sheetName val="Consolidated  (19-06)"/>
      <sheetName val="CCCL OFFER - Hospital "/>
      <sheetName val="CCCL OFFER - College"/>
      <sheetName val="Boq - Hospital (22-6-06)"/>
      <sheetName val="Boq - College (22-6-06)"/>
      <sheetName val="Standard 06)"/>
      <sheetName val="Top Sheet- Total "/>
      <sheetName val="OH- Col&amp; Hosp (Civil) "/>
      <sheetName val="OH-Col&amp; Hosp (Agency)"/>
      <sheetName val="oman maint"/>
      <sheetName val="coimbatore"/>
      <sheetName val="PRASAD"/>
      <sheetName val="paipay"/>
      <sheetName val="CRtbobpljuly"/>
      <sheetName val="TBOBPLJul98"/>
      <sheetName val="CORPN OCT"/>
      <sheetName val="inout consol-nov"/>
      <sheetName val="inout consol (2)"/>
      <sheetName val="AS ON DT EXPS Mar"/>
      <sheetName val="J_fix asst"/>
      <sheetName val="J_fix asst sdpl"/>
      <sheetName val="f a_obpl"/>
      <sheetName val="J_fix asst obpl"/>
      <sheetName val="J_fix asst scc"/>
      <sheetName val="J_fix asst ripl"/>
      <sheetName val="fa-pl &amp; mach-site"/>
      <sheetName val="fa-veh"/>
      <sheetName val="fa_off eqp"/>
      <sheetName val="fa_fur&amp; fix"/>
      <sheetName val="fa_comp"/>
      <sheetName val="omantopaz"/>
      <sheetName val="I_Con WIP (2)"/>
      <sheetName val="TBAL9596 -IIIIRUN"/>
      <sheetName val="TBCRSsdpl July98"/>
      <sheetName val="TBSDPLJuly98"/>
      <sheetName val="G-1"/>
      <sheetName val="Other Proj Schdl"/>
      <sheetName val="OT CLIENTS"/>
      <sheetName val="inout consol July 98"/>
      <sheetName val="consol flow"/>
      <sheetName val="A_EQUITY-OBPL"/>
      <sheetName val="B_Equity-sdpl INC"/>
      <sheetName val="inout consol wkg"/>
      <sheetName val="inout consol WKNG"/>
      <sheetName val="B_Sheet 97"/>
      <sheetName val="P&amp;L 97 "/>
      <sheetName val="B_Sheet 97-BEXP"/>
      <sheetName val="P&amp;L 97 -BEXP"/>
      <sheetName val="consol flows"/>
      <sheetName val="G-1_sdpl_work"/>
      <sheetName val="G_1_obpl_Work"/>
      <sheetName val="sdpl_oth Liab"/>
      <sheetName val="obpl-oth liab"/>
      <sheetName val="I-Wip-ot (2)"/>
      <sheetName val="I-Wip-ot"/>
      <sheetName val="detail WIP (2)"/>
      <sheetName val="detail G-1"/>
      <sheetName val="TBCRS"/>
      <sheetName val="sobha menon ac"/>
      <sheetName val="pnc ac"/>
      <sheetName val="FIXREG-VEH"/>
      <sheetName val="FIXREG-P&amp;M-SITE"/>
      <sheetName val="fix -p &amp; M -SCC"/>
      <sheetName val="C_fix asst"/>
      <sheetName val="D fix asst scdl "/>
      <sheetName val="creditors tb obpl"/>
      <sheetName val="TBAL9697 -group wise "/>
      <sheetName val="salestax9697-AR"/>
      <sheetName val="crs -G-1"/>
      <sheetName val="TBAL9697 -group wise  onpl"/>
      <sheetName val="B_Sheet 97-OBPL"/>
      <sheetName val="B_Sheet 97 sdpl"/>
      <sheetName val="TBAL9697 -group wise  sdpl2"/>
      <sheetName val="TBCRSSdplmar98"/>
      <sheetName val="TB9798OBPL07"/>
      <sheetName val="D_Loan  Prom"/>
      <sheetName val="E_Bank Loan"/>
      <sheetName val="F_Adv-Client"/>
      <sheetName val="G_work Cap "/>
      <sheetName val="H_land adv"/>
      <sheetName val="detai Wip 2"/>
      <sheetName val="detai Wip I "/>
      <sheetName val="J_Con WIP"/>
      <sheetName val="K_L_Oth Co "/>
      <sheetName val="fix asst_Obpl"/>
      <sheetName val="fixass-scc-obpl"/>
      <sheetName val="TBCRSsdpl"/>
      <sheetName val="TB9798OBPL03"/>
      <sheetName val="TBCRSobpl"/>
      <sheetName val="TB9798OBPL06 (2)"/>
      <sheetName val="TBL9798SDPL03"/>
      <sheetName val="fa-pl &amp; mach-Off"/>
      <sheetName val="G_land advance"/>
      <sheetName val="inout consol jan"/>
      <sheetName val="G_work Cap"/>
      <sheetName val="H_land adv-dec"/>
      <sheetName val="detail J"/>
      <sheetName val="L_Oth Co"/>
      <sheetName val="K_fix asst  "/>
      <sheetName val="C_fix asst-SDPL "/>
      <sheetName val="inout consol okg"/>
      <sheetName val="detail OIP (2)"/>
      <sheetName val="FIXRE_-P&amp;M-SITE"/>
      <sheetName val="D fix ysst scdl "/>
      <sheetName val="G-±"/>
      <sheetName val="FIXREG-P&amp;M-QITE"/>
      <sheetName val="cre`itors tb obpl"/>
      <sheetName val="3AL9697 -group wise  onpl"/>
      <sheetName val="3‰AL9697 -group wise  onpl"/>
      <sheetName val="L_Oth Bo"/>
      <sheetName val="Expenses Actual Vs. Budgeted"/>
      <sheetName val="PA"/>
      <sheetName val=" COP 100%"/>
      <sheetName val="MS 7"/>
      <sheetName val="Sales Invoice"/>
      <sheetName val="Abt PV"/>
      <sheetName val="PV Cement"/>
      <sheetName val="PV Steel"/>
      <sheetName val="Complied Summary Amount"/>
      <sheetName val="BOQ Abstract"/>
      <sheetName val="Quantity Variation Statement"/>
      <sheetName val="Extra Item Statement"/>
      <sheetName val="Steel received "/>
      <sheetName val="Recovery steel &amp; cement"/>
      <sheetName val="Recovery of Cement"/>
      <sheetName val="Recovery of Steel"/>
      <sheetName val="Mob Adv"/>
      <sheetName val="Steel Recovery"/>
      <sheetName val="RECO STEEL"/>
      <sheetName val="Steel Consumption"/>
      <sheetName val="Cement Recovery"/>
      <sheetName val="RECO CEMENT"/>
      <sheetName val="Consumption of Cement(1)"/>
      <sheetName val="Cement Consumption"/>
      <sheetName val="Consumption of Cement"/>
      <sheetName val="MB - TA"/>
      <sheetName val="MB - NTA"/>
      <sheetName val="Encl."/>
      <sheetName val="EMD Req form"/>
      <sheetName val="7 Other Costs"/>
      <sheetName val="Reassessment Fin"/>
      <sheetName val="Assessment Fin"/>
      <sheetName val="Annex 1.01"/>
      <sheetName val="crusher recon(Annex2.02)"/>
      <sheetName val="Annex 1.02"/>
      <sheetName val="Reassessment SCM"/>
      <sheetName val="Assess SCM"/>
      <sheetName val="Annex.3.01 "/>
      <sheetName val="Annex 3.02"/>
      <sheetName val="Reassessment HR"/>
      <sheetName val="Assessment HR"/>
      <sheetName val="Annex 4.02"/>
      <sheetName val="Annex 4.03"/>
      <sheetName val="As per Site(Rs.145)"/>
      <sheetName val="PH "/>
      <sheetName val="PH BOQ"/>
      <sheetName val="Additional Common Cost"/>
      <sheetName val="Org. Chart"/>
      <sheetName val="PH"/>
      <sheetName val="ANALSIS"/>
      <sheetName val="rev.boq"/>
      <sheetName val="Ana=Civ"/>
      <sheetName val="ANa=Str"/>
      <sheetName val="Ana=SW"/>
      <sheetName val="ESI Mandi"/>
      <sheetName val="Analysis Mandi"/>
      <sheetName val="Patna"/>
      <sheetName val="Patna Analysis"/>
      <sheetName val="backfilling"/>
      <sheetName val="Abstarct"/>
      <sheetName val="ATT"/>
      <sheetName val="Sand filling"/>
      <sheetName val="ABSTARCT (2)"/>
      <sheetName val="RCC"/>
      <sheetName val="Deduct"/>
      <sheetName val="Mat.backup"/>
      <sheetName val="ABST."/>
      <sheetName val="ABST for PL&amp; BW"/>
      <sheetName val="Brick work &amp; Plasetring"/>
      <sheetName val="brick work ,plastering"/>
      <sheetName val="as on date plastering,brick wor"/>
      <sheetName val="Agency Billing Abstaract"/>
      <sheetName val="Agency Bill Jan'12"/>
      <sheetName val="Agency Billing Feb-2012"/>
      <sheetName val="agency  billing mar-2012"/>
      <sheetName val="Agency billing April-2012"/>
      <sheetName val="actual stock Physical 8.05.2012"/>
      <sheetName val="Elect.Bill (2)"/>
      <sheetName val="Civil-Bill"/>
      <sheetName val="Escacallatio up to May-2012"/>
      <sheetName val="Absract"/>
      <sheetName val="Center Rear Wing"/>
      <sheetName val="South Wing"/>
      <sheetName val="Center wing"/>
      <sheetName val="North Wing"/>
      <sheetName val="Absract (2)"/>
      <sheetName val="bID rESULT"/>
      <sheetName val="SUM-BOQ"/>
      <sheetName val="BOQ_CHK_DA"/>
      <sheetName val="REV-EST"/>
      <sheetName val="EST-SER"/>
      <sheetName val="RA-MKT-REV"/>
      <sheetName val="RA-CPWD"/>
      <sheetName val="RA-CPWD-REV"/>
      <sheetName val="Meas.-FIN"/>
      <sheetName val="Meas.-STRUCT"/>
      <sheetName val="PILING-11.12.07"/>
      <sheetName val="SUB-STRUCT-11.12.07"/>
      <sheetName val="SUPER-STRUCT-11.12.07"/>
      <sheetName val="BP-PRINT"/>
      <sheetName val="Diesel"/>
      <sheetName val="OV BACK UP"/>
      <sheetName val="SUB CON"/>
      <sheetName val="Coarse Agg."/>
      <sheetName val="Material Rates"/>
      <sheetName val="BOQ-Civil"/>
      <sheetName val="BOQ-Structural"/>
      <sheetName val="SUMMAY PRINT"/>
      <sheetName val="comparision statement "/>
      <sheetName val="QUOTE PRINT"/>
      <sheetName val="cal add common cost"/>
      <sheetName val="add com"/>
      <sheetName val="oh cal print"/>
      <sheetName val="over head print"/>
      <sheetName val="gun print"/>
      <sheetName val="PCA FORMAT"/>
      <sheetName val="Quote Summary "/>
      <sheetName val="Calculation Addtional comm. cos"/>
      <sheetName val="Guarantee Sheet"/>
      <sheetName val="PT Work"/>
      <sheetName val="shutteirng"/>
      <sheetName val="brick work"/>
      <sheetName val="plastering work"/>
      <sheetName val="Piling work"/>
      <sheetName val="Concrete work"/>
      <sheetName val="Flooring work"/>
      <sheetName val="GRC "/>
      <sheetName val="ambaji marble"/>
      <sheetName val="sloped roof"/>
      <sheetName val="Skylight"/>
      <sheetName val="carriaga of materials"/>
      <sheetName val="Comparative"/>
      <sheetName val="comparative "/>
      <sheetName val="Materials Part"/>
      <sheetName val="final at BRO"/>
      <sheetName val="BOQ (Rev.)"/>
      <sheetName val="Excavation of vid"/>
      <sheetName val="Close timbering"/>
      <sheetName val="Available earth"/>
      <sheetName val="Fine sand"/>
      <sheetName val="1.2 Exv up to 10 Sqm"/>
      <sheetName val="2.1.1PCC"/>
      <sheetName val="1.10.1 Disposal"/>
      <sheetName val="2.1.2"/>
      <sheetName val="2.2"/>
      <sheetName val="2.3"/>
      <sheetName val="2.4"/>
      <sheetName val="2.5.1"/>
      <sheetName val="2.5.2"/>
      <sheetName val="2.6(plum)"/>
      <sheetName val="4.5"/>
      <sheetName val="Steel Analysis"/>
      <sheetName val="CIVIL BOQ KGA"/>
      <sheetName val="Civil Abstract"/>
      <sheetName val="CIVIL BOQ  IVR"/>
      <sheetName val="carriage of material"/>
      <sheetName val="for TO"/>
      <sheetName val="Abstract -1"/>
      <sheetName val="Labour Expendutere"/>
      <sheetName val="PCA"/>
      <sheetName val="Main summery"/>
      <sheetName val="cc"/>
      <sheetName val="materiala"/>
      <sheetName val="aug"/>
      <sheetName val="ETP-220VAC DCS"/>
      <sheetName val="ETP_220VAC DCS"/>
      <sheetName val="GIFT"/>
      <sheetName val="chart as per norms"/>
      <sheetName val="Officer"/>
      <sheetName val="staff &amp; DP"/>
      <sheetName val="Working 1"/>
      <sheetName val="Prelim-wrk-detail"/>
      <sheetName val="S44 Depriciation"/>
      <sheetName val="S45 Refurbishment Charges"/>
      <sheetName val="Compatibility Report"/>
      <sheetName val="AS-9 Schedule"/>
      <sheetName val="Bill No__13"/>
      <sheetName val="DPR Apr'09"/>
      <sheetName val="tracking"/>
      <sheetName val="tracking (2)"/>
      <sheetName val="Alphabetical List (HO)"/>
      <sheetName val="Floorwise List "/>
      <sheetName val="Mobile &amp; Residence No."/>
      <sheetName val="Fax Nos (HO)"/>
      <sheetName val="Office Details"/>
      <sheetName val="Site-PM-contact no's"/>
      <sheetName val="HREL"/>
      <sheetName val="LAVASA-MUMBAI"/>
      <sheetName val="HCC Information System"/>
      <sheetName val="Tivoli"/>
      <sheetName val="IIIA WATER SUPPLY PROJECT"/>
      <sheetName val="Allahbad Bypass "/>
      <sheetName val="AP-8"/>
      <sheetName val="Assam Road Project"/>
      <sheetName val="Badarpur"/>
      <sheetName val="Bandra-Worli"/>
      <sheetName val="Chamera"/>
      <sheetName val="Chennai By Pass Mobile"/>
      <sheetName val="Chennai Bypass "/>
      <sheetName val="Chutak"/>
      <sheetName val="DELHI METRO"/>
      <sheetName val="DHAULIGANGA"/>
      <sheetName val="GOSHIKHURD"/>
      <sheetName val="GSHP-2"/>
      <sheetName val="KISHANGANGA"/>
      <sheetName val="KOODANKULAM"/>
      <sheetName val="KHARAGPUR "/>
      <sheetName val="KAANB - JUBAIL(SAUDI)"/>
      <sheetName val="Lavasa Site Mobiles"/>
      <sheetName val="LAVASA IPPBX"/>
      <sheetName val="LMNHP- 1 &amp; 2"/>
      <sheetName val="LMNHP- 3 &amp; 4"/>
      <sheetName val="Loharinag Pala"/>
      <sheetName val="Mughal Road "/>
      <sheetName val="Middle Vaitarna-Mobile"/>
      <sheetName val="Teesta"/>
      <sheetName val="TALA C1"/>
      <sheetName val="NAINI"/>
      <sheetName val="Paradip"/>
      <sheetName val="Punatsangchhu"/>
      <sheetName val="PURULIA JV"/>
      <sheetName val="Polavaram"/>
      <sheetName val="RJ-7"/>
      <sheetName val="RAPP 5 &amp; 6"/>
      <sheetName val="SBC "/>
      <sheetName val="Tara "/>
      <sheetName val=" URI - WLL &amp; EPBX"/>
      <sheetName val="URI-OFFICERS MOBILE "/>
      <sheetName val="Visakhapatnam"/>
      <sheetName val="Box-qtys "/>
      <sheetName val="TimeCycle"/>
      <sheetName val="BOX-NCW"/>
      <sheetName val="BOX-ECW"/>
      <sheetName val="BOX-PANSKURA"/>
      <sheetName val="UNP-QTY-CYCLE"/>
      <sheetName val="UNP-NCW "/>
      <sheetName val="UNP-ECW"/>
      <sheetName val="UNPSHUT"/>
      <sheetName val="SLABMNBDATA"/>
      <sheetName val="SLABMNB-ECW"/>
      <sheetName val="PSCMNBDATA"/>
      <sheetName val="PSCMNB-NCW"/>
      <sheetName val="PSC-MNB-ECW"/>
      <sheetName val="4-BOX-MNBDATA"/>
      <sheetName val="4-BOX-MNB"/>
      <sheetName val="3-BOXMNBDATA"/>
      <sheetName val="3-BOXMNB102-NCW"/>
      <sheetName val="BOXMNBDATA102-ECW"/>
      <sheetName val="BOXMNB102-ECW"/>
      <sheetName val="3-BOXMNB75"/>
      <sheetName val="MNBSHUT"/>
      <sheetName val="PIPE"/>
      <sheetName val="TIMECYCLE-PIPE"/>
      <sheetName val="PIPE-DETAIL"/>
      <sheetName val="CULVERT"/>
      <sheetName val="BRIDGE"/>
      <sheetName val="Bridge-Data"/>
      <sheetName val="strplnf"/>
      <sheetName val="MSE ITEMS"/>
      <sheetName val="HP-QTY"/>
      <sheetName val="Cul_detail"/>
      <sheetName val="HP Sts"/>
      <sheetName val="Slab"/>
      <sheetName val="Sl Sts"/>
      <sheetName val="M-F-03"/>
      <sheetName val="M-C"/>
      <sheetName val="M-J-03"/>
      <sheetName val="Proj ManStr"/>
      <sheetName val="Proj Mancost"/>
      <sheetName val="Abs Proj ManSt"/>
      <sheetName val="norms"/>
      <sheetName val="MJB-1"/>
      <sheetName val="MJB-2"/>
      <sheetName val="MJB-3"/>
      <sheetName val="UNP-2"/>
      <sheetName val="UNP-4"/>
      <sheetName val="OVP"/>
      <sheetName val="VDT-1"/>
      <sheetName val="VDT-2"/>
      <sheetName val="VDT-3"/>
      <sheetName val="sheath"/>
      <sheetName val="cables"/>
      <sheetName val="fpcc set 1"/>
      <sheetName val="fpcc set 2"/>
      <sheetName val="danamic set 1 "/>
      <sheetName val="danamic set 2"/>
      <sheetName val="sheathing"/>
      <sheetName val="BOQ Supporting sheet -for SAP"/>
      <sheetName val="Pare_Documents"/>
      <sheetName val="Structures"/>
      <sheetName val="Detail CD"/>
      <sheetName val="Cofferdams"/>
      <sheetName val="Pare_TC"/>
      <sheetName val="Equip areawise_Client"/>
      <sheetName val="Equip mthwise_Client"/>
      <sheetName val="Equip areawise_Int"/>
      <sheetName val="Equip mthwise_Int"/>
      <sheetName val="HCC F 01 09 56 Cap"/>
      <sheetName val="Dumpers + T mixers"/>
      <sheetName val="SuperSwinger"/>
      <sheetName val="Gantry"/>
      <sheetName val="Mix"/>
      <sheetName val="BOQ (Filled)"/>
      <sheetName val="Month crushing"/>
      <sheetName val="BOQ Supporting Sheet"/>
      <sheetName val="Pare_Dam Excn"/>
      <sheetName val="WC_Dam lift"/>
      <sheetName val="Pare_Con Area"/>
      <sheetName val="Pare_Con Lift Qty_R1"/>
      <sheetName val="Pare_Cons Grt"/>
      <sheetName val="Pare_TC (2)"/>
      <sheetName val="S0 Key dates"/>
      <sheetName val="S11AEQPnorm"/>
      <sheetName val="S11BEQPnorm"/>
      <sheetName val="Form1 "/>
      <sheetName val="Form 4-rev-1"/>
      <sheetName val="Form 5-rev-1"/>
      <sheetName val="S4cycle"/>
      <sheetName val="S5 escl-1"/>
      <sheetName val="S5 escl-2"/>
      <sheetName val="EQUIP NORMS Standard"/>
      <sheetName val="NORMs-1"/>
      <sheetName val="Equipments-details"/>
      <sheetName val="S16Elec."/>
      <sheetName val="S23Mancost"/>
      <sheetName val="S25EQPoutrep"/>
      <sheetName val="S27EQP-lease"/>
      <sheetName val="S31 PRE-EXP"/>
      <sheetName val="S41-MatProcurement"/>
      <sheetName val="S42HSE "/>
      <sheetName val="Season1 program"/>
      <sheetName val="MaterialPrice"/>
      <sheetName val="S5Esc"/>
      <sheetName val="S7Matqty-group"/>
      <sheetName val="S12-Subtotals"/>
      <sheetName val="load&amp;DG"/>
      <sheetName val="S18Eqplan"/>
      <sheetName val="DEPRI"/>
      <sheetName val="S20MSEitems"/>
      <sheetName val="S23Mannos."/>
      <sheetName val="Officer Budget Form"/>
      <sheetName val="S29PrelimItem"/>
      <sheetName val="S31Preitem"/>
      <sheetName val="S33prelexdet"/>
      <sheetName val="S39Liability"/>
      <sheetName val="prel. working"/>
      <sheetName val="dept recov."/>
      <sheetName val="HO EXPS"/>
      <sheetName val="Work Plan C-4"/>
      <sheetName val="S4cycle IV"/>
      <sheetName val="S4cycle V"/>
      <sheetName val="S4cycle VI"/>
      <sheetName val="S4cycle Lin"/>
      <sheetName val=" linked data"/>
      <sheetName val="S5escl"/>
      <sheetName val="Mat Norms"/>
      <sheetName val="CPPL"/>
      <sheetName val="matreqp5"/>
      <sheetName val="Eqp Mnth(main)"/>
      <sheetName val="Equp.wo"/>
      <sheetName val="Crushing Plant"/>
      <sheetName val="cal con pu"/>
      <sheetName val="MSE-DATA"/>
      <sheetName val="S2groupc"/>
      <sheetName val="Esc 12"/>
      <sheetName val="MEMORANDUM"/>
      <sheetName val="Esc 11"/>
      <sheetName val="Esc 10"/>
      <sheetName val="esc 9"/>
      <sheetName val="esc 8"/>
      <sheetName val="esc 7"/>
      <sheetName val="ESC 6"/>
      <sheetName val="ESC 5"/>
      <sheetName val="ESC.4"/>
      <sheetName val="ESC.3"/>
      <sheetName val="Sheet4 "/>
      <sheetName val="PRELIM"/>
      <sheetName val="EQPTS LIST"/>
      <sheetName val="RESOURCE"/>
      <sheetName val="LEAD&amp;EFF."/>
      <sheetName val="JAN25"/>
      <sheetName val="Pare-Progress"/>
      <sheetName val="Work Plan Backup"/>
      <sheetName val="Fincl. Graph"/>
      <sheetName val="Crushing Plant Backup"/>
      <sheetName val="Eqplan"/>
      <sheetName val="D2&amp;3-PRELIMINARY-ITEMWISE"/>
      <sheetName val="D4&amp;5-PRILIMINARY-EXP"/>
      <sheetName val="Exp-details"/>
      <sheetName val="BOQ lot IV A"/>
      <sheetName val="BOQ  lot IV B"/>
      <sheetName val="AD"/>
      <sheetName val=" (Annexure 1)All Faces "/>
      <sheetName val="All RA's LOT A"/>
      <sheetName val="Escalation Indices RA 6"/>
      <sheetName val="(Annexure 2)"/>
      <sheetName val=" (Annexure 1)"/>
      <sheetName val="Dewatering 1.1"/>
      <sheetName val="UG Exv 3.1"/>
      <sheetName val="Line Drilling 3.2"/>
      <sheetName val="Extra for Haul. Excav. Mat. 3.4"/>
      <sheetName val="Rock bolts 25mm Upto 5m 4.1.1"/>
      <sheetName val="Rock bolts 25mm more 5m 4.1.2"/>
      <sheetName val="Rock bolt 32 more than 5m 4.2.2"/>
      <sheetName val="Wiremesh 4.7.2"/>
      <sheetName val="Drilling for Pregrouting 4.12"/>
      <sheetName val="Grout Operation 4.12.1"/>
      <sheetName val="Cement for Pregrouting 4.12.2"/>
      <sheetName val="Drilling for forepoling 4. 13"/>
      <sheetName val="Grout Operation 4.13.1"/>
      <sheetName val="Cement for forepoling 4.13.2"/>
      <sheetName val="40-50 mm SFRS 5.1"/>
      <sheetName val="75mm Shotcrete 5.2"/>
      <sheetName val="Admixture"/>
      <sheetName val="Drilling of PreDrain holes 7.1"/>
      <sheetName val="Drilling of instrumentation"/>
      <sheetName val="Instrumentation Load cell"/>
      <sheetName val="Instrumentation MPBX"/>
      <sheetName val="Instrumentation Convergence bol"/>
      <sheetName val="DEFORMED REINFORCEMENT 11.1"/>
      <sheetName val="Pir Panjal VB CTC"/>
      <sheetName val="S0 Keydates"/>
      <sheetName val="S4 CycleTime"/>
      <sheetName val="Depri &amp; Refu"/>
      <sheetName val="Depri &amp; Refu link"/>
      <sheetName val="Working-sheet"/>
      <sheetName val="VB Combined"/>
      <sheetName val="Work Programm"/>
      <sheetName val="Cut nd Cover Qty"/>
      <sheetName val="MIS (VI)"/>
      <sheetName val="MIS (I) Liab"/>
      <sheetName val="Pir Panjal VA CTC"/>
      <sheetName val="S0-KEYDATES"/>
      <sheetName val="S4CycleTime"/>
      <sheetName val="Pir VA (2)"/>
      <sheetName val="VA Combined (R1 17-02)"/>
      <sheetName val="VA"/>
      <sheetName val="Mining BOQ Amount"/>
      <sheetName val="Linning BOQ AMOUNT "/>
      <sheetName val="trial balance(SAP)"/>
      <sheetName val="MIS MODULE 1"/>
      <sheetName val="MOD-II"/>
      <sheetName val="MIS MODULE III"/>
      <sheetName val="MIS MODULE IV"/>
      <sheetName val="CUML_PROFITABILITY"/>
      <sheetName val="MIS MODULE V"/>
      <sheetName val="MIS MODULE VI"/>
      <sheetName val="MIS MODULE VII"/>
      <sheetName val="MIS MODULE VIII"/>
      <sheetName val="MIS MODULE IX"/>
      <sheetName val="MIS MODULE X"/>
      <sheetName val="MISMODULE11"/>
      <sheetName val="preliminary charging"/>
      <sheetName val="Anal.Profit"/>
      <sheetName val="Group"/>
      <sheetName val="Catalog Summ"/>
      <sheetName val="Equipment - Details"/>
      <sheetName val="As Per Acc"/>
      <sheetName val="Form 7-new"/>
      <sheetName val="LIABILITY"/>
      <sheetName val="INDENT-COLLECTION"/>
      <sheetName val="FUND INDENT"/>
      <sheetName val="Form 5-New"/>
      <sheetName val="Pir Panjal Combined CTC"/>
      <sheetName val="Quantity Calculation - BOQ"/>
      <sheetName val="upto-mar-11"/>
      <sheetName val="MIS MOD-II"/>
      <sheetName val="PPVA"/>
      <sheetName val="PPVB"/>
      <sheetName val="Budget Note"/>
      <sheetName val="S16Elec (KWh)"/>
      <sheetName val="CSR expenses"/>
      <sheetName val="Agg. cal"/>
      <sheetName val="S4timecycle "/>
      <sheetName val="S5escalation "/>
      <sheetName val="S18EQPplan "/>
      <sheetName val="USB CTC"/>
      <sheetName val="Pare CTC"/>
      <sheetName val="All Transfer Records"/>
      <sheetName val="Transfer Recs Covered"/>
      <sheetName val="CTC"/>
      <sheetName val="S25Eqptoutside"/>
      <sheetName val="Refurbishment"/>
      <sheetName val="Sheet1 (4)"/>
      <sheetName val="Sheet1 (3)"/>
      <sheetName val="Sitewise GR(APR-MAY07)"/>
      <sheetName val="Sitewise GR(June07)"/>
      <sheetName val="Main"/>
      <sheetName val="HO &amp; Works"/>
      <sheetName val="Quarterwise 6+3"/>
      <sheetName val="Quarterwise"/>
      <sheetName val="Share Div 6 +3"/>
      <sheetName val="Share Div"/>
      <sheetName val="S Receipts 6+3"/>
      <sheetName val="S Receipts"/>
      <sheetName val="S Receipt HO"/>
      <sheetName val="570001"/>
      <sheetName val="570021"/>
      <sheetName val="Exch diff 6+3"/>
      <sheetName val="Exch-diff New"/>
      <sheetName val="Birthday (2)"/>
      <sheetName val="Marriage (2)"/>
      <sheetName val="GRI Background"/>
      <sheetName val="Financial Implications- CC"/>
      <sheetName val="Financial Assistance from Govt."/>
      <sheetName val="Human Rights Screening"/>
      <sheetName val="Incidents of Discrimination"/>
      <sheetName val="Risks to Collective Bargaining"/>
      <sheetName val="Public Policy and Lobbying"/>
      <sheetName val="Duty Drawback Material"/>
      <sheetName val="equipment norms Backup"/>
      <sheetName val="dUTY dRAWBACK pol"/>
      <sheetName val="LATEST Final BOQ"/>
      <sheetName val="CABLE SCHEDULE"/>
      <sheetName val="TEChInsBC"/>
      <sheetName val="tECH agent"/>
      <sheetName val="Cov Let"/>
      <sheetName val="Cov Comp"/>
      <sheetName val="Cov WD"/>
      <sheetName val="Certificate SE"/>
      <sheetName val="F1 Exp statement"/>
      <sheetName val="Annex I"/>
      <sheetName val="ew cal"/>
      <sheetName val="Anx2 Tech Det"/>
      <sheetName val="PCR"/>
      <sheetName val="PCR Comp Rep"/>
      <sheetName val="Det Est Compl"/>
      <sheetName val="CDs Comple"/>
      <sheetName val="G Abs Cople"/>
      <sheetName val="Wkg rate anls"/>
      <sheetName val="wd spec"/>
      <sheetName val="KM HM data"/>
      <sheetName val="CS G.Abs"/>
      <sheetName val="Wkg GAbs"/>
      <sheetName val="CS CD Works"/>
      <sheetName val="Wkg CDs"/>
      <sheetName val="CS Det Est"/>
      <sheetName val="Wd Det Est"/>
      <sheetName val="CS 600 2V "/>
      <sheetName val="Wd 600 mm 2v"/>
      <sheetName val="CS 600 2V  (2)"/>
      <sheetName val="Wd 600 mm 2v (2)"/>
      <sheetName val="CS 1000 2V"/>
      <sheetName val="Wd 1000 mm 2v"/>
      <sheetName val="CS 1000 2V (2)"/>
      <sheetName val="Wd 1000 mm 2v (2)"/>
      <sheetName val="CS Rdam 5610"/>
      <sheetName val="Wd rdam 5610"/>
      <sheetName val="CS Rdam 3375"/>
      <sheetName val="Wd rdam 3375"/>
      <sheetName val="30"/>
      <sheetName val="29"/>
      <sheetName val="28"/>
      <sheetName val="27"/>
      <sheetName val="26"/>
      <sheetName val="25"/>
      <sheetName val="24"/>
      <sheetName val="23"/>
      <sheetName val="22"/>
      <sheetName val="21"/>
      <sheetName val="20"/>
      <sheetName val="19"/>
      <sheetName val="18"/>
      <sheetName val="Module7"/>
      <sheetName val="Module8"/>
      <sheetName val="Module9"/>
      <sheetName val="R1"/>
      <sheetName val="R2"/>
      <sheetName val="R3"/>
      <sheetName val="BOQ_Summary"/>
      <sheetName val="BOQ_HVAC, Plumbing &amp; Control"/>
      <sheetName val="HVAC Equip. Loading Data"/>
      <sheetName val="Attachment #1"/>
      <sheetName val="Attachment #2"/>
      <sheetName val="Attachment #3"/>
      <sheetName val="Attachment #4"/>
      <sheetName val="Budgetory price-to submit"/>
      <sheetName val="Budgetory price-R2 "/>
      <sheetName val="Costing summery"/>
      <sheetName val="Ash Dyke"/>
      <sheetName val="Erection-Mech"/>
      <sheetName val="E&amp;I mHr-Consu cost"/>
      <sheetName val="W-Cost-Est-Mech"/>
      <sheetName val="Concrete analysis"/>
      <sheetName val="Shuttering analysis"/>
      <sheetName val="DAF-1"/>
      <sheetName val="Rekap"/>
      <sheetName val="ANALISA RAB"/>
      <sheetName val="Analisa Teknik"/>
      <sheetName val="UPAH + ALAT"/>
      <sheetName val="Analisa"/>
      <sheetName val="Bahan"/>
      <sheetName val="Upah"/>
      <sheetName val="Gaji"/>
      <sheetName val=" BU"/>
      <sheetName val="MU"/>
      <sheetName val="Peralatan"/>
      <sheetName val="Alat"/>
      <sheetName val="PL. Ratu"/>
      <sheetName val="Indramayu"/>
      <sheetName val="BQ "/>
      <sheetName val="Dash b"/>
      <sheetName val="Summery7"/>
      <sheetName val="BQpaket7"/>
      <sheetName val="analysis2"/>
      <sheetName val="DHsat"/>
      <sheetName val="basic price"/>
      <sheetName val="an-tek"/>
      <sheetName val="ProdAlat"/>
      <sheetName val="ALAT JLN"/>
      <sheetName val="an-alat"/>
      <sheetName val="anl pump hs"/>
      <sheetName val="MOMDEMOB"/>
      <sheetName val="ebc"/>
      <sheetName val="1000"/>
      <sheetName val="1200 &amp;1400"/>
      <sheetName val="boughtout"/>
      <sheetName val="erect"/>
      <sheetName val="hours"/>
      <sheetName val="erec"/>
      <sheetName val="belt-conv"/>
      <sheetName val="E &amp; I"/>
      <sheetName val="CABLE BULK"/>
      <sheetName val="Module1 "/>
      <sheetName val="計算式"/>
      <sheetName val="DC - Dozer"/>
      <sheetName val="2.9. Payment Balance"/>
      <sheetName val="impRoaddam"/>
      <sheetName val="rdamdata"/>
      <sheetName val="CDdata (2)"/>
      <sheetName val="1v600stone"/>
      <sheetName val="2v900stone"/>
      <sheetName val="3v900stone"/>
      <sheetName val="CDdata"/>
      <sheetName val="F7hp600"/>
      <sheetName val="1v900"/>
      <sheetName val="cwaydata (2)"/>
      <sheetName val="LLCWay"/>
      <sheetName val="1v900stone"/>
      <sheetName val="lead-st"/>
      <sheetName val="CDdata (3)"/>
      <sheetName val="F7hp1v900"/>
      <sheetName val="F7hp2v900"/>
      <sheetName val="F7hp3v900"/>
      <sheetName val="Hydra"/>
      <sheetName val="1v600"/>
      <sheetName val="2v600"/>
      <sheetName val="3v600"/>
      <sheetName val="2v900"/>
      <sheetName val="3v900"/>
      <sheetName val="30mRdam"/>
      <sheetName val="impRdam"/>
      <sheetName val="calculation "/>
      <sheetName val="Top Sheet2"/>
      <sheetName val="other office expenses"/>
      <sheetName val="MS Pipe"/>
      <sheetName val="Laying"/>
      <sheetName val="Coating"/>
      <sheetName val="M.s piperate"/>
      <sheetName val="RCC Pipes"/>
      <sheetName val="RCCpipe rate"/>
      <sheetName val="Valves "/>
      <sheetName val="TOP SHEET-old"/>
      <sheetName val="btrates"/>
      <sheetName val="cost"/>
      <sheetName val="thick"/>
      <sheetName val="Leadcost"/>
      <sheetName val="leads"/>
      <sheetName val="hp900"/>
      <sheetName val="lchart"/>
      <sheetName val="lchart1"/>
      <sheetName val="Works"/>
      <sheetName val="General"/>
      <sheetName val="CDdata_(2)"/>
      <sheetName val="Data "/>
      <sheetName val="Retaing"/>
      <sheetName val="Abstract(F6)"/>
      <sheetName val="3.3.1 MB Biology Block RAB 06"/>
      <sheetName val="HQBuilding"/>
      <sheetName val="FitOutHQBldg"/>
      <sheetName val="Security"/>
      <sheetName val="AutoMessengerSystem"/>
      <sheetName val="PASystem"/>
      <sheetName val="TelephoneSystem"/>
      <sheetName val="HQSpecialSystems"/>
      <sheetName val="WaterFeatures"/>
      <sheetName val="DealerRoom"/>
      <sheetName val="ACtoStairs"/>
      <sheetName val="GoodsDelivery"/>
      <sheetName val="ToiletPods"/>
      <sheetName val="HQBldgExtCladding"/>
      <sheetName val="GlazedSouthWall"/>
      <sheetName val="HQFFandE"/>
      <sheetName val="ConferenceCentre"/>
      <sheetName val="ConfCentreSpecialSystems"/>
      <sheetName val="ConfCentreExtCladding"/>
      <sheetName val="ConfFFandE"/>
      <sheetName val="CarPark"/>
      <sheetName val="StatutoryCharges"/>
      <sheetName val="Drawingscover"/>
      <sheetName val="Drawings"/>
      <sheetName val="GFA HQ Building"/>
      <sheetName val="GFA Conference"/>
      <sheetName val="GeneralSummary"/>
      <sheetName val="ElementalSummary"/>
      <sheetName val="BQ External"/>
      <sheetName val="SHOPLIST"/>
      <sheetName val="icmal"/>
      <sheetName val="SubmitCal"/>
      <sheetName val="TAS"/>
      <sheetName val="Lab Cum Hist"/>
      <sheetName val="StattCo yCharges"/>
      <sheetName val="GFA_HQ_Building"/>
      <sheetName val="GFA_Conference"/>
      <sheetName val="Su}}ary"/>
      <sheetName val="Penthouse Apartment"/>
      <sheetName val="D-623D"/>
      <sheetName val="Graph Data (DO NOT PRINT)"/>
      <sheetName val="LABOUR HISTOGRAM"/>
      <sheetName val="_______"/>
      <sheetName val="核算项目余额表"/>
      <sheetName val="Criteria"/>
      <sheetName val="@risk rents and incentives"/>
      <sheetName val="Car park lease"/>
      <sheetName val="Net rent analysis"/>
      <sheetName val="Poz-1 "/>
      <sheetName val="차액보증"/>
      <sheetName val="Option"/>
      <sheetName val="Chiet tinh dz22"/>
      <sheetName val="Chiet tinh dz35"/>
      <sheetName val="ancillary"/>
      <sheetName val="Bill No. 2"/>
      <sheetName val="CT Thang Mo"/>
      <sheetName val="budget summary (2)"/>
      <sheetName val="Budget Analysis Summary"/>
      <sheetName val="改加胶玻璃、室外栏杆"/>
      <sheetName val="企业表一"/>
      <sheetName val="M-5C"/>
      <sheetName val="M-5A"/>
      <sheetName val="BQ_External"/>
      <sheetName val="Bill_1"/>
      <sheetName val="Bill_2"/>
      <sheetName val="Bill_3"/>
      <sheetName val="Bill_4"/>
      <sheetName val="Bill_5"/>
      <sheetName val="Bill_6"/>
      <sheetName val="Bill_7"/>
      <sheetName val="FOL - Bar"/>
      <sheetName val="LABOUR_HISTOGRAM"/>
      <sheetName val="JAS"/>
      <sheetName val="HIRED LABOUR CODE"/>
      <sheetName val="_x0000__x0000__x0000__x0000__x0000__x0000__x0000__x0000_"/>
      <sheetName val="Customize Your Invoice"/>
      <sheetName val="POWER ASSUMPTIONS"/>
      <sheetName val="ANNEXURE-A"/>
      <sheetName val="CT  PL"/>
      <sheetName val="Projet, methodes &amp; couts"/>
      <sheetName val="TAHRIR"/>
      <sheetName val="Bases"/>
      <sheetName val="Risques majeurs &amp; Frais Ind."/>
      <sheetName val="Bouclage"/>
      <sheetName val="AREG_05"/>
      <sheetName val="Insurance Ext"/>
      <sheetName val="HVAC BoQ"/>
      <sheetName val="HQ-TO"/>
      <sheetName val="intr stool brkup"/>
      <sheetName val="Body Sheet"/>
      <sheetName val="1.0 Executive Summary"/>
      <sheetName val="GFA_HQ_Building1"/>
      <sheetName val="Geneí¬_x0008_i_x0000__x0000__x0014__x0000_0."/>
      <sheetName val="70_x0000_,/0_x0000_s«_x0008_i_x0000_Æø_x0003_í¬_x0008_i_x0000_"/>
      <sheetName val="GFA_Conference1"/>
      <sheetName val="StattCo_yCharges"/>
      <sheetName val="Penthouse_Apartment"/>
      <sheetName val="Chiet_tinh_dz22"/>
      <sheetName val="Chiet_tinh_dz35"/>
      <sheetName val="CT_Thang_Mo"/>
      <sheetName val="Raw_Data"/>
      <sheetName val="@risk_rents_and_incentives"/>
      <sheetName val="Car_park_lease"/>
      <sheetName val="Net_rent_analysis"/>
      <sheetName val="Poz-1_"/>
      <sheetName val="Lab_Cum_Hist"/>
      <sheetName val="Graph_Data_(DO_NOT_PRINT)"/>
      <sheetName val="FOL_-_Bar"/>
      <sheetName val="LEVEL_SHEET"/>
      <sheetName val="Bill_No__2"/>
      <sheetName val="budget_summary_(2)"/>
      <sheetName val="Budget_Analysis_Summary"/>
      <sheetName val="ConferenceCentre_x0000_옰ʒ䄂ʒ鵠ʐ䄂ʒ閐̐䄂ʒ蕈̐"/>
      <sheetName val="BQ_External1"/>
      <sheetName val="LABOUR_HISTOGRAM1"/>
      <sheetName val="COC"/>
      <sheetName val="Projet,_methodes_&amp;_couts"/>
      <sheetName val="Risques_majeurs_&amp;_Frais_Ind_"/>
      <sheetName val="CT__PL"/>
      <sheetName val="Currencies"/>
      <sheetName val="Ap A"/>
      <sheetName val="77S(O)"/>
      <sheetName val="P&amp;L-BDMC"/>
      <sheetName val="MTP"/>
      <sheetName val="Inputs"/>
      <sheetName val="DETAILED  BOQ"/>
      <sheetName val="GFA_HQ_Building2"/>
      <sheetName val="GFA_Conference2"/>
      <sheetName val="LEVEL_SHEET1"/>
      <sheetName val="BQ_External2"/>
      <sheetName val="Lab_Cum_Hist1"/>
      <sheetName val="StattCo_yCharges1"/>
      <sheetName val="Penthouse_Apartment1"/>
      <sheetName val="Graph_Data_(DO_NOT_PRINT)1"/>
      <sheetName val="LABOUR_HISTOGRAM2"/>
      <sheetName val="@risk_rents_and_incentives1"/>
      <sheetName val="Car_park_lease1"/>
      <sheetName val="Net_rent_analysis1"/>
      <sheetName val="Poz-1_1"/>
      <sheetName val="Chiet_tinh_dz221"/>
      <sheetName val="Chiet_tinh_dz351"/>
      <sheetName val="Raw_Data1"/>
      <sheetName val="Bill_No__21"/>
      <sheetName val="CT_Thang_Mo1"/>
      <sheetName val="budget_summary_(2)1"/>
      <sheetName val="Budget_Analysis_Summary1"/>
      <sheetName val="FOL_-_Bar1"/>
      <sheetName val="HIRED_LABOUR_CODE"/>
      <sheetName val="foot-slab_reinft"/>
      <sheetName val="Bill_11"/>
      <sheetName val="Bill_21"/>
      <sheetName val="Bill_31"/>
      <sheetName val="Bill_41"/>
      <sheetName val="Bill_51"/>
      <sheetName val="Bill_61"/>
      <sheetName val="Bill_71"/>
      <sheetName val="Customize_Your_Invoice"/>
      <sheetName val="POWER_ASSUMPTIONS"/>
      <sheetName val="CT__PL1"/>
      <sheetName val="Projet,_methodes_&amp;_couts1"/>
      <sheetName val="Risques_majeurs_&amp;_Frais_Ind_1"/>
      <sheetName val="Insurance_Ext"/>
      <sheetName val="HVAC_BoQ"/>
      <sheetName val="intr_stool_brkup"/>
      <sheetName val="Body_Sheet"/>
      <sheetName val="1_0_Executive_Summary"/>
      <sheetName val="Geneí¬i0_"/>
      <sheetName val="70,/0s«iÆøí¬i"/>
      <sheetName val="Ap_A"/>
      <sheetName val="GFA_HQ_Building3"/>
      <sheetName val="GFA_Conference3"/>
      <sheetName val="LEVEL_SHEET2"/>
      <sheetName val="BQ_External3"/>
      <sheetName val="Lab_Cum_Hist2"/>
      <sheetName val="StattCo_yCharges2"/>
      <sheetName val="Penthouse_Apartment2"/>
      <sheetName val="Graph_Data_(DO_NOT_PRINT)2"/>
      <sheetName val="LABOUR_HISTOGRAM3"/>
      <sheetName val="@risk_rents_and_incentives2"/>
      <sheetName val="Car_park_lease2"/>
      <sheetName val="Net_rent_analysis2"/>
      <sheetName val="Poz-1_2"/>
      <sheetName val="Chiet_tinh_dz222"/>
      <sheetName val="Chiet_tinh_dz352"/>
      <sheetName val="Raw_Data2"/>
      <sheetName val="Bill_No__22"/>
      <sheetName val="CT_Thang_Mo2"/>
      <sheetName val="budget_summary_(2)2"/>
      <sheetName val="Budget_Analysis_Summary2"/>
      <sheetName val="FOL_-_Bar2"/>
      <sheetName val="HIRED_LABOUR_CODE1"/>
      <sheetName val="foot-slab_reinft1"/>
      <sheetName val="Bill_12"/>
      <sheetName val="Bill_22"/>
      <sheetName val="Bill_32"/>
      <sheetName val="Bill_42"/>
      <sheetName val="Bill_52"/>
      <sheetName val="Bill_62"/>
      <sheetName val="Bill_72"/>
      <sheetName val="Customize_Your_Invoice1"/>
      <sheetName val="POWER_ASSUMPTIONS1"/>
      <sheetName val="CT__PL2"/>
      <sheetName val="Projet,_methodes_&amp;_couts2"/>
      <sheetName val="Risques_majeurs_&amp;_Frais_Ind_2"/>
      <sheetName val="Tender_Summary1"/>
      <sheetName val="Insurance_Ext1"/>
      <sheetName val="HVAC_BoQ1"/>
      <sheetName val="intr_stool_brkup1"/>
      <sheetName val="Body_Sheet1"/>
      <sheetName val="1_0_Executive_Summary1"/>
      <sheetName val="Ap_A1"/>
      <sheetName val="GFA_HQ_Building4"/>
      <sheetName val="GFA_Conference4"/>
      <sheetName val="LEVEL_SHEET3"/>
      <sheetName val="BQ_External4"/>
      <sheetName val="Lab_Cum_Hist3"/>
      <sheetName val="StattCo_yCharges3"/>
      <sheetName val="Penthouse_Apartment3"/>
      <sheetName val="Graph_Data_(DO_NOT_PRINT)3"/>
      <sheetName val="LABOUR_HISTOGRAM4"/>
      <sheetName val="@risk_rents_and_incentives3"/>
      <sheetName val="Car_park_lease3"/>
      <sheetName val="Net_rent_analysis3"/>
      <sheetName val="Poz-1_3"/>
      <sheetName val="Chiet_tinh_dz223"/>
      <sheetName val="Chiet_tinh_dz353"/>
      <sheetName val="Raw_Data3"/>
      <sheetName val="Bill_No__23"/>
      <sheetName val="CT_Thang_Mo3"/>
      <sheetName val="budget_summary_(2)3"/>
      <sheetName val="Budget_Analysis_Summary3"/>
      <sheetName val="FOL_-_Bar3"/>
      <sheetName val="HIRED_LABOUR_CODE2"/>
      <sheetName val="foot-slab_reinft2"/>
      <sheetName val="Quote_Sheet2"/>
      <sheetName val="Bill_13"/>
      <sheetName val="Bill_23"/>
      <sheetName val="Bill_33"/>
      <sheetName val="Bill_43"/>
      <sheetName val="Bill_53"/>
      <sheetName val="Bill_63"/>
      <sheetName val="Bill_73"/>
      <sheetName val="Customize_Your_Invoice2"/>
      <sheetName val="POWER_ASSUMPTIONS2"/>
      <sheetName val="CT__PL3"/>
      <sheetName val="Projet,_methodes_&amp;_couts3"/>
      <sheetName val="Risques_majeurs_&amp;_Frais_Ind_3"/>
      <sheetName val="Tender_Summary2"/>
      <sheetName val="Insurance_Ext2"/>
      <sheetName val="HVAC_BoQ2"/>
      <sheetName val="intr_stool_brkup2"/>
      <sheetName val="Body_Sheet2"/>
      <sheetName val="1_0_Executive_Summary2"/>
      <sheetName val="Ap_A2"/>
      <sheetName val="GFA_HQ_Building5"/>
      <sheetName val="GFA_Conference5"/>
      <sheetName val="LEVEL_SHEET4"/>
      <sheetName val="BQ_External5"/>
      <sheetName val="Lab_Cum_Hist4"/>
      <sheetName val="StattCo_yCharges4"/>
      <sheetName val="Penthouse_Apartment4"/>
      <sheetName val="Graph_Data_(DO_NOT_PRINT)4"/>
      <sheetName val="LABOUR_HISTOGRAM5"/>
      <sheetName val="@risk_rents_and_incentives4"/>
      <sheetName val="Car_park_lease4"/>
      <sheetName val="Net_rent_analysis4"/>
      <sheetName val="Poz-1_4"/>
      <sheetName val="Chiet_tinh_dz224"/>
      <sheetName val="Chiet_tinh_dz354"/>
      <sheetName val="Raw_Data4"/>
      <sheetName val="Bill_No__24"/>
      <sheetName val="CT_Thang_Mo4"/>
      <sheetName val="budget_summary_(2)4"/>
      <sheetName val="Budget_Analysis_Summary4"/>
      <sheetName val="FOL_-_Bar4"/>
      <sheetName val="HIRED_LABOUR_CODE3"/>
      <sheetName val="foot-slab_reinft3"/>
      <sheetName val="Quote_Sheet3"/>
      <sheetName val="Bill_14"/>
      <sheetName val="Bill_24"/>
      <sheetName val="Bill_34"/>
      <sheetName val="Bill_44"/>
      <sheetName val="Bill_54"/>
      <sheetName val="Bill_64"/>
      <sheetName val="Bill_74"/>
      <sheetName val="Customize_Your_Invoice3"/>
      <sheetName val="POWER_ASSUMPTIONS3"/>
      <sheetName val="CT__PL4"/>
      <sheetName val="Projet,_methodes_&amp;_couts4"/>
      <sheetName val="Risques_majeurs_&amp;_Frais_Ind_4"/>
      <sheetName val="Tender_Summary3"/>
      <sheetName val="Insurance_Ext3"/>
      <sheetName val="HVAC_BoQ3"/>
      <sheetName val="intr_stool_brkup3"/>
      <sheetName val="Body_Sheet3"/>
      <sheetName val="1_0_Executive_Summary3"/>
      <sheetName val="Top_sheet3"/>
      <sheetName val="Ap_A3"/>
      <sheetName val="DETAILED__BOQ"/>
      <sheetName val="GFA_HQ_Building6"/>
      <sheetName val="GFA_Conference6"/>
      <sheetName val="LEVEL_SHEET5"/>
      <sheetName val="BQ_External6"/>
      <sheetName val="Lab_Cum_Hist5"/>
      <sheetName val="StattCo_yCharges5"/>
      <sheetName val="Penthouse_Apartment5"/>
      <sheetName val="Graph_Data_(DO_NOT_PRINT)5"/>
      <sheetName val="LABOUR_HISTOGRAM6"/>
      <sheetName val="@risk_rents_and_incentives5"/>
      <sheetName val="Car_park_lease5"/>
      <sheetName val="Net_rent_analysis5"/>
      <sheetName val="Poz-1_5"/>
      <sheetName val="Chiet_tinh_dz225"/>
      <sheetName val="Chiet_tinh_dz355"/>
      <sheetName val="Raw_Data5"/>
      <sheetName val="Bill_No__25"/>
      <sheetName val="CT_Thang_Mo5"/>
      <sheetName val="budget_summary_(2)5"/>
      <sheetName val="Budget_Analysis_Summary5"/>
      <sheetName val="FOL_-_Bar5"/>
      <sheetName val="HIRED_LABOUR_CODE4"/>
      <sheetName val="foot-slab_reinft4"/>
      <sheetName val="Quote_Sheet4"/>
      <sheetName val="Bill_15"/>
      <sheetName val="Bill_25"/>
      <sheetName val="Bill_35"/>
      <sheetName val="Bill_45"/>
      <sheetName val="Bill_55"/>
      <sheetName val="Bill_65"/>
      <sheetName val="Bill_75"/>
      <sheetName val="Customize_Your_Invoice4"/>
      <sheetName val="POWER_ASSUMPTIONS4"/>
      <sheetName val="CT__PL5"/>
      <sheetName val="Projet,_methodes_&amp;_couts5"/>
      <sheetName val="Risques_majeurs_&amp;_Frais_Ind_5"/>
      <sheetName val="Tender_Summary4"/>
      <sheetName val="Insurance_Ext4"/>
      <sheetName val="HVAC_BoQ4"/>
      <sheetName val="intr_stool_brkup4"/>
      <sheetName val="Body_Sheet4"/>
      <sheetName val="1_0_Executive_Summary4"/>
      <sheetName val="Top_sheet4"/>
      <sheetName val="Ap_A4"/>
      <sheetName val="DETAILED__BOQ1"/>
      <sheetName val="sal"/>
      <sheetName val="2 Div 14 "/>
      <sheetName val="SHOPLIST.xls"/>
      <sheetName val="Interior"/>
      <sheetName val="2. EV Report"/>
      <sheetName val="3. % Plan Vs Achieved "/>
      <sheetName val="4.Manpower Histogram "/>
      <sheetName val="5.Plant&amp;Machinery"/>
      <sheetName val="6.Design Deliverables Track "/>
      <sheetName val="7.Procurement Tracking"/>
      <sheetName val="8.Delay Analysis"/>
      <sheetName val="9. Inventory report"/>
      <sheetName val="10.Progress photograph"/>
      <sheetName val="11.Primavera Tracking"/>
      <sheetName val="gl"/>
      <sheetName val="ssi1"/>
      <sheetName val="dn det"/>
      <sheetName val="cn det"/>
      <sheetName val="CN ADJ IN RETURN"/>
      <sheetName val="cn full"/>
      <sheetName val="exp sales (2)"/>
      <sheetName val="exp sales"/>
      <sheetName val="stk trf"/>
      <sheetName val="cst1"/>
      <sheetName val="formcst1"/>
      <sheetName val="formcst2"/>
      <sheetName val="tngst1"/>
      <sheetName val="formtngst2"/>
      <sheetName val="formtngst1"/>
      <sheetName val="secp"/>
      <sheetName val="Stress check"/>
      <sheetName val="Reinf."/>
      <sheetName val="Shear"/>
      <sheetName val="deck"/>
      <sheetName val="ECG"/>
      <sheetName val="ICG"/>
      <sheetName val="Elastomeric Brg"/>
      <sheetName val="Qty-design data"/>
      <sheetName val="Main Contract Works (4)"/>
      <sheetName val="mem-property"/>
      <sheetName val="21Rm"/>
      <sheetName val="Stress_check"/>
      <sheetName val="Reinf_"/>
      <sheetName val="Elastomeric_Brg"/>
      <sheetName val="Qty-design_data"/>
      <sheetName val="Main_Contract_Works_(4)"/>
      <sheetName val="CFForecast_detail"/>
      <sheetName val="Stress_check2"/>
      <sheetName val="Reinf_2"/>
      <sheetName val="Elastomeric_Brg2"/>
      <sheetName val="Qty-design_data2"/>
      <sheetName val="Main_Contract_Works_(4)2"/>
      <sheetName val="CFForecast_detail2"/>
      <sheetName val="Stress_check1"/>
      <sheetName val="Reinf_1"/>
      <sheetName val="Elastomeric_Brg1"/>
      <sheetName val="Qty-design_data1"/>
      <sheetName val="Main_Contract_Works_(4)1"/>
      <sheetName val="CFForecast_detail1"/>
      <sheetName val="Stress_check3"/>
      <sheetName val="Reinf_3"/>
      <sheetName val="Elastomeric_Brg3"/>
      <sheetName val="Qty-design_data3"/>
      <sheetName val="Main_Contract_Works_(4)3"/>
      <sheetName val="CFForecast_detail3"/>
      <sheetName val="Stress_check4"/>
      <sheetName val="Reinf_4"/>
      <sheetName val="Elastomeric_Brg4"/>
      <sheetName val="Qty-design_data4"/>
      <sheetName val="Main_Contract_Works_(4)4"/>
      <sheetName val="CFForecast_detail4"/>
      <sheetName val="Stress_check5"/>
      <sheetName val="Reinf_5"/>
      <sheetName val="Elastomeric_Brg5"/>
      <sheetName val="Qty-design_data5"/>
      <sheetName val="Main_Contract_Works_(4)5"/>
      <sheetName val="Break_up_Sheet5"/>
      <sheetName val="CFForecast_detail5"/>
      <sheetName val="Stress_check6"/>
      <sheetName val="Reinf_6"/>
      <sheetName val="Elastomeric_Brg6"/>
      <sheetName val="Qty-design_data6"/>
      <sheetName val="Main_Contract_Works_(4)6"/>
      <sheetName val="Break_up_Sheet6"/>
      <sheetName val="CFForecast_detail6"/>
      <sheetName val="Stress_check7"/>
      <sheetName val="Reinf_7"/>
      <sheetName val="Elastomeric_Brg7"/>
      <sheetName val="Qty-design_data7"/>
      <sheetName val="PA-_Consutant_7"/>
      <sheetName val="Main_Contract_Works_(4)7"/>
      <sheetName val="Break_up_Sheet7"/>
      <sheetName val="ACAD_Finishes7"/>
      <sheetName val="Site_Details7"/>
      <sheetName val="Site_Area_Statement7"/>
      <sheetName val="CFForecast_detail7"/>
      <sheetName val="Stress_check8"/>
      <sheetName val="Reinf_8"/>
      <sheetName val="Elastomeric_Brg8"/>
      <sheetName val="Qty-design_data8"/>
      <sheetName val="PA-_Consutant_8"/>
      <sheetName val="Main_Contract_Works_(4)8"/>
      <sheetName val="Break_up_Sheet8"/>
      <sheetName val="ACAD_Finishes8"/>
      <sheetName val="Site_Details8"/>
      <sheetName val="Site_Area_Statement8"/>
      <sheetName val="CFForecast_detail8"/>
      <sheetName val="Stress_check14"/>
      <sheetName val="Reinf_14"/>
      <sheetName val="Elastomeric_Brg14"/>
      <sheetName val="Qty-design_data14"/>
      <sheetName val="PA-_Consutant_14"/>
      <sheetName val="Main_Contract_Works_(4)14"/>
      <sheetName val="Break_up_Sheet14"/>
      <sheetName val="ACAD_Finishes14"/>
      <sheetName val="Site_Details14"/>
      <sheetName val="Site_Area_Statement14"/>
      <sheetName val="CFForecast_detail14"/>
      <sheetName val="Stress_check10"/>
      <sheetName val="Reinf_10"/>
      <sheetName val="Elastomeric_Brg10"/>
      <sheetName val="Qty-design_data10"/>
      <sheetName val="PA-_Consutant_10"/>
      <sheetName val="Main_Contract_Works_(4)10"/>
      <sheetName val="Break_up_Sheet10"/>
      <sheetName val="ACAD_Finishes10"/>
      <sheetName val="Site_Details10"/>
      <sheetName val="Site_Area_Statement10"/>
      <sheetName val="CFForecast_detail10"/>
      <sheetName val="Stress_check9"/>
      <sheetName val="Reinf_9"/>
      <sheetName val="Elastomeric_Brg9"/>
      <sheetName val="Qty-design_data9"/>
      <sheetName val="PA-_Consutant_9"/>
      <sheetName val="Main_Contract_Works_(4)9"/>
      <sheetName val="Break_up_Sheet9"/>
      <sheetName val="ACAD_Finishes9"/>
      <sheetName val="Site_Details9"/>
      <sheetName val="Site_Area_Statement9"/>
      <sheetName val="CFForecast_detail9"/>
      <sheetName val="Stress_check11"/>
      <sheetName val="Reinf_11"/>
      <sheetName val="Elastomeric_Brg11"/>
      <sheetName val="Qty-design_data11"/>
      <sheetName val="PA-_Consutant_11"/>
      <sheetName val="Main_Contract_Works_(4)11"/>
      <sheetName val="Break_up_Sheet11"/>
      <sheetName val="ACAD_Finishes11"/>
      <sheetName val="Site_Details11"/>
      <sheetName val="Site_Area_Statement11"/>
      <sheetName val="CFForecast_detail11"/>
      <sheetName val="Stress_check12"/>
      <sheetName val="Reinf_12"/>
      <sheetName val="Elastomeric_Brg12"/>
      <sheetName val="Qty-design_data12"/>
      <sheetName val="PA-_Consutant_12"/>
      <sheetName val="Main_Contract_Works_(4)12"/>
      <sheetName val="Break_up_Sheet12"/>
      <sheetName val="ACAD_Finishes12"/>
      <sheetName val="Site_Details12"/>
      <sheetName val="Site_Area_Statement12"/>
      <sheetName val="CFForecast_detail12"/>
      <sheetName val="Stress_check13"/>
      <sheetName val="Reinf_13"/>
      <sheetName val="Elastomeric_Brg13"/>
      <sheetName val="Qty-design_data13"/>
      <sheetName val="PA-_Consutant_13"/>
      <sheetName val="Main_Contract_Works_(4)13"/>
      <sheetName val="Break_up_Sheet13"/>
      <sheetName val="ACAD_Finishes13"/>
      <sheetName val="Site_Details13"/>
      <sheetName val="Site_Area_Statement13"/>
      <sheetName val="CFForecast_detail13"/>
      <sheetName val="Stress_check20"/>
      <sheetName val="Reinf_20"/>
      <sheetName val="Elastomeric_Brg20"/>
      <sheetName val="Qty-design_data20"/>
      <sheetName val="PA-_Consutant_20"/>
      <sheetName val="Main_Contract_Works_(4)20"/>
      <sheetName val="Break_up_Sheet20"/>
      <sheetName val="ACAD_Finishes20"/>
      <sheetName val="Site_Details20"/>
      <sheetName val="Site_Area_Statement20"/>
      <sheetName val="CFForecast_detail20"/>
      <sheetName val="Stress_check15"/>
      <sheetName val="Reinf_15"/>
      <sheetName val="Elastomeric_Brg15"/>
      <sheetName val="Qty-design_data15"/>
      <sheetName val="PA-_Consutant_15"/>
      <sheetName val="Main_Contract_Works_(4)15"/>
      <sheetName val="Break_up_Sheet15"/>
      <sheetName val="ACAD_Finishes15"/>
      <sheetName val="Site_Details15"/>
      <sheetName val="Site_Area_Statement15"/>
      <sheetName val="CFForecast_detail15"/>
      <sheetName val="Stress_check16"/>
      <sheetName val="Reinf_16"/>
      <sheetName val="Elastomeric_Brg16"/>
      <sheetName val="Qty-design_data16"/>
      <sheetName val="PA-_Consutant_16"/>
      <sheetName val="Main_Contract_Works_(4)16"/>
      <sheetName val="Break_up_Sheet16"/>
      <sheetName val="ACAD_Finishes16"/>
      <sheetName val="Site_Details16"/>
      <sheetName val="Site_Area_Statement16"/>
      <sheetName val="CFForecast_detail16"/>
      <sheetName val="Stress_check17"/>
      <sheetName val="Reinf_17"/>
      <sheetName val="Elastomeric_Brg17"/>
      <sheetName val="Qty-design_data17"/>
      <sheetName val="PA-_Consutant_17"/>
      <sheetName val="Main_Contract_Works_(4)17"/>
      <sheetName val="Break_up_Sheet17"/>
      <sheetName val="ACAD_Finishes17"/>
      <sheetName val="Site_Details17"/>
      <sheetName val="Site_Area_Statement17"/>
      <sheetName val="CFForecast_detail17"/>
      <sheetName val="Stress_check18"/>
      <sheetName val="Reinf_18"/>
      <sheetName val="Elastomeric_Brg18"/>
      <sheetName val="Qty-design_data18"/>
      <sheetName val="PA-_Consutant_18"/>
      <sheetName val="Main_Contract_Works_(4)18"/>
      <sheetName val="Break_up_Sheet18"/>
      <sheetName val="ACAD_Finishes18"/>
      <sheetName val="Site_Details18"/>
      <sheetName val="Site_Area_Statement18"/>
      <sheetName val="CFForecast_detail18"/>
      <sheetName val="Stress_check19"/>
      <sheetName val="Reinf_19"/>
      <sheetName val="Elastomeric_Brg19"/>
      <sheetName val="Qty-design_data19"/>
      <sheetName val="PA-_Consutant_19"/>
      <sheetName val="Main_Contract_Works_(4)19"/>
      <sheetName val="Break_up_Sheet19"/>
      <sheetName val="ACAD_Finishes19"/>
      <sheetName val="Site_Details19"/>
      <sheetName val="Site_Area_Statement19"/>
      <sheetName val="CFForecast_detail19"/>
      <sheetName val="Stress_check21"/>
      <sheetName val="Reinf_21"/>
      <sheetName val="Elastomeric_Brg21"/>
      <sheetName val="Qty-design_data21"/>
      <sheetName val="PA-_Consutant_21"/>
      <sheetName val="Main_Contract_Works_(4)21"/>
      <sheetName val="Break_up_Sheet21"/>
      <sheetName val="ACAD_Finishes21"/>
      <sheetName val="Site_Details21"/>
      <sheetName val="Site_Area_Statement21"/>
      <sheetName val="CFForecast_detail21"/>
      <sheetName val="Stress_check22"/>
      <sheetName val="Reinf_22"/>
      <sheetName val="Elastomeric_Brg22"/>
      <sheetName val="Qty-design_data22"/>
      <sheetName val="PA-_Consutant_22"/>
      <sheetName val="Main_Contract_Works_(4)22"/>
      <sheetName val="Break_up_Sheet22"/>
      <sheetName val="ACAD_Finishes22"/>
      <sheetName val="Site_Details22"/>
      <sheetName val="Site_Area_Statement22"/>
      <sheetName val="CFForecast_detail22"/>
      <sheetName val="Stress_check23"/>
      <sheetName val="Reinf_23"/>
      <sheetName val="Elastomeric_Brg23"/>
      <sheetName val="Qty-design_data23"/>
      <sheetName val="PA-_Consutant_23"/>
      <sheetName val="Main_Contract_Works_(4)23"/>
      <sheetName val="Break_up_Sheet23"/>
      <sheetName val="ACAD_Finishes23"/>
      <sheetName val="Site_Details23"/>
      <sheetName val="Site_Area_Statement23"/>
      <sheetName val="CFForecast_detail23"/>
      <sheetName val="Stress_check24"/>
      <sheetName val="Reinf_24"/>
      <sheetName val="Elastomeric_Brg24"/>
      <sheetName val="Qty-design_data24"/>
      <sheetName val="PA-_Consutant_24"/>
      <sheetName val="Main_Contract_Works_(4)24"/>
      <sheetName val="Break_up_Sheet24"/>
      <sheetName val="ACAD_Finishes24"/>
      <sheetName val="Site_Details24"/>
      <sheetName val="Site_Area_Statement24"/>
      <sheetName val="CFForecast_detail24"/>
      <sheetName val="VARIATIONS"/>
      <sheetName val="PROV QUANTITIES"/>
      <sheetName val="RES STEEL TO"/>
      <sheetName val="97_207COSRP11"/>
      <sheetName val="PROV_SUMS"/>
      <sheetName val="PROV_QUANTITIES"/>
      <sheetName val="RES_STEEL_TO"/>
      <sheetName val="Fin_Sum"/>
      <sheetName val="EB2"/>
      <sheetName val="Switch &amp; Sockets"/>
      <sheetName val="25mm PVC Conduit"/>
      <sheetName val="FLOOR JB"/>
      <sheetName val="Light Fittings"/>
      <sheetName val="CABLE TRAY"/>
      <sheetName val="32MM PVC CONDUIT"/>
      <sheetName val="Point Wiring"/>
      <sheetName val="3RX2.5SQMM WIRE"/>
      <sheetName val="3CX2.5SQMM WIRES"/>
      <sheetName val="3CX4.00SQMM"/>
      <sheetName val="PROV_SUMS1"/>
      <sheetName val="PROV_QUANTITIES1"/>
      <sheetName val="RES_STEEL_TO1"/>
      <sheetName val="Per_Unit"/>
      <sheetName val="Fin_Sum1"/>
      <sheetName val="Switch_&amp;_Sockets"/>
      <sheetName val="25mm_PVC_Conduit"/>
      <sheetName val="FLOOR_JB"/>
      <sheetName val="Light_Fittings"/>
      <sheetName val="CABLE_TRAY"/>
      <sheetName val="32MM_PVC_CONDUIT"/>
      <sheetName val="Point_Wiring"/>
      <sheetName val="3RX2_5SQMM_WIRE"/>
      <sheetName val="3CX2_5SQMM_WIRES"/>
      <sheetName val="3CX4_00SQMM"/>
      <sheetName val="Paym. Recom"/>
      <sheetName val="DC - DB &amp; MCB"/>
      <sheetName val="inst. - Pt Wr (cl-2)"/>
      <sheetName val="Su. - Pt Wr"/>
      <sheetName val="Su. Pwr Wr"/>
      <sheetName val="Inst. Pwr Wr (cl-2)"/>
      <sheetName val="Su. - Cor"/>
      <sheetName val="Ins - Cor "/>
      <sheetName val="Earth strip&amp; fittings"/>
      <sheetName val="DC. S &amp; So"/>
      <sheetName val="Install.LIFT SHAFT "/>
      <sheetName val="Su.solar.pt"/>
      <sheetName val="SU.LIFT SHAFT"/>
      <sheetName val="DC -Conduit"/>
      <sheetName val="DC.wiring"/>
      <sheetName val="Pacakges_split"/>
      <sheetName val="Appendix -3- Rcov. Mat.supplie"/>
      <sheetName val="List of contractors"/>
      <sheetName val="공사비집계"/>
      <sheetName val="Reference Look up"/>
      <sheetName val="Main Asset Summary"/>
      <sheetName val="material and Labour rate"/>
      <sheetName val="Asset, overheads"/>
      <sheetName val="shuttering investment"/>
      <sheetName val="Labour Rate"/>
      <sheetName val="Rate analysis civil"/>
      <sheetName val="Glazing"/>
      <sheetName val="BBM &amp; Plaster"/>
      <sheetName val="Concret"/>
      <sheetName val="Misc....."/>
      <sheetName val="Road "/>
      <sheetName val="B.O.Q.of elec. work ( contr.)"/>
      <sheetName val="B.O.Q.of civil work"/>
      <sheetName val="BOQ plumbing &amp; sanitary "/>
      <sheetName val="Rate Analysis C.P &amp; Sanitary"/>
      <sheetName val="Rate Annalysis G.I.plumbing"/>
      <sheetName val="Plumbing Rate"/>
      <sheetName val="BOQ qty"/>
      <sheetName val="Arch. Eleve."/>
      <sheetName val="L.R.List"/>
      <sheetName val="Staff Salary "/>
      <sheetName val="M.R.List (2)"/>
      <sheetName val="Abstract C bld"/>
      <sheetName val="Abstract ABDE Bld "/>
      <sheetName val="Labour rate "/>
      <sheetName val="Rate Analysis "/>
      <sheetName val="Stilt Floor "/>
      <sheetName val="First Floor"/>
      <sheetName val="Terrace"/>
      <sheetName val="Door &amp; Window"/>
      <sheetName val="External Plaster"/>
      <sheetName val="Exca, backfilling &amp; Soling"/>
      <sheetName val="Electrification"/>
      <sheetName val="Final Summary (1)"/>
      <sheetName val="Prelimanaries "/>
      <sheetName val="Infrastructure(12)"/>
      <sheetName val="Landscaping(10)"/>
      <sheetName val="MISC 1(13)"/>
      <sheetName val="MISC 2(14)"/>
      <sheetName val="Consultancy(12)"/>
      <sheetName val="infra 1 (Rev)"/>
      <sheetName val="Security cabin"/>
      <sheetName val="Gas bank"/>
      <sheetName val="UGWT 1"/>
      <sheetName val="UGWT 2"/>
      <sheetName val="Cable trench"/>
      <sheetName val="DG Room"/>
      <sheetName val="Chember"/>
      <sheetName val="MSEB room"/>
      <sheetName val="Steel Break up"/>
      <sheetName val="windows"/>
      <sheetName val="Steel Avarage Rate "/>
      <sheetName val="qUICK SUMMARY(R3) "/>
      <sheetName val="sUMMARY LAST ( R3)"/>
      <sheetName val="Quick Summary Compar"/>
      <sheetName val="Quick Summary "/>
      <sheetName val="Concrte Analy 2"/>
      <sheetName val="Consultancy"/>
      <sheetName val="For Parking "/>
      <sheetName val="Consultancy "/>
      <sheetName val="XENON ( R3 )"/>
      <sheetName val="Quick Summary(R2) "/>
      <sheetName val="Summaey last(R2) "/>
      <sheetName val="Xenon(R2)"/>
      <sheetName val="4 heads summary"/>
      <sheetName val="name "/>
      <sheetName val="LOADS"/>
      <sheetName val="Door &amp; kitchota Analysis "/>
      <sheetName val="Brick work&amp; pop "/>
      <sheetName val="railing "/>
      <sheetName val="excavtion "/>
      <sheetName val="Reception &amp; Tank "/>
      <sheetName val="Coverpage"/>
      <sheetName val="Labour cont"/>
      <sheetName val="quicksum"/>
      <sheetName val="TOilet "/>
      <sheetName val="Stair case "/>
      <sheetName val="1st"/>
      <sheetName val="2nd "/>
      <sheetName val="4th&amp;5th"/>
      <sheetName val="6th &amp; 7th "/>
      <sheetName val="8th"/>
      <sheetName val="9th &amp; 10th"/>
      <sheetName val="Terrace-Parking "/>
      <sheetName val="Stub Column"/>
      <sheetName val="Tie Beams"/>
      <sheetName val="Parking Columns"/>
      <sheetName val="St.co.93.8lvl"/>
      <sheetName val="Lift 2"/>
      <sheetName val="Lift 3"/>
      <sheetName val="Plinth Beams"/>
      <sheetName val="Lift 1"/>
      <sheetName val="All SBUH"/>
      <sheetName val="Vasu Prakash"/>
      <sheetName val="Angebot18.7."/>
      <sheetName val="Master list-Arena Mall"/>
      <sheetName val="First sheet"/>
      <sheetName val="Coeeficient"/>
      <sheetName val="Draft abstract"/>
      <sheetName val="TOWER - STRU"/>
      <sheetName val="TOWER - PHE"/>
      <sheetName val="TOWER - ELE"/>
      <sheetName val="TOWER - FIRE"/>
      <sheetName val="TOWER - HVAC"/>
      <sheetName val="mass excavation"/>
      <sheetName val="STP"/>
      <sheetName val="corewall- R1"/>
      <sheetName val="Substructure "/>
      <sheetName val="SUPER STR- COLUMNS"/>
      <sheetName val="raker slab"/>
      <sheetName val="MEZ-SLAB"/>
      <sheetName val="Third floor slab"/>
      <sheetName val="Core wall"/>
      <sheetName val="WTP"/>
      <sheetName val="Footing reinforcement"/>
      <sheetName val="Beam basement-1"/>
      <sheetName val="Column reinforcement"/>
      <sheetName val="slab einforcement"/>
      <sheetName val="slab top bars-1"/>
      <sheetName val="Slab Top BArs"/>
      <sheetName val="abstract- lift"/>
      <sheetName val="lift pit"/>
      <sheetName val="Lift wall-base-2"/>
      <sheetName val="basement 1"/>
      <sheetName val="UGF "/>
      <sheetName val="FFL"/>
      <sheetName val="Abstract-ramp"/>
      <sheetName val="RAMP-1"/>
      <sheetName val="RAMP-2"/>
      <sheetName val="RAMP-3"/>
      <sheetName val="RAMP-4"/>
      <sheetName val="ramp-5"/>
      <sheetName val="retaining wall steel"/>
      <sheetName val="ST-01"/>
      <sheetName val="ST-03"/>
      <sheetName val="ST-04"/>
      <sheetName val="ST-01  super"/>
      <sheetName val="GRADE SLAB ABS"/>
      <sheetName val="GRADE SLAB"/>
      <sheetName val="Column - ground"/>
      <sheetName val="UGF"/>
      <sheetName val="first"/>
      <sheetName val="second"/>
      <sheetName val="third"/>
      <sheetName val="fourth"/>
      <sheetName val="fifth"/>
      <sheetName val="LF wall-steel-2flr"/>
      <sheetName val="LF wall-steel-3flr"/>
      <sheetName val="LF wall-steel-4flr"/>
      <sheetName val="LF wall-steel-5flr"/>
      <sheetName val="Shear wall"/>
      <sheetName val="pending works"/>
      <sheetName val="abstract-shear wall"/>
      <sheetName val="core wall pit "/>
      <sheetName val="lower to upr"/>
      <sheetName val="upr -  ground"/>
      <sheetName val="grd- upr grd"/>
      <sheetName val="upr grd- 1 st flr"/>
      <sheetName val="Basement-2 block work"/>
      <sheetName val="Basement -1 blk wrk"/>
      <sheetName val="JCR_sEP_06_IDC_WORKINGS4"/>
      <sheetName val="3cd_Annexure4"/>
      <sheetName val="Linked_Lead4"/>
      <sheetName val="AutoOpen_Stub_Data5"/>
      <sheetName val="IO_List5"/>
      <sheetName val="Stress_Calculation5"/>
      <sheetName val="ABP_inputs5"/>
      <sheetName val="Synergy_Sales_Budget5"/>
      <sheetName val="SCurv_(3)5"/>
      <sheetName val="TBAL9697_-group_wise__sdpl5"/>
      <sheetName val="GN-ST-06(2)(Design_Sheet-Ruled5"/>
      <sheetName val="Cashflow_projection5"/>
      <sheetName val="Deprec_5"/>
      <sheetName val="TB-JUNE-2003-18_7_035"/>
      <sheetName val="Extra_Item5"/>
      <sheetName val="Detail_In_Door_Stad5"/>
      <sheetName val="Inc_St_-Link5"/>
      <sheetName val="kppl_pl5"/>
      <sheetName val="labour_coeff5"/>
      <sheetName val="BLOCK-A_(MEA_SHEET)5"/>
      <sheetName val="d-safe_DELUXE5"/>
      <sheetName val="Project_Details__5"/>
      <sheetName val="ORDER_BOOKING5"/>
      <sheetName val="3__Elemental_Summary5"/>
      <sheetName val="TASKRSRC_(2)5"/>
      <sheetName val="Desgn(zone_I)5"/>
      <sheetName val="BOQ_Direct_selling_cost5"/>
      <sheetName val="key_dates5"/>
      <sheetName val="M_S_5"/>
      <sheetName val="Material_5"/>
      <sheetName val="Assumption_Inputs5"/>
      <sheetName val="STAFFSCHED_5"/>
      <sheetName val="Administrative_Prices5"/>
      <sheetName val="Block_A_-_BOQ5"/>
      <sheetName val="JCR_Oct_06_TOP_SHEET5"/>
      <sheetName val="JCR_Oct_06_CIVIL5"/>
      <sheetName val="JCR_Oct_06_MECH5"/>
      <sheetName val="Oct_06_DESI_&amp;SP_CONT5"/>
      <sheetName val="JCR_Oct_06_IDC5"/>
      <sheetName val="Cum_Measure5"/>
      <sheetName val="PS_Rate_Working5"/>
      <sheetName val="CIVIL_Str_vise5"/>
      <sheetName val="JCR_sEP_06_IDC_WORKINGS5"/>
      <sheetName val="3cd_Annexure5"/>
      <sheetName val="Linked_Lead5"/>
      <sheetName val="AutoOpen_Stub_Data6"/>
      <sheetName val="IO_List6"/>
      <sheetName val="Stress_Calculation6"/>
      <sheetName val="ABP_inputs6"/>
      <sheetName val="Synergy_Sales_Budget6"/>
      <sheetName val="SCurv_(3)6"/>
      <sheetName val="TBAL9697_-group_wise__sdpl6"/>
      <sheetName val="GN-ST-06(2)(Design_Sheet-Ruled6"/>
      <sheetName val="Cashflow_projection6"/>
      <sheetName val="Deprec_6"/>
      <sheetName val="TB-JUNE-2003-18_7_036"/>
      <sheetName val="Extra_Item6"/>
      <sheetName val="Detail_In_Door_Stad6"/>
      <sheetName val="Inc_St_-Link6"/>
      <sheetName val="kppl_pl6"/>
      <sheetName val="labour_coeff6"/>
      <sheetName val="BLOCK-A_(MEA_SHEET)6"/>
      <sheetName val="d-safe_DELUXE6"/>
      <sheetName val="Project_Details__6"/>
      <sheetName val="ORDER_BOOKING6"/>
      <sheetName val="3__Elemental_Summary6"/>
      <sheetName val="TASKRSRC_(2)6"/>
      <sheetName val="Desgn(zone_I)6"/>
      <sheetName val="BOQ_Direct_selling_cost6"/>
      <sheetName val="key_dates6"/>
      <sheetName val="M_S_6"/>
      <sheetName val="Material_6"/>
      <sheetName val="Assumption_Inputs6"/>
      <sheetName val="STAFFSCHED_6"/>
      <sheetName val="Administrative_Prices6"/>
      <sheetName val="Block_A_-_BOQ6"/>
      <sheetName val="JCR_Oct_06_TOP_SHEET6"/>
      <sheetName val="JCR_Oct_06_CIVIL6"/>
      <sheetName val="JCR_Oct_06_MECH6"/>
      <sheetName val="Oct_06_DESI_&amp;SP_CONT6"/>
      <sheetName val="JCR_Oct_06_IDC6"/>
      <sheetName val="Cum_Measure6"/>
      <sheetName val="PS_Rate_Working6"/>
      <sheetName val="CIVIL_Str_vise6"/>
      <sheetName val="JCR_sEP_06_IDC_WORKINGS6"/>
      <sheetName val="3cd_Annexure6"/>
      <sheetName val="Linked_Lead6"/>
      <sheetName val="MORGACTS"/>
      <sheetName val="1.00"/>
      <sheetName val="BOQ-Part1"/>
      <sheetName val="Occ, Other Rev, Exp, Dispo"/>
      <sheetName val="Detail 1A"/>
      <sheetName val="Pay_Sep"/>
      <sheetName val="1.Critical Issues"/>
      <sheetName val="2.EV Report"/>
      <sheetName val="4.Manpower Histogram"/>
      <sheetName val="6.Design Deliverables Tracking"/>
      <sheetName val="7.Procurement Tracking "/>
      <sheetName val="9) Delay Analysis"/>
      <sheetName val="Jupiter-primavera template"/>
      <sheetName val="may'17"/>
      <sheetName val="Jun'17 "/>
      <sheetName val="sq ftg detail"/>
      <sheetName val="lookup"/>
      <sheetName val="PACK (D)"/>
      <sheetName val=" PACK (C)"/>
      <sheetName val=" PACK (A)"/>
      <sheetName val="PACK_B_"/>
      <sheetName val="Adam"/>
      <sheetName val="Adarsh"/>
      <sheetName val="Venugopal"/>
      <sheetName val="Sudin Manchare"/>
      <sheetName val="Nitin Khare"/>
      <sheetName val="SMP Back-up"/>
      <sheetName val="Cumulative EV"/>
      <sheetName val=" Interior BOQ"/>
      <sheetName val="Breakup-Flooring&amp;Dadoing"/>
      <sheetName val="PHE"/>
      <sheetName val="Lift"/>
      <sheetName val="Breakup-Others"/>
      <sheetName val="EAW Final Accounts - 99"/>
      <sheetName val="New May"/>
      <sheetName val="149"/>
      <sheetName val="Boq - Flats"/>
      <sheetName val="ANNX - I ( a )"/>
      <sheetName val="한계원가"/>
      <sheetName val="labour rates"/>
      <sheetName val="3MLKQ"/>
      <sheetName val="Bill 3 - Site Works"/>
      <sheetName val="JAPANESE ACCM"/>
      <sheetName val="INDIAN GUEST HOUSE"/>
      <sheetName val="ANPARA-SITE "/>
      <sheetName val="Prodn Report"/>
      <sheetName val="Model"/>
      <sheetName val="CONSTRUCTION COMPONENT"/>
      <sheetName val="ENCL9"/>
      <sheetName val="D"/>
      <sheetName val="[RecoveredExternalLink1]B@[@:/$"/>
      <sheetName val="Pending"/>
      <sheetName val="LIFTED BUT sLIP NOT RETURNED"/>
      <sheetName val="Not Lifted-Status Pending"/>
      <sheetName val="Dropdown backup"/>
      <sheetName val="Master (TMT)"/>
      <sheetName val="Doors &amp; Railings A-1-b"/>
      <sheetName val="Calculation"/>
      <sheetName val="Tower Wise Flat Bifurcation"/>
      <sheetName val="Window A-1-C"/>
      <sheetName val="Railing Abstract"/>
      <sheetName val="D&amp;W Abstract"/>
      <sheetName val="Block A Door Cal"/>
      <sheetName val="Block A Schedule"/>
      <sheetName val="Block A Doors"/>
      <sheetName val="Block A Windows"/>
      <sheetName val="Block B Door Cal"/>
      <sheetName val="Block B Schedule"/>
      <sheetName val="Block B Doors"/>
      <sheetName val="Block B Windows"/>
      <sheetName val="Form 16"/>
      <sheetName val="mac"/>
      <sheetName val="Form12BA"/>
      <sheetName val="MainComp"/>
      <sheetName val="TotalSalary (3)"/>
      <sheetName val="Perquisites (2)"/>
      <sheetName val="SalaryConv (1)"/>
      <sheetName val="for challans"/>
      <sheetName val="Sorted"/>
      <sheetName val="Annexure I-TB"/>
      <sheetName val="I-Books_Appendix I"/>
      <sheetName val="II-Depn_Appendix II"/>
      <sheetName val="Business-Wise Depn_Appendix II "/>
      <sheetName val="DEP Backup"/>
      <sheetName val="FA workings DS India"/>
      <sheetName val="Summary(STI)"/>
      <sheetName val="Appendix IIA(STI)"/>
      <sheetName val="SSSC_AssetsMar10With Addn"/>
      <sheetName val="III-35D "/>
      <sheetName val="PF Appendix III"/>
      <sheetName val="Appendix (residual)"/>
      <sheetName val="Appendix IV - Cap Exp"/>
      <sheetName val="Appendix IV (ii)"/>
      <sheetName val="Appendix V - Exp at clubs"/>
      <sheetName val="Appendix VI - Inadm Exp"/>
      <sheetName val="Back-up Inadm Exp"/>
      <sheetName val="Appendix VII 17(k)"/>
      <sheetName val="Appendix VIII - 40A(2)(b)"/>
      <sheetName val="Final_Appendix IX - 43B (2)"/>
      <sheetName val="Appendix-X"/>
      <sheetName val="Back-up_Appendix-X "/>
      <sheetName val="Appendix XI A-Clause 24(a)"/>
      <sheetName val="Apendix XI-B -clause 24(b)"/>
      <sheetName val="Appendix XII -BF Loss-Dep"/>
      <sheetName val="Appendix XIII TDS"/>
      <sheetName val="Appendix XIII"/>
      <sheetName val="Appendix XIV -TDS  Delay"/>
      <sheetName val="Appendix-XV-A-traded Qty 28(a)"/>
      <sheetName val="Appendix XV-B-Raw Mat Trd"/>
      <sheetName val="Appendix XV-C Qty Dtl Fin Pro"/>
      <sheetName val="Appendix XVI-ratios"/>
      <sheetName val="Appendix XIII (2)"/>
      <sheetName val="Appendix XIII (3)"/>
      <sheetName val="FG Ratio Working"/>
      <sheetName val="Appendix XV - 13e"/>
      <sheetName val="IV-PF "/>
      <sheetName val="VIII-Loans or deposits"/>
      <sheetName val="Appendix XIV."/>
      <sheetName val="FA workings"/>
      <sheetName val="FY 2009-10Annexure IIA"/>
      <sheetName val="S 1"/>
      <sheetName val="S3a"/>
      <sheetName val="S 2b"/>
      <sheetName val="S 4"/>
      <sheetName val="S 5"/>
      <sheetName val="S 6 7"/>
      <sheetName val="S 8"/>
      <sheetName val="S 9 "/>
      <sheetName val="S 10"/>
      <sheetName val="S 11"/>
      <sheetName val="S 12"/>
      <sheetName val="S 13"/>
      <sheetName val="S 14"/>
      <sheetName val="s 15"/>
      <sheetName val="s16"/>
      <sheetName val="G.P."/>
      <sheetName val="Def Tax Rev"/>
      <sheetName val="IT-adj"/>
      <sheetName val="Def Tax"/>
      <sheetName val="LOSS"/>
      <sheetName val="TDS-List"/>
      <sheetName val="IIC Deletion (3)"/>
      <sheetName val="MainPage"/>
      <sheetName val="DR"/>
      <sheetName val="DR-Anx"/>
      <sheetName val="AR"/>
      <sheetName val="CARO"/>
      <sheetName val="CAROApp"/>
      <sheetName val="BSSch"/>
      <sheetName val="FASch"/>
      <sheetName val="PLSch"/>
      <sheetName val="GR-BS"/>
      <sheetName val="GR-PL"/>
      <sheetName val="AS22"/>
      <sheetName val="115JB"/>
      <sheetName val="115JB-Anx"/>
      <sheetName val="3CA"/>
      <sheetName val="3CA-Anx"/>
      <sheetName val="3CD"/>
      <sheetName val="145A-Exclusive"/>
      <sheetName val="145-Incusive"/>
      <sheetName val="3CD-145A-Anx"/>
      <sheetName val="3CD-Dep-Anx"/>
      <sheetName val="3CD-40A(3)-Anx"/>
      <sheetName val="3CD-40A(2)(b)-Anx"/>
      <sheetName val="3CD-269SS-T-Anx"/>
      <sheetName val="3CD-CFLoss-Anx"/>
      <sheetName val="3CD-Ratios-Anx "/>
      <sheetName val="Names"/>
      <sheetName val="IT"/>
      <sheetName val="Masters"/>
      <sheetName val="Balance Sheet "/>
      <sheetName val="P&amp;L "/>
      <sheetName val="BS - Schedules"/>
      <sheetName val="P&amp;L Schedules"/>
      <sheetName val="sub-sch"/>
      <sheetName val="Groupings"/>
      <sheetName val="Fixed Assets"/>
      <sheetName val="Computation"/>
      <sheetName val="TRIAL-GROUPING"/>
      <sheetName val="FIXED ASSETS FINAL (Rs. lacs)"/>
      <sheetName val="FIXEDASSET-MINERALS-FINAL"/>
      <sheetName val="PRVOSNL FA 0102"/>
      <sheetName val="FA - DEP SCH - ACCTS - 0102 "/>
      <sheetName val="Related Party Disclosure"/>
      <sheetName val="Cash Flow Statement"/>
      <sheetName val="Manual"/>
      <sheetName val="Messages"/>
      <sheetName val="REFERENCES"/>
      <sheetName val="OPERATING ST"/>
      <sheetName val="CASH FLOW ST"/>
      <sheetName val="FINANCIAL SIT"/>
      <sheetName val="1. MACRO AND OS"/>
      <sheetName val="1.1. MACROECONOMIC INFO"/>
      <sheetName val="1.2. OPERATING STATEMENT"/>
      <sheetName val="1.3.A OS BUSINESS BGT"/>
      <sheetName val="1.4 SALES VARIATION BREAKDOWN"/>
      <sheetName val="1.5. MARGIN VARIATION"/>
      <sheetName val="2. VOLUMES &amp; PRICES"/>
      <sheetName val="2.1 SALES &amp; PRODUCTION VOLU"/>
      <sheetName val="2.2 CHANGES SALES PRICE"/>
      <sheetName val="3. COSTS &amp; EXPENSES"/>
      <sheetName val="2.1 SALES &amp; PRODUCTION VOLU (2)"/>
      <sheetName val="2.1 SALES &amp; PRODUCTION VOLU (3)"/>
      <sheetName val="3.1.A PERSONNEL "/>
      <sheetName val="3.1.B Org.chart "/>
      <sheetName val="3.2. PRODUCTION COSTS ALWAR"/>
      <sheetName val="Cost Kg Analisys Alwar Plant"/>
      <sheetName val="3.2. PROD. COSTS DEWAS"/>
      <sheetName val="Cost Kg Analysis Dewas Plant"/>
      <sheetName val="3.2. PROD. COSTS PERUNDURAI"/>
      <sheetName val="Cost Kg Analy Perundurai Plant"/>
      <sheetName val="3.2. PROD. COSTS RANIPET"/>
      <sheetName val="Cost Kg Analysis Ranipet"/>
      <sheetName val="3.2. PROD. COSTS ALL PLANTS"/>
      <sheetName val="3.3. OTHER COSTS"/>
      <sheetName val="3.4. GNRL.PRODUCTION alwar "/>
      <sheetName val="3.4. GNRL.PRODUCTION Dewas"/>
      <sheetName val="3.4. GNRL.PRODUCTION Ranipet "/>
      <sheetName val="3.4. GNRL.PRODUCTION Perund"/>
      <sheetName val="3.4. GNRL.PRODUCTION HO"/>
      <sheetName val="3.5 MArketing &amp; Sales"/>
      <sheetName val="3.5.B. PROM &amp; ADV"/>
      <sheetName val="3.6 Managem &amp; Admin"/>
      <sheetName val="3.7. FINANCIAL EXPENSES"/>
      <sheetName val="3.8 A.R. VALUE ADJUSTMENT "/>
      <sheetName val="3.9 ATYPICAL"/>
      <sheetName val="3.10 TAX"/>
      <sheetName val="4. CASHFLOW "/>
      <sheetName val="4.1 CASHFLOW STATEM. &amp; FIN."/>
      <sheetName val="4.2 Investment Budget"/>
      <sheetName val="4.2.A INVEST BUDGET Alwar"/>
      <sheetName val="4.2.B INVEST BUDGET DEWAS"/>
      <sheetName val="4.2.C INVEST BUDGET Ranipet"/>
      <sheetName val="4.2.D INVEST BUDGET PERUNDURAI"/>
      <sheetName val="4.2.E INVEST BUDGET ALLIED PROD"/>
      <sheetName val="4.2.E INVEST BUDGET HO"/>
      <sheetName val="4.4. Working capital details"/>
      <sheetName val="4.5 WORKING CAPITAL RATIO"/>
      <sheetName val="4.6. ASSETS"/>
      <sheetName val="4.7. EQUITY &amp; LIABILITIES"/>
      <sheetName val="5. ANNEX"/>
      <sheetName val="5. 1 DETAIL INVESTMENTS"/>
      <sheetName val="5. 2 HEADCOUNT DETAIL"/>
      <sheetName val="5.2A YE HEADCOUNT DETAIL"/>
      <sheetName val="ALESSI"/>
      <sheetName val="LIVING"/>
      <sheetName val="PALOMBA"/>
      <sheetName val="FORM"/>
      <sheetName val="CHULETA"/>
      <sheetName val="OPST"/>
      <sheetName val="Capital Expenditure"/>
      <sheetName val="WUPDATA"/>
      <sheetName val="Challan"/>
      <sheetName val="ACTIVO"/>
      <sheetName val="Cash payments _Rs_20_000"/>
      <sheetName val="Franchise Input"/>
      <sheetName val="OC5_Push Diag"/>
      <sheetName val="Settings"/>
      <sheetName val="유통망계획"/>
      <sheetName val="RELACION REFERENCIAS"/>
      <sheetName val="_____"/>
      <sheetName val="IT_FBT_DDTP"/>
      <sheetName val="Gap Analysis "/>
      <sheetName val="wHist_Data"/>
      <sheetName val="wInit_Frct_Data"/>
      <sheetName val="wFinal_Frct_Data"/>
      <sheetName val="oracleTB"/>
      <sheetName val="Alw"/>
      <sheetName val="Dew"/>
      <sheetName val="Rpt"/>
      <sheetName val="Prd"/>
      <sheetName val="Otros Costes"/>
      <sheetName val=" GGP Alw"/>
      <sheetName val=" GGP Dew"/>
      <sheetName val=" GGP Prd"/>
      <sheetName val=" GGP Rpt"/>
      <sheetName val="Gastos Comerciales"/>
      <sheetName val="Gastos Generales"/>
      <sheetName val="INDICE "/>
      <sheetName val="OPERATING SIT."/>
      <sheetName val="CASHFLOW SIT."/>
      <sheetName val="FINANCIAL SIT."/>
      <sheetName val="1. MACROECONOMIC &amp; OPERATING ST"/>
      <sheetName val="1.1. MACROEC. INDICATORS"/>
      <sheetName val="MB"/>
      <sheetName val="A.1.3.A RESULTS BY BUS. (BGT)"/>
      <sheetName val="A.1.3.B RESULTS BY BUS.(F'CAST)"/>
      <sheetName val="KALE RESULTS BY BUS.(F'CAST)"/>
      <sheetName val="1.4. COMPAR. SALES ANALYSIS"/>
      <sheetName val="1.5. GROSS MARGIN VARIATION AN."/>
      <sheetName val="2.1. SALES &amp; PRODUCT. UTS"/>
      <sheetName val="3.1.B PERSONNEL - ORG. CHART"/>
      <sheetName val="3.2.A PRODUCTION COSTS RANIPET"/>
      <sheetName val="3.2.B PRODUCTION COSTS ALWAR"/>
      <sheetName val="3.2.C PRODUCTION COSTS DEWAS"/>
      <sheetName val="3.2.D PRODUCTION COSTS PERUND"/>
      <sheetName val="3.2.B. PURCHASED COSTS"/>
      <sheetName val="3.4.A GRAL PROD COSTS RANIPET "/>
      <sheetName val="3.4.B GRAL PROD COSTS ALWAR"/>
      <sheetName val="3.4.C GRAL PROD COSTS DEWAS"/>
      <sheetName val="3.4.D GRAL PROD COSTS PERUND"/>
      <sheetName val="3.5.A MARKETING &amp; SALES"/>
      <sheetName val="3.5.B PROMOTION &amp; ADVERTISING"/>
      <sheetName val="3.6. GNRL &amp; ADMIN."/>
      <sheetName val="3.8 A.R. VALUE ADJUSTMENT"/>
      <sheetName val="3.9 NON OPERAT. INCOME &amp; EXPS"/>
      <sheetName val="3.10 TAXES"/>
      <sheetName val="4. CASHFLOW"/>
      <sheetName val="4.1 CASHFL. STATEM &amp; FIN. SIT."/>
      <sheetName val="4.2.INVESTMENT BUDGET"/>
      <sheetName val="4.3. INVESTMENT F'CAST"/>
      <sheetName val="4.4. WORKING CAPITAL DETAIL"/>
      <sheetName val="4.5.A WORKING CAPITAL RATIOS"/>
      <sheetName val="4.5.2 WORKING CAPITAL BGT"/>
      <sheetName val="4.6 ASSETS"/>
      <sheetName val="4.7.EQUITY &amp; LIABILITIES"/>
      <sheetName val="GM COMMENTS"/>
      <sheetName val="322540-StaffWelfare"/>
      <sheetName val="ARD _ BS"/>
      <sheetName val="RPT 71-VOLUME DATA-PCI "/>
      <sheetName val="Reasons"/>
      <sheetName val="Flash "/>
      <sheetName val="high"/>
      <sheetName val="PL "/>
      <sheetName val="VARIANCE ANALYSIS"/>
      <sheetName val="VAR"/>
      <sheetName val="VAR - ACT VS BUD"/>
      <sheetName val=" ACT VS BUD WORKINGS(YTD) "/>
      <sheetName val=" ACT VS PR.YEA WORKINGS(MONTH) "/>
      <sheetName val=" ACT VS BUD WORKINGS(MONTH) "/>
      <sheetName val="VAR - ACT VS BUD WORKINGS"/>
      <sheetName val="VAR - PREV YR VS ACT"/>
      <sheetName val="VAR - WORKINGS PREV YR VS ACT"/>
      <sheetName val="prod"/>
      <sheetName val="prodcost"/>
      <sheetName val="exp "/>
      <sheetName val="emp"/>
      <sheetName val="int"/>
      <sheetName val="wc"/>
      <sheetName val="drs"/>
      <sheetName val="grist comp"/>
      <sheetName val="production"/>
      <sheetName val="RM CONS"/>
      <sheetName val="RM CONS YTD"/>
      <sheetName val="CHEM CONS"/>
      <sheetName val="CHEM CONS YTD"/>
      <sheetName val="PM CONS"/>
      <sheetName val="PM CONS YTD"/>
      <sheetName val="consumption 1 2003"/>
      <sheetName val="CONSUMPTIONYTD"/>
      <sheetName val="WIP workings"/>
      <sheetName val="WORKINGS"/>
      <sheetName val="Royalty-cal"/>
      <sheetName val="SALES -monthly"/>
      <sheetName val="SALES"/>
      <sheetName val="Depreication"/>
      <sheetName val="OTHER INCOME"/>
      <sheetName val="DEBTORS"/>
      <sheetName val="Creditors"/>
      <sheetName val="Creditor s"/>
      <sheetName val="Creditorss"/>
      <sheetName val="Debtors (2)"/>
      <sheetName val=" Creditors"/>
      <sheetName val="cost sheet based on brew"/>
      <sheetName val="COST SHEET"/>
      <sheetName val="Cost sheet based on brews YTD"/>
      <sheetName val="CL.STOCK"/>
      <sheetName val="COST SHEET YTD"/>
      <sheetName val="wastages"/>
      <sheetName val="monthly exp "/>
      <sheetName val="monthly  pl 01-02"/>
      <sheetName val="Monthly pl"/>
      <sheetName val="DEC WAGES "/>
      <sheetName val="DEC  EXP "/>
      <sheetName val="Creditors "/>
      <sheetName val="Stock Statement"/>
      <sheetName val="ytd adj"/>
      <sheetName val="Reco YTD SEPT 02"/>
      <sheetName val="Exp-YTD SEPT  02"/>
      <sheetName val="Int,Salary YTD SEPT  02"/>
      <sheetName val="TRIAL BALANCE"/>
      <sheetName val="SHARE CAPITAL"/>
      <sheetName val="R &amp; s"/>
      <sheetName val="Res &amp; surplus"/>
      <sheetName val="SEC LOAN "/>
      <sheetName val="UN-SEC.LOAN"/>
      <sheetName val="CASHBANK"/>
      <sheetName val="LOANS-ADV"/>
      <sheetName val="LIABILITIES"/>
      <sheetName val="PROVISION"/>
      <sheetName val="OTHER INC."/>
      <sheetName val="Cons"/>
      <sheetName val="FinishedTraded Goods"/>
      <sheetName val="Int &amp; Fin chgs"/>
      <sheetName val="Extord-schedule"/>
      <sheetName val="Interunit"/>
      <sheetName val="Purchases"/>
      <sheetName val="Trial Bal 280203"/>
      <sheetName val="Monthly exp"/>
      <sheetName val="Billing Data"/>
      <sheetName val="WIP 280203"/>
      <sheetName val="Sch-7"/>
      <sheetName val="TB07"/>
      <sheetName val="TB06"/>
      <sheetName val="TB05"/>
      <sheetName val="TB04"/>
      <sheetName val="TB03"/>
      <sheetName val="Sec 212"/>
      <sheetName val="EPS"/>
      <sheetName val="Tax Computation"/>
      <sheetName val="IT Depn "/>
      <sheetName val="depre logic"/>
      <sheetName val="far pivot"/>
      <sheetName val="Fareg"/>
      <sheetName val="cap commitment"/>
      <sheetName val="DF"/>
      <sheetName val="DT"/>
      <sheetName val="AP"/>
      <sheetName val="abst _2_"/>
      <sheetName val="IBM C BLOCK"/>
      <sheetName val="fidelity"/>
      <sheetName val="IBM D BLOCK"/>
      <sheetName val="cherryhill"/>
      <sheetName val="anz"/>
      <sheetName val="Campus"/>
      <sheetName val="Pine Valley"/>
      <sheetName val="24 bar 7"/>
      <sheetName val="COVANSYS"/>
      <sheetName val="Signature"/>
      <sheetName val="Netapps"/>
      <sheetName val="EGL-FOODCOURT"/>
      <sheetName val="IBM C Block Fitout"/>
      <sheetName val="IBM D Block Fitout"/>
      <sheetName val="24bar7 (ICON)"/>
      <sheetName val="24bar7 phase 2"/>
      <sheetName val="LG Soft Fitout"/>
      <sheetName val="kirby"/>
      <sheetName val="kirby Gs"/>
      <sheetName val="ibm1"/>
      <sheetName val="ibm2"/>
      <sheetName val="ibm3"/>
      <sheetName val="AppA1-1"/>
      <sheetName val="AppA1-2"/>
      <sheetName val="AppA2-1"/>
      <sheetName val="AppA2-2"/>
      <sheetName val="AppA3"/>
      <sheetName val="AppA4"/>
      <sheetName val="ES1"/>
      <sheetName val="ES2"/>
      <sheetName val="ES3"/>
      <sheetName val="ES4"/>
      <sheetName val="Contents (2)"/>
      <sheetName val="ES1 (2)"/>
      <sheetName val="ES3 (2)"/>
      <sheetName val="ES5"/>
      <sheetName val="ES6"/>
      <sheetName val="ES7"/>
      <sheetName val="L"/>
      <sheetName val="M"/>
      <sheetName val="PB"/>
      <sheetName val="P.CTN"/>
      <sheetName val="Total PL"/>
      <sheetName val="F-1(KL)"/>
      <sheetName val="F-2(KL)"/>
      <sheetName val="F-3(KL)"/>
      <sheetName val="F-4(KL)"/>
      <sheetName val="F-5(KL)"/>
      <sheetName val="F-22(KL)"/>
      <sheetName val="AP110"/>
      <sheetName val="A(KL)"/>
      <sheetName val="L(KL)"/>
      <sheetName val="M-MM(KL)"/>
      <sheetName val="N(KL)"/>
      <sheetName val="U(KL)"/>
      <sheetName val="U-1(KL)"/>
      <sheetName val="U-disclosure(KL)"/>
      <sheetName val="CC(KL)"/>
      <sheetName val="30(KL)"/>
      <sheetName val="Cost centre expenditure"/>
      <sheetName val="Interim --&gt; Top"/>
      <sheetName val="U-2_Sales Analysis"/>
      <sheetName val="U-1l2_Overall AR"/>
      <sheetName val="FF-3"/>
      <sheetName val="F-2"/>
      <sheetName val="F-3"/>
      <sheetName val="F-4"/>
      <sheetName val="F-5"/>
      <sheetName val="F-11"/>
      <sheetName val="F-11a"/>
      <sheetName val="F-22"/>
      <sheetName val="B-40"/>
      <sheetName val="B-50"/>
      <sheetName val="U "/>
      <sheetName val="U-10"/>
      <sheetName val="U-30"/>
      <sheetName val="BB-30"/>
      <sheetName val="CC-30"/>
      <sheetName val="FF-1"/>
      <sheetName val="FF-2"/>
      <sheetName val="FF-4"/>
      <sheetName val="FF-4a"/>
      <sheetName val="FF-5"/>
      <sheetName val="FF-6"/>
      <sheetName val="FF-7"/>
      <sheetName val="FF-8"/>
      <sheetName val="40"/>
      <sheetName val="50"/>
      <sheetName val="DD-10"/>
      <sheetName val="FF-21(a)"/>
      <sheetName val="0000"/>
      <sheetName val="BPR"/>
      <sheetName val="Materiality"/>
      <sheetName val="F-6"/>
      <sheetName val="F-7"/>
      <sheetName val="F7wkg"/>
      <sheetName val="F-9"/>
      <sheetName val="BPR balance sheet"/>
      <sheetName val="BPR profit &amp; loss"/>
      <sheetName val="BPR BS analysis"/>
      <sheetName val="BPR PL analysis"/>
      <sheetName val="A-22"/>
      <sheetName val="B-1"/>
      <sheetName val="C-1"/>
      <sheetName val="U"/>
      <sheetName val="U-100"/>
      <sheetName val="FF-10"/>
      <sheetName val="FF-20"/>
      <sheetName val="CA"/>
      <sheetName val="FF-22(hp)"/>
      <sheetName val="FF-23(d)"/>
      <sheetName val="FF-30"/>
      <sheetName val="FF-31"/>
      <sheetName val="FF-40"/>
      <sheetName val="PP"/>
      <sheetName val="PP(spare)"/>
      <sheetName val="PP-20"/>
      <sheetName val="31"/>
      <sheetName val="AA"/>
      <sheetName val="BB"/>
      <sheetName val="BB-1"/>
      <sheetName val="MM"/>
      <sheetName val="NN-12"/>
      <sheetName val="PP-30"/>
      <sheetName val="PP-31"/>
      <sheetName val="PP-40"/>
      <sheetName val="BPR-1"/>
      <sheetName val="Note"/>
      <sheetName val="B-10"/>
      <sheetName val="B-30"/>
      <sheetName val="U-1 "/>
      <sheetName val="KK"/>
      <sheetName val="M&amp;MM"/>
      <sheetName val="NN"/>
      <sheetName val="sales cut off"/>
      <sheetName val="purchase cut off"/>
      <sheetName val="Hypothesis"/>
      <sheetName val="Profitability Analysis"/>
      <sheetName val="FSA"/>
      <sheetName val="F-1&amp;2"/>
      <sheetName val="CF1"/>
      <sheetName val="Purch cut off"/>
      <sheetName val="M&amp;MM-10"/>
      <sheetName val="pp-1"/>
      <sheetName val="40 (2)"/>
      <sheetName val="50 (2)"/>
      <sheetName val="60"/>
      <sheetName val="70"/>
      <sheetName val="BIF-collect"/>
      <sheetName val="BIF-OR"/>
      <sheetName val="Future"/>
      <sheetName val="Attachment"/>
      <sheetName val="30 "/>
      <sheetName val="Recovered_Sheet1"/>
      <sheetName val="Consol adjustments"/>
      <sheetName val="Goodwill"/>
      <sheetName val="Financial stats"/>
      <sheetName val="Segment - 2002 (new)"/>
      <sheetName val="Segment - 2002"/>
      <sheetName val="Changes in equity"/>
      <sheetName val="Inter-co"/>
      <sheetName val="Inter-co(subsidiary)"/>
      <sheetName val="MI"/>
      <sheetName val="FA-detailed"/>
      <sheetName val="P&amp;L-disclosure(2002)"/>
      <sheetName val="P&amp;L disclosure(2001)"/>
      <sheetName val="Cash flow -2001"/>
      <sheetName val="Consol cashflow"/>
      <sheetName val="URP"/>
      <sheetName val="Dev Expenditure"/>
      <sheetName val="CF-1 2-unused"/>
      <sheetName val="Associate"/>
      <sheetName val="FA movement "/>
      <sheetName val="FA-summary"/>
      <sheetName val="CF-13"/>
      <sheetName val="CF-10-unused"/>
      <sheetName val="CF-11- unused"/>
      <sheetName val="FACON- unused"/>
      <sheetName val="CF-3 1999 - unused"/>
      <sheetName val="CF-22- unused"/>
      <sheetName val="Sheet1- unused"/>
      <sheetName val="bhb0603"/>
      <sheetName val="OS"/>
      <sheetName val="BPR-PL "/>
      <sheetName val="BPR-BS"/>
      <sheetName val="F-1,2"/>
      <sheetName val="F-99"/>
      <sheetName val="A-1"/>
      <sheetName val="A-10"/>
      <sheetName val="B-2"/>
      <sheetName val="B-3"/>
      <sheetName val="L-2"/>
      <sheetName val="M MM "/>
      <sheetName val="U dis"/>
      <sheetName val="U-1"/>
      <sheetName val="U-3"/>
      <sheetName val="U-4"/>
      <sheetName val="BB-2"/>
      <sheetName val="BB-10"/>
      <sheetName val="BB-17"/>
      <sheetName val="FIN297"/>
      <sheetName val="DD"/>
      <sheetName val="DD-1"/>
      <sheetName val="FF-4(a)"/>
      <sheetName val="10,20"/>
      <sheetName val="10-1"/>
      <sheetName val="32"/>
      <sheetName val="Bank Rec review"/>
      <sheetName val="A-2"/>
      <sheetName val="C-10"/>
      <sheetName val="NRV-1"/>
      <sheetName val="NRV-2"/>
      <sheetName val="N-10"/>
      <sheetName val="N-11"/>
      <sheetName val="N-12"/>
      <sheetName val="N-20"/>
      <sheetName val="AA-3"/>
      <sheetName val="CC-24"/>
      <sheetName val="CC-50"/>
      <sheetName val="Statement"/>
      <sheetName val="auditor"/>
      <sheetName val="acs"/>
      <sheetName val="fixed"/>
      <sheetName val="xxx"/>
      <sheetName val="accumdeprn"/>
      <sheetName val="addl cost"/>
      <sheetName val="dev_exp (2)"/>
      <sheetName val="dev_exp"/>
      <sheetName val="Addl Dev Exp"/>
      <sheetName val="F-2 (2)"/>
      <sheetName val="CF-IS"/>
      <sheetName val="CF-SCE"/>
      <sheetName val="DIVIDENDS"/>
      <sheetName val="Profit anal"/>
      <sheetName val="F-1l F-2"/>
      <sheetName val="Income Statement"/>
      <sheetName val="Statement of Equity"/>
      <sheetName val="5 Analysis"/>
      <sheetName val="   Contents"/>
      <sheetName val="1 LeadSchedule"/>
      <sheetName val="2 Sec108"/>
      <sheetName val="3 P&amp;L - 4 Op.Exp"/>
      <sheetName val="3A Turnover 3B COS"/>
      <sheetName val="   Directors"/>
      <sheetName val="Shareholders"/>
      <sheetName val="Dividend"/>
      <sheetName val="ITA-RA"/>
      <sheetName val="Int-rest"/>
      <sheetName val="OTHER (2)"/>
      <sheetName val="Company Info"/>
      <sheetName val="Summary of Fixed Assets"/>
      <sheetName val="Additions"/>
      <sheetName val="Disposals"/>
      <sheetName val="Hire Purchase"/>
      <sheetName val="Lease"/>
      <sheetName val="Controlled Transfer"/>
      <sheetName val="CA Comp"/>
      <sheetName val="IBA Comp "/>
      <sheetName val="FSL"/>
      <sheetName val="F-7B"/>
      <sheetName val="B-1."/>
      <sheetName val="U-2"/>
      <sheetName val="20-1"/>
      <sheetName val="20-2"/>
      <sheetName val="30-1"/>
      <sheetName val="30-2"/>
      <sheetName val="30(old)"/>
      <sheetName val="F-8-20-1"/>
      <sheetName val="TB-gl"/>
      <sheetName val="OSM"/>
      <sheetName val="AWPs Template"/>
      <sheetName val="A2-1 CLA"/>
      <sheetName val="A2-2 RJE"/>
      <sheetName val="A2-3 SAD"/>
      <sheetName val="A3"/>
      <sheetName val="A8"/>
      <sheetName val="Review Recon"/>
      <sheetName val="Review Cash book"/>
      <sheetName val="E"/>
      <sheetName val="E1"/>
      <sheetName val="E3 Recoverability"/>
      <sheetName val="E-1_Recoverability"/>
      <sheetName val="E-2"/>
      <sheetName val="G"/>
      <sheetName val="I"/>
      <sheetName val="J"/>
      <sheetName val="J-1 OSM"/>
      <sheetName val="J1 Devt costs breakdown"/>
      <sheetName val="J2 Budget &amp; Att profit"/>
      <sheetName val="J3 Actual 04"/>
      <sheetName val="J4  Lots sold report CHD"/>
      <sheetName val="J-1-1_Commission"/>
      <sheetName val="Recog Prof"/>
      <sheetName val="J-consol sv11"/>
      <sheetName val="J 1-1(2)"/>
      <sheetName val="Unrecorded"/>
      <sheetName val="O-1_Prov.Tax-2004"/>
      <sheetName val="Capital allowance"/>
      <sheetName val="DEFERRED TAX"/>
      <sheetName val="P"/>
      <sheetName val="P-1"/>
      <sheetName val="P1"/>
      <sheetName val="P2A"/>
      <sheetName val="P2B"/>
      <sheetName val="P3A"/>
      <sheetName val="P3B"/>
      <sheetName val="P3C"/>
      <sheetName val="T"/>
      <sheetName val="U-5"/>
      <sheetName val="U-6"/>
      <sheetName val="U1 Salary resonableness"/>
      <sheetName val="U1_Rental"/>
      <sheetName val="U2_Total Salary"/>
      <sheetName val="CHSB Salary Allocation Summary"/>
      <sheetName val="MegaPalm salary Allocation"/>
      <sheetName val="U4_RCSLS Interest"/>
      <sheetName val="E-2_Recognition of sales 03 "/>
      <sheetName val="J-5_Pre-acq dev cost alloc 03"/>
      <sheetName val="J-3_Bgt 03"/>
      <sheetName val="J-2_% of compl_Final 03"/>
      <sheetName val="J-3_Puan Sri Comm 03"/>
      <sheetName val="J-4_Rebate reasona03"/>
      <sheetName val="Listing of CNs 03"/>
      <sheetName val="Fees 03"/>
      <sheetName val="F-1 F-2"/>
      <sheetName val="B "/>
      <sheetName val="B-4"/>
      <sheetName val="U-disc"/>
      <sheetName val="BB-5"/>
      <sheetName val="CC-3"/>
      <sheetName val="20 30"/>
      <sheetName val="70 "/>
      <sheetName val="MCMD95"/>
      <sheetName val="GL --&gt; Interim"/>
      <sheetName val="Top Summary"/>
      <sheetName val="GL Input Validations"/>
      <sheetName val="Scratchpad"/>
      <sheetName val="14 Column"/>
      <sheetName val="7 Column"/>
      <sheetName val="Direct Report"/>
      <sheetName val="Dtr Rpt - 1 - 3"/>
      <sheetName val="Dtrs stmt - 4"/>
      <sheetName val="Aud Rpt - 5"/>
      <sheetName val="P&amp;L - 6"/>
      <sheetName val="BS - 7"/>
      <sheetName val="Equity - 8"/>
      <sheetName val="CF - 9"/>
      <sheetName val="Notes - 10 - 12"/>
      <sheetName val="Sch A"/>
      <sheetName val="Notes 2"/>
      <sheetName val="cashflowcomp"/>
      <sheetName val="cashflowcomp (2)"/>
      <sheetName val="A2l2"/>
      <sheetName val="Q"/>
      <sheetName val="F"/>
      <sheetName val="H"/>
      <sheetName val="OS list"/>
      <sheetName val="A3l1"/>
      <sheetName val="A3l1-1"/>
      <sheetName val="A2l1-RJE"/>
      <sheetName val="A2l2-CLA"/>
      <sheetName val="A2l3-SAD"/>
      <sheetName val="C8"/>
      <sheetName val="EA"/>
      <sheetName val="EC"/>
      <sheetName val="E1l1"/>
      <sheetName val="E7"/>
      <sheetName val="F2"/>
      <sheetName val="GA"/>
      <sheetName val="G4"/>
      <sheetName val="H1"/>
      <sheetName val="IA"/>
      <sheetName val="K3"/>
      <sheetName val="K3l1"/>
      <sheetName val="K4"/>
      <sheetName val="K5"/>
      <sheetName val="K6"/>
      <sheetName val="K7"/>
      <sheetName val="N1"/>
      <sheetName val="N2"/>
      <sheetName val="N8"/>
      <sheetName val="N9"/>
      <sheetName val="OA"/>
      <sheetName val="O1"/>
      <sheetName val="O2-CA"/>
      <sheetName val="O3-Disposal"/>
      <sheetName val="O4"/>
      <sheetName val="Pl1"/>
      <sheetName val="P1l2"/>
      <sheetName val="R"/>
      <sheetName val="R1-Sch I"/>
      <sheetName val="R2-Sch IIa"/>
      <sheetName val="R3-Sch IIb"/>
      <sheetName val="R4-Sch III"/>
      <sheetName val="R5-NQA04"/>
      <sheetName val="R6-NQA03"/>
      <sheetName val="R1l1"/>
      <sheetName val="R1l2"/>
      <sheetName val="Issues"/>
      <sheetName val="SRM(final)"/>
      <sheetName val="SAD(not used)"/>
      <sheetName val="RJE(not used)"/>
      <sheetName val="A3-1l2"/>
      <sheetName val="A3|3"/>
      <sheetName val="E-2(not used)"/>
      <sheetName val="K(disclosure)"/>
      <sheetName val="K (2)"/>
      <sheetName val="K1-DepnReasonablenessTest"/>
      <sheetName val="N2 Prov for bonus(final)"/>
      <sheetName val="N3 Prov for audit fee(final)"/>
      <sheetName val="N4"/>
      <sheetName val="N5(final)"/>
      <sheetName val="O(final)"/>
      <sheetName val="O1(final)"/>
      <sheetName val="O2(final)"/>
      <sheetName val="R(final)"/>
      <sheetName val="R1(final)"/>
      <sheetName val="R2(final)"/>
      <sheetName val="UA-Disclosure items(final)"/>
      <sheetName val="U10|20"/>
      <sheetName val="U10|1"/>
      <sheetName val="U20|1"/>
      <sheetName val="Purchases cut off"/>
      <sheetName val="Payroll analysis(final)"/>
      <sheetName val="EPF(final)"/>
      <sheetName val="U-70"/>
      <sheetName val="PreM'sia(info)"/>
      <sheetName val="PreBrunei(info) (2)"/>
      <sheetName val="PreBrunei(info)"/>
      <sheetName val="F.G6-1 "/>
      <sheetName val="F.G6-2"/>
      <sheetName val="F.G7-1"/>
      <sheetName val="F.G7-2"/>
      <sheetName val="F.G8-1 "/>
      <sheetName val="F.G8-2"/>
      <sheetName val="Com(Brunei)"/>
      <sheetName val="Com(M'sia)"/>
      <sheetName val="H-lead"/>
      <sheetName val="H1_MGS"/>
      <sheetName val="H2_Cagamas"/>
      <sheetName val="H3_Debentures"/>
      <sheetName val="H4_Quoted Shares"/>
      <sheetName val="revised high demand"/>
      <sheetName val="BB-1 (2)"/>
      <sheetName val="A2-5"/>
      <sheetName val="A2-2"/>
      <sheetName val="Provision DD"/>
      <sheetName val="A8-2"/>
      <sheetName val="A8-5"/>
      <sheetName val="Form EYP 1"/>
      <sheetName val="FS - 1"/>
      <sheetName val="FS - 2"/>
      <sheetName val="FS - 3"/>
      <sheetName val="C1"/>
      <sheetName val="C2 FD"/>
      <sheetName val="G2-1 "/>
      <sheetName val="K1-2 Policy"/>
      <sheetName val="N7Accrual"/>
      <sheetName val="Q1-1"/>
      <sheetName val="U1income statm"/>
      <sheetName val="u1ar"/>
      <sheetName val="U2direct cost"/>
      <sheetName val="U3 fees reasonable"/>
      <sheetName val="U4 EPF &amp;staff"/>
      <sheetName val="U1 (2)"/>
      <sheetName val="U3 fees reasonable (2)"/>
      <sheetName val="U4 EPF &amp;staff (2)"/>
      <sheetName val="Capital Allowances"/>
      <sheetName val="PL Mapping"/>
      <sheetName val="download 06022002"/>
      <sheetName val="Tabelle3"/>
      <sheetName val="MV INS &amp; R.TAX EXP LIST"/>
      <sheetName val="EQMT INS EXP LIST"/>
      <sheetName val="PREPAID-INS,RTAX"/>
      <sheetName val="3 P&amp;L - 3A Op.Exp"/>
      <sheetName val="4 Analysis"/>
      <sheetName val="M, MM"/>
      <sheetName val=" BB-2"/>
      <sheetName val="CC-1"/>
      <sheetName val="CC-2"/>
      <sheetName val="CC-3-1"/>
      <sheetName val="PP-2"/>
      <sheetName val="RCD 5- (APPENDIX 1)"/>
      <sheetName val="k-Discl"/>
      <sheetName val="LABOUR,SUB-CON,LEASE"/>
      <sheetName val="ADM&amp; OHH INCOME"/>
      <sheetName val="S.OH"/>
      <sheetName val="BPR-Bloom"/>
      <sheetName val="F-4l5"/>
      <sheetName val="UA"/>
      <sheetName val="stmt of equity"/>
      <sheetName val="FA"/>
      <sheetName val="auditors' report"/>
      <sheetName val="Attach"/>
      <sheetName val="Hypo"/>
      <sheetName val="AP110 sup"/>
      <sheetName val="AP110sup"/>
      <sheetName val="FF "/>
      <sheetName val="FF-2 (1)"/>
      <sheetName val="FF-2 (2)"/>
      <sheetName val="FF-2 (3)"/>
      <sheetName val="KK-1"/>
      <sheetName val="MM-1"/>
      <sheetName val="MM-10"/>
      <sheetName val="NN-1"/>
      <sheetName val="Payroll"/>
      <sheetName val="U dis (3)"/>
      <sheetName val="U dis (2)"/>
      <sheetName val="F-1,2 (2)"/>
      <sheetName val="F-3 (2)"/>
      <sheetName val="F-22 (2)"/>
      <sheetName val="F-1,2 (3)"/>
      <sheetName val="F-3 (3)"/>
      <sheetName val="F-22 (3)"/>
      <sheetName val="CF-4 "/>
      <sheetName val="CF-1,2"/>
      <sheetName val="CF-3"/>
      <sheetName val="CF-4"/>
      <sheetName val="ccf"/>
      <sheetName val="A5"/>
      <sheetName val="A5l1"/>
      <sheetName val="PPE"/>
      <sheetName val="(U3-2) Realised forex loss"/>
      <sheetName val="(U3) Unrealised forex gain-loss"/>
      <sheetName val="(U3-1) Realised forex gain"/>
      <sheetName val="**_x0000__x0000_"/>
      <sheetName val="CF-1"/>
      <sheetName val="CF-2"/>
      <sheetName val="BPR - Conclusion"/>
      <sheetName val="F-1l2"/>
      <sheetName val="F-8(FSA)"/>
      <sheetName val="F-9b"/>
      <sheetName val="F-9c"/>
      <sheetName val="F-21"/>
      <sheetName val="RCD-1-1"/>
      <sheetName val="C-5"/>
      <sheetName val="C-6"/>
      <sheetName val="C-6a"/>
      <sheetName val="M MM"/>
      <sheetName val="Pnl-10"/>
      <sheetName val="10-2"/>
      <sheetName val="30-Note"/>
      <sheetName val="30a"/>
      <sheetName val="Pg7"/>
      <sheetName val="SumV2"/>
      <sheetName val="WRAP"/>
      <sheetName val="Pg8"/>
      <sheetName val="Actvs Bud"/>
      <sheetName val="Pg15"/>
      <sheetName val="Current Year"/>
      <sheetName val="Pg11"/>
      <sheetName val="OHDcom"/>
      <sheetName val="SRM"/>
      <sheetName val="A6-1l1"/>
      <sheetName val="A6-1l2"/>
      <sheetName val="A3-1"/>
      <sheetName val="A3-3"/>
      <sheetName val="A4"/>
      <sheetName val="A3-7"/>
      <sheetName val="E "/>
      <sheetName val="F "/>
      <sheetName val="G "/>
      <sheetName val="K-1 "/>
      <sheetName val="N-1"/>
      <sheetName val="O-1"/>
      <sheetName val="U1"/>
      <sheetName val="U1-1"/>
      <sheetName val="U2"/>
      <sheetName val="U2-1"/>
      <sheetName val="U3-1"/>
      <sheetName val="Waterfall"/>
      <sheetName val="Sources&amp;Apps"/>
      <sheetName val="Holdco"/>
      <sheetName val="SPV"/>
      <sheetName val="EMIR"/>
      <sheetName val="Output"/>
      <sheetName val="Consol FY08"/>
      <sheetName val="Consol FY09"/>
      <sheetName val="Prop.Summ"/>
      <sheetName val="Val.Sum"/>
      <sheetName val="Prop.Schedule"/>
      <sheetName val="Adjustments"/>
      <sheetName val="Depn"/>
      <sheetName val="(1) Pacific Dunes"/>
      <sheetName val="(2) Peach Tree"/>
      <sheetName val="(3) St.Andrews"/>
      <sheetName val="(4) Crystal Down"/>
      <sheetName val="(5) Augusta"/>
      <sheetName val="(6) Fairwinds"/>
      <sheetName val="(7-A) BlueBay"/>
      <sheetName val="(7-B) Fountain Head"/>
      <sheetName val="(8) Pine Valley"/>
      <sheetName val="(9) Eagle Ridge"/>
      <sheetName val="(10) Yahoo"/>
      <sheetName val="(11) Sunningdale"/>
      <sheetName val="(12) New Office"/>
      <sheetName val="(13) Cypress Point"/>
      <sheetName val="(14) Pine Hurst"/>
      <sheetName val="(15) Manyata Blk B"/>
      <sheetName val="(16) Manyata Blk D1"/>
      <sheetName val="(17) Manyata Blk D2"/>
      <sheetName val="(18) Manyata Blk D3"/>
      <sheetName val="Mkt.Rent"/>
      <sheetName val="Fitout.I"/>
      <sheetName val="Exist.RR"/>
      <sheetName val="New.RR"/>
      <sheetName val="Carpark.I"/>
      <sheetName val="Terrace.I"/>
      <sheetName val="Maint.I"/>
      <sheetName val="Misc.I"/>
      <sheetName val="Sensitivity"/>
      <sheetName val="Revenue by tenants"/>
      <sheetName val="Depri Rates"/>
      <sheetName val="FA on 31.12.01"/>
      <sheetName val="FA on 31.3.02-Final"/>
      <sheetName val="FA on 31.12.02-Final"/>
      <sheetName val="FA Add 1.4.02 to 31.12.02"/>
      <sheetName val="FA on 31.12.02"/>
      <sheetName val="FA on 31.12.02 v 1.0"/>
      <sheetName val="Status"/>
      <sheetName val="Controls"/>
      <sheetName val="Sal Break up"/>
      <sheetName val="Segment Workings"/>
      <sheetName val="sal cost"/>
      <sheetName val="Deferred Tax "/>
      <sheetName val="Int on TDS Disallowance"/>
      <sheetName val="IT 09-10"/>
      <sheetName val="Debtors Ageing"/>
      <sheetName val="CFS"/>
      <sheetName val="Cash Flow working "/>
      <sheetName val="CFS Final"/>
      <sheetName val="CF workings - BSR"/>
      <sheetName val="ExistingRangeDetails"/>
      <sheetName val="IEDC"/>
      <sheetName val="FA- Sch"/>
      <sheetName val="Groupings BSR revised"/>
      <sheetName val="FA 2009 - 10"/>
      <sheetName val="IT_DEP "/>
      <sheetName val="Groupings IGAAP"/>
      <sheetName val="Depreciation  fINAL (2)"/>
      <sheetName val="Investments - 2009"/>
      <sheetName val="TB 2010"/>
      <sheetName val="Journals"/>
      <sheetName val="Investments details"/>
      <sheetName val="bs-abs"/>
      <sheetName val="fa 000"/>
      <sheetName val="FA_Sch 07-08 (2)"/>
      <sheetName val="C Flow Final"/>
      <sheetName val="212 (1) (e) (2)"/>
      <sheetName val="217(2A)"/>
      <sheetName val="CF Lead 2010"/>
      <sheetName val="CF Work 2010"/>
      <sheetName val="short term fund"/>
      <sheetName val="Linked TB-3Unit"/>
      <sheetName val="Linked TB-EoU"/>
      <sheetName val="fa rupee"/>
      <sheetName val="Warranty"/>
      <sheetName val="note def tax"/>
      <sheetName val="IT computation 05"/>
      <sheetName val="IT computation 04"/>
      <sheetName val="Dep-28.02.2010"/>
      <sheetName val="Depreciation  fINAL"/>
      <sheetName val="Veh sale"/>
      <sheetName val="Audit entries"/>
      <sheetName val="symphony-08-09"/>
      <sheetName val="IT computaion 03"/>
      <sheetName val="FBT"/>
      <sheetName val="AUDIT ISSUES"/>
      <sheetName val="IT 07-08 Final"/>
      <sheetName val="TB 2005"/>
      <sheetName val="CF Lead 2008"/>
      <sheetName val="CF Work 2008"/>
      <sheetName val="FA_Sch-link to iggap"/>
      <sheetName val="depn schedule"/>
      <sheetName val="sale deed value"/>
      <sheetName val="land cost17000"/>
      <sheetName val="sales details-13808"/>
      <sheetName val="MergerAnalysis"/>
      <sheetName val="Contribution"/>
      <sheetName val="AcqShares"/>
      <sheetName val="TgtShares"/>
      <sheetName val="Acq IS"/>
      <sheetName val="Tgt IS"/>
      <sheetName val="PFIS"/>
      <sheetName val="SumStat"/>
      <sheetName val="BlankPage"/>
      <sheetName val="Counters"/>
      <sheetName val="  ¢_x0002_&amp;_x0000__x0000__x0000_ú5#_x0000__x0000__x0000__x0000__x0000__x0000__x0000_"/>
      <sheetName val="[RecoveredExternalLink1]B_____2"/>
      <sheetName val="[RecoveredExternalLink1]B_____3"/>
      <sheetName val="[RecoveredExternalLink1]B_____4"/>
      <sheetName val="[RecoveredExternalLink1]_Reco_2"/>
      <sheetName val="[RecoveredExternalLink1]B_____5"/>
      <sheetName val="[RecoveredExternalLink1]B_____6"/>
      <sheetName val="[RecoveredExternalLink1]B_____7"/>
      <sheetName val="[RecoveredExternalLink1]B_____8"/>
      <sheetName val="[RecoveredExternalLink1]B_____9"/>
      <sheetName val="[RecoveredExternalLink1]_Reco_3"/>
      <sheetName val="[RecoveredExternalLink1]B____10"/>
      <sheetName val="[RecoveredExternalLink1]B____11"/>
      <sheetName val="[RecoveredExternalLink1]B____17"/>
      <sheetName val="[RecoveredExternalLink1]B____18"/>
      <sheetName val="[RecoveredExternalLink1]B____19"/>
      <sheetName val="[RecoveredExternalLink1]B____20"/>
      <sheetName val="[RecoveredExternalLink1]B____21"/>
      <sheetName val="[RecoveredExternalLink1]_Reco_5"/>
      <sheetName val="[RecoveredExternalLink1]B____12"/>
      <sheetName val="[RecoveredExternalLink1]B____13"/>
      <sheetName val="[RecoveredExternalLink1]B____14"/>
      <sheetName val="[RecoveredExternalLink1]B____15"/>
      <sheetName val="[RecoveredExternalLink1]B____16"/>
      <sheetName val="[RecoveredExternalLink1]_Reco_4"/>
      <sheetName val="Block-B"/>
      <sheetName val="Tele. Tag Block"/>
      <sheetName val="Distribution-Board"/>
      <sheetName val="Fire-QTY"/>
      <sheetName val="Fire Cable"/>
      <sheetName val="Tele. Cable"/>
      <sheetName val="Block-A"/>
      <sheetName val="[RecoveredExternalLink1]_Reco_6"/>
    </sheetNames>
    <sheetDataSet>
      <sheetData sheetId="0" refreshError="1">
        <row r="3">
          <cell r="C3">
            <v>1989</v>
          </cell>
        </row>
        <row r="5">
          <cell r="C5" t="str">
            <v>NH-24</v>
          </cell>
        </row>
      </sheetData>
      <sheetData sheetId="1"/>
      <sheetData sheetId="2" refreshError="1">
        <row r="3">
          <cell r="D3">
            <v>31.2</v>
          </cell>
        </row>
        <row r="35">
          <cell r="C35">
            <v>135</v>
          </cell>
        </row>
      </sheetData>
      <sheetData sheetId="3"/>
      <sheetData sheetId="4"/>
      <sheetData sheetId="5"/>
      <sheetData sheetId="6"/>
      <sheetData sheetId="7"/>
      <sheetData sheetId="8"/>
      <sheetData sheetId="9"/>
      <sheetData sheetId="10" refreshError="1"/>
      <sheetData sheetId="11"/>
      <sheetData sheetId="12"/>
      <sheetData sheetId="13"/>
      <sheetData sheetId="14">
        <row r="9">
          <cell r="D9" t="str">
            <v>Sub - Department</v>
          </cell>
        </row>
      </sheetData>
      <sheetData sheetId="15"/>
      <sheetData sheetId="16"/>
      <sheetData sheetId="17"/>
      <sheetData sheetId="18"/>
      <sheetData sheetId="19">
        <row r="84">
          <cell r="C84">
            <v>49.6</v>
          </cell>
        </row>
      </sheetData>
      <sheetData sheetId="20"/>
      <sheetData sheetId="21"/>
      <sheetData sheetId="22">
        <row r="1">
          <cell r="A1" t="str">
            <v>MONTHLY PLANNING</v>
          </cell>
        </row>
      </sheetData>
      <sheetData sheetId="23">
        <row r="9">
          <cell r="D9" t="str">
            <v>Sub - Department</v>
          </cell>
        </row>
      </sheetData>
      <sheetData sheetId="24">
        <row r="21">
          <cell r="A21" t="str">
            <v>1"</v>
          </cell>
        </row>
      </sheetData>
      <sheetData sheetId="25"/>
      <sheetData sheetId="26" refreshError="1"/>
      <sheetData sheetId="27" refreshError="1"/>
      <sheetData sheetId="28"/>
      <sheetData sheetId="29" refreshError="1"/>
      <sheetData sheetId="30" refreshError="1"/>
      <sheetData sheetId="31" refreshError="1"/>
      <sheetData sheetId="32" refreshError="1"/>
      <sheetData sheetId="33" refreshError="1"/>
      <sheetData sheetId="34">
        <row r="9">
          <cell r="D9" t="str">
            <v>Sub - Department</v>
          </cell>
        </row>
      </sheetData>
      <sheetData sheetId="35" refreshError="1"/>
      <sheetData sheetId="36" refreshError="1"/>
      <sheetData sheetId="37" refreshError="1"/>
      <sheetData sheetId="38" refreshError="1"/>
      <sheetData sheetId="39">
        <row r="21">
          <cell r="A21" t="str">
            <v>1"</v>
          </cell>
        </row>
      </sheetData>
      <sheetData sheetId="40">
        <row r="21">
          <cell r="A21" t="str">
            <v>1"</v>
          </cell>
        </row>
      </sheetData>
      <sheetData sheetId="41" refreshError="1"/>
      <sheetData sheetId="42" refreshError="1"/>
      <sheetData sheetId="43" refreshError="1"/>
      <sheetData sheetId="44"/>
      <sheetData sheetId="45"/>
      <sheetData sheetId="46">
        <row r="3">
          <cell r="D3">
            <v>31.2</v>
          </cell>
        </row>
      </sheetData>
      <sheetData sheetId="47" refreshError="1"/>
      <sheetData sheetId="48" refreshError="1"/>
      <sheetData sheetId="49"/>
      <sheetData sheetId="50"/>
      <sheetData sheetId="51" refreshError="1"/>
      <sheetData sheetId="52">
        <row r="46">
          <cell r="H46">
            <v>487.5</v>
          </cell>
        </row>
      </sheetData>
      <sheetData sheetId="53"/>
      <sheetData sheetId="54"/>
      <sheetData sheetId="55"/>
      <sheetData sheetId="56"/>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ow r="1">
          <cell r="A1" t="str">
            <v>TECNICAS REUNIDAS, S. A.</v>
          </cell>
        </row>
      </sheetData>
      <sheetData sheetId="104">
        <row r="5">
          <cell r="B5" t="str">
            <v>Activity</v>
          </cell>
        </row>
      </sheetData>
      <sheetData sheetId="105">
        <row r="46">
          <cell r="H46">
            <v>487.5</v>
          </cell>
        </row>
      </sheetData>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sheetData sheetId="428"/>
      <sheetData sheetId="429"/>
      <sheetData sheetId="430"/>
      <sheetData sheetId="431" refreshError="1"/>
      <sheetData sheetId="432" refreshError="1"/>
      <sheetData sheetId="433" refreshError="1"/>
      <sheetData sheetId="434" refreshError="1"/>
      <sheetData sheetId="435" refreshError="1"/>
      <sheetData sheetId="436" refreshError="1"/>
      <sheetData sheetId="437"/>
      <sheetData sheetId="438"/>
      <sheetData sheetId="439"/>
      <sheetData sheetId="440"/>
      <sheetData sheetId="441"/>
      <sheetData sheetId="442" refreshError="1"/>
      <sheetData sheetId="443" refreshError="1"/>
      <sheetData sheetId="444" refreshError="1"/>
      <sheetData sheetId="445"/>
      <sheetData sheetId="446"/>
      <sheetData sheetId="447" refreshError="1"/>
      <sheetData sheetId="448" refreshError="1"/>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row r="3">
          <cell r="A3" t="str">
            <v>Name of Work :- Widening &amp; Strengthening of Jalalabad-Dhaighat Road and Jariyanpur Link Road.</v>
          </cell>
        </row>
      </sheetData>
      <sheetData sheetId="471"/>
      <sheetData sheetId="472"/>
      <sheetData sheetId="473"/>
      <sheetData sheetId="474"/>
      <sheetData sheetId="475" refreshError="1"/>
      <sheetData sheetId="476" refreshError="1"/>
      <sheetData sheetId="477" refreshError="1"/>
      <sheetData sheetId="478"/>
      <sheetData sheetId="479"/>
      <sheetData sheetId="480"/>
      <sheetData sheetId="481"/>
      <sheetData sheetId="482"/>
      <sheetData sheetId="483"/>
      <sheetData sheetId="484">
        <row r="3">
          <cell r="A3" t="str">
            <v>Name of Work :- Widening &amp; Strengthening of Jalalabad-Dhaighat Road and Jariyanpur Link Road.</v>
          </cell>
        </row>
      </sheetData>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refreshError="1"/>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row r="3">
          <cell r="A3" t="str">
            <v>Name of Work :- Widening &amp; Strengthening of Jalalabad-Dhaighat Road and Jariyanpur Link Road.</v>
          </cell>
        </row>
      </sheetData>
      <sheetData sheetId="522"/>
      <sheetData sheetId="523"/>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sheetData sheetId="533" refreshError="1"/>
      <sheetData sheetId="534" refreshError="1"/>
      <sheetData sheetId="535"/>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sheetData sheetId="546"/>
      <sheetData sheetId="547"/>
      <sheetData sheetId="548"/>
      <sheetData sheetId="549"/>
      <sheetData sheetId="550"/>
      <sheetData sheetId="551"/>
      <sheetData sheetId="552"/>
      <sheetData sheetId="553"/>
      <sheetData sheetId="554"/>
      <sheetData sheetId="555"/>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sheetData sheetId="622"/>
      <sheetData sheetId="623"/>
      <sheetData sheetId="624"/>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efreshError="1"/>
      <sheetData sheetId="1556" refreshError="1"/>
      <sheetData sheetId="1557" refreshError="1"/>
      <sheetData sheetId="1558" refreshError="1"/>
      <sheetData sheetId="1559" refreshError="1"/>
      <sheetData sheetId="1560" refreshError="1"/>
      <sheetData sheetId="1561" refreshError="1"/>
      <sheetData sheetId="1562" refreshError="1"/>
      <sheetData sheetId="1563" refreshError="1"/>
      <sheetData sheetId="1564" refreshError="1"/>
      <sheetData sheetId="1565" refreshError="1"/>
      <sheetData sheetId="1566" refreshError="1"/>
      <sheetData sheetId="1567" refreshError="1"/>
      <sheetData sheetId="1568" refreshError="1"/>
      <sheetData sheetId="1569" refreshError="1"/>
      <sheetData sheetId="1570" refreshError="1"/>
      <sheetData sheetId="1571" refreshError="1"/>
      <sheetData sheetId="1572" refreshError="1"/>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refreshError="1"/>
      <sheetData sheetId="1630" refreshError="1"/>
      <sheetData sheetId="1631" refreshError="1"/>
      <sheetData sheetId="1632" refreshError="1"/>
      <sheetData sheetId="1633" refreshError="1"/>
      <sheetData sheetId="1634" refreshError="1"/>
      <sheetData sheetId="1635" refreshError="1"/>
      <sheetData sheetId="1636" refreshError="1"/>
      <sheetData sheetId="1637" refreshError="1"/>
      <sheetData sheetId="1638" refreshError="1"/>
      <sheetData sheetId="1639" refreshError="1"/>
      <sheetData sheetId="1640" refreshError="1"/>
      <sheetData sheetId="1641" refreshError="1"/>
      <sheetData sheetId="1642" refreshError="1"/>
      <sheetData sheetId="1643" refreshError="1"/>
      <sheetData sheetId="1644" refreshError="1"/>
      <sheetData sheetId="1645" refreshError="1"/>
      <sheetData sheetId="1646" refreshError="1"/>
      <sheetData sheetId="1647" refreshError="1"/>
      <sheetData sheetId="1648" refreshError="1"/>
      <sheetData sheetId="1649" refreshError="1"/>
      <sheetData sheetId="1650" refreshError="1"/>
      <sheetData sheetId="1651" refreshError="1"/>
      <sheetData sheetId="1652" refreshError="1"/>
      <sheetData sheetId="1653" refreshError="1"/>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efreshError="1"/>
      <sheetData sheetId="1699" refreshError="1"/>
      <sheetData sheetId="1700" refreshError="1"/>
      <sheetData sheetId="1701" refreshError="1"/>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efreshError="1"/>
      <sheetData sheetId="1720" refreshError="1"/>
      <sheetData sheetId="1721" refreshError="1"/>
      <sheetData sheetId="1722" refreshError="1"/>
      <sheetData sheetId="1723" refreshError="1"/>
      <sheetData sheetId="1724" refreshError="1"/>
      <sheetData sheetId="1725" refreshError="1"/>
      <sheetData sheetId="1726" refreshError="1"/>
      <sheetData sheetId="1727" refreshError="1"/>
      <sheetData sheetId="1728" refreshError="1"/>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efreshError="1"/>
      <sheetData sheetId="1854" refreshError="1"/>
      <sheetData sheetId="1855" refreshError="1"/>
      <sheetData sheetId="1856" refreshError="1"/>
      <sheetData sheetId="1857" refreshError="1"/>
      <sheetData sheetId="1858" refreshError="1"/>
      <sheetData sheetId="1859" refreshError="1"/>
      <sheetData sheetId="1860" refreshError="1"/>
      <sheetData sheetId="1861" refreshError="1"/>
      <sheetData sheetId="1862" refreshError="1"/>
      <sheetData sheetId="1863" refreshError="1"/>
      <sheetData sheetId="1864" refreshError="1"/>
      <sheetData sheetId="1865" refreshError="1"/>
      <sheetData sheetId="1866" refreshError="1"/>
      <sheetData sheetId="1867" refreshError="1"/>
      <sheetData sheetId="1868" refreshError="1"/>
      <sheetData sheetId="1869" refreshError="1"/>
      <sheetData sheetId="1870" refreshError="1"/>
      <sheetData sheetId="1871" refreshError="1"/>
      <sheetData sheetId="1872" refreshError="1"/>
      <sheetData sheetId="1873" refreshError="1"/>
      <sheetData sheetId="1874" refreshError="1"/>
      <sheetData sheetId="1875" refreshError="1"/>
      <sheetData sheetId="1876" refreshError="1"/>
      <sheetData sheetId="1877" refreshError="1"/>
      <sheetData sheetId="1878" refreshError="1"/>
      <sheetData sheetId="1879" refreshError="1"/>
      <sheetData sheetId="1880" refreshError="1"/>
      <sheetData sheetId="1881" refreshError="1"/>
      <sheetData sheetId="1882" refreshError="1"/>
      <sheetData sheetId="1883" refreshError="1"/>
      <sheetData sheetId="1884" refreshError="1"/>
      <sheetData sheetId="1885" refreshError="1"/>
      <sheetData sheetId="1886" refreshError="1"/>
      <sheetData sheetId="1887" refreshError="1"/>
      <sheetData sheetId="1888" refreshError="1"/>
      <sheetData sheetId="1889" refreshError="1"/>
      <sheetData sheetId="1890" refreshError="1"/>
      <sheetData sheetId="1891" refreshError="1"/>
      <sheetData sheetId="1892" refreshError="1"/>
      <sheetData sheetId="1893" refreshError="1"/>
      <sheetData sheetId="1894" refreshError="1"/>
      <sheetData sheetId="1895" refreshError="1"/>
      <sheetData sheetId="1896" refreshError="1"/>
      <sheetData sheetId="1897" refreshError="1"/>
      <sheetData sheetId="1898" refreshError="1"/>
      <sheetData sheetId="1899" refreshError="1"/>
      <sheetData sheetId="1900" refreshError="1"/>
      <sheetData sheetId="1901" refreshError="1"/>
      <sheetData sheetId="1902" refreshError="1"/>
      <sheetData sheetId="1903" refreshError="1"/>
      <sheetData sheetId="1904" refreshError="1"/>
      <sheetData sheetId="1905" refreshError="1"/>
      <sheetData sheetId="1906" refreshError="1"/>
      <sheetData sheetId="1907" refreshError="1"/>
      <sheetData sheetId="1908" refreshError="1"/>
      <sheetData sheetId="1909" refreshError="1"/>
      <sheetData sheetId="1910" refreshError="1"/>
      <sheetData sheetId="1911" refreshError="1"/>
      <sheetData sheetId="1912" refreshError="1"/>
      <sheetData sheetId="1913" refreshError="1"/>
      <sheetData sheetId="1914" refreshError="1"/>
      <sheetData sheetId="1915" refreshError="1"/>
      <sheetData sheetId="1916" refreshError="1"/>
      <sheetData sheetId="1917" refreshError="1"/>
      <sheetData sheetId="1918" refreshError="1"/>
      <sheetData sheetId="1919" refreshError="1"/>
      <sheetData sheetId="1920" refreshError="1"/>
      <sheetData sheetId="1921" refreshError="1"/>
      <sheetData sheetId="1922" refreshError="1"/>
      <sheetData sheetId="1923" refreshError="1"/>
      <sheetData sheetId="1924" refreshError="1"/>
      <sheetData sheetId="1925" refreshError="1"/>
      <sheetData sheetId="1926" refreshError="1"/>
      <sheetData sheetId="1927" refreshError="1"/>
      <sheetData sheetId="1928" refreshError="1"/>
      <sheetData sheetId="1929" refreshError="1"/>
      <sheetData sheetId="1930" refreshError="1"/>
      <sheetData sheetId="1931" refreshError="1"/>
      <sheetData sheetId="1932" refreshError="1"/>
      <sheetData sheetId="1933" refreshError="1"/>
      <sheetData sheetId="1934" refreshError="1"/>
      <sheetData sheetId="1935" refreshError="1"/>
      <sheetData sheetId="1936" refreshError="1"/>
      <sheetData sheetId="1937" refreshError="1"/>
      <sheetData sheetId="1938" refreshError="1"/>
      <sheetData sheetId="1939" refreshError="1"/>
      <sheetData sheetId="1940" refreshError="1"/>
      <sheetData sheetId="1941" refreshError="1"/>
      <sheetData sheetId="1942" refreshError="1"/>
      <sheetData sheetId="1943" refreshError="1"/>
      <sheetData sheetId="1944" refreshError="1"/>
      <sheetData sheetId="1945" refreshError="1"/>
      <sheetData sheetId="1946" refreshError="1"/>
      <sheetData sheetId="1947" refreshError="1"/>
      <sheetData sheetId="1948" refreshError="1"/>
      <sheetData sheetId="1949" refreshError="1"/>
      <sheetData sheetId="1950" refreshError="1"/>
      <sheetData sheetId="1951" refreshError="1"/>
      <sheetData sheetId="1952" refreshError="1"/>
      <sheetData sheetId="1953" refreshError="1"/>
      <sheetData sheetId="1954" refreshError="1"/>
      <sheetData sheetId="1955" refreshError="1"/>
      <sheetData sheetId="1956" refreshError="1"/>
      <sheetData sheetId="1957" refreshError="1"/>
      <sheetData sheetId="1958" refreshError="1"/>
      <sheetData sheetId="1959" refreshError="1"/>
      <sheetData sheetId="1960" refreshError="1"/>
      <sheetData sheetId="1961" refreshError="1"/>
      <sheetData sheetId="1962" refreshError="1"/>
      <sheetData sheetId="1963" refreshError="1"/>
      <sheetData sheetId="1964" refreshError="1"/>
      <sheetData sheetId="1965" refreshError="1"/>
      <sheetData sheetId="1966" refreshError="1"/>
      <sheetData sheetId="1967" refreshError="1"/>
      <sheetData sheetId="1968" refreshError="1"/>
      <sheetData sheetId="1969" refreshError="1"/>
      <sheetData sheetId="1970" refreshError="1"/>
      <sheetData sheetId="1971" refreshError="1"/>
      <sheetData sheetId="1972" refreshError="1"/>
      <sheetData sheetId="1973" refreshError="1"/>
      <sheetData sheetId="1974" refreshError="1"/>
      <sheetData sheetId="1975" refreshError="1"/>
      <sheetData sheetId="1976" refreshError="1"/>
      <sheetData sheetId="1977" refreshError="1"/>
      <sheetData sheetId="1978" refreshError="1"/>
      <sheetData sheetId="1979" refreshError="1"/>
      <sheetData sheetId="1980" refreshError="1"/>
      <sheetData sheetId="1981" refreshError="1"/>
      <sheetData sheetId="1982" refreshError="1"/>
      <sheetData sheetId="1983" refreshError="1"/>
      <sheetData sheetId="1984" refreshError="1"/>
      <sheetData sheetId="1985" refreshError="1"/>
      <sheetData sheetId="1986" refreshError="1"/>
      <sheetData sheetId="1987" refreshError="1"/>
      <sheetData sheetId="1988" refreshError="1"/>
      <sheetData sheetId="1989" refreshError="1"/>
      <sheetData sheetId="1990" refreshError="1"/>
      <sheetData sheetId="1991" refreshError="1"/>
      <sheetData sheetId="1992" refreshError="1"/>
      <sheetData sheetId="1993" refreshError="1"/>
      <sheetData sheetId="1994" refreshError="1"/>
      <sheetData sheetId="1995" refreshError="1"/>
      <sheetData sheetId="1996" refreshError="1"/>
      <sheetData sheetId="1997" refreshError="1"/>
      <sheetData sheetId="1998" refreshError="1"/>
      <sheetData sheetId="1999" refreshError="1"/>
      <sheetData sheetId="2000" refreshError="1"/>
      <sheetData sheetId="2001" refreshError="1"/>
      <sheetData sheetId="2002" refreshError="1"/>
      <sheetData sheetId="2003" refreshError="1"/>
      <sheetData sheetId="2004" refreshError="1"/>
      <sheetData sheetId="2005" refreshError="1"/>
      <sheetData sheetId="2006" refreshError="1"/>
      <sheetData sheetId="2007" refreshError="1"/>
      <sheetData sheetId="2008" refreshError="1"/>
      <sheetData sheetId="2009" refreshError="1"/>
      <sheetData sheetId="2010" refreshError="1"/>
      <sheetData sheetId="2011" refreshError="1"/>
      <sheetData sheetId="2012" refreshError="1"/>
      <sheetData sheetId="2013" refreshError="1"/>
      <sheetData sheetId="2014" refreshError="1"/>
      <sheetData sheetId="2015" refreshError="1"/>
      <sheetData sheetId="2016" refreshError="1"/>
      <sheetData sheetId="2017" refreshError="1"/>
      <sheetData sheetId="2018" refreshError="1"/>
      <sheetData sheetId="2019" refreshError="1"/>
      <sheetData sheetId="2020" refreshError="1"/>
      <sheetData sheetId="2021" refreshError="1"/>
      <sheetData sheetId="2022" refreshError="1"/>
      <sheetData sheetId="2023" refreshError="1"/>
      <sheetData sheetId="2024" refreshError="1"/>
      <sheetData sheetId="2025" refreshError="1"/>
      <sheetData sheetId="2026" refreshError="1"/>
      <sheetData sheetId="2027" refreshError="1"/>
      <sheetData sheetId="2028" refreshError="1"/>
      <sheetData sheetId="2029" refreshError="1"/>
      <sheetData sheetId="2030" refreshError="1"/>
      <sheetData sheetId="2031" refreshError="1"/>
      <sheetData sheetId="2032" refreshError="1"/>
      <sheetData sheetId="2033" refreshError="1"/>
      <sheetData sheetId="2034" refreshError="1"/>
      <sheetData sheetId="2035" refreshError="1"/>
      <sheetData sheetId="2036" refreshError="1"/>
      <sheetData sheetId="2037" refreshError="1"/>
      <sheetData sheetId="2038" refreshError="1"/>
      <sheetData sheetId="2039" refreshError="1"/>
      <sheetData sheetId="2040" refreshError="1"/>
      <sheetData sheetId="2041" refreshError="1"/>
      <sheetData sheetId="2042" refreshError="1"/>
      <sheetData sheetId="2043" refreshError="1"/>
      <sheetData sheetId="2044" refreshError="1"/>
      <sheetData sheetId="2045" refreshError="1"/>
      <sheetData sheetId="2046" refreshError="1"/>
      <sheetData sheetId="2047" refreshError="1"/>
      <sheetData sheetId="2048" refreshError="1"/>
      <sheetData sheetId="2049" refreshError="1"/>
      <sheetData sheetId="2050" refreshError="1"/>
      <sheetData sheetId="2051" refreshError="1"/>
      <sheetData sheetId="2052" refreshError="1"/>
      <sheetData sheetId="2053" refreshError="1"/>
      <sheetData sheetId="2054" refreshError="1"/>
      <sheetData sheetId="2055" refreshError="1"/>
      <sheetData sheetId="2056" refreshError="1"/>
      <sheetData sheetId="2057" refreshError="1"/>
      <sheetData sheetId="2058" refreshError="1"/>
      <sheetData sheetId="2059" refreshError="1"/>
      <sheetData sheetId="2060" refreshError="1"/>
      <sheetData sheetId="2061" refreshError="1"/>
      <sheetData sheetId="2062" refreshError="1"/>
      <sheetData sheetId="2063" refreshError="1"/>
      <sheetData sheetId="2064" refreshError="1"/>
      <sheetData sheetId="2065" refreshError="1"/>
      <sheetData sheetId="2066" refreshError="1"/>
      <sheetData sheetId="2067" refreshError="1"/>
      <sheetData sheetId="2068" refreshError="1"/>
      <sheetData sheetId="2069" refreshError="1"/>
      <sheetData sheetId="2070" refreshError="1"/>
      <sheetData sheetId="2071" refreshError="1"/>
      <sheetData sheetId="2072" refreshError="1"/>
      <sheetData sheetId="2073" refreshError="1"/>
      <sheetData sheetId="2074" refreshError="1"/>
      <sheetData sheetId="2075" refreshError="1"/>
      <sheetData sheetId="2076" refreshError="1"/>
      <sheetData sheetId="2077" refreshError="1"/>
      <sheetData sheetId="2078" refreshError="1"/>
      <sheetData sheetId="2079" refreshError="1"/>
      <sheetData sheetId="2080" refreshError="1"/>
      <sheetData sheetId="2081" refreshError="1"/>
      <sheetData sheetId="2082" refreshError="1"/>
      <sheetData sheetId="2083" refreshError="1"/>
      <sheetData sheetId="2084" refreshError="1"/>
      <sheetData sheetId="2085" refreshError="1"/>
      <sheetData sheetId="2086" refreshError="1"/>
      <sheetData sheetId="2087" refreshError="1"/>
      <sheetData sheetId="2088" refreshError="1"/>
      <sheetData sheetId="2089" refreshError="1"/>
      <sheetData sheetId="2090" refreshError="1"/>
      <sheetData sheetId="2091" refreshError="1"/>
      <sheetData sheetId="2092" refreshError="1"/>
      <sheetData sheetId="2093" refreshError="1"/>
      <sheetData sheetId="2094" refreshError="1"/>
      <sheetData sheetId="2095" refreshError="1"/>
      <sheetData sheetId="2096" refreshError="1"/>
      <sheetData sheetId="2097" refreshError="1"/>
      <sheetData sheetId="2098" refreshError="1"/>
      <sheetData sheetId="2099" refreshError="1"/>
      <sheetData sheetId="2100" refreshError="1"/>
      <sheetData sheetId="2101" refreshError="1"/>
      <sheetData sheetId="2102" refreshError="1"/>
      <sheetData sheetId="2103" refreshError="1"/>
      <sheetData sheetId="2104" refreshError="1"/>
      <sheetData sheetId="2105" refreshError="1"/>
      <sheetData sheetId="2106" refreshError="1"/>
      <sheetData sheetId="2107" refreshError="1"/>
      <sheetData sheetId="2108" refreshError="1"/>
      <sheetData sheetId="2109" refreshError="1"/>
      <sheetData sheetId="2110" refreshError="1"/>
      <sheetData sheetId="2111" refreshError="1"/>
      <sheetData sheetId="2112" refreshError="1"/>
      <sheetData sheetId="2113" refreshError="1"/>
      <sheetData sheetId="2114" refreshError="1"/>
      <sheetData sheetId="2115" refreshError="1"/>
      <sheetData sheetId="2116" refreshError="1"/>
      <sheetData sheetId="2117" refreshError="1"/>
      <sheetData sheetId="2118" refreshError="1"/>
      <sheetData sheetId="2119" refreshError="1"/>
      <sheetData sheetId="2120" refreshError="1"/>
      <sheetData sheetId="2121" refreshError="1"/>
      <sheetData sheetId="2122" refreshError="1"/>
      <sheetData sheetId="2123" refreshError="1"/>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sheetData sheetId="2135"/>
      <sheetData sheetId="2136"/>
      <sheetData sheetId="2137"/>
      <sheetData sheetId="2138"/>
      <sheetData sheetId="2139"/>
      <sheetData sheetId="2140"/>
      <sheetData sheetId="2141"/>
      <sheetData sheetId="2142"/>
      <sheetData sheetId="2143"/>
      <sheetData sheetId="2144"/>
      <sheetData sheetId="2145"/>
      <sheetData sheetId="2146"/>
      <sheetData sheetId="2147"/>
      <sheetData sheetId="2148"/>
      <sheetData sheetId="2149"/>
      <sheetData sheetId="2150"/>
      <sheetData sheetId="2151"/>
      <sheetData sheetId="2152"/>
      <sheetData sheetId="2153"/>
      <sheetData sheetId="2154"/>
      <sheetData sheetId="2155"/>
      <sheetData sheetId="2156"/>
      <sheetData sheetId="2157"/>
      <sheetData sheetId="2158"/>
      <sheetData sheetId="2159"/>
      <sheetData sheetId="2160"/>
      <sheetData sheetId="2161"/>
      <sheetData sheetId="2162"/>
      <sheetData sheetId="2163"/>
      <sheetData sheetId="2164"/>
      <sheetData sheetId="2165"/>
      <sheetData sheetId="2166"/>
      <sheetData sheetId="2167"/>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sheetData sheetId="2181"/>
      <sheetData sheetId="2182" refreshError="1"/>
      <sheetData sheetId="2183" refreshError="1"/>
      <sheetData sheetId="2184" refreshError="1"/>
      <sheetData sheetId="2185" refreshError="1"/>
      <sheetData sheetId="2186" refreshError="1"/>
      <sheetData sheetId="2187" refreshError="1"/>
      <sheetData sheetId="2188" refreshError="1"/>
      <sheetData sheetId="2189" refreshError="1"/>
      <sheetData sheetId="2190" refreshError="1"/>
      <sheetData sheetId="2191" refreshError="1"/>
      <sheetData sheetId="2192" refreshError="1"/>
      <sheetData sheetId="2193" refreshError="1"/>
      <sheetData sheetId="2194" refreshError="1"/>
      <sheetData sheetId="2195" refreshError="1"/>
      <sheetData sheetId="2196" refreshError="1"/>
      <sheetData sheetId="2197" refreshError="1"/>
      <sheetData sheetId="2198" refreshError="1"/>
      <sheetData sheetId="2199" refreshError="1"/>
      <sheetData sheetId="2200" refreshError="1"/>
      <sheetData sheetId="2201" refreshError="1"/>
      <sheetData sheetId="2202" refreshError="1"/>
      <sheetData sheetId="2203" refreshError="1"/>
      <sheetData sheetId="2204" refreshError="1"/>
      <sheetData sheetId="2205" refreshError="1"/>
      <sheetData sheetId="2206" refreshError="1"/>
      <sheetData sheetId="2207" refreshError="1"/>
      <sheetData sheetId="2208" refreshError="1"/>
      <sheetData sheetId="2209" refreshError="1"/>
      <sheetData sheetId="2210" refreshError="1"/>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refreshError="1"/>
      <sheetData sheetId="2267" refreshError="1"/>
      <sheetData sheetId="2268" refreshError="1"/>
      <sheetData sheetId="2269" refreshError="1"/>
      <sheetData sheetId="2270" refreshError="1"/>
      <sheetData sheetId="2271" refreshError="1"/>
      <sheetData sheetId="2272" refreshError="1"/>
      <sheetData sheetId="2273" refreshError="1"/>
      <sheetData sheetId="2274" refreshError="1"/>
      <sheetData sheetId="2275" refreshError="1"/>
      <sheetData sheetId="2276" refreshError="1"/>
      <sheetData sheetId="2277" refreshError="1"/>
      <sheetData sheetId="2278" refreshError="1"/>
      <sheetData sheetId="2279" refreshError="1"/>
      <sheetData sheetId="2280" refreshError="1"/>
      <sheetData sheetId="2281" refreshError="1"/>
      <sheetData sheetId="2282" refreshError="1"/>
      <sheetData sheetId="2283" refreshError="1"/>
      <sheetData sheetId="2284" refreshError="1"/>
      <sheetData sheetId="2285" refreshError="1"/>
      <sheetData sheetId="2286" refreshError="1"/>
      <sheetData sheetId="2287" refreshError="1"/>
      <sheetData sheetId="2288" refreshError="1"/>
      <sheetData sheetId="2289" refreshError="1"/>
      <sheetData sheetId="2290" refreshError="1"/>
      <sheetData sheetId="2291" refreshError="1"/>
      <sheetData sheetId="2292" refreshError="1"/>
      <sheetData sheetId="2293" refreshError="1"/>
      <sheetData sheetId="2294" refreshError="1"/>
      <sheetData sheetId="2295" refreshError="1"/>
      <sheetData sheetId="2296" refreshError="1"/>
      <sheetData sheetId="2297" refreshError="1"/>
      <sheetData sheetId="2298" refreshError="1"/>
      <sheetData sheetId="2299" refreshError="1"/>
      <sheetData sheetId="2300" refreshError="1"/>
      <sheetData sheetId="2301" refreshError="1"/>
      <sheetData sheetId="2302" refreshError="1"/>
      <sheetData sheetId="2303" refreshError="1"/>
      <sheetData sheetId="2304" refreshError="1"/>
      <sheetData sheetId="2305" refreshError="1"/>
      <sheetData sheetId="2306" refreshError="1"/>
      <sheetData sheetId="2307" refreshError="1"/>
      <sheetData sheetId="2308" refreshError="1"/>
      <sheetData sheetId="2309" refreshError="1"/>
      <sheetData sheetId="2310" refreshError="1"/>
      <sheetData sheetId="2311" refreshError="1"/>
      <sheetData sheetId="2312" refreshError="1"/>
      <sheetData sheetId="2313" refreshError="1"/>
      <sheetData sheetId="2314" refreshError="1"/>
      <sheetData sheetId="2315" refreshError="1"/>
      <sheetData sheetId="2316" refreshError="1"/>
      <sheetData sheetId="2317" refreshError="1"/>
      <sheetData sheetId="2318" refreshError="1"/>
      <sheetData sheetId="2319" refreshError="1"/>
      <sheetData sheetId="2320" refreshError="1"/>
      <sheetData sheetId="2321" refreshError="1"/>
      <sheetData sheetId="2322" refreshError="1"/>
      <sheetData sheetId="2323" refreshError="1"/>
      <sheetData sheetId="2324" refreshError="1"/>
      <sheetData sheetId="2325" refreshError="1"/>
      <sheetData sheetId="2326" refreshError="1"/>
      <sheetData sheetId="2327" refreshError="1"/>
      <sheetData sheetId="2328" refreshError="1"/>
      <sheetData sheetId="2329" refreshError="1"/>
      <sheetData sheetId="2330" refreshError="1"/>
      <sheetData sheetId="2331" refreshError="1"/>
      <sheetData sheetId="2332" refreshError="1"/>
      <sheetData sheetId="2333" refreshError="1"/>
      <sheetData sheetId="2334" refreshError="1"/>
      <sheetData sheetId="2335" refreshError="1"/>
      <sheetData sheetId="2336" refreshError="1"/>
      <sheetData sheetId="2337" refreshError="1"/>
      <sheetData sheetId="2338" refreshError="1"/>
      <sheetData sheetId="2339" refreshError="1"/>
      <sheetData sheetId="2340" refreshError="1"/>
      <sheetData sheetId="2341" refreshError="1"/>
      <sheetData sheetId="2342" refreshError="1"/>
      <sheetData sheetId="2343" refreshError="1"/>
      <sheetData sheetId="2344" refreshError="1"/>
      <sheetData sheetId="2345" refreshError="1"/>
      <sheetData sheetId="2346" refreshError="1"/>
      <sheetData sheetId="2347" refreshError="1"/>
      <sheetData sheetId="2348" refreshError="1"/>
      <sheetData sheetId="2349" refreshError="1"/>
      <sheetData sheetId="2350" refreshError="1"/>
      <sheetData sheetId="2351" refreshError="1"/>
      <sheetData sheetId="2352" refreshError="1"/>
      <sheetData sheetId="2353" refreshError="1"/>
      <sheetData sheetId="2354" refreshError="1"/>
      <sheetData sheetId="2355" refreshError="1"/>
      <sheetData sheetId="2356" refreshError="1"/>
      <sheetData sheetId="2357" refreshError="1"/>
      <sheetData sheetId="2358" refreshError="1"/>
      <sheetData sheetId="2359" refreshError="1"/>
      <sheetData sheetId="2360" refreshError="1"/>
      <sheetData sheetId="2361" refreshError="1"/>
      <sheetData sheetId="2362" refreshError="1"/>
      <sheetData sheetId="2363" refreshError="1"/>
      <sheetData sheetId="2364" refreshError="1"/>
      <sheetData sheetId="2365" refreshError="1"/>
      <sheetData sheetId="2366" refreshError="1"/>
      <sheetData sheetId="2367" refreshError="1"/>
      <sheetData sheetId="2368" refreshError="1"/>
      <sheetData sheetId="2369" refreshError="1"/>
      <sheetData sheetId="2370" refreshError="1"/>
      <sheetData sheetId="2371" refreshError="1"/>
      <sheetData sheetId="2372" refreshError="1"/>
      <sheetData sheetId="2373" refreshError="1"/>
      <sheetData sheetId="2374" refreshError="1"/>
      <sheetData sheetId="2375" refreshError="1"/>
      <sheetData sheetId="2376" refreshError="1"/>
      <sheetData sheetId="2377" refreshError="1"/>
      <sheetData sheetId="2378" refreshError="1"/>
      <sheetData sheetId="2379" refreshError="1"/>
      <sheetData sheetId="2380" refreshError="1"/>
      <sheetData sheetId="2381" refreshError="1"/>
      <sheetData sheetId="2382" refreshError="1"/>
      <sheetData sheetId="2383" refreshError="1"/>
      <sheetData sheetId="2384" refreshError="1"/>
      <sheetData sheetId="2385" refreshError="1"/>
      <sheetData sheetId="2386" refreshError="1"/>
      <sheetData sheetId="2387" refreshError="1"/>
      <sheetData sheetId="2388" refreshError="1"/>
      <sheetData sheetId="2389" refreshError="1"/>
      <sheetData sheetId="2390" refreshError="1"/>
      <sheetData sheetId="2391" refreshError="1"/>
      <sheetData sheetId="2392" refreshError="1"/>
      <sheetData sheetId="2393" refreshError="1"/>
      <sheetData sheetId="2394" refreshError="1"/>
      <sheetData sheetId="2395" refreshError="1"/>
      <sheetData sheetId="2396" refreshError="1"/>
      <sheetData sheetId="2397" refreshError="1"/>
      <sheetData sheetId="2398" refreshError="1"/>
      <sheetData sheetId="2399" refreshError="1"/>
      <sheetData sheetId="2400" refreshError="1"/>
      <sheetData sheetId="2401" refreshError="1"/>
      <sheetData sheetId="2402" refreshError="1"/>
      <sheetData sheetId="2403" refreshError="1"/>
      <sheetData sheetId="2404" refreshError="1"/>
      <sheetData sheetId="2405" refreshError="1"/>
      <sheetData sheetId="2406" refreshError="1"/>
      <sheetData sheetId="2407" refreshError="1"/>
      <sheetData sheetId="2408" refreshError="1"/>
      <sheetData sheetId="2409" refreshError="1"/>
      <sheetData sheetId="2410" refreshError="1"/>
      <sheetData sheetId="2411" refreshError="1"/>
      <sheetData sheetId="2412" refreshError="1"/>
      <sheetData sheetId="2413" refreshError="1"/>
      <sheetData sheetId="2414" refreshError="1"/>
      <sheetData sheetId="2415" refreshError="1"/>
      <sheetData sheetId="2416" refreshError="1"/>
      <sheetData sheetId="2417" refreshError="1"/>
      <sheetData sheetId="2418" refreshError="1"/>
      <sheetData sheetId="2419" refreshError="1"/>
      <sheetData sheetId="2420" refreshError="1"/>
      <sheetData sheetId="2421" refreshError="1"/>
      <sheetData sheetId="2422" refreshError="1"/>
      <sheetData sheetId="2423" refreshError="1"/>
      <sheetData sheetId="2424" refreshError="1"/>
      <sheetData sheetId="2425" refreshError="1"/>
      <sheetData sheetId="2426" refreshError="1"/>
      <sheetData sheetId="2427" refreshError="1"/>
      <sheetData sheetId="2428" refreshError="1"/>
      <sheetData sheetId="2429" refreshError="1"/>
      <sheetData sheetId="2430" refreshError="1"/>
      <sheetData sheetId="2431" refreshError="1"/>
      <sheetData sheetId="2432" refreshError="1"/>
      <sheetData sheetId="2433" refreshError="1"/>
      <sheetData sheetId="2434" refreshError="1"/>
      <sheetData sheetId="2435" refreshError="1"/>
      <sheetData sheetId="2436" refreshError="1"/>
      <sheetData sheetId="2437" refreshError="1"/>
      <sheetData sheetId="2438" refreshError="1"/>
      <sheetData sheetId="2439" refreshError="1"/>
      <sheetData sheetId="2440" refreshError="1"/>
      <sheetData sheetId="2441" refreshError="1"/>
      <sheetData sheetId="2442" refreshError="1"/>
      <sheetData sheetId="2443" refreshError="1"/>
      <sheetData sheetId="2444" refreshError="1"/>
      <sheetData sheetId="2445" refreshError="1"/>
      <sheetData sheetId="2446" refreshError="1"/>
      <sheetData sheetId="2447" refreshError="1"/>
      <sheetData sheetId="2448" refreshError="1"/>
      <sheetData sheetId="2449" refreshError="1"/>
      <sheetData sheetId="2450" refreshError="1"/>
      <sheetData sheetId="2451" refreshError="1"/>
      <sheetData sheetId="2452" refreshError="1"/>
      <sheetData sheetId="2453" refreshError="1"/>
      <sheetData sheetId="2454" refreshError="1"/>
      <sheetData sheetId="2455" refreshError="1"/>
      <sheetData sheetId="2456" refreshError="1"/>
      <sheetData sheetId="2457" refreshError="1"/>
      <sheetData sheetId="2458" refreshError="1"/>
      <sheetData sheetId="2459" refreshError="1"/>
      <sheetData sheetId="2460" refreshError="1"/>
      <sheetData sheetId="2461" refreshError="1"/>
      <sheetData sheetId="2462" refreshError="1"/>
      <sheetData sheetId="2463" refreshError="1"/>
      <sheetData sheetId="2464" refreshError="1"/>
      <sheetData sheetId="2465" refreshError="1"/>
      <sheetData sheetId="2466" refreshError="1"/>
      <sheetData sheetId="2467" refreshError="1"/>
      <sheetData sheetId="2468" refreshError="1"/>
      <sheetData sheetId="2469" refreshError="1"/>
      <sheetData sheetId="2470" refreshError="1"/>
      <sheetData sheetId="2471" refreshError="1"/>
      <sheetData sheetId="2472" refreshError="1"/>
      <sheetData sheetId="2473" refreshError="1"/>
      <sheetData sheetId="2474" refreshError="1"/>
      <sheetData sheetId="2475" refreshError="1"/>
      <sheetData sheetId="2476" refreshError="1"/>
      <sheetData sheetId="2477" refreshError="1"/>
      <sheetData sheetId="2478" refreshError="1"/>
      <sheetData sheetId="2479" refreshError="1"/>
      <sheetData sheetId="2480" refreshError="1"/>
      <sheetData sheetId="2481" refreshError="1"/>
      <sheetData sheetId="2482">
        <row r="9">
          <cell r="C9" t="str">
            <v>Tender</v>
          </cell>
        </row>
      </sheetData>
      <sheetData sheetId="2483">
        <row r="1">
          <cell r="E1" t="str">
            <v>TECNICAS REUNIDAS, S.A.</v>
          </cell>
        </row>
      </sheetData>
      <sheetData sheetId="2484" refreshError="1"/>
      <sheetData sheetId="2485" refreshError="1"/>
      <sheetData sheetId="2486">
        <row r="1">
          <cell r="A1" t="str">
            <v>TECNICAS REUNIDAS, S. A.</v>
          </cell>
        </row>
      </sheetData>
      <sheetData sheetId="2487"/>
      <sheetData sheetId="2488" refreshError="1"/>
      <sheetData sheetId="2489" refreshError="1"/>
      <sheetData sheetId="2490" refreshError="1"/>
      <sheetData sheetId="2491" refreshError="1"/>
      <sheetData sheetId="2492" refreshError="1"/>
      <sheetData sheetId="2493" refreshError="1"/>
      <sheetData sheetId="2494" refreshError="1"/>
      <sheetData sheetId="2495" refreshError="1"/>
      <sheetData sheetId="2496" refreshError="1"/>
      <sheetData sheetId="2497" refreshError="1"/>
      <sheetData sheetId="2498" refreshError="1"/>
      <sheetData sheetId="2499" refreshError="1"/>
      <sheetData sheetId="2500" refreshError="1"/>
      <sheetData sheetId="2501" refreshError="1"/>
      <sheetData sheetId="2502" refreshError="1"/>
      <sheetData sheetId="2503" refreshError="1"/>
      <sheetData sheetId="2504" refreshError="1"/>
      <sheetData sheetId="2505" refreshError="1"/>
      <sheetData sheetId="2506" refreshError="1"/>
      <sheetData sheetId="2507" refreshError="1"/>
      <sheetData sheetId="2508" refreshError="1"/>
      <sheetData sheetId="2509" refreshError="1"/>
      <sheetData sheetId="2510" refreshError="1"/>
      <sheetData sheetId="2511" refreshError="1"/>
      <sheetData sheetId="2512" refreshError="1"/>
      <sheetData sheetId="2513" refreshError="1"/>
      <sheetData sheetId="2514" refreshError="1"/>
      <sheetData sheetId="2515" refreshError="1"/>
      <sheetData sheetId="2516" refreshError="1"/>
      <sheetData sheetId="2517" refreshError="1"/>
      <sheetData sheetId="2518" refreshError="1"/>
      <sheetData sheetId="2519" refreshError="1"/>
      <sheetData sheetId="2520" refreshError="1"/>
      <sheetData sheetId="2521" refreshError="1"/>
      <sheetData sheetId="2522" refreshError="1"/>
      <sheetData sheetId="2523" refreshError="1"/>
      <sheetData sheetId="2524" refreshError="1"/>
      <sheetData sheetId="2525" refreshError="1"/>
      <sheetData sheetId="2526" refreshError="1"/>
      <sheetData sheetId="2527" refreshError="1"/>
      <sheetData sheetId="2528" refreshError="1"/>
      <sheetData sheetId="2529" refreshError="1"/>
      <sheetData sheetId="2530" refreshError="1"/>
      <sheetData sheetId="2531" refreshError="1"/>
      <sheetData sheetId="2532" refreshError="1"/>
      <sheetData sheetId="2533" refreshError="1"/>
      <sheetData sheetId="2534" refreshError="1"/>
      <sheetData sheetId="2535" refreshError="1"/>
      <sheetData sheetId="2536" refreshError="1"/>
      <sheetData sheetId="2537" refreshError="1"/>
      <sheetData sheetId="2538" refreshError="1"/>
      <sheetData sheetId="2539" refreshError="1"/>
      <sheetData sheetId="2540" refreshError="1"/>
      <sheetData sheetId="2541" refreshError="1"/>
      <sheetData sheetId="2542" refreshError="1"/>
      <sheetData sheetId="2543" refreshError="1"/>
      <sheetData sheetId="2544" refreshError="1"/>
      <sheetData sheetId="2545" refreshError="1"/>
      <sheetData sheetId="2546" refreshError="1"/>
      <sheetData sheetId="2547" refreshError="1"/>
      <sheetData sheetId="2548" refreshError="1"/>
      <sheetData sheetId="2549" refreshError="1"/>
      <sheetData sheetId="2550" refreshError="1"/>
      <sheetData sheetId="2551" refreshError="1"/>
      <sheetData sheetId="2552" refreshError="1"/>
      <sheetData sheetId="2553" refreshError="1"/>
      <sheetData sheetId="2554" refreshError="1"/>
      <sheetData sheetId="2555" refreshError="1"/>
      <sheetData sheetId="2556" refreshError="1"/>
      <sheetData sheetId="2557" refreshError="1"/>
      <sheetData sheetId="2558" refreshError="1"/>
      <sheetData sheetId="2559" refreshError="1"/>
      <sheetData sheetId="2560" refreshError="1"/>
      <sheetData sheetId="2561" refreshError="1"/>
      <sheetData sheetId="2562" refreshError="1"/>
      <sheetData sheetId="2563" refreshError="1"/>
      <sheetData sheetId="2564" refreshError="1"/>
      <sheetData sheetId="2565" refreshError="1"/>
      <sheetData sheetId="2566" refreshError="1"/>
      <sheetData sheetId="2567" refreshError="1"/>
      <sheetData sheetId="2568" refreshError="1"/>
      <sheetData sheetId="2569" refreshError="1"/>
      <sheetData sheetId="2570" refreshError="1"/>
      <sheetData sheetId="2571" refreshError="1"/>
      <sheetData sheetId="2572" refreshError="1"/>
      <sheetData sheetId="2573" refreshError="1"/>
      <sheetData sheetId="2574" refreshError="1"/>
      <sheetData sheetId="2575" refreshError="1"/>
      <sheetData sheetId="2576" refreshError="1"/>
      <sheetData sheetId="2577" refreshError="1"/>
      <sheetData sheetId="2578" refreshError="1"/>
      <sheetData sheetId="2579" refreshError="1"/>
      <sheetData sheetId="2580">
        <row r="2">
          <cell r="C2" t="str">
            <v>LARSEN &amp; TOUBRO LIMITED</v>
          </cell>
        </row>
      </sheetData>
      <sheetData sheetId="2581" refreshError="1"/>
      <sheetData sheetId="2582" refreshError="1"/>
      <sheetData sheetId="2583" refreshError="1"/>
      <sheetData sheetId="2584" refreshError="1"/>
      <sheetData sheetId="2585" refreshError="1"/>
      <sheetData sheetId="2586" refreshError="1"/>
      <sheetData sheetId="2587" refreshError="1"/>
      <sheetData sheetId="2588" refreshError="1"/>
      <sheetData sheetId="2589" refreshError="1"/>
      <sheetData sheetId="2590" refreshError="1"/>
      <sheetData sheetId="2591" refreshError="1"/>
      <sheetData sheetId="2592" refreshError="1"/>
      <sheetData sheetId="2593" refreshError="1"/>
      <sheetData sheetId="2594" refreshError="1"/>
      <sheetData sheetId="2595" refreshError="1"/>
      <sheetData sheetId="2596" refreshError="1"/>
      <sheetData sheetId="2597" refreshError="1"/>
      <sheetData sheetId="2598" refreshError="1"/>
      <sheetData sheetId="2599" refreshError="1"/>
      <sheetData sheetId="2600" refreshError="1"/>
      <sheetData sheetId="2601" refreshError="1"/>
      <sheetData sheetId="2602" refreshError="1"/>
      <sheetData sheetId="2603" refreshError="1"/>
      <sheetData sheetId="2604" refreshError="1"/>
      <sheetData sheetId="2605" refreshError="1"/>
      <sheetData sheetId="2606" refreshError="1"/>
      <sheetData sheetId="2607" refreshError="1"/>
      <sheetData sheetId="2608" refreshError="1"/>
      <sheetData sheetId="2609" refreshError="1"/>
      <sheetData sheetId="2610" refreshError="1"/>
      <sheetData sheetId="2611" refreshError="1"/>
      <sheetData sheetId="2612" refreshError="1"/>
      <sheetData sheetId="2613" refreshError="1"/>
      <sheetData sheetId="2614" refreshError="1"/>
      <sheetData sheetId="2615" refreshError="1"/>
      <sheetData sheetId="2616" refreshError="1"/>
      <sheetData sheetId="2617" refreshError="1"/>
      <sheetData sheetId="2618" refreshError="1"/>
      <sheetData sheetId="2619" refreshError="1"/>
      <sheetData sheetId="2620" refreshError="1"/>
      <sheetData sheetId="2621" refreshError="1"/>
      <sheetData sheetId="2622" refreshError="1"/>
      <sheetData sheetId="2623" refreshError="1"/>
      <sheetData sheetId="2624" refreshError="1"/>
      <sheetData sheetId="2625" refreshError="1"/>
      <sheetData sheetId="2626" refreshError="1"/>
      <sheetData sheetId="2627" refreshError="1"/>
      <sheetData sheetId="2628" refreshError="1"/>
      <sheetData sheetId="2629" refreshError="1"/>
      <sheetData sheetId="2630" refreshError="1"/>
      <sheetData sheetId="2631" refreshError="1"/>
      <sheetData sheetId="2632" refreshError="1"/>
      <sheetData sheetId="2633" refreshError="1"/>
      <sheetData sheetId="2634" refreshError="1"/>
      <sheetData sheetId="2635" refreshError="1"/>
      <sheetData sheetId="2636" refreshError="1"/>
      <sheetData sheetId="2637" refreshError="1"/>
      <sheetData sheetId="2638" refreshError="1"/>
      <sheetData sheetId="2639" refreshError="1"/>
      <sheetData sheetId="2640" refreshError="1"/>
      <sheetData sheetId="2641" refreshError="1"/>
      <sheetData sheetId="2642" refreshError="1"/>
      <sheetData sheetId="2643" refreshError="1"/>
      <sheetData sheetId="2644" refreshError="1"/>
      <sheetData sheetId="2645" refreshError="1"/>
      <sheetData sheetId="2646" refreshError="1"/>
      <sheetData sheetId="2647" refreshError="1"/>
      <sheetData sheetId="2648" refreshError="1"/>
      <sheetData sheetId="2649" refreshError="1"/>
      <sheetData sheetId="2650" refreshError="1"/>
      <sheetData sheetId="2651" refreshError="1"/>
      <sheetData sheetId="2652" refreshError="1"/>
      <sheetData sheetId="2653"/>
      <sheetData sheetId="2654" refreshError="1"/>
      <sheetData sheetId="2655" refreshError="1"/>
      <sheetData sheetId="2656" refreshError="1"/>
      <sheetData sheetId="2657" refreshError="1"/>
      <sheetData sheetId="2658"/>
      <sheetData sheetId="2659"/>
      <sheetData sheetId="2660"/>
      <sheetData sheetId="2661"/>
      <sheetData sheetId="2662" refreshError="1"/>
      <sheetData sheetId="2663" refreshError="1"/>
      <sheetData sheetId="2664" refreshError="1"/>
      <sheetData sheetId="2665" refreshError="1"/>
      <sheetData sheetId="2666" refreshError="1"/>
      <sheetData sheetId="2667">
        <row r="1">
          <cell r="J1" t="str">
            <v>PROFIT=</v>
          </cell>
        </row>
      </sheetData>
      <sheetData sheetId="2668"/>
      <sheetData sheetId="2669"/>
      <sheetData sheetId="2670"/>
      <sheetData sheetId="2671" refreshError="1"/>
      <sheetData sheetId="2672">
        <row r="1">
          <cell r="B1" t="str">
            <v>2</v>
          </cell>
        </row>
      </sheetData>
      <sheetData sheetId="2673" refreshError="1"/>
      <sheetData sheetId="2674" refreshError="1"/>
      <sheetData sheetId="2675" refreshError="1"/>
      <sheetData sheetId="2676" refreshError="1"/>
      <sheetData sheetId="2677" refreshError="1"/>
      <sheetData sheetId="2678" refreshError="1"/>
      <sheetData sheetId="2679" refreshError="1"/>
      <sheetData sheetId="2680" refreshError="1"/>
      <sheetData sheetId="2681" refreshError="1"/>
      <sheetData sheetId="2682" refreshError="1"/>
      <sheetData sheetId="2683" refreshError="1"/>
      <sheetData sheetId="2684" refreshError="1"/>
      <sheetData sheetId="2685" refreshError="1"/>
      <sheetData sheetId="2686" refreshError="1"/>
      <sheetData sheetId="2687" refreshError="1"/>
      <sheetData sheetId="2688" refreshError="1"/>
      <sheetData sheetId="2689" refreshError="1"/>
      <sheetData sheetId="2690" refreshError="1"/>
      <sheetData sheetId="2691" refreshError="1"/>
      <sheetData sheetId="2692" refreshError="1"/>
      <sheetData sheetId="2693" refreshError="1"/>
      <sheetData sheetId="2694" refreshError="1"/>
      <sheetData sheetId="2695" refreshError="1"/>
      <sheetData sheetId="2696" refreshError="1"/>
      <sheetData sheetId="2697" refreshError="1"/>
      <sheetData sheetId="2698" refreshError="1"/>
      <sheetData sheetId="2699" refreshError="1"/>
      <sheetData sheetId="2700" refreshError="1"/>
      <sheetData sheetId="2701" refreshError="1"/>
      <sheetData sheetId="2702" refreshError="1"/>
      <sheetData sheetId="2703" refreshError="1"/>
      <sheetData sheetId="2704" refreshError="1"/>
      <sheetData sheetId="2705" refreshError="1"/>
      <sheetData sheetId="2706" refreshError="1"/>
      <sheetData sheetId="2707" refreshError="1"/>
      <sheetData sheetId="2708" refreshError="1"/>
      <sheetData sheetId="2709" refreshError="1"/>
      <sheetData sheetId="2710" refreshError="1"/>
      <sheetData sheetId="2711" refreshError="1"/>
      <sheetData sheetId="2712" refreshError="1"/>
      <sheetData sheetId="2713" refreshError="1"/>
      <sheetData sheetId="2714" refreshError="1"/>
      <sheetData sheetId="2715" refreshError="1"/>
      <sheetData sheetId="2716" refreshError="1"/>
      <sheetData sheetId="2717" refreshError="1"/>
      <sheetData sheetId="2718" refreshError="1"/>
      <sheetData sheetId="2719" refreshError="1"/>
      <sheetData sheetId="2720" refreshError="1"/>
      <sheetData sheetId="2721" refreshError="1"/>
      <sheetData sheetId="2722" refreshError="1"/>
      <sheetData sheetId="2723" refreshError="1"/>
      <sheetData sheetId="2724" refreshError="1"/>
      <sheetData sheetId="2725" refreshError="1"/>
      <sheetData sheetId="2726" refreshError="1"/>
      <sheetData sheetId="2727" refreshError="1"/>
      <sheetData sheetId="2728" refreshError="1"/>
      <sheetData sheetId="2729" refreshError="1"/>
      <sheetData sheetId="2730" refreshError="1"/>
      <sheetData sheetId="2731" refreshError="1"/>
      <sheetData sheetId="2732" refreshError="1"/>
      <sheetData sheetId="2733" refreshError="1"/>
      <sheetData sheetId="2734" refreshError="1"/>
      <sheetData sheetId="2735" refreshError="1"/>
      <sheetData sheetId="2736" refreshError="1"/>
      <sheetData sheetId="2737" refreshError="1"/>
      <sheetData sheetId="2738" refreshError="1"/>
      <sheetData sheetId="2739" refreshError="1"/>
      <sheetData sheetId="2740" refreshError="1"/>
      <sheetData sheetId="2741" refreshError="1"/>
      <sheetData sheetId="2742" refreshError="1"/>
      <sheetData sheetId="2743" refreshError="1"/>
      <sheetData sheetId="2744" refreshError="1"/>
      <sheetData sheetId="2745" refreshError="1"/>
      <sheetData sheetId="2746" refreshError="1"/>
      <sheetData sheetId="2747" refreshError="1"/>
      <sheetData sheetId="2748" refreshError="1"/>
      <sheetData sheetId="2749" refreshError="1"/>
      <sheetData sheetId="2750" refreshError="1"/>
      <sheetData sheetId="2751" refreshError="1"/>
      <sheetData sheetId="2752" refreshError="1"/>
      <sheetData sheetId="2753" refreshError="1"/>
      <sheetData sheetId="2754" refreshError="1"/>
      <sheetData sheetId="2755" refreshError="1"/>
      <sheetData sheetId="2756" refreshError="1"/>
      <sheetData sheetId="2757" refreshError="1"/>
      <sheetData sheetId="2758" refreshError="1"/>
      <sheetData sheetId="2759" refreshError="1"/>
      <sheetData sheetId="2760" refreshError="1"/>
      <sheetData sheetId="2761" refreshError="1"/>
      <sheetData sheetId="2762" refreshError="1"/>
      <sheetData sheetId="2763" refreshError="1"/>
      <sheetData sheetId="2764" refreshError="1"/>
      <sheetData sheetId="2765" refreshError="1"/>
      <sheetData sheetId="2766" refreshError="1"/>
      <sheetData sheetId="2767" refreshError="1"/>
      <sheetData sheetId="2768" refreshError="1"/>
      <sheetData sheetId="2769" refreshError="1"/>
      <sheetData sheetId="2770" refreshError="1"/>
      <sheetData sheetId="2771" refreshError="1"/>
      <sheetData sheetId="2772" refreshError="1"/>
      <sheetData sheetId="2773" refreshError="1"/>
      <sheetData sheetId="2774" refreshError="1"/>
      <sheetData sheetId="2775" refreshError="1"/>
      <sheetData sheetId="2776" refreshError="1"/>
      <sheetData sheetId="2777" refreshError="1"/>
      <sheetData sheetId="2778" refreshError="1"/>
      <sheetData sheetId="2779" refreshError="1"/>
      <sheetData sheetId="2780" refreshError="1"/>
      <sheetData sheetId="2781" refreshError="1"/>
      <sheetData sheetId="2782" refreshError="1"/>
      <sheetData sheetId="2783" refreshError="1"/>
      <sheetData sheetId="2784" refreshError="1"/>
      <sheetData sheetId="2785" refreshError="1"/>
      <sheetData sheetId="2786" refreshError="1"/>
      <sheetData sheetId="2787" refreshError="1"/>
      <sheetData sheetId="2788" refreshError="1"/>
      <sheetData sheetId="2789" refreshError="1"/>
      <sheetData sheetId="2790" refreshError="1"/>
      <sheetData sheetId="2791" refreshError="1"/>
      <sheetData sheetId="2792" refreshError="1"/>
      <sheetData sheetId="2793" refreshError="1"/>
      <sheetData sheetId="2794" refreshError="1"/>
      <sheetData sheetId="2795" refreshError="1"/>
      <sheetData sheetId="2796" refreshError="1"/>
      <sheetData sheetId="2797" refreshError="1"/>
      <sheetData sheetId="2798" refreshError="1"/>
      <sheetData sheetId="2799" refreshError="1"/>
      <sheetData sheetId="2800" refreshError="1"/>
      <sheetData sheetId="2801" refreshError="1"/>
      <sheetData sheetId="2802" refreshError="1"/>
      <sheetData sheetId="2803" refreshError="1"/>
      <sheetData sheetId="2804" refreshError="1"/>
      <sheetData sheetId="2805" refreshError="1"/>
      <sheetData sheetId="2806" refreshError="1"/>
      <sheetData sheetId="2807" refreshError="1"/>
      <sheetData sheetId="2808" refreshError="1"/>
      <sheetData sheetId="2809" refreshError="1"/>
      <sheetData sheetId="2810" refreshError="1"/>
      <sheetData sheetId="2811" refreshError="1"/>
      <sheetData sheetId="2812" refreshError="1"/>
      <sheetData sheetId="2813" refreshError="1"/>
      <sheetData sheetId="2814" refreshError="1"/>
      <sheetData sheetId="2815" refreshError="1"/>
      <sheetData sheetId="2816" refreshError="1"/>
      <sheetData sheetId="2817" refreshError="1"/>
      <sheetData sheetId="2818" refreshError="1"/>
      <sheetData sheetId="2819" refreshError="1"/>
      <sheetData sheetId="2820" refreshError="1"/>
      <sheetData sheetId="2821" refreshError="1"/>
      <sheetData sheetId="2822" refreshError="1"/>
      <sheetData sheetId="2823" refreshError="1"/>
      <sheetData sheetId="2824" refreshError="1"/>
      <sheetData sheetId="2825" refreshError="1"/>
      <sheetData sheetId="2826" refreshError="1"/>
      <sheetData sheetId="2827" refreshError="1"/>
      <sheetData sheetId="2828" refreshError="1"/>
      <sheetData sheetId="2829" refreshError="1"/>
      <sheetData sheetId="2830" refreshError="1"/>
      <sheetData sheetId="2831" refreshError="1"/>
      <sheetData sheetId="2832" refreshError="1"/>
      <sheetData sheetId="2833" refreshError="1"/>
      <sheetData sheetId="2834" refreshError="1"/>
      <sheetData sheetId="2835" refreshError="1"/>
      <sheetData sheetId="2836" refreshError="1"/>
      <sheetData sheetId="2837" refreshError="1"/>
      <sheetData sheetId="2838" refreshError="1"/>
      <sheetData sheetId="2839" refreshError="1"/>
      <sheetData sheetId="2840" refreshError="1"/>
      <sheetData sheetId="2841" refreshError="1"/>
      <sheetData sheetId="2842" refreshError="1"/>
      <sheetData sheetId="2843" refreshError="1"/>
      <sheetData sheetId="2844" refreshError="1"/>
      <sheetData sheetId="2845" refreshError="1"/>
      <sheetData sheetId="2846" refreshError="1"/>
      <sheetData sheetId="2847" refreshError="1"/>
      <sheetData sheetId="2848" refreshError="1"/>
      <sheetData sheetId="2849" refreshError="1"/>
      <sheetData sheetId="2850" refreshError="1"/>
      <sheetData sheetId="2851" refreshError="1"/>
      <sheetData sheetId="2852" refreshError="1"/>
      <sheetData sheetId="2853" refreshError="1"/>
      <sheetData sheetId="2854" refreshError="1"/>
      <sheetData sheetId="2855" refreshError="1"/>
      <sheetData sheetId="2856" refreshError="1"/>
      <sheetData sheetId="2857" refreshError="1"/>
      <sheetData sheetId="2858" refreshError="1"/>
      <sheetData sheetId="2859" refreshError="1"/>
      <sheetData sheetId="2860" refreshError="1"/>
      <sheetData sheetId="2861" refreshError="1"/>
      <sheetData sheetId="2862" refreshError="1"/>
      <sheetData sheetId="2863" refreshError="1"/>
      <sheetData sheetId="2864" refreshError="1"/>
      <sheetData sheetId="2865" refreshError="1"/>
      <sheetData sheetId="2866" refreshError="1"/>
      <sheetData sheetId="2867" refreshError="1"/>
      <sheetData sheetId="2868" refreshError="1"/>
      <sheetData sheetId="2869" refreshError="1"/>
      <sheetData sheetId="2870" refreshError="1"/>
      <sheetData sheetId="2871" refreshError="1"/>
      <sheetData sheetId="2872" refreshError="1"/>
      <sheetData sheetId="2873" refreshError="1"/>
      <sheetData sheetId="2874" refreshError="1"/>
      <sheetData sheetId="2875" refreshError="1"/>
      <sheetData sheetId="2876" refreshError="1"/>
      <sheetData sheetId="2877" refreshError="1"/>
      <sheetData sheetId="2878" refreshError="1"/>
      <sheetData sheetId="2879" refreshError="1"/>
      <sheetData sheetId="2880" refreshError="1"/>
      <sheetData sheetId="2881" refreshError="1"/>
      <sheetData sheetId="2882" refreshError="1"/>
      <sheetData sheetId="2883" refreshError="1"/>
      <sheetData sheetId="2884" refreshError="1"/>
      <sheetData sheetId="2885" refreshError="1"/>
      <sheetData sheetId="2886" refreshError="1"/>
      <sheetData sheetId="2887" refreshError="1"/>
      <sheetData sheetId="2888" refreshError="1"/>
      <sheetData sheetId="2889" refreshError="1"/>
      <sheetData sheetId="2890" refreshError="1"/>
      <sheetData sheetId="2891" refreshError="1"/>
      <sheetData sheetId="2892" refreshError="1"/>
      <sheetData sheetId="2893" refreshError="1"/>
      <sheetData sheetId="2894" refreshError="1"/>
      <sheetData sheetId="2895" refreshError="1"/>
      <sheetData sheetId="2896" refreshError="1"/>
      <sheetData sheetId="2897" refreshError="1"/>
      <sheetData sheetId="2898" refreshError="1"/>
      <sheetData sheetId="2899" refreshError="1"/>
      <sheetData sheetId="2900" refreshError="1"/>
      <sheetData sheetId="2901" refreshError="1"/>
      <sheetData sheetId="2902" refreshError="1"/>
      <sheetData sheetId="2903" refreshError="1"/>
      <sheetData sheetId="2904" refreshError="1"/>
      <sheetData sheetId="2905" refreshError="1"/>
      <sheetData sheetId="2906" refreshError="1"/>
      <sheetData sheetId="2907" refreshError="1"/>
      <sheetData sheetId="2908" refreshError="1"/>
      <sheetData sheetId="2909" refreshError="1"/>
      <sheetData sheetId="2910" refreshError="1"/>
      <sheetData sheetId="2911" refreshError="1"/>
      <sheetData sheetId="2912" refreshError="1"/>
      <sheetData sheetId="2913" refreshError="1"/>
      <sheetData sheetId="2914" refreshError="1"/>
      <sheetData sheetId="2915" refreshError="1"/>
      <sheetData sheetId="2916" refreshError="1"/>
      <sheetData sheetId="2917" refreshError="1"/>
      <sheetData sheetId="2918" refreshError="1"/>
      <sheetData sheetId="2919" refreshError="1"/>
      <sheetData sheetId="2920" refreshError="1"/>
      <sheetData sheetId="2921" refreshError="1"/>
      <sheetData sheetId="2922" refreshError="1"/>
      <sheetData sheetId="2923" refreshError="1"/>
      <sheetData sheetId="2924" refreshError="1"/>
      <sheetData sheetId="2925" refreshError="1"/>
      <sheetData sheetId="2926" refreshError="1"/>
      <sheetData sheetId="2927" refreshError="1"/>
      <sheetData sheetId="2928" refreshError="1"/>
      <sheetData sheetId="2929" refreshError="1"/>
      <sheetData sheetId="2930" refreshError="1"/>
      <sheetData sheetId="2931" refreshError="1"/>
      <sheetData sheetId="2932" refreshError="1"/>
      <sheetData sheetId="2933" refreshError="1"/>
      <sheetData sheetId="2934" refreshError="1"/>
      <sheetData sheetId="2935" refreshError="1"/>
      <sheetData sheetId="2936" refreshError="1"/>
      <sheetData sheetId="2937" refreshError="1"/>
      <sheetData sheetId="2938" refreshError="1"/>
      <sheetData sheetId="2939" refreshError="1"/>
      <sheetData sheetId="2940" refreshError="1"/>
      <sheetData sheetId="2941" refreshError="1"/>
      <sheetData sheetId="2942" refreshError="1"/>
      <sheetData sheetId="2943" refreshError="1"/>
      <sheetData sheetId="2944" refreshError="1"/>
      <sheetData sheetId="2945" refreshError="1"/>
      <sheetData sheetId="2946" refreshError="1"/>
      <sheetData sheetId="2947" refreshError="1"/>
      <sheetData sheetId="2948" refreshError="1"/>
      <sheetData sheetId="2949" refreshError="1"/>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 sheetId="2962" refreshError="1"/>
      <sheetData sheetId="2963" refreshError="1"/>
      <sheetData sheetId="2964" refreshError="1"/>
      <sheetData sheetId="2965" refreshError="1"/>
      <sheetData sheetId="2966" refreshError="1"/>
      <sheetData sheetId="2967" refreshError="1"/>
      <sheetData sheetId="2968" refreshError="1"/>
      <sheetData sheetId="2969" refreshError="1"/>
      <sheetData sheetId="2970" refreshError="1"/>
      <sheetData sheetId="2971" refreshError="1"/>
      <sheetData sheetId="2972" refreshError="1"/>
      <sheetData sheetId="2973" refreshError="1"/>
      <sheetData sheetId="2974" refreshError="1"/>
      <sheetData sheetId="2975" refreshError="1"/>
      <sheetData sheetId="2976" refreshError="1"/>
      <sheetData sheetId="2977" refreshError="1"/>
      <sheetData sheetId="2978" refreshError="1"/>
      <sheetData sheetId="2979" refreshError="1"/>
      <sheetData sheetId="2980" refreshError="1"/>
      <sheetData sheetId="2981" refreshError="1"/>
      <sheetData sheetId="2982" refreshError="1"/>
      <sheetData sheetId="2983" refreshError="1"/>
      <sheetData sheetId="2984" refreshError="1"/>
      <sheetData sheetId="2985" refreshError="1"/>
      <sheetData sheetId="2986" refreshError="1"/>
      <sheetData sheetId="2987" refreshError="1"/>
      <sheetData sheetId="2988" refreshError="1"/>
      <sheetData sheetId="2989" refreshError="1"/>
      <sheetData sheetId="2990" refreshError="1"/>
      <sheetData sheetId="2991" refreshError="1"/>
      <sheetData sheetId="2992" refreshError="1"/>
      <sheetData sheetId="2993" refreshError="1"/>
      <sheetData sheetId="2994" refreshError="1"/>
      <sheetData sheetId="2995" refreshError="1"/>
      <sheetData sheetId="2996" refreshError="1"/>
      <sheetData sheetId="2997" refreshError="1"/>
      <sheetData sheetId="2998" refreshError="1"/>
      <sheetData sheetId="2999" refreshError="1"/>
      <sheetData sheetId="3000" refreshError="1"/>
      <sheetData sheetId="3001" refreshError="1"/>
      <sheetData sheetId="3002" refreshError="1"/>
      <sheetData sheetId="3003" refreshError="1"/>
      <sheetData sheetId="3004" refreshError="1"/>
      <sheetData sheetId="3005" refreshError="1"/>
      <sheetData sheetId="3006" refreshError="1"/>
      <sheetData sheetId="3007" refreshError="1"/>
      <sheetData sheetId="3008" refreshError="1"/>
      <sheetData sheetId="3009" refreshError="1"/>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efreshError="1"/>
      <sheetData sheetId="3019" refreshError="1"/>
      <sheetData sheetId="3020" refreshError="1"/>
      <sheetData sheetId="3021">
        <row r="1">
          <cell r="E1" t="str">
            <v>TECNICAS REUNIDAS, S.A.</v>
          </cell>
        </row>
      </sheetData>
      <sheetData sheetId="3022">
        <row r="1">
          <cell r="J1" t="str">
            <v>PROFIT=</v>
          </cell>
        </row>
      </sheetData>
      <sheetData sheetId="3023" refreshError="1"/>
      <sheetData sheetId="3024" refreshError="1"/>
      <sheetData sheetId="3025" refreshError="1"/>
      <sheetData sheetId="3026" refreshError="1"/>
      <sheetData sheetId="3027" refreshError="1"/>
      <sheetData sheetId="3028"/>
      <sheetData sheetId="3029" refreshError="1"/>
      <sheetData sheetId="3030" refreshError="1"/>
      <sheetData sheetId="3031">
        <row r="1">
          <cell r="A1" t="str">
            <v>MONTHLY PLANNING</v>
          </cell>
        </row>
      </sheetData>
      <sheetData sheetId="3032"/>
      <sheetData sheetId="3033" refreshError="1"/>
      <sheetData sheetId="3034" refreshError="1"/>
      <sheetData sheetId="3035" refreshError="1"/>
      <sheetData sheetId="3036">
        <row r="1">
          <cell r="A1" t="str">
            <v>TECNICAS REUNIDAS, S. A.</v>
          </cell>
        </row>
      </sheetData>
      <sheetData sheetId="3037" refreshError="1"/>
      <sheetData sheetId="3038" refreshError="1"/>
      <sheetData sheetId="3039" refreshError="1"/>
      <sheetData sheetId="3040" refreshError="1"/>
      <sheetData sheetId="3041" refreshError="1"/>
      <sheetData sheetId="3042"/>
      <sheetData sheetId="3043">
        <row r="1">
          <cell r="A1" t="str">
            <v>TECNICAS REUNIDAS, S. A.</v>
          </cell>
        </row>
      </sheetData>
      <sheetData sheetId="3044">
        <row r="2">
          <cell r="A2" t="str">
            <v>A001</v>
          </cell>
        </row>
      </sheetData>
      <sheetData sheetId="3045">
        <row r="1">
          <cell r="J1" t="str">
            <v>PROFIT=</v>
          </cell>
        </row>
      </sheetData>
      <sheetData sheetId="3046">
        <row r="1">
          <cell r="A1" t="str">
            <v>TECNICAS REUNIDAS, S. A.</v>
          </cell>
        </row>
      </sheetData>
      <sheetData sheetId="3047">
        <row r="1">
          <cell r="A1" t="str">
            <v>CODE</v>
          </cell>
        </row>
      </sheetData>
      <sheetData sheetId="3048">
        <row r="511">
          <cell r="A511" t="str">
            <v>Item Rate</v>
          </cell>
        </row>
      </sheetData>
      <sheetData sheetId="3049">
        <row r="1">
          <cell r="E1" t="str">
            <v>TECNICAS REUNIDAS, S.A.</v>
          </cell>
        </row>
      </sheetData>
      <sheetData sheetId="3050">
        <row r="203">
          <cell r="D203" t="str">
            <v>WWW</v>
          </cell>
        </row>
      </sheetData>
      <sheetData sheetId="3051">
        <row r="1">
          <cell r="A1" t="str">
            <v>TECNICAS REUNIDAS, S. A.</v>
          </cell>
        </row>
      </sheetData>
      <sheetData sheetId="3052">
        <row r="1">
          <cell r="A1" t="str">
            <v>MONTHLY PLANNING</v>
          </cell>
        </row>
      </sheetData>
      <sheetData sheetId="3053">
        <row r="1">
          <cell r="E1" t="str">
            <v>TECNICAS REUNIDAS, S.A.</v>
          </cell>
        </row>
      </sheetData>
      <sheetData sheetId="3054" refreshError="1"/>
      <sheetData sheetId="3055">
        <row r="203">
          <cell r="D203" t="str">
            <v>WWW</v>
          </cell>
        </row>
      </sheetData>
      <sheetData sheetId="3056" refreshError="1"/>
      <sheetData sheetId="3057">
        <row r="1">
          <cell r="A1" t="str">
            <v>A S I A K O N S T R U K T</v>
          </cell>
        </row>
      </sheetData>
      <sheetData sheetId="3058" refreshError="1"/>
      <sheetData sheetId="3059"/>
      <sheetData sheetId="3060" refreshError="1"/>
      <sheetData sheetId="3061" refreshError="1"/>
      <sheetData sheetId="3062">
        <row r="1">
          <cell r="A1" t="str">
            <v>TECNICAS REUNIDAS, S. A.</v>
          </cell>
        </row>
      </sheetData>
      <sheetData sheetId="3063">
        <row r="511">
          <cell r="A511" t="str">
            <v>Item Rate</v>
          </cell>
        </row>
      </sheetData>
      <sheetData sheetId="3064"/>
      <sheetData sheetId="3065">
        <row r="1">
          <cell r="J1" t="str">
            <v>PROFIT=</v>
          </cell>
        </row>
      </sheetData>
      <sheetData sheetId="3066">
        <row r="1">
          <cell r="A1" t="str">
            <v>TECNICAS REUNIDAS, S. A.</v>
          </cell>
        </row>
      </sheetData>
      <sheetData sheetId="3067" refreshError="1"/>
      <sheetData sheetId="3068" refreshError="1"/>
      <sheetData sheetId="3069" refreshError="1"/>
      <sheetData sheetId="3070" refreshError="1"/>
      <sheetData sheetId="3071" refreshError="1"/>
      <sheetData sheetId="3072" refreshError="1"/>
      <sheetData sheetId="3073" refreshError="1"/>
      <sheetData sheetId="3074" refreshError="1"/>
      <sheetData sheetId="3075" refreshError="1"/>
      <sheetData sheetId="3076" refreshError="1"/>
      <sheetData sheetId="3077" refreshError="1"/>
      <sheetData sheetId="3078" refreshError="1"/>
      <sheetData sheetId="3079">
        <row r="1">
          <cell r="A1" t="str">
            <v>TECNICAS REUNIDAS, S. A.</v>
          </cell>
        </row>
      </sheetData>
      <sheetData sheetId="3080"/>
      <sheetData sheetId="3081"/>
      <sheetData sheetId="3082">
        <row r="1">
          <cell r="E1" t="str">
            <v>TECNICAS REUNIDAS, S.A.</v>
          </cell>
        </row>
      </sheetData>
      <sheetData sheetId="3083">
        <row r="1">
          <cell r="A1" t="str">
            <v>MONTHLY PLANNING</v>
          </cell>
        </row>
      </sheetData>
      <sheetData sheetId="3084"/>
      <sheetData sheetId="3085"/>
      <sheetData sheetId="3086">
        <row r="1">
          <cell r="B1">
            <v>2</v>
          </cell>
        </row>
      </sheetData>
      <sheetData sheetId="3087">
        <row r="1">
          <cell r="B1" t="str">
            <v>2</v>
          </cell>
        </row>
      </sheetData>
      <sheetData sheetId="3088"/>
      <sheetData sheetId="3089" refreshError="1"/>
      <sheetData sheetId="3090" refreshError="1"/>
      <sheetData sheetId="3091" refreshError="1"/>
      <sheetData sheetId="3092" refreshError="1"/>
      <sheetData sheetId="3093" refreshError="1"/>
      <sheetData sheetId="3094" refreshError="1"/>
      <sheetData sheetId="3095" refreshError="1"/>
      <sheetData sheetId="3096"/>
      <sheetData sheetId="3097">
        <row r="1">
          <cell r="J1" t="str">
            <v>PROFIT=</v>
          </cell>
        </row>
      </sheetData>
      <sheetData sheetId="3098">
        <row r="1">
          <cell r="A1" t="str">
            <v>TECNICAS REUNIDAS, S. A.</v>
          </cell>
        </row>
      </sheetData>
      <sheetData sheetId="3099">
        <row r="1">
          <cell r="A1" t="str">
            <v>MONTHLY PLANNING</v>
          </cell>
        </row>
      </sheetData>
      <sheetData sheetId="3100">
        <row r="1">
          <cell r="E1" t="str">
            <v>TECNICAS REUNIDAS, S.A.</v>
          </cell>
        </row>
      </sheetData>
      <sheetData sheetId="3101"/>
      <sheetData sheetId="3102"/>
      <sheetData sheetId="3103"/>
      <sheetData sheetId="3104"/>
      <sheetData sheetId="3105">
        <row r="1">
          <cell r="B1" t="str">
            <v>2</v>
          </cell>
        </row>
      </sheetData>
      <sheetData sheetId="3106">
        <row r="1">
          <cell r="A1" t="str">
            <v>MONTHLY PLANNING</v>
          </cell>
        </row>
      </sheetData>
      <sheetData sheetId="3107">
        <row r="1">
          <cell r="B1">
            <v>2</v>
          </cell>
        </row>
      </sheetData>
      <sheetData sheetId="3108"/>
      <sheetData sheetId="3109" refreshError="1"/>
      <sheetData sheetId="3110"/>
      <sheetData sheetId="3111">
        <row r="1">
          <cell r="A1" t="str">
            <v>A S I A K O N S T R U K T</v>
          </cell>
        </row>
      </sheetData>
      <sheetData sheetId="3112"/>
      <sheetData sheetId="3113"/>
      <sheetData sheetId="3114">
        <row r="1">
          <cell r="B1">
            <v>2</v>
          </cell>
        </row>
      </sheetData>
      <sheetData sheetId="3115">
        <row r="1">
          <cell r="A1" t="str">
            <v>TECNICAS REUNIDAS, S. A.</v>
          </cell>
        </row>
      </sheetData>
      <sheetData sheetId="3116">
        <row r="1">
          <cell r="B1">
            <v>2</v>
          </cell>
        </row>
      </sheetData>
      <sheetData sheetId="3117">
        <row r="1">
          <cell r="B1" t="str">
            <v>2</v>
          </cell>
        </row>
      </sheetData>
      <sheetData sheetId="3118"/>
      <sheetData sheetId="3119" refreshError="1"/>
      <sheetData sheetId="3120" refreshError="1"/>
      <sheetData sheetId="3121" refreshError="1"/>
      <sheetData sheetId="3122" refreshError="1"/>
      <sheetData sheetId="3123" refreshError="1"/>
      <sheetData sheetId="3124" refreshError="1"/>
      <sheetData sheetId="3125" refreshError="1"/>
      <sheetData sheetId="3126" refreshError="1"/>
      <sheetData sheetId="3127" refreshError="1"/>
      <sheetData sheetId="3128" refreshError="1"/>
      <sheetData sheetId="3129" refreshError="1"/>
      <sheetData sheetId="3130" refreshError="1"/>
      <sheetData sheetId="3131" refreshError="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refreshError="1"/>
      <sheetData sheetId="3153"/>
      <sheetData sheetId="3154">
        <row r="1">
          <cell r="B1">
            <v>2</v>
          </cell>
        </row>
      </sheetData>
      <sheetData sheetId="3155">
        <row r="1">
          <cell r="B1">
            <v>2</v>
          </cell>
        </row>
      </sheetData>
      <sheetData sheetId="3156" refreshError="1"/>
      <sheetData sheetId="3157" refreshError="1"/>
      <sheetData sheetId="3158" refreshError="1"/>
      <sheetData sheetId="3159" refreshError="1"/>
      <sheetData sheetId="3160" refreshError="1"/>
      <sheetData sheetId="3161" refreshError="1"/>
      <sheetData sheetId="3162" refreshError="1"/>
      <sheetData sheetId="3163" refreshError="1"/>
      <sheetData sheetId="3164" refreshError="1"/>
      <sheetData sheetId="3165" refreshError="1"/>
      <sheetData sheetId="3166" refreshError="1"/>
      <sheetData sheetId="3167" refreshError="1"/>
      <sheetData sheetId="3168" refreshError="1"/>
      <sheetData sheetId="3169" refreshError="1"/>
      <sheetData sheetId="3170" refreshError="1"/>
      <sheetData sheetId="3171" refreshError="1"/>
      <sheetData sheetId="3172" refreshError="1"/>
      <sheetData sheetId="3173" refreshError="1"/>
      <sheetData sheetId="3174" refreshError="1"/>
      <sheetData sheetId="3175" refreshError="1"/>
      <sheetData sheetId="3176" refreshError="1"/>
      <sheetData sheetId="3177" refreshError="1"/>
      <sheetData sheetId="3178" refreshError="1"/>
      <sheetData sheetId="3179" refreshError="1"/>
      <sheetData sheetId="3180" refreshError="1"/>
      <sheetData sheetId="3181" refreshError="1"/>
      <sheetData sheetId="3182" refreshError="1"/>
      <sheetData sheetId="3183" refreshError="1"/>
      <sheetData sheetId="3184" refreshError="1"/>
      <sheetData sheetId="3185" refreshError="1"/>
      <sheetData sheetId="3186" refreshError="1"/>
      <sheetData sheetId="3187" refreshError="1"/>
      <sheetData sheetId="3188" refreshError="1"/>
      <sheetData sheetId="3189" refreshError="1"/>
      <sheetData sheetId="3190" refreshError="1"/>
      <sheetData sheetId="3191" refreshError="1"/>
      <sheetData sheetId="3192" refreshError="1"/>
      <sheetData sheetId="3193" refreshError="1"/>
      <sheetData sheetId="3194" refreshError="1"/>
      <sheetData sheetId="3195" refreshError="1"/>
      <sheetData sheetId="3196" refreshError="1"/>
      <sheetData sheetId="3197" refreshError="1"/>
      <sheetData sheetId="3198" refreshError="1"/>
      <sheetData sheetId="3199" refreshError="1"/>
      <sheetData sheetId="3200" refreshError="1"/>
      <sheetData sheetId="3201" refreshError="1"/>
      <sheetData sheetId="3202" refreshError="1"/>
      <sheetData sheetId="3203" refreshError="1"/>
      <sheetData sheetId="3204" refreshError="1"/>
      <sheetData sheetId="3205" refreshError="1"/>
      <sheetData sheetId="3206" refreshError="1"/>
      <sheetData sheetId="3207" refreshError="1"/>
      <sheetData sheetId="3208" refreshError="1"/>
      <sheetData sheetId="3209" refreshError="1"/>
      <sheetData sheetId="3210" refreshError="1"/>
      <sheetData sheetId="3211" refreshError="1"/>
      <sheetData sheetId="3212" refreshError="1"/>
      <sheetData sheetId="3213" refreshError="1"/>
      <sheetData sheetId="3214" refreshError="1"/>
      <sheetData sheetId="3215" refreshError="1"/>
      <sheetData sheetId="3216" refreshError="1"/>
      <sheetData sheetId="3217" refreshError="1"/>
      <sheetData sheetId="3218" refreshError="1"/>
      <sheetData sheetId="3219" refreshError="1"/>
      <sheetData sheetId="3220" refreshError="1"/>
      <sheetData sheetId="3221" refreshError="1"/>
      <sheetData sheetId="3222" refreshError="1"/>
      <sheetData sheetId="3223" refreshError="1"/>
      <sheetData sheetId="3224" refreshError="1"/>
      <sheetData sheetId="3225" refreshError="1"/>
      <sheetData sheetId="3226" refreshError="1"/>
      <sheetData sheetId="3227" refreshError="1"/>
      <sheetData sheetId="3228" refreshError="1"/>
      <sheetData sheetId="3229" refreshError="1"/>
      <sheetData sheetId="3230" refreshError="1"/>
      <sheetData sheetId="3231" refreshError="1"/>
      <sheetData sheetId="3232" refreshError="1"/>
      <sheetData sheetId="3233" refreshError="1"/>
      <sheetData sheetId="3234" refreshError="1"/>
      <sheetData sheetId="3235" refreshError="1"/>
      <sheetData sheetId="3236" refreshError="1"/>
      <sheetData sheetId="3237" refreshError="1"/>
      <sheetData sheetId="3238" refreshError="1"/>
      <sheetData sheetId="3239" refreshError="1"/>
      <sheetData sheetId="3240" refreshError="1"/>
      <sheetData sheetId="3241" refreshError="1"/>
      <sheetData sheetId="3242" refreshError="1"/>
      <sheetData sheetId="3243" refreshError="1"/>
      <sheetData sheetId="3244" refreshError="1"/>
      <sheetData sheetId="3245" refreshError="1"/>
      <sheetData sheetId="3246" refreshError="1"/>
      <sheetData sheetId="3247" refreshError="1"/>
      <sheetData sheetId="3248" refreshError="1"/>
      <sheetData sheetId="3249" refreshError="1"/>
      <sheetData sheetId="3250" refreshError="1"/>
      <sheetData sheetId="3251" refreshError="1"/>
      <sheetData sheetId="3252" refreshError="1"/>
      <sheetData sheetId="3253" refreshError="1"/>
      <sheetData sheetId="3254" refreshError="1"/>
      <sheetData sheetId="3255" refreshError="1"/>
      <sheetData sheetId="3256" refreshError="1"/>
      <sheetData sheetId="3257" refreshError="1"/>
      <sheetData sheetId="3258" refreshError="1"/>
      <sheetData sheetId="3259" refreshError="1"/>
      <sheetData sheetId="3260" refreshError="1"/>
      <sheetData sheetId="3261" refreshError="1"/>
      <sheetData sheetId="3262" refreshError="1"/>
      <sheetData sheetId="3263" refreshError="1"/>
      <sheetData sheetId="3264" refreshError="1"/>
      <sheetData sheetId="3265" refreshError="1"/>
      <sheetData sheetId="3266" refreshError="1"/>
      <sheetData sheetId="3267" refreshError="1"/>
      <sheetData sheetId="3268" refreshError="1"/>
      <sheetData sheetId="3269" refreshError="1"/>
      <sheetData sheetId="3270" refreshError="1"/>
      <sheetData sheetId="3271" refreshError="1"/>
      <sheetData sheetId="3272" refreshError="1"/>
      <sheetData sheetId="3273" refreshError="1"/>
      <sheetData sheetId="3274" refreshError="1"/>
      <sheetData sheetId="3275" refreshError="1"/>
      <sheetData sheetId="3276" refreshError="1"/>
      <sheetData sheetId="3277" refreshError="1"/>
      <sheetData sheetId="3278" refreshError="1"/>
      <sheetData sheetId="3279" refreshError="1"/>
      <sheetData sheetId="3280" refreshError="1"/>
      <sheetData sheetId="3281" refreshError="1"/>
      <sheetData sheetId="3282" refreshError="1"/>
      <sheetData sheetId="3283" refreshError="1"/>
      <sheetData sheetId="3284" refreshError="1"/>
      <sheetData sheetId="3285" refreshError="1"/>
      <sheetData sheetId="3286" refreshError="1"/>
      <sheetData sheetId="3287" refreshError="1"/>
      <sheetData sheetId="3288" refreshError="1"/>
      <sheetData sheetId="3289" refreshError="1"/>
      <sheetData sheetId="3290" refreshError="1"/>
      <sheetData sheetId="3291" refreshError="1"/>
      <sheetData sheetId="3292" refreshError="1"/>
      <sheetData sheetId="3293" refreshError="1"/>
      <sheetData sheetId="3294" refreshError="1"/>
      <sheetData sheetId="3295" refreshError="1"/>
      <sheetData sheetId="3296" refreshError="1"/>
      <sheetData sheetId="3297" refreshError="1"/>
      <sheetData sheetId="3298" refreshError="1"/>
      <sheetData sheetId="3299" refreshError="1"/>
      <sheetData sheetId="3300" refreshError="1"/>
      <sheetData sheetId="3301" refreshError="1"/>
      <sheetData sheetId="3302" refreshError="1"/>
      <sheetData sheetId="3303" refreshError="1"/>
      <sheetData sheetId="3304" refreshError="1"/>
      <sheetData sheetId="3305" refreshError="1"/>
      <sheetData sheetId="3306" refreshError="1"/>
      <sheetData sheetId="3307" refreshError="1"/>
      <sheetData sheetId="3308" refreshError="1"/>
      <sheetData sheetId="3309" refreshError="1"/>
      <sheetData sheetId="3310" refreshError="1"/>
      <sheetData sheetId="3311" refreshError="1"/>
      <sheetData sheetId="3312" refreshError="1"/>
      <sheetData sheetId="3313" refreshError="1"/>
      <sheetData sheetId="3314" refreshError="1"/>
      <sheetData sheetId="3315" refreshError="1"/>
      <sheetData sheetId="3316" refreshError="1"/>
      <sheetData sheetId="3317" refreshError="1"/>
      <sheetData sheetId="3318" refreshError="1"/>
      <sheetData sheetId="3319" refreshError="1"/>
      <sheetData sheetId="3320" refreshError="1"/>
      <sheetData sheetId="3321" refreshError="1"/>
      <sheetData sheetId="3322" refreshError="1"/>
      <sheetData sheetId="3323" refreshError="1"/>
      <sheetData sheetId="3324" refreshError="1"/>
      <sheetData sheetId="3325" refreshError="1"/>
      <sheetData sheetId="3326" refreshError="1"/>
      <sheetData sheetId="3327" refreshError="1"/>
      <sheetData sheetId="3328" refreshError="1"/>
      <sheetData sheetId="3329" refreshError="1"/>
      <sheetData sheetId="3330" refreshError="1"/>
      <sheetData sheetId="3331" refreshError="1"/>
      <sheetData sheetId="3332" refreshError="1"/>
      <sheetData sheetId="3333" refreshError="1"/>
      <sheetData sheetId="3334" refreshError="1"/>
      <sheetData sheetId="3335" refreshError="1"/>
      <sheetData sheetId="3336" refreshError="1"/>
      <sheetData sheetId="3337" refreshError="1"/>
      <sheetData sheetId="3338" refreshError="1"/>
      <sheetData sheetId="3339" refreshError="1"/>
      <sheetData sheetId="3340" refreshError="1"/>
      <sheetData sheetId="3341" refreshError="1"/>
      <sheetData sheetId="3342" refreshError="1"/>
      <sheetData sheetId="3343" refreshError="1"/>
      <sheetData sheetId="3344" refreshError="1"/>
      <sheetData sheetId="3345" refreshError="1"/>
      <sheetData sheetId="3346" refreshError="1"/>
      <sheetData sheetId="3347" refreshError="1"/>
      <sheetData sheetId="3348" refreshError="1"/>
      <sheetData sheetId="3349" refreshError="1"/>
      <sheetData sheetId="3350" refreshError="1"/>
      <sheetData sheetId="3351" refreshError="1"/>
      <sheetData sheetId="3352" refreshError="1"/>
      <sheetData sheetId="3353" refreshError="1"/>
      <sheetData sheetId="3354" refreshError="1"/>
      <sheetData sheetId="3355" refreshError="1"/>
      <sheetData sheetId="3356" refreshError="1"/>
      <sheetData sheetId="3357" refreshError="1"/>
      <sheetData sheetId="3358" refreshError="1"/>
      <sheetData sheetId="3359" refreshError="1"/>
      <sheetData sheetId="3360" refreshError="1"/>
      <sheetData sheetId="3361" refreshError="1"/>
      <sheetData sheetId="3362" refreshError="1"/>
      <sheetData sheetId="3363" refreshError="1"/>
      <sheetData sheetId="3364" refreshError="1"/>
      <sheetData sheetId="3365" refreshError="1"/>
      <sheetData sheetId="3366" refreshError="1"/>
      <sheetData sheetId="3367" refreshError="1"/>
      <sheetData sheetId="3368" refreshError="1"/>
      <sheetData sheetId="3369" refreshError="1"/>
      <sheetData sheetId="3370" refreshError="1"/>
      <sheetData sheetId="3371" refreshError="1"/>
      <sheetData sheetId="3372" refreshError="1"/>
      <sheetData sheetId="3373" refreshError="1"/>
      <sheetData sheetId="3374" refreshError="1"/>
      <sheetData sheetId="3375" refreshError="1"/>
      <sheetData sheetId="3376" refreshError="1"/>
      <sheetData sheetId="3377" refreshError="1"/>
      <sheetData sheetId="3378" refreshError="1"/>
      <sheetData sheetId="3379" refreshError="1"/>
      <sheetData sheetId="3380" refreshError="1"/>
      <sheetData sheetId="3381" refreshError="1"/>
      <sheetData sheetId="3382" refreshError="1"/>
      <sheetData sheetId="3383" refreshError="1"/>
      <sheetData sheetId="3384" refreshError="1"/>
      <sheetData sheetId="3385" refreshError="1"/>
      <sheetData sheetId="3386" refreshError="1"/>
      <sheetData sheetId="3387" refreshError="1"/>
      <sheetData sheetId="3388" refreshError="1"/>
      <sheetData sheetId="3389" refreshError="1"/>
      <sheetData sheetId="3390" refreshError="1"/>
      <sheetData sheetId="3391" refreshError="1"/>
      <sheetData sheetId="3392" refreshError="1"/>
      <sheetData sheetId="3393" refreshError="1"/>
      <sheetData sheetId="3394" refreshError="1"/>
      <sheetData sheetId="3395" refreshError="1"/>
      <sheetData sheetId="3396" refreshError="1"/>
      <sheetData sheetId="3397" refreshError="1"/>
      <sheetData sheetId="3398" refreshError="1"/>
      <sheetData sheetId="3399" refreshError="1"/>
      <sheetData sheetId="3400" refreshError="1"/>
      <sheetData sheetId="3401" refreshError="1"/>
      <sheetData sheetId="3402" refreshError="1"/>
      <sheetData sheetId="3403" refreshError="1"/>
      <sheetData sheetId="3404" refreshError="1"/>
      <sheetData sheetId="3405" refreshError="1"/>
      <sheetData sheetId="3406" refreshError="1"/>
      <sheetData sheetId="3407" refreshError="1"/>
      <sheetData sheetId="3408" refreshError="1"/>
      <sheetData sheetId="3409" refreshError="1"/>
      <sheetData sheetId="3410" refreshError="1"/>
      <sheetData sheetId="3411" refreshError="1"/>
      <sheetData sheetId="3412" refreshError="1"/>
      <sheetData sheetId="3413" refreshError="1"/>
      <sheetData sheetId="3414" refreshError="1"/>
      <sheetData sheetId="3415" refreshError="1"/>
      <sheetData sheetId="3416" refreshError="1"/>
      <sheetData sheetId="3417" refreshError="1"/>
      <sheetData sheetId="3418" refreshError="1"/>
      <sheetData sheetId="3419" refreshError="1"/>
      <sheetData sheetId="3420" refreshError="1"/>
      <sheetData sheetId="3421" refreshError="1"/>
      <sheetData sheetId="3422" refreshError="1"/>
      <sheetData sheetId="3423" refreshError="1"/>
      <sheetData sheetId="3424" refreshError="1"/>
      <sheetData sheetId="3425" refreshError="1"/>
      <sheetData sheetId="3426" refreshError="1"/>
      <sheetData sheetId="3427" refreshError="1"/>
      <sheetData sheetId="3428" refreshError="1"/>
      <sheetData sheetId="3429" refreshError="1"/>
      <sheetData sheetId="3430" refreshError="1"/>
      <sheetData sheetId="3431" refreshError="1"/>
      <sheetData sheetId="3432" refreshError="1"/>
      <sheetData sheetId="3433" refreshError="1"/>
      <sheetData sheetId="3434" refreshError="1"/>
      <sheetData sheetId="3435" refreshError="1"/>
      <sheetData sheetId="3436" refreshError="1"/>
      <sheetData sheetId="3437" refreshError="1"/>
      <sheetData sheetId="3438" refreshError="1"/>
      <sheetData sheetId="3439" refreshError="1"/>
      <sheetData sheetId="3440" refreshError="1"/>
      <sheetData sheetId="3441" refreshError="1"/>
      <sheetData sheetId="3442" refreshError="1"/>
      <sheetData sheetId="3443" refreshError="1"/>
      <sheetData sheetId="3444" refreshError="1"/>
      <sheetData sheetId="3445" refreshError="1"/>
      <sheetData sheetId="3446" refreshError="1"/>
      <sheetData sheetId="3447" refreshError="1"/>
      <sheetData sheetId="3448" refreshError="1"/>
      <sheetData sheetId="3449" refreshError="1"/>
      <sheetData sheetId="3450" refreshError="1"/>
      <sheetData sheetId="3451" refreshError="1"/>
      <sheetData sheetId="3452" refreshError="1"/>
      <sheetData sheetId="3453" refreshError="1"/>
      <sheetData sheetId="3454" refreshError="1"/>
      <sheetData sheetId="3455" refreshError="1"/>
      <sheetData sheetId="3456" refreshError="1"/>
      <sheetData sheetId="3457" refreshError="1"/>
      <sheetData sheetId="3458" refreshError="1"/>
      <sheetData sheetId="3459" refreshError="1"/>
      <sheetData sheetId="3460" refreshError="1"/>
      <sheetData sheetId="3461" refreshError="1"/>
      <sheetData sheetId="3462" refreshError="1"/>
      <sheetData sheetId="3463" refreshError="1"/>
      <sheetData sheetId="3464" refreshError="1"/>
      <sheetData sheetId="3465" refreshError="1"/>
      <sheetData sheetId="3466" refreshError="1"/>
      <sheetData sheetId="3467" refreshError="1"/>
      <sheetData sheetId="3468" refreshError="1"/>
      <sheetData sheetId="3469" refreshError="1"/>
      <sheetData sheetId="3470" refreshError="1"/>
      <sheetData sheetId="3471" refreshError="1"/>
      <sheetData sheetId="3472" refreshError="1"/>
      <sheetData sheetId="3473" refreshError="1"/>
      <sheetData sheetId="3474" refreshError="1"/>
      <sheetData sheetId="3475" refreshError="1"/>
      <sheetData sheetId="3476" refreshError="1"/>
      <sheetData sheetId="3477" refreshError="1"/>
      <sheetData sheetId="3478" refreshError="1"/>
      <sheetData sheetId="3479" refreshError="1"/>
      <sheetData sheetId="3480" refreshError="1"/>
      <sheetData sheetId="3481" refreshError="1"/>
      <sheetData sheetId="3482" refreshError="1"/>
      <sheetData sheetId="3483" refreshError="1"/>
      <sheetData sheetId="3484" refreshError="1"/>
      <sheetData sheetId="3485" refreshError="1"/>
      <sheetData sheetId="3486" refreshError="1"/>
      <sheetData sheetId="3487" refreshError="1"/>
      <sheetData sheetId="3488" refreshError="1"/>
      <sheetData sheetId="3489" refreshError="1"/>
      <sheetData sheetId="3490" refreshError="1"/>
      <sheetData sheetId="3491" refreshError="1"/>
      <sheetData sheetId="3492" refreshError="1"/>
      <sheetData sheetId="3493" refreshError="1"/>
      <sheetData sheetId="3494" refreshError="1"/>
      <sheetData sheetId="3495" refreshError="1"/>
      <sheetData sheetId="3496" refreshError="1"/>
      <sheetData sheetId="3497" refreshError="1"/>
      <sheetData sheetId="3498" refreshError="1"/>
      <sheetData sheetId="3499" refreshError="1"/>
      <sheetData sheetId="3500" refreshError="1"/>
      <sheetData sheetId="3501" refreshError="1"/>
      <sheetData sheetId="3502" refreshError="1"/>
      <sheetData sheetId="3503" refreshError="1"/>
      <sheetData sheetId="3504" refreshError="1"/>
      <sheetData sheetId="3505" refreshError="1"/>
      <sheetData sheetId="3506" refreshError="1"/>
      <sheetData sheetId="3507" refreshError="1"/>
      <sheetData sheetId="3508" refreshError="1"/>
      <sheetData sheetId="3509" refreshError="1"/>
      <sheetData sheetId="3510" refreshError="1"/>
      <sheetData sheetId="3511" refreshError="1"/>
      <sheetData sheetId="3512" refreshError="1"/>
      <sheetData sheetId="3513" refreshError="1"/>
      <sheetData sheetId="3514" refreshError="1"/>
      <sheetData sheetId="3515" refreshError="1"/>
      <sheetData sheetId="3516" refreshError="1"/>
      <sheetData sheetId="3517" refreshError="1"/>
      <sheetData sheetId="3518" refreshError="1"/>
      <sheetData sheetId="3519" refreshError="1"/>
      <sheetData sheetId="3520" refreshError="1"/>
      <sheetData sheetId="3521" refreshError="1"/>
      <sheetData sheetId="3522" refreshError="1"/>
      <sheetData sheetId="3523" refreshError="1"/>
      <sheetData sheetId="3524" refreshError="1"/>
      <sheetData sheetId="3525" refreshError="1"/>
      <sheetData sheetId="3526" refreshError="1"/>
      <sheetData sheetId="3527" refreshError="1"/>
      <sheetData sheetId="3528" refreshError="1"/>
      <sheetData sheetId="3529" refreshError="1"/>
      <sheetData sheetId="3530" refreshError="1"/>
      <sheetData sheetId="3531" refreshError="1"/>
      <sheetData sheetId="3532" refreshError="1"/>
      <sheetData sheetId="3533" refreshError="1"/>
      <sheetData sheetId="3534" refreshError="1"/>
      <sheetData sheetId="3535" refreshError="1"/>
      <sheetData sheetId="3536" refreshError="1"/>
      <sheetData sheetId="3537" refreshError="1"/>
      <sheetData sheetId="3538" refreshError="1"/>
      <sheetData sheetId="3539" refreshError="1"/>
      <sheetData sheetId="3540" refreshError="1"/>
      <sheetData sheetId="3541" refreshError="1"/>
      <sheetData sheetId="3542" refreshError="1"/>
      <sheetData sheetId="3543" refreshError="1"/>
      <sheetData sheetId="3544" refreshError="1"/>
      <sheetData sheetId="3545" refreshError="1"/>
      <sheetData sheetId="3546" refreshError="1"/>
      <sheetData sheetId="3547" refreshError="1"/>
      <sheetData sheetId="3548" refreshError="1"/>
      <sheetData sheetId="3549" refreshError="1"/>
      <sheetData sheetId="3550" refreshError="1"/>
      <sheetData sheetId="3551" refreshError="1"/>
      <sheetData sheetId="3552" refreshError="1"/>
      <sheetData sheetId="3553" refreshError="1"/>
      <sheetData sheetId="3554" refreshError="1"/>
      <sheetData sheetId="3555" refreshError="1"/>
      <sheetData sheetId="3556" refreshError="1"/>
      <sheetData sheetId="3557" refreshError="1"/>
      <sheetData sheetId="3558" refreshError="1"/>
      <sheetData sheetId="3559" refreshError="1"/>
      <sheetData sheetId="3560" refreshError="1"/>
      <sheetData sheetId="3561" refreshError="1"/>
      <sheetData sheetId="3562" refreshError="1"/>
      <sheetData sheetId="3563" refreshError="1"/>
      <sheetData sheetId="3564" refreshError="1"/>
      <sheetData sheetId="3565" refreshError="1"/>
      <sheetData sheetId="3566" refreshError="1"/>
      <sheetData sheetId="3567" refreshError="1"/>
      <sheetData sheetId="3568" refreshError="1"/>
      <sheetData sheetId="3569" refreshError="1"/>
      <sheetData sheetId="3570" refreshError="1"/>
      <sheetData sheetId="3571" refreshError="1"/>
      <sheetData sheetId="3572" refreshError="1"/>
      <sheetData sheetId="3573" refreshError="1"/>
      <sheetData sheetId="3574" refreshError="1"/>
      <sheetData sheetId="3575" refreshError="1"/>
      <sheetData sheetId="3576" refreshError="1"/>
      <sheetData sheetId="3577" refreshError="1"/>
      <sheetData sheetId="3578" refreshError="1"/>
      <sheetData sheetId="3579" refreshError="1"/>
      <sheetData sheetId="3580" refreshError="1"/>
      <sheetData sheetId="3581" refreshError="1"/>
      <sheetData sheetId="3582" refreshError="1"/>
      <sheetData sheetId="3583" refreshError="1"/>
      <sheetData sheetId="3584" refreshError="1"/>
      <sheetData sheetId="3585" refreshError="1"/>
      <sheetData sheetId="3586" refreshError="1"/>
      <sheetData sheetId="3587" refreshError="1"/>
      <sheetData sheetId="3588" refreshError="1"/>
      <sheetData sheetId="3589" refreshError="1"/>
      <sheetData sheetId="3590" refreshError="1"/>
      <sheetData sheetId="3591" refreshError="1"/>
      <sheetData sheetId="3592" refreshError="1"/>
      <sheetData sheetId="3593" refreshError="1"/>
      <sheetData sheetId="3594" refreshError="1"/>
      <sheetData sheetId="3595" refreshError="1"/>
      <sheetData sheetId="3596" refreshError="1"/>
      <sheetData sheetId="3597" refreshError="1"/>
      <sheetData sheetId="3598" refreshError="1"/>
      <sheetData sheetId="3599" refreshError="1"/>
      <sheetData sheetId="3600" refreshError="1"/>
      <sheetData sheetId="3601" refreshError="1"/>
      <sheetData sheetId="3602" refreshError="1"/>
      <sheetData sheetId="3603" refreshError="1"/>
      <sheetData sheetId="3604" refreshError="1"/>
      <sheetData sheetId="3605" refreshError="1"/>
      <sheetData sheetId="3606" refreshError="1"/>
      <sheetData sheetId="3607" refreshError="1"/>
      <sheetData sheetId="3608" refreshError="1"/>
      <sheetData sheetId="3609" refreshError="1"/>
      <sheetData sheetId="3610" refreshError="1"/>
      <sheetData sheetId="3611" refreshError="1"/>
      <sheetData sheetId="3612" refreshError="1"/>
      <sheetData sheetId="3613" refreshError="1"/>
      <sheetData sheetId="3614" refreshError="1"/>
      <sheetData sheetId="3615" refreshError="1"/>
      <sheetData sheetId="3616" refreshError="1"/>
      <sheetData sheetId="3617" refreshError="1"/>
      <sheetData sheetId="3618" refreshError="1"/>
      <sheetData sheetId="3619" refreshError="1"/>
      <sheetData sheetId="3620" refreshError="1"/>
      <sheetData sheetId="3621" refreshError="1"/>
      <sheetData sheetId="3622" refreshError="1"/>
      <sheetData sheetId="3623" refreshError="1"/>
      <sheetData sheetId="3624" refreshError="1"/>
      <sheetData sheetId="3625" refreshError="1"/>
      <sheetData sheetId="3626" refreshError="1"/>
      <sheetData sheetId="3627" refreshError="1"/>
      <sheetData sheetId="3628" refreshError="1"/>
      <sheetData sheetId="3629" refreshError="1"/>
      <sheetData sheetId="3630" refreshError="1"/>
      <sheetData sheetId="3631" refreshError="1"/>
      <sheetData sheetId="3632" refreshError="1"/>
      <sheetData sheetId="3633" refreshError="1"/>
      <sheetData sheetId="3634" refreshError="1"/>
      <sheetData sheetId="3635" refreshError="1"/>
      <sheetData sheetId="3636" refreshError="1"/>
      <sheetData sheetId="3637" refreshError="1"/>
      <sheetData sheetId="3638" refreshError="1"/>
      <sheetData sheetId="3639" refreshError="1"/>
      <sheetData sheetId="3640" refreshError="1"/>
      <sheetData sheetId="3641" refreshError="1"/>
      <sheetData sheetId="3642" refreshError="1"/>
      <sheetData sheetId="3643" refreshError="1"/>
      <sheetData sheetId="3644" refreshError="1"/>
      <sheetData sheetId="3645" refreshError="1"/>
      <sheetData sheetId="3646" refreshError="1"/>
      <sheetData sheetId="3647" refreshError="1"/>
      <sheetData sheetId="3648" refreshError="1"/>
      <sheetData sheetId="3649" refreshError="1"/>
      <sheetData sheetId="3650" refreshError="1"/>
      <sheetData sheetId="3651" refreshError="1"/>
      <sheetData sheetId="3652" refreshError="1"/>
      <sheetData sheetId="3653" refreshError="1"/>
      <sheetData sheetId="3654" refreshError="1"/>
      <sheetData sheetId="3655" refreshError="1"/>
      <sheetData sheetId="3656" refreshError="1"/>
      <sheetData sheetId="3657" refreshError="1"/>
      <sheetData sheetId="3658" refreshError="1"/>
      <sheetData sheetId="3659" refreshError="1"/>
      <sheetData sheetId="3660" refreshError="1"/>
      <sheetData sheetId="3661" refreshError="1"/>
      <sheetData sheetId="3662" refreshError="1"/>
      <sheetData sheetId="3663" refreshError="1"/>
      <sheetData sheetId="3664" refreshError="1"/>
      <sheetData sheetId="3665" refreshError="1"/>
      <sheetData sheetId="3666" refreshError="1"/>
      <sheetData sheetId="3667" refreshError="1"/>
      <sheetData sheetId="3668" refreshError="1"/>
      <sheetData sheetId="3669" refreshError="1"/>
      <sheetData sheetId="3670" refreshError="1"/>
      <sheetData sheetId="3671" refreshError="1"/>
      <sheetData sheetId="3672" refreshError="1"/>
      <sheetData sheetId="3673" refreshError="1"/>
      <sheetData sheetId="3674" refreshError="1"/>
      <sheetData sheetId="3675" refreshError="1"/>
      <sheetData sheetId="3676" refreshError="1"/>
      <sheetData sheetId="3677" refreshError="1"/>
      <sheetData sheetId="3678" refreshError="1"/>
      <sheetData sheetId="3679" refreshError="1"/>
      <sheetData sheetId="3680" refreshError="1"/>
      <sheetData sheetId="3681" refreshError="1"/>
      <sheetData sheetId="3682" refreshError="1"/>
      <sheetData sheetId="3683" refreshError="1"/>
      <sheetData sheetId="3684" refreshError="1"/>
      <sheetData sheetId="3685" refreshError="1"/>
      <sheetData sheetId="3686" refreshError="1"/>
      <sheetData sheetId="3687" refreshError="1"/>
      <sheetData sheetId="3688" refreshError="1"/>
      <sheetData sheetId="3689" refreshError="1"/>
      <sheetData sheetId="3690" refreshError="1"/>
      <sheetData sheetId="3691" refreshError="1"/>
      <sheetData sheetId="3692" refreshError="1"/>
      <sheetData sheetId="3693" refreshError="1"/>
      <sheetData sheetId="3694" refreshError="1"/>
      <sheetData sheetId="3695" refreshError="1"/>
      <sheetData sheetId="3696" refreshError="1"/>
      <sheetData sheetId="3697" refreshError="1"/>
      <sheetData sheetId="3698" refreshError="1"/>
      <sheetData sheetId="3699" refreshError="1"/>
      <sheetData sheetId="3700" refreshError="1"/>
      <sheetData sheetId="3701" refreshError="1"/>
      <sheetData sheetId="3702" refreshError="1"/>
      <sheetData sheetId="3703" refreshError="1"/>
      <sheetData sheetId="3704" refreshError="1"/>
      <sheetData sheetId="3705" refreshError="1"/>
      <sheetData sheetId="3706" refreshError="1"/>
      <sheetData sheetId="3707" refreshError="1"/>
      <sheetData sheetId="3708" refreshError="1"/>
      <sheetData sheetId="3709" refreshError="1"/>
      <sheetData sheetId="3710" refreshError="1"/>
      <sheetData sheetId="3711" refreshError="1"/>
      <sheetData sheetId="3712" refreshError="1"/>
      <sheetData sheetId="3713" refreshError="1"/>
      <sheetData sheetId="3714" refreshError="1"/>
      <sheetData sheetId="3715" refreshError="1"/>
      <sheetData sheetId="3716" refreshError="1"/>
      <sheetData sheetId="3717" refreshError="1"/>
      <sheetData sheetId="3718" refreshError="1"/>
      <sheetData sheetId="3719" refreshError="1"/>
      <sheetData sheetId="3720" refreshError="1"/>
      <sheetData sheetId="3721" refreshError="1"/>
      <sheetData sheetId="3722" refreshError="1"/>
      <sheetData sheetId="3723" refreshError="1"/>
      <sheetData sheetId="3724" refreshError="1"/>
      <sheetData sheetId="3725" refreshError="1"/>
      <sheetData sheetId="3726" refreshError="1"/>
      <sheetData sheetId="3727" refreshError="1"/>
      <sheetData sheetId="3728" refreshError="1"/>
      <sheetData sheetId="3729" refreshError="1"/>
      <sheetData sheetId="3730" refreshError="1"/>
      <sheetData sheetId="3731" refreshError="1"/>
      <sheetData sheetId="3732" refreshError="1"/>
      <sheetData sheetId="3733" refreshError="1"/>
      <sheetData sheetId="3734" refreshError="1"/>
      <sheetData sheetId="3735" refreshError="1"/>
      <sheetData sheetId="3736" refreshError="1"/>
      <sheetData sheetId="3737" refreshError="1"/>
      <sheetData sheetId="3738" refreshError="1"/>
      <sheetData sheetId="3739" refreshError="1"/>
      <sheetData sheetId="3740" refreshError="1"/>
      <sheetData sheetId="3741" refreshError="1"/>
      <sheetData sheetId="3742" refreshError="1"/>
      <sheetData sheetId="3743" refreshError="1"/>
      <sheetData sheetId="3744" refreshError="1"/>
      <sheetData sheetId="3745" refreshError="1"/>
      <sheetData sheetId="3746" refreshError="1"/>
      <sheetData sheetId="3747" refreshError="1"/>
      <sheetData sheetId="3748" refreshError="1"/>
      <sheetData sheetId="3749" refreshError="1"/>
      <sheetData sheetId="3750" refreshError="1"/>
      <sheetData sheetId="3751" refreshError="1"/>
      <sheetData sheetId="3752" refreshError="1"/>
      <sheetData sheetId="3753" refreshError="1"/>
      <sheetData sheetId="3754" refreshError="1"/>
      <sheetData sheetId="3755" refreshError="1"/>
      <sheetData sheetId="3756" refreshError="1"/>
      <sheetData sheetId="3757" refreshError="1"/>
      <sheetData sheetId="3758" refreshError="1"/>
      <sheetData sheetId="3759" refreshError="1"/>
      <sheetData sheetId="3760" refreshError="1"/>
      <sheetData sheetId="3761" refreshError="1"/>
      <sheetData sheetId="3762" refreshError="1"/>
      <sheetData sheetId="3763" refreshError="1"/>
      <sheetData sheetId="3764" refreshError="1"/>
      <sheetData sheetId="3765" refreshError="1"/>
      <sheetData sheetId="3766" refreshError="1"/>
      <sheetData sheetId="3767" refreshError="1"/>
      <sheetData sheetId="3768" refreshError="1"/>
      <sheetData sheetId="3769" refreshError="1"/>
      <sheetData sheetId="3770" refreshError="1"/>
      <sheetData sheetId="3771" refreshError="1"/>
      <sheetData sheetId="3772" refreshError="1"/>
      <sheetData sheetId="3773" refreshError="1"/>
      <sheetData sheetId="3774" refreshError="1"/>
      <sheetData sheetId="3775" refreshError="1"/>
      <sheetData sheetId="3776" refreshError="1"/>
      <sheetData sheetId="3777" refreshError="1"/>
      <sheetData sheetId="3778" refreshError="1"/>
      <sheetData sheetId="3779" refreshError="1"/>
      <sheetData sheetId="3780" refreshError="1"/>
      <sheetData sheetId="3781" refreshError="1"/>
      <sheetData sheetId="3782" refreshError="1"/>
      <sheetData sheetId="3783" refreshError="1"/>
      <sheetData sheetId="3784" refreshError="1"/>
      <sheetData sheetId="3785" refreshError="1"/>
      <sheetData sheetId="3786" refreshError="1"/>
      <sheetData sheetId="3787" refreshError="1"/>
      <sheetData sheetId="3788" refreshError="1"/>
      <sheetData sheetId="3789" refreshError="1"/>
      <sheetData sheetId="3790" refreshError="1"/>
      <sheetData sheetId="3791" refreshError="1"/>
      <sheetData sheetId="3792" refreshError="1"/>
      <sheetData sheetId="3793" refreshError="1"/>
      <sheetData sheetId="3794" refreshError="1"/>
      <sheetData sheetId="3795" refreshError="1"/>
      <sheetData sheetId="3796" refreshError="1"/>
      <sheetData sheetId="3797" refreshError="1"/>
      <sheetData sheetId="3798" refreshError="1"/>
      <sheetData sheetId="3799" refreshError="1"/>
      <sheetData sheetId="3800" refreshError="1"/>
      <sheetData sheetId="3801" refreshError="1"/>
      <sheetData sheetId="3802" refreshError="1"/>
      <sheetData sheetId="3803" refreshError="1"/>
      <sheetData sheetId="3804" refreshError="1"/>
      <sheetData sheetId="3805" refreshError="1"/>
      <sheetData sheetId="3806" refreshError="1"/>
      <sheetData sheetId="3807" refreshError="1"/>
      <sheetData sheetId="3808" refreshError="1"/>
      <sheetData sheetId="3809" refreshError="1"/>
      <sheetData sheetId="3810" refreshError="1"/>
      <sheetData sheetId="3811" refreshError="1"/>
      <sheetData sheetId="3812" refreshError="1"/>
      <sheetData sheetId="3813" refreshError="1"/>
      <sheetData sheetId="3814" refreshError="1"/>
      <sheetData sheetId="3815" refreshError="1"/>
      <sheetData sheetId="3816" refreshError="1"/>
      <sheetData sheetId="3817" refreshError="1"/>
      <sheetData sheetId="3818" refreshError="1"/>
      <sheetData sheetId="3819" refreshError="1"/>
      <sheetData sheetId="3820" refreshError="1"/>
      <sheetData sheetId="3821" refreshError="1"/>
      <sheetData sheetId="3822" refreshError="1"/>
      <sheetData sheetId="3823" refreshError="1"/>
      <sheetData sheetId="3824" refreshError="1"/>
      <sheetData sheetId="3825" refreshError="1"/>
      <sheetData sheetId="3826" refreshError="1"/>
      <sheetData sheetId="3827" refreshError="1"/>
      <sheetData sheetId="3828" refreshError="1"/>
      <sheetData sheetId="3829" refreshError="1"/>
      <sheetData sheetId="3830" refreshError="1"/>
      <sheetData sheetId="3831" refreshError="1"/>
      <sheetData sheetId="3832" refreshError="1"/>
      <sheetData sheetId="3833" refreshError="1"/>
      <sheetData sheetId="3834" refreshError="1"/>
      <sheetData sheetId="3835" refreshError="1"/>
      <sheetData sheetId="3836" refreshError="1"/>
      <sheetData sheetId="3837" refreshError="1"/>
      <sheetData sheetId="3838" refreshError="1"/>
      <sheetData sheetId="3839" refreshError="1"/>
      <sheetData sheetId="3840" refreshError="1"/>
      <sheetData sheetId="3841" refreshError="1"/>
      <sheetData sheetId="3842" refreshError="1"/>
      <sheetData sheetId="3843" refreshError="1"/>
      <sheetData sheetId="3844" refreshError="1"/>
      <sheetData sheetId="3845" refreshError="1"/>
      <sheetData sheetId="3846" refreshError="1"/>
      <sheetData sheetId="3847" refreshError="1"/>
      <sheetData sheetId="3848" refreshError="1"/>
      <sheetData sheetId="3849" refreshError="1"/>
      <sheetData sheetId="3850" refreshError="1"/>
      <sheetData sheetId="3851" refreshError="1"/>
      <sheetData sheetId="3852" refreshError="1"/>
      <sheetData sheetId="3853" refreshError="1"/>
      <sheetData sheetId="3854" refreshError="1"/>
      <sheetData sheetId="3855" refreshError="1"/>
      <sheetData sheetId="3856" refreshError="1"/>
      <sheetData sheetId="3857" refreshError="1"/>
      <sheetData sheetId="3858" refreshError="1"/>
      <sheetData sheetId="3859" refreshError="1"/>
      <sheetData sheetId="3860" refreshError="1"/>
      <sheetData sheetId="3861" refreshError="1"/>
      <sheetData sheetId="3862" refreshError="1"/>
      <sheetData sheetId="3863" refreshError="1"/>
      <sheetData sheetId="3864" refreshError="1"/>
      <sheetData sheetId="3865" refreshError="1"/>
      <sheetData sheetId="3866" refreshError="1"/>
      <sheetData sheetId="3867" refreshError="1"/>
      <sheetData sheetId="3868" refreshError="1"/>
      <sheetData sheetId="3869" refreshError="1"/>
      <sheetData sheetId="3870" refreshError="1"/>
      <sheetData sheetId="3871" refreshError="1"/>
      <sheetData sheetId="3872" refreshError="1"/>
      <sheetData sheetId="3873" refreshError="1"/>
      <sheetData sheetId="3874" refreshError="1"/>
      <sheetData sheetId="3875" refreshError="1"/>
      <sheetData sheetId="3876" refreshError="1"/>
      <sheetData sheetId="3877" refreshError="1"/>
      <sheetData sheetId="3878" refreshError="1"/>
      <sheetData sheetId="3879" refreshError="1"/>
      <sheetData sheetId="3880" refreshError="1"/>
      <sheetData sheetId="3881" refreshError="1"/>
      <sheetData sheetId="3882" refreshError="1"/>
      <sheetData sheetId="3883" refreshError="1"/>
      <sheetData sheetId="3884" refreshError="1"/>
      <sheetData sheetId="3885" refreshError="1"/>
      <sheetData sheetId="3886" refreshError="1"/>
      <sheetData sheetId="3887" refreshError="1"/>
      <sheetData sheetId="3888" refreshError="1"/>
      <sheetData sheetId="3889" refreshError="1"/>
      <sheetData sheetId="3890" refreshError="1"/>
      <sheetData sheetId="3891" refreshError="1"/>
      <sheetData sheetId="3892" refreshError="1"/>
      <sheetData sheetId="3893" refreshError="1"/>
      <sheetData sheetId="3894" refreshError="1"/>
      <sheetData sheetId="3895" refreshError="1"/>
      <sheetData sheetId="3896" refreshError="1"/>
      <sheetData sheetId="3897" refreshError="1"/>
      <sheetData sheetId="3898" refreshError="1"/>
      <sheetData sheetId="3899" refreshError="1"/>
      <sheetData sheetId="3900" refreshError="1"/>
      <sheetData sheetId="3901" refreshError="1"/>
      <sheetData sheetId="3902" refreshError="1"/>
      <sheetData sheetId="3903" refreshError="1"/>
      <sheetData sheetId="3904" refreshError="1"/>
      <sheetData sheetId="3905" refreshError="1"/>
      <sheetData sheetId="3906" refreshError="1"/>
      <sheetData sheetId="3907" refreshError="1"/>
      <sheetData sheetId="3908" refreshError="1"/>
      <sheetData sheetId="3909" refreshError="1"/>
      <sheetData sheetId="3910" refreshError="1"/>
      <sheetData sheetId="3911" refreshError="1"/>
      <sheetData sheetId="3912" refreshError="1"/>
      <sheetData sheetId="3913" refreshError="1"/>
      <sheetData sheetId="3914" refreshError="1"/>
      <sheetData sheetId="3915" refreshError="1"/>
      <sheetData sheetId="3916" refreshError="1"/>
      <sheetData sheetId="3917" refreshError="1"/>
      <sheetData sheetId="3918" refreshError="1"/>
      <sheetData sheetId="3919" refreshError="1"/>
      <sheetData sheetId="3920" refreshError="1"/>
      <sheetData sheetId="3921" refreshError="1"/>
      <sheetData sheetId="3922" refreshError="1"/>
      <sheetData sheetId="3923" refreshError="1"/>
      <sheetData sheetId="3924" refreshError="1"/>
      <sheetData sheetId="3925" refreshError="1"/>
      <sheetData sheetId="3926" refreshError="1"/>
      <sheetData sheetId="3927" refreshError="1"/>
      <sheetData sheetId="3928" refreshError="1"/>
      <sheetData sheetId="3929" refreshError="1"/>
      <sheetData sheetId="3930" refreshError="1"/>
      <sheetData sheetId="3931" refreshError="1"/>
      <sheetData sheetId="3932" refreshError="1"/>
      <sheetData sheetId="3933" refreshError="1"/>
      <sheetData sheetId="3934" refreshError="1"/>
      <sheetData sheetId="3935" refreshError="1"/>
      <sheetData sheetId="3936" refreshError="1"/>
      <sheetData sheetId="3937" refreshError="1"/>
      <sheetData sheetId="3938" refreshError="1"/>
      <sheetData sheetId="3939" refreshError="1"/>
      <sheetData sheetId="3940" refreshError="1"/>
      <sheetData sheetId="3941" refreshError="1"/>
      <sheetData sheetId="3942" refreshError="1"/>
      <sheetData sheetId="3943" refreshError="1"/>
      <sheetData sheetId="3944" refreshError="1"/>
      <sheetData sheetId="3945" refreshError="1"/>
      <sheetData sheetId="3946" refreshError="1"/>
      <sheetData sheetId="3947" refreshError="1"/>
      <sheetData sheetId="3948" refreshError="1"/>
      <sheetData sheetId="3949" refreshError="1"/>
      <sheetData sheetId="3950" refreshError="1"/>
      <sheetData sheetId="3951" refreshError="1"/>
      <sheetData sheetId="3952" refreshError="1"/>
      <sheetData sheetId="3953" refreshError="1"/>
      <sheetData sheetId="3954" refreshError="1"/>
      <sheetData sheetId="3955" refreshError="1"/>
      <sheetData sheetId="3956" refreshError="1"/>
      <sheetData sheetId="3957" refreshError="1"/>
      <sheetData sheetId="3958" refreshError="1"/>
      <sheetData sheetId="3959" refreshError="1"/>
      <sheetData sheetId="3960" refreshError="1"/>
      <sheetData sheetId="3961" refreshError="1"/>
      <sheetData sheetId="3962" refreshError="1"/>
      <sheetData sheetId="3963" refreshError="1"/>
      <sheetData sheetId="3964" refreshError="1"/>
      <sheetData sheetId="3965" refreshError="1"/>
      <sheetData sheetId="3966" refreshError="1"/>
      <sheetData sheetId="3967" refreshError="1"/>
      <sheetData sheetId="3968" refreshError="1"/>
      <sheetData sheetId="3969" refreshError="1"/>
      <sheetData sheetId="3970" refreshError="1"/>
      <sheetData sheetId="3971" refreshError="1"/>
      <sheetData sheetId="3972" refreshError="1"/>
      <sheetData sheetId="3973" refreshError="1"/>
      <sheetData sheetId="3974" refreshError="1"/>
      <sheetData sheetId="3975" refreshError="1"/>
      <sheetData sheetId="3976" refreshError="1"/>
      <sheetData sheetId="3977" refreshError="1"/>
      <sheetData sheetId="3978" refreshError="1"/>
      <sheetData sheetId="3979" refreshError="1"/>
      <sheetData sheetId="3980" refreshError="1"/>
      <sheetData sheetId="3981" refreshError="1"/>
      <sheetData sheetId="3982" refreshError="1"/>
      <sheetData sheetId="3983" refreshError="1"/>
      <sheetData sheetId="3984" refreshError="1"/>
      <sheetData sheetId="3985" refreshError="1"/>
      <sheetData sheetId="3986" refreshError="1"/>
      <sheetData sheetId="3987" refreshError="1"/>
      <sheetData sheetId="3988" refreshError="1"/>
      <sheetData sheetId="3989" refreshError="1"/>
      <sheetData sheetId="3990" refreshError="1"/>
      <sheetData sheetId="3991" refreshError="1"/>
      <sheetData sheetId="3992" refreshError="1"/>
      <sheetData sheetId="3993" refreshError="1"/>
      <sheetData sheetId="3994" refreshError="1"/>
      <sheetData sheetId="3995" refreshError="1"/>
      <sheetData sheetId="3996" refreshError="1"/>
      <sheetData sheetId="3997" refreshError="1"/>
      <sheetData sheetId="3998" refreshError="1"/>
      <sheetData sheetId="3999" refreshError="1"/>
      <sheetData sheetId="4000" refreshError="1"/>
      <sheetData sheetId="4001" refreshError="1"/>
      <sheetData sheetId="4002" refreshError="1"/>
      <sheetData sheetId="4003" refreshError="1"/>
      <sheetData sheetId="4004" refreshError="1"/>
      <sheetData sheetId="4005" refreshError="1"/>
      <sheetData sheetId="4006" refreshError="1"/>
      <sheetData sheetId="4007" refreshError="1"/>
      <sheetData sheetId="4008" refreshError="1"/>
      <sheetData sheetId="4009" refreshError="1"/>
      <sheetData sheetId="4010" refreshError="1"/>
      <sheetData sheetId="4011" refreshError="1"/>
      <sheetData sheetId="4012" refreshError="1"/>
      <sheetData sheetId="4013" refreshError="1"/>
      <sheetData sheetId="4014" refreshError="1"/>
      <sheetData sheetId="4015" refreshError="1"/>
      <sheetData sheetId="4016" refreshError="1"/>
      <sheetData sheetId="4017" refreshError="1"/>
      <sheetData sheetId="4018" refreshError="1"/>
      <sheetData sheetId="4019" refreshError="1"/>
      <sheetData sheetId="4020" refreshError="1"/>
      <sheetData sheetId="4021" refreshError="1"/>
      <sheetData sheetId="4022" refreshError="1"/>
      <sheetData sheetId="4023" refreshError="1"/>
      <sheetData sheetId="4024" refreshError="1"/>
      <sheetData sheetId="4025" refreshError="1"/>
      <sheetData sheetId="4026" refreshError="1"/>
      <sheetData sheetId="4027" refreshError="1"/>
      <sheetData sheetId="4028" refreshError="1"/>
      <sheetData sheetId="4029" refreshError="1"/>
      <sheetData sheetId="4030" refreshError="1"/>
      <sheetData sheetId="4031" refreshError="1"/>
      <sheetData sheetId="4032" refreshError="1"/>
      <sheetData sheetId="4033" refreshError="1"/>
      <sheetData sheetId="4034" refreshError="1"/>
      <sheetData sheetId="4035" refreshError="1"/>
      <sheetData sheetId="4036" refreshError="1"/>
      <sheetData sheetId="4037" refreshError="1"/>
      <sheetData sheetId="4038" refreshError="1"/>
      <sheetData sheetId="4039" refreshError="1"/>
      <sheetData sheetId="4040" refreshError="1"/>
      <sheetData sheetId="4041" refreshError="1"/>
      <sheetData sheetId="4042" refreshError="1"/>
      <sheetData sheetId="4043" refreshError="1"/>
      <sheetData sheetId="4044" refreshError="1"/>
      <sheetData sheetId="4045" refreshError="1"/>
      <sheetData sheetId="4046" refreshError="1"/>
      <sheetData sheetId="4047" refreshError="1"/>
      <sheetData sheetId="4048" refreshError="1"/>
      <sheetData sheetId="4049" refreshError="1"/>
      <sheetData sheetId="4050" refreshError="1"/>
      <sheetData sheetId="4051" refreshError="1"/>
      <sheetData sheetId="4052" refreshError="1"/>
      <sheetData sheetId="4053" refreshError="1"/>
      <sheetData sheetId="4054" refreshError="1"/>
      <sheetData sheetId="4055" refreshError="1"/>
      <sheetData sheetId="4056" refreshError="1"/>
      <sheetData sheetId="4057" refreshError="1"/>
      <sheetData sheetId="4058" refreshError="1"/>
      <sheetData sheetId="4059" refreshError="1"/>
      <sheetData sheetId="4060" refreshError="1"/>
      <sheetData sheetId="4061" refreshError="1"/>
      <sheetData sheetId="4062" refreshError="1"/>
      <sheetData sheetId="4063" refreshError="1"/>
      <sheetData sheetId="4064" refreshError="1"/>
      <sheetData sheetId="4065" refreshError="1"/>
      <sheetData sheetId="4066" refreshError="1"/>
      <sheetData sheetId="4067" refreshError="1"/>
      <sheetData sheetId="4068" refreshError="1"/>
      <sheetData sheetId="4069" refreshError="1"/>
      <sheetData sheetId="4070" refreshError="1"/>
      <sheetData sheetId="4071" refreshError="1"/>
      <sheetData sheetId="4072" refreshError="1"/>
      <sheetData sheetId="4073" refreshError="1"/>
      <sheetData sheetId="4074" refreshError="1"/>
      <sheetData sheetId="4075" refreshError="1"/>
      <sheetData sheetId="4076" refreshError="1"/>
      <sheetData sheetId="4077" refreshError="1"/>
      <sheetData sheetId="4078" refreshError="1"/>
      <sheetData sheetId="4079" refreshError="1"/>
      <sheetData sheetId="4080" refreshError="1"/>
      <sheetData sheetId="4081" refreshError="1"/>
      <sheetData sheetId="4082" refreshError="1"/>
      <sheetData sheetId="4083" refreshError="1"/>
      <sheetData sheetId="4084" refreshError="1"/>
      <sheetData sheetId="4085" refreshError="1"/>
      <sheetData sheetId="4086" refreshError="1"/>
      <sheetData sheetId="4087" refreshError="1"/>
      <sheetData sheetId="4088" refreshError="1"/>
      <sheetData sheetId="4089" refreshError="1"/>
      <sheetData sheetId="4090" refreshError="1"/>
      <sheetData sheetId="4091" refreshError="1"/>
      <sheetData sheetId="4092" refreshError="1"/>
      <sheetData sheetId="4093" refreshError="1"/>
      <sheetData sheetId="4094" refreshError="1"/>
      <sheetData sheetId="4095" refreshError="1"/>
      <sheetData sheetId="4096" refreshError="1"/>
      <sheetData sheetId="4097" refreshError="1"/>
      <sheetData sheetId="4098" refreshError="1"/>
      <sheetData sheetId="4099" refreshError="1"/>
      <sheetData sheetId="4100" refreshError="1"/>
      <sheetData sheetId="4101" refreshError="1"/>
      <sheetData sheetId="4102" refreshError="1"/>
      <sheetData sheetId="4103" refreshError="1"/>
      <sheetData sheetId="4104" refreshError="1"/>
      <sheetData sheetId="4105" refreshError="1"/>
      <sheetData sheetId="4106" refreshError="1"/>
      <sheetData sheetId="4107" refreshError="1"/>
      <sheetData sheetId="4108" refreshError="1"/>
      <sheetData sheetId="4109" refreshError="1"/>
      <sheetData sheetId="4110" refreshError="1"/>
      <sheetData sheetId="4111" refreshError="1"/>
      <sheetData sheetId="4112" refreshError="1"/>
      <sheetData sheetId="4113" refreshError="1"/>
      <sheetData sheetId="4114" refreshError="1"/>
      <sheetData sheetId="4115" refreshError="1"/>
      <sheetData sheetId="4116" refreshError="1"/>
      <sheetData sheetId="4117" refreshError="1"/>
      <sheetData sheetId="4118" refreshError="1"/>
      <sheetData sheetId="4119" refreshError="1"/>
      <sheetData sheetId="4120" refreshError="1"/>
      <sheetData sheetId="4121" refreshError="1"/>
      <sheetData sheetId="4122" refreshError="1"/>
      <sheetData sheetId="4123" refreshError="1"/>
      <sheetData sheetId="4124" refreshError="1"/>
      <sheetData sheetId="4125" refreshError="1"/>
      <sheetData sheetId="4126" refreshError="1"/>
      <sheetData sheetId="4127" refreshError="1"/>
      <sheetData sheetId="4128" refreshError="1"/>
      <sheetData sheetId="4129" refreshError="1"/>
      <sheetData sheetId="4130" refreshError="1"/>
      <sheetData sheetId="4131" refreshError="1"/>
      <sheetData sheetId="4132" refreshError="1"/>
      <sheetData sheetId="4133" refreshError="1"/>
      <sheetData sheetId="4134" refreshError="1"/>
      <sheetData sheetId="4135" refreshError="1"/>
      <sheetData sheetId="4136" refreshError="1"/>
      <sheetData sheetId="4137" refreshError="1"/>
      <sheetData sheetId="4138" refreshError="1"/>
      <sheetData sheetId="4139" refreshError="1"/>
      <sheetData sheetId="4140" refreshError="1"/>
      <sheetData sheetId="4141" refreshError="1"/>
      <sheetData sheetId="4142" refreshError="1"/>
      <sheetData sheetId="4143" refreshError="1"/>
      <sheetData sheetId="4144" refreshError="1"/>
      <sheetData sheetId="4145" refreshError="1"/>
      <sheetData sheetId="4146" refreshError="1"/>
      <sheetData sheetId="4147" refreshError="1"/>
      <sheetData sheetId="4148" refreshError="1"/>
      <sheetData sheetId="4149" refreshError="1"/>
      <sheetData sheetId="4150" refreshError="1"/>
      <sheetData sheetId="4151" refreshError="1"/>
      <sheetData sheetId="4152" refreshError="1"/>
      <sheetData sheetId="4153" refreshError="1"/>
      <sheetData sheetId="4154" refreshError="1"/>
      <sheetData sheetId="4155" refreshError="1"/>
      <sheetData sheetId="4156" refreshError="1"/>
      <sheetData sheetId="4157" refreshError="1"/>
      <sheetData sheetId="4158" refreshError="1"/>
      <sheetData sheetId="4159" refreshError="1"/>
      <sheetData sheetId="4160" refreshError="1"/>
      <sheetData sheetId="4161" refreshError="1"/>
      <sheetData sheetId="4162" refreshError="1"/>
      <sheetData sheetId="4163" refreshError="1"/>
      <sheetData sheetId="4164" refreshError="1"/>
      <sheetData sheetId="4165" refreshError="1"/>
      <sheetData sheetId="4166" refreshError="1"/>
      <sheetData sheetId="4167" refreshError="1"/>
      <sheetData sheetId="4168" refreshError="1"/>
      <sheetData sheetId="4169" refreshError="1"/>
      <sheetData sheetId="4170" refreshError="1"/>
      <sheetData sheetId="4171" refreshError="1"/>
      <sheetData sheetId="4172" refreshError="1"/>
      <sheetData sheetId="4173" refreshError="1"/>
      <sheetData sheetId="4174" refreshError="1"/>
      <sheetData sheetId="4175" refreshError="1"/>
      <sheetData sheetId="4176" refreshError="1"/>
      <sheetData sheetId="4177" refreshError="1"/>
      <sheetData sheetId="4178" refreshError="1"/>
      <sheetData sheetId="4179" refreshError="1"/>
      <sheetData sheetId="4180" refreshError="1"/>
      <sheetData sheetId="4181" refreshError="1"/>
      <sheetData sheetId="4182" refreshError="1"/>
      <sheetData sheetId="4183" refreshError="1"/>
      <sheetData sheetId="4184" refreshError="1"/>
      <sheetData sheetId="4185" refreshError="1"/>
      <sheetData sheetId="4186" refreshError="1"/>
      <sheetData sheetId="4187" refreshError="1"/>
      <sheetData sheetId="4188" refreshError="1"/>
      <sheetData sheetId="4189" refreshError="1"/>
      <sheetData sheetId="4190" refreshError="1"/>
      <sheetData sheetId="4191" refreshError="1"/>
      <sheetData sheetId="4192" refreshError="1"/>
      <sheetData sheetId="4193" refreshError="1"/>
      <sheetData sheetId="4194" refreshError="1"/>
      <sheetData sheetId="4195" refreshError="1"/>
      <sheetData sheetId="4196" refreshError="1"/>
      <sheetData sheetId="4197" refreshError="1"/>
      <sheetData sheetId="4198" refreshError="1"/>
      <sheetData sheetId="4199" refreshError="1"/>
      <sheetData sheetId="4200" refreshError="1"/>
      <sheetData sheetId="4201" refreshError="1"/>
      <sheetData sheetId="4202" refreshError="1"/>
      <sheetData sheetId="4203" refreshError="1"/>
      <sheetData sheetId="4204" refreshError="1"/>
      <sheetData sheetId="4205" refreshError="1"/>
      <sheetData sheetId="4206" refreshError="1"/>
      <sheetData sheetId="4207" refreshError="1"/>
      <sheetData sheetId="4208" refreshError="1"/>
      <sheetData sheetId="4209" refreshError="1"/>
      <sheetData sheetId="4210" refreshError="1"/>
      <sheetData sheetId="4211" refreshError="1"/>
      <sheetData sheetId="4212" refreshError="1"/>
      <sheetData sheetId="4213" refreshError="1"/>
      <sheetData sheetId="4214" refreshError="1"/>
      <sheetData sheetId="4215" refreshError="1"/>
      <sheetData sheetId="4216" refreshError="1"/>
      <sheetData sheetId="4217" refreshError="1"/>
      <sheetData sheetId="4218" refreshError="1"/>
      <sheetData sheetId="4219" refreshError="1"/>
      <sheetData sheetId="4220" refreshError="1"/>
      <sheetData sheetId="4221" refreshError="1"/>
      <sheetData sheetId="4222" refreshError="1"/>
      <sheetData sheetId="4223" refreshError="1"/>
      <sheetData sheetId="4224" refreshError="1"/>
      <sheetData sheetId="4225" refreshError="1"/>
      <sheetData sheetId="4226" refreshError="1"/>
      <sheetData sheetId="4227" refreshError="1"/>
      <sheetData sheetId="4228" refreshError="1"/>
      <sheetData sheetId="4229" refreshError="1"/>
      <sheetData sheetId="4230" refreshError="1"/>
      <sheetData sheetId="4231" refreshError="1"/>
      <sheetData sheetId="4232" refreshError="1"/>
      <sheetData sheetId="4233" refreshError="1"/>
      <sheetData sheetId="4234" refreshError="1"/>
      <sheetData sheetId="4235" refreshError="1"/>
      <sheetData sheetId="4236" refreshError="1"/>
      <sheetData sheetId="4237" refreshError="1"/>
      <sheetData sheetId="4238" refreshError="1"/>
      <sheetData sheetId="4239" refreshError="1"/>
      <sheetData sheetId="4240" refreshError="1"/>
      <sheetData sheetId="4241" refreshError="1"/>
      <sheetData sheetId="4242" refreshError="1"/>
      <sheetData sheetId="4243" refreshError="1"/>
      <sheetData sheetId="4244" refreshError="1"/>
      <sheetData sheetId="4245" refreshError="1"/>
      <sheetData sheetId="4246" refreshError="1"/>
      <sheetData sheetId="4247" refreshError="1"/>
      <sheetData sheetId="4248" refreshError="1"/>
      <sheetData sheetId="4249" refreshError="1"/>
      <sheetData sheetId="4250" refreshError="1"/>
      <sheetData sheetId="4251" refreshError="1"/>
      <sheetData sheetId="4252" refreshError="1"/>
      <sheetData sheetId="4253" refreshError="1"/>
      <sheetData sheetId="4254" refreshError="1"/>
      <sheetData sheetId="4255" refreshError="1"/>
      <sheetData sheetId="4256" refreshError="1"/>
      <sheetData sheetId="4257" refreshError="1"/>
      <sheetData sheetId="4258" refreshError="1"/>
      <sheetData sheetId="4259" refreshError="1"/>
      <sheetData sheetId="4260" refreshError="1"/>
      <sheetData sheetId="4261" refreshError="1"/>
      <sheetData sheetId="4262" refreshError="1"/>
      <sheetData sheetId="4263" refreshError="1"/>
      <sheetData sheetId="4264" refreshError="1"/>
      <sheetData sheetId="4265" refreshError="1"/>
      <sheetData sheetId="4266" refreshError="1"/>
      <sheetData sheetId="4267" refreshError="1"/>
      <sheetData sheetId="4268" refreshError="1"/>
      <sheetData sheetId="4269" refreshError="1"/>
      <sheetData sheetId="4270" refreshError="1"/>
      <sheetData sheetId="4271" refreshError="1"/>
      <sheetData sheetId="4272" refreshError="1"/>
      <sheetData sheetId="4273" refreshError="1"/>
      <sheetData sheetId="4274" refreshError="1"/>
      <sheetData sheetId="4275" refreshError="1"/>
      <sheetData sheetId="4276" refreshError="1"/>
      <sheetData sheetId="4277" refreshError="1"/>
      <sheetData sheetId="4278" refreshError="1"/>
      <sheetData sheetId="4279" refreshError="1"/>
      <sheetData sheetId="4280" refreshError="1"/>
      <sheetData sheetId="4281" refreshError="1"/>
      <sheetData sheetId="4282" refreshError="1"/>
      <sheetData sheetId="4283" refreshError="1"/>
      <sheetData sheetId="4284" refreshError="1"/>
      <sheetData sheetId="4285" refreshError="1"/>
      <sheetData sheetId="4286" refreshError="1"/>
      <sheetData sheetId="4287" refreshError="1"/>
      <sheetData sheetId="4288" refreshError="1"/>
      <sheetData sheetId="4289" refreshError="1"/>
      <sheetData sheetId="4290" refreshError="1"/>
      <sheetData sheetId="4291" refreshError="1"/>
      <sheetData sheetId="4292" refreshError="1"/>
      <sheetData sheetId="4293" refreshError="1"/>
      <sheetData sheetId="4294" refreshError="1"/>
      <sheetData sheetId="4295" refreshError="1"/>
      <sheetData sheetId="4296" refreshError="1"/>
      <sheetData sheetId="4297" refreshError="1"/>
      <sheetData sheetId="4298" refreshError="1"/>
      <sheetData sheetId="4299" refreshError="1"/>
      <sheetData sheetId="4300" refreshError="1"/>
      <sheetData sheetId="4301" refreshError="1"/>
      <sheetData sheetId="4302" refreshError="1"/>
      <sheetData sheetId="4303" refreshError="1"/>
      <sheetData sheetId="4304" refreshError="1"/>
      <sheetData sheetId="4305" refreshError="1"/>
      <sheetData sheetId="4306" refreshError="1"/>
      <sheetData sheetId="4307" refreshError="1"/>
      <sheetData sheetId="4308" refreshError="1"/>
      <sheetData sheetId="4309" refreshError="1"/>
      <sheetData sheetId="4310" refreshError="1"/>
      <sheetData sheetId="4311" refreshError="1"/>
      <sheetData sheetId="4312" refreshError="1"/>
      <sheetData sheetId="4313" refreshError="1"/>
      <sheetData sheetId="4314" refreshError="1"/>
      <sheetData sheetId="4315" refreshError="1"/>
      <sheetData sheetId="4316" refreshError="1"/>
      <sheetData sheetId="4317" refreshError="1"/>
      <sheetData sheetId="4318" refreshError="1"/>
      <sheetData sheetId="4319" refreshError="1"/>
      <sheetData sheetId="4320" refreshError="1"/>
      <sheetData sheetId="4321" refreshError="1"/>
      <sheetData sheetId="4322" refreshError="1"/>
      <sheetData sheetId="4323" refreshError="1"/>
      <sheetData sheetId="4324" refreshError="1"/>
      <sheetData sheetId="4325" refreshError="1"/>
      <sheetData sheetId="4326" refreshError="1"/>
      <sheetData sheetId="4327" refreshError="1"/>
      <sheetData sheetId="4328" refreshError="1"/>
      <sheetData sheetId="4329" refreshError="1"/>
      <sheetData sheetId="4330" refreshError="1"/>
      <sheetData sheetId="4331" refreshError="1"/>
      <sheetData sheetId="4332" refreshError="1"/>
      <sheetData sheetId="4333" refreshError="1"/>
      <sheetData sheetId="4334" refreshError="1"/>
      <sheetData sheetId="4335" refreshError="1"/>
      <sheetData sheetId="4336" refreshError="1"/>
      <sheetData sheetId="4337" refreshError="1"/>
      <sheetData sheetId="4338" refreshError="1"/>
      <sheetData sheetId="4339" refreshError="1"/>
      <sheetData sheetId="4340" refreshError="1"/>
      <sheetData sheetId="4341" refreshError="1"/>
      <sheetData sheetId="4342" refreshError="1"/>
      <sheetData sheetId="4343" refreshError="1"/>
      <sheetData sheetId="4344" refreshError="1"/>
      <sheetData sheetId="4345" refreshError="1"/>
      <sheetData sheetId="4346" refreshError="1"/>
      <sheetData sheetId="4347" refreshError="1"/>
      <sheetData sheetId="4348" refreshError="1"/>
      <sheetData sheetId="4349" refreshError="1"/>
      <sheetData sheetId="4350" refreshError="1"/>
      <sheetData sheetId="4351" refreshError="1"/>
      <sheetData sheetId="4352" refreshError="1"/>
      <sheetData sheetId="4353" refreshError="1"/>
      <sheetData sheetId="4354" refreshError="1"/>
      <sheetData sheetId="4355" refreshError="1"/>
      <sheetData sheetId="4356" refreshError="1"/>
      <sheetData sheetId="4357" refreshError="1"/>
      <sheetData sheetId="4358" refreshError="1"/>
      <sheetData sheetId="4359" refreshError="1"/>
      <sheetData sheetId="4360" refreshError="1"/>
      <sheetData sheetId="4361" refreshError="1"/>
      <sheetData sheetId="4362" refreshError="1"/>
      <sheetData sheetId="4363" refreshError="1"/>
      <sheetData sheetId="4364" refreshError="1"/>
      <sheetData sheetId="4365" refreshError="1"/>
      <sheetData sheetId="4366" refreshError="1"/>
      <sheetData sheetId="4367" refreshError="1"/>
      <sheetData sheetId="4368" refreshError="1"/>
      <sheetData sheetId="4369" refreshError="1"/>
      <sheetData sheetId="4370" refreshError="1"/>
      <sheetData sheetId="4371" refreshError="1"/>
      <sheetData sheetId="4372" refreshError="1"/>
      <sheetData sheetId="4373" refreshError="1"/>
      <sheetData sheetId="4374" refreshError="1"/>
      <sheetData sheetId="4375" refreshError="1"/>
      <sheetData sheetId="4376" refreshError="1"/>
      <sheetData sheetId="4377" refreshError="1"/>
      <sheetData sheetId="4378" refreshError="1"/>
      <sheetData sheetId="4379" refreshError="1"/>
      <sheetData sheetId="4380" refreshError="1"/>
      <sheetData sheetId="4381" refreshError="1"/>
      <sheetData sheetId="4382" refreshError="1"/>
      <sheetData sheetId="4383" refreshError="1"/>
      <sheetData sheetId="4384" refreshError="1"/>
      <sheetData sheetId="4385" refreshError="1"/>
      <sheetData sheetId="4386" refreshError="1"/>
      <sheetData sheetId="4387" refreshError="1"/>
      <sheetData sheetId="4388" refreshError="1"/>
      <sheetData sheetId="4389" refreshError="1"/>
      <sheetData sheetId="4390" refreshError="1"/>
      <sheetData sheetId="4391" refreshError="1"/>
      <sheetData sheetId="4392" refreshError="1"/>
      <sheetData sheetId="4393" refreshError="1"/>
      <sheetData sheetId="4394" refreshError="1"/>
      <sheetData sheetId="4395" refreshError="1"/>
      <sheetData sheetId="4396" refreshError="1"/>
      <sheetData sheetId="4397" refreshError="1"/>
      <sheetData sheetId="4398" refreshError="1"/>
      <sheetData sheetId="4399" refreshError="1"/>
      <sheetData sheetId="4400" refreshError="1"/>
      <sheetData sheetId="4401" refreshError="1"/>
      <sheetData sheetId="4402" refreshError="1"/>
      <sheetData sheetId="4403" refreshError="1"/>
      <sheetData sheetId="4404" refreshError="1"/>
      <sheetData sheetId="4405" refreshError="1"/>
      <sheetData sheetId="4406" refreshError="1"/>
      <sheetData sheetId="4407" refreshError="1"/>
      <sheetData sheetId="4408" refreshError="1"/>
      <sheetData sheetId="4409" refreshError="1"/>
      <sheetData sheetId="4410" refreshError="1"/>
      <sheetData sheetId="4411" refreshError="1"/>
      <sheetData sheetId="4412" refreshError="1"/>
      <sheetData sheetId="4413" refreshError="1"/>
      <sheetData sheetId="4414" refreshError="1"/>
      <sheetData sheetId="4415" refreshError="1"/>
      <sheetData sheetId="4416" refreshError="1"/>
      <sheetData sheetId="4417" refreshError="1"/>
      <sheetData sheetId="4418" refreshError="1"/>
      <sheetData sheetId="4419" refreshError="1"/>
      <sheetData sheetId="4420" refreshError="1"/>
      <sheetData sheetId="4421" refreshError="1"/>
      <sheetData sheetId="4422" refreshError="1"/>
      <sheetData sheetId="4423" refreshError="1"/>
      <sheetData sheetId="4424" refreshError="1"/>
      <sheetData sheetId="4425" refreshError="1"/>
      <sheetData sheetId="4426" refreshError="1"/>
      <sheetData sheetId="4427" refreshError="1"/>
      <sheetData sheetId="4428" refreshError="1"/>
      <sheetData sheetId="4429" refreshError="1"/>
      <sheetData sheetId="4430" refreshError="1"/>
      <sheetData sheetId="4431" refreshError="1"/>
      <sheetData sheetId="4432" refreshError="1"/>
      <sheetData sheetId="4433" refreshError="1"/>
      <sheetData sheetId="4434" refreshError="1"/>
      <sheetData sheetId="4435" refreshError="1"/>
      <sheetData sheetId="4436" refreshError="1"/>
      <sheetData sheetId="4437" refreshError="1"/>
      <sheetData sheetId="4438" refreshError="1"/>
      <sheetData sheetId="4439" refreshError="1"/>
      <sheetData sheetId="4440" refreshError="1"/>
      <sheetData sheetId="4441" refreshError="1"/>
      <sheetData sheetId="4442" refreshError="1"/>
      <sheetData sheetId="4443" refreshError="1"/>
      <sheetData sheetId="4444" refreshError="1"/>
      <sheetData sheetId="4445" refreshError="1"/>
      <sheetData sheetId="4446" refreshError="1"/>
      <sheetData sheetId="4447" refreshError="1"/>
      <sheetData sheetId="4448" refreshError="1"/>
      <sheetData sheetId="4449" refreshError="1"/>
      <sheetData sheetId="4450" refreshError="1"/>
      <sheetData sheetId="4451" refreshError="1"/>
      <sheetData sheetId="4452" refreshError="1"/>
      <sheetData sheetId="4453" refreshError="1"/>
      <sheetData sheetId="4454" refreshError="1"/>
      <sheetData sheetId="4455" refreshError="1"/>
      <sheetData sheetId="4456" refreshError="1"/>
      <sheetData sheetId="4457" refreshError="1"/>
      <sheetData sheetId="4458" refreshError="1"/>
      <sheetData sheetId="4459" refreshError="1"/>
      <sheetData sheetId="4460" refreshError="1"/>
      <sheetData sheetId="4461" refreshError="1"/>
      <sheetData sheetId="4462" refreshError="1"/>
      <sheetData sheetId="4463" refreshError="1"/>
      <sheetData sheetId="4464" refreshError="1"/>
      <sheetData sheetId="4465" refreshError="1"/>
      <sheetData sheetId="4466" refreshError="1"/>
      <sheetData sheetId="4467" refreshError="1"/>
      <sheetData sheetId="4468" refreshError="1"/>
      <sheetData sheetId="4469" refreshError="1"/>
      <sheetData sheetId="4470" refreshError="1"/>
      <sheetData sheetId="4471" refreshError="1"/>
      <sheetData sheetId="4472" refreshError="1"/>
      <sheetData sheetId="4473" refreshError="1"/>
      <sheetData sheetId="4474" refreshError="1"/>
      <sheetData sheetId="4475" refreshError="1"/>
      <sheetData sheetId="4476" refreshError="1"/>
      <sheetData sheetId="4477" refreshError="1"/>
      <sheetData sheetId="4478" refreshError="1"/>
      <sheetData sheetId="4479" refreshError="1"/>
      <sheetData sheetId="4480" refreshError="1"/>
      <sheetData sheetId="4481" refreshError="1"/>
      <sheetData sheetId="4482" refreshError="1"/>
      <sheetData sheetId="4483" refreshError="1"/>
      <sheetData sheetId="4484" refreshError="1"/>
      <sheetData sheetId="4485" refreshError="1"/>
      <sheetData sheetId="4486" refreshError="1"/>
      <sheetData sheetId="4487" refreshError="1"/>
      <sheetData sheetId="4488" refreshError="1"/>
      <sheetData sheetId="4489" refreshError="1"/>
      <sheetData sheetId="4490" refreshError="1"/>
      <sheetData sheetId="4491" refreshError="1"/>
      <sheetData sheetId="4492" refreshError="1"/>
      <sheetData sheetId="4493" refreshError="1"/>
      <sheetData sheetId="4494" refreshError="1"/>
      <sheetData sheetId="4495" refreshError="1"/>
      <sheetData sheetId="4496" refreshError="1"/>
      <sheetData sheetId="4497" refreshError="1"/>
      <sheetData sheetId="4498" refreshError="1"/>
      <sheetData sheetId="4499" refreshError="1"/>
      <sheetData sheetId="4500" refreshError="1"/>
      <sheetData sheetId="4501" refreshError="1"/>
      <sheetData sheetId="4502" refreshError="1"/>
      <sheetData sheetId="4503" refreshError="1"/>
      <sheetData sheetId="4504" refreshError="1"/>
      <sheetData sheetId="4505" refreshError="1"/>
      <sheetData sheetId="4506" refreshError="1"/>
      <sheetData sheetId="4507" refreshError="1"/>
      <sheetData sheetId="4508" refreshError="1"/>
      <sheetData sheetId="4509" refreshError="1"/>
      <sheetData sheetId="4510" refreshError="1"/>
      <sheetData sheetId="4511" refreshError="1"/>
      <sheetData sheetId="4512" refreshError="1"/>
      <sheetData sheetId="4513" refreshError="1"/>
      <sheetData sheetId="4514" refreshError="1"/>
      <sheetData sheetId="4515" refreshError="1"/>
      <sheetData sheetId="4516" refreshError="1"/>
      <sheetData sheetId="4517" refreshError="1"/>
      <sheetData sheetId="4518" refreshError="1"/>
      <sheetData sheetId="4519" refreshError="1"/>
      <sheetData sheetId="4520" refreshError="1"/>
      <sheetData sheetId="4521" refreshError="1"/>
      <sheetData sheetId="4522" refreshError="1"/>
      <sheetData sheetId="4523" refreshError="1"/>
      <sheetData sheetId="4524" refreshError="1"/>
      <sheetData sheetId="4525" refreshError="1"/>
      <sheetData sheetId="4526" refreshError="1"/>
      <sheetData sheetId="4527" refreshError="1"/>
      <sheetData sheetId="4528" refreshError="1"/>
      <sheetData sheetId="4529" refreshError="1"/>
      <sheetData sheetId="4530" refreshError="1"/>
      <sheetData sheetId="4531" refreshError="1"/>
      <sheetData sheetId="4532" refreshError="1"/>
      <sheetData sheetId="4533" refreshError="1"/>
      <sheetData sheetId="4534" refreshError="1"/>
      <sheetData sheetId="4535" refreshError="1"/>
      <sheetData sheetId="4536" refreshError="1"/>
      <sheetData sheetId="4537" refreshError="1"/>
      <sheetData sheetId="4538" refreshError="1"/>
      <sheetData sheetId="4539" refreshError="1"/>
      <sheetData sheetId="4540" refreshError="1"/>
      <sheetData sheetId="4541" refreshError="1"/>
      <sheetData sheetId="4542" refreshError="1"/>
      <sheetData sheetId="4543" refreshError="1"/>
      <sheetData sheetId="4544" refreshError="1"/>
      <sheetData sheetId="4545" refreshError="1"/>
      <sheetData sheetId="4546" refreshError="1"/>
      <sheetData sheetId="4547" refreshError="1"/>
      <sheetData sheetId="4548" refreshError="1"/>
      <sheetData sheetId="4549" refreshError="1"/>
      <sheetData sheetId="4550" refreshError="1"/>
      <sheetData sheetId="4551" refreshError="1"/>
      <sheetData sheetId="4552" refreshError="1"/>
      <sheetData sheetId="4553" refreshError="1"/>
      <sheetData sheetId="4554" refreshError="1"/>
      <sheetData sheetId="4555" refreshError="1"/>
      <sheetData sheetId="4556" refreshError="1"/>
      <sheetData sheetId="4557" refreshError="1"/>
      <sheetData sheetId="4558" refreshError="1"/>
      <sheetData sheetId="4559" refreshError="1"/>
      <sheetData sheetId="4560" refreshError="1"/>
      <sheetData sheetId="4561" refreshError="1"/>
      <sheetData sheetId="4562" refreshError="1"/>
      <sheetData sheetId="4563" refreshError="1"/>
      <sheetData sheetId="4564" refreshError="1"/>
      <sheetData sheetId="4565" refreshError="1"/>
      <sheetData sheetId="4566" refreshError="1"/>
      <sheetData sheetId="4567" refreshError="1"/>
      <sheetData sheetId="4568" refreshError="1"/>
      <sheetData sheetId="4569" refreshError="1"/>
      <sheetData sheetId="4570" refreshError="1"/>
      <sheetData sheetId="4571" refreshError="1"/>
      <sheetData sheetId="4572" refreshError="1"/>
      <sheetData sheetId="4573" refreshError="1"/>
      <sheetData sheetId="4574" refreshError="1"/>
      <sheetData sheetId="4575" refreshError="1"/>
      <sheetData sheetId="4576" refreshError="1"/>
      <sheetData sheetId="4577" refreshError="1"/>
      <sheetData sheetId="4578" refreshError="1"/>
      <sheetData sheetId="4579" refreshError="1"/>
      <sheetData sheetId="4580" refreshError="1"/>
      <sheetData sheetId="4581" refreshError="1"/>
      <sheetData sheetId="4582" refreshError="1"/>
      <sheetData sheetId="4583" refreshError="1"/>
      <sheetData sheetId="4584" refreshError="1"/>
      <sheetData sheetId="4585" refreshError="1"/>
      <sheetData sheetId="4586" refreshError="1"/>
      <sheetData sheetId="4587" refreshError="1"/>
      <sheetData sheetId="4588" refreshError="1"/>
      <sheetData sheetId="4589" refreshError="1"/>
      <sheetData sheetId="4590" refreshError="1"/>
      <sheetData sheetId="4591" refreshError="1"/>
      <sheetData sheetId="4592" refreshError="1"/>
      <sheetData sheetId="4593" refreshError="1"/>
      <sheetData sheetId="4594" refreshError="1"/>
      <sheetData sheetId="4595" refreshError="1"/>
      <sheetData sheetId="4596" refreshError="1"/>
      <sheetData sheetId="4597" refreshError="1"/>
      <sheetData sheetId="4598" refreshError="1"/>
      <sheetData sheetId="4599" refreshError="1"/>
      <sheetData sheetId="4600" refreshError="1"/>
      <sheetData sheetId="4601" refreshError="1"/>
      <sheetData sheetId="4602" refreshError="1"/>
      <sheetData sheetId="4603" refreshError="1"/>
      <sheetData sheetId="4604" refreshError="1"/>
      <sheetData sheetId="4605" refreshError="1"/>
      <sheetData sheetId="4606" refreshError="1"/>
      <sheetData sheetId="4607" refreshError="1"/>
      <sheetData sheetId="4608" refreshError="1"/>
      <sheetData sheetId="4609" refreshError="1"/>
      <sheetData sheetId="4610" refreshError="1"/>
      <sheetData sheetId="4611" refreshError="1"/>
      <sheetData sheetId="4612" refreshError="1"/>
      <sheetData sheetId="4613" refreshError="1"/>
      <sheetData sheetId="4614" refreshError="1"/>
      <sheetData sheetId="4615" refreshError="1"/>
      <sheetData sheetId="4616" refreshError="1"/>
      <sheetData sheetId="4617" refreshError="1"/>
      <sheetData sheetId="4618" refreshError="1"/>
      <sheetData sheetId="4619" refreshError="1"/>
      <sheetData sheetId="4620" refreshError="1"/>
      <sheetData sheetId="4621" refreshError="1"/>
      <sheetData sheetId="4622" refreshError="1"/>
      <sheetData sheetId="4623" refreshError="1"/>
      <sheetData sheetId="4624" refreshError="1"/>
      <sheetData sheetId="4625" refreshError="1"/>
      <sheetData sheetId="4626" refreshError="1"/>
      <sheetData sheetId="4627" refreshError="1"/>
      <sheetData sheetId="4628" refreshError="1"/>
      <sheetData sheetId="4629" refreshError="1"/>
      <sheetData sheetId="4630" refreshError="1"/>
      <sheetData sheetId="4631" refreshError="1"/>
      <sheetData sheetId="4632" refreshError="1"/>
      <sheetData sheetId="4633" refreshError="1"/>
      <sheetData sheetId="4634" refreshError="1"/>
      <sheetData sheetId="4635" refreshError="1"/>
      <sheetData sheetId="4636" refreshError="1"/>
      <sheetData sheetId="4637" refreshError="1"/>
      <sheetData sheetId="4638" refreshError="1"/>
      <sheetData sheetId="4639" refreshError="1"/>
      <sheetData sheetId="4640" refreshError="1"/>
      <sheetData sheetId="4641" refreshError="1"/>
      <sheetData sheetId="4642" refreshError="1"/>
      <sheetData sheetId="4643" refreshError="1"/>
      <sheetData sheetId="4644" refreshError="1"/>
      <sheetData sheetId="4645" refreshError="1"/>
      <sheetData sheetId="4646" refreshError="1"/>
      <sheetData sheetId="4647" refreshError="1"/>
      <sheetData sheetId="4648" refreshError="1"/>
      <sheetData sheetId="4649" refreshError="1"/>
      <sheetData sheetId="4650" refreshError="1"/>
      <sheetData sheetId="4651" refreshError="1"/>
      <sheetData sheetId="4652" refreshError="1"/>
      <sheetData sheetId="4653" refreshError="1"/>
      <sheetData sheetId="4654" refreshError="1"/>
      <sheetData sheetId="4655" refreshError="1"/>
      <sheetData sheetId="4656" refreshError="1"/>
      <sheetData sheetId="4657" refreshError="1"/>
      <sheetData sheetId="4658" refreshError="1"/>
      <sheetData sheetId="4659" refreshError="1"/>
      <sheetData sheetId="4660" refreshError="1"/>
      <sheetData sheetId="4661" refreshError="1"/>
      <sheetData sheetId="4662" refreshError="1"/>
      <sheetData sheetId="4663" refreshError="1"/>
      <sheetData sheetId="4664" refreshError="1"/>
      <sheetData sheetId="4665" refreshError="1"/>
      <sheetData sheetId="4666" refreshError="1"/>
      <sheetData sheetId="4667" refreshError="1"/>
      <sheetData sheetId="4668" refreshError="1"/>
      <sheetData sheetId="4669" refreshError="1"/>
      <sheetData sheetId="4670" refreshError="1"/>
      <sheetData sheetId="4671" refreshError="1"/>
      <sheetData sheetId="4672" refreshError="1"/>
      <sheetData sheetId="4673" refreshError="1"/>
      <sheetData sheetId="4674" refreshError="1"/>
      <sheetData sheetId="4675" refreshError="1"/>
      <sheetData sheetId="4676" refreshError="1"/>
      <sheetData sheetId="4677" refreshError="1"/>
      <sheetData sheetId="4678" refreshError="1"/>
      <sheetData sheetId="4679" refreshError="1"/>
      <sheetData sheetId="4680" refreshError="1"/>
      <sheetData sheetId="4681" refreshError="1"/>
      <sheetData sheetId="4682" refreshError="1"/>
      <sheetData sheetId="4683" refreshError="1"/>
      <sheetData sheetId="4684" refreshError="1"/>
      <sheetData sheetId="4685" refreshError="1"/>
      <sheetData sheetId="4686" refreshError="1"/>
      <sheetData sheetId="4687" refreshError="1"/>
      <sheetData sheetId="4688" refreshError="1"/>
      <sheetData sheetId="4689" refreshError="1"/>
      <sheetData sheetId="4690" refreshError="1"/>
      <sheetData sheetId="4691" refreshError="1"/>
      <sheetData sheetId="4692" refreshError="1"/>
      <sheetData sheetId="4693" refreshError="1"/>
      <sheetData sheetId="4694" refreshError="1"/>
      <sheetData sheetId="4695" refreshError="1"/>
      <sheetData sheetId="4696" refreshError="1"/>
      <sheetData sheetId="4697" refreshError="1"/>
      <sheetData sheetId="4698" refreshError="1"/>
      <sheetData sheetId="4699" refreshError="1"/>
      <sheetData sheetId="4700" refreshError="1"/>
      <sheetData sheetId="4701" refreshError="1"/>
      <sheetData sheetId="4702" refreshError="1"/>
      <sheetData sheetId="4703" refreshError="1"/>
      <sheetData sheetId="4704" refreshError="1"/>
      <sheetData sheetId="4705" refreshError="1"/>
      <sheetData sheetId="4706" refreshError="1"/>
      <sheetData sheetId="4707" refreshError="1"/>
      <sheetData sheetId="4708" refreshError="1"/>
      <sheetData sheetId="4709" refreshError="1"/>
      <sheetData sheetId="4710" refreshError="1"/>
      <sheetData sheetId="4711" refreshError="1"/>
      <sheetData sheetId="4712" refreshError="1"/>
      <sheetData sheetId="4713" refreshError="1"/>
      <sheetData sheetId="4714" refreshError="1"/>
      <sheetData sheetId="4715" refreshError="1"/>
      <sheetData sheetId="4716" refreshError="1"/>
      <sheetData sheetId="4717" refreshError="1"/>
      <sheetData sheetId="4718" refreshError="1"/>
      <sheetData sheetId="4719" refreshError="1"/>
      <sheetData sheetId="4720" refreshError="1"/>
      <sheetData sheetId="4721" refreshError="1"/>
      <sheetData sheetId="4722" refreshError="1"/>
      <sheetData sheetId="4723" refreshError="1"/>
      <sheetData sheetId="4724" refreshError="1"/>
      <sheetData sheetId="4725" refreshError="1"/>
      <sheetData sheetId="4726" refreshError="1"/>
      <sheetData sheetId="4727" refreshError="1"/>
      <sheetData sheetId="4728" refreshError="1"/>
      <sheetData sheetId="4729" refreshError="1"/>
      <sheetData sheetId="4730" refreshError="1"/>
      <sheetData sheetId="4731" refreshError="1"/>
      <sheetData sheetId="4732" refreshError="1"/>
      <sheetData sheetId="4733" refreshError="1"/>
      <sheetData sheetId="4734" refreshError="1"/>
      <sheetData sheetId="4735" refreshError="1"/>
      <sheetData sheetId="4736" refreshError="1"/>
      <sheetData sheetId="4737" refreshError="1"/>
      <sheetData sheetId="4738" refreshError="1"/>
      <sheetData sheetId="4739" refreshError="1"/>
      <sheetData sheetId="4740" refreshError="1"/>
      <sheetData sheetId="4741" refreshError="1"/>
      <sheetData sheetId="4742" refreshError="1"/>
      <sheetData sheetId="4743" refreshError="1"/>
      <sheetData sheetId="4744" refreshError="1"/>
      <sheetData sheetId="4745" refreshError="1"/>
      <sheetData sheetId="4746" refreshError="1"/>
      <sheetData sheetId="4747" refreshError="1"/>
      <sheetData sheetId="4748" refreshError="1"/>
      <sheetData sheetId="4749" refreshError="1"/>
      <sheetData sheetId="4750" refreshError="1"/>
      <sheetData sheetId="4751" refreshError="1"/>
      <sheetData sheetId="4752" refreshError="1"/>
      <sheetData sheetId="4753" refreshError="1"/>
      <sheetData sheetId="4754" refreshError="1"/>
      <sheetData sheetId="4755" refreshError="1"/>
      <sheetData sheetId="4756" refreshError="1"/>
      <sheetData sheetId="4757" refreshError="1"/>
      <sheetData sheetId="4758" refreshError="1"/>
      <sheetData sheetId="4759" refreshError="1"/>
      <sheetData sheetId="4760" refreshError="1"/>
      <sheetData sheetId="4761" refreshError="1"/>
      <sheetData sheetId="4762" refreshError="1"/>
      <sheetData sheetId="4763" refreshError="1"/>
      <sheetData sheetId="4764" refreshError="1"/>
      <sheetData sheetId="4765" refreshError="1"/>
      <sheetData sheetId="4766" refreshError="1"/>
      <sheetData sheetId="4767" refreshError="1"/>
      <sheetData sheetId="4768" refreshError="1"/>
      <sheetData sheetId="4769" refreshError="1"/>
      <sheetData sheetId="4770" refreshError="1"/>
      <sheetData sheetId="4771" refreshError="1"/>
      <sheetData sheetId="4772" refreshError="1"/>
      <sheetData sheetId="4773" refreshError="1"/>
      <sheetData sheetId="4774" refreshError="1"/>
      <sheetData sheetId="4775" refreshError="1"/>
      <sheetData sheetId="4776" refreshError="1"/>
      <sheetData sheetId="4777" refreshError="1"/>
      <sheetData sheetId="4778" refreshError="1"/>
      <sheetData sheetId="4779" refreshError="1"/>
      <sheetData sheetId="4780" refreshError="1"/>
      <sheetData sheetId="4781" refreshError="1"/>
      <sheetData sheetId="4782" refreshError="1"/>
      <sheetData sheetId="4783" refreshError="1"/>
      <sheetData sheetId="4784" refreshError="1"/>
      <sheetData sheetId="4785" refreshError="1"/>
      <sheetData sheetId="4786" refreshError="1"/>
      <sheetData sheetId="4787" refreshError="1"/>
      <sheetData sheetId="4788" refreshError="1"/>
      <sheetData sheetId="4789" refreshError="1"/>
      <sheetData sheetId="4790" refreshError="1"/>
      <sheetData sheetId="4791" refreshError="1"/>
      <sheetData sheetId="4792" refreshError="1"/>
      <sheetData sheetId="4793" refreshError="1"/>
      <sheetData sheetId="4794" refreshError="1"/>
      <sheetData sheetId="4795" refreshError="1"/>
      <sheetData sheetId="4796" refreshError="1"/>
      <sheetData sheetId="4797" refreshError="1"/>
      <sheetData sheetId="4798" refreshError="1"/>
      <sheetData sheetId="4799" refreshError="1"/>
      <sheetData sheetId="4800" refreshError="1"/>
      <sheetData sheetId="4801" refreshError="1"/>
      <sheetData sheetId="4802" refreshError="1"/>
      <sheetData sheetId="4803" refreshError="1"/>
      <sheetData sheetId="4804" refreshError="1"/>
      <sheetData sheetId="4805" refreshError="1"/>
      <sheetData sheetId="4806" refreshError="1"/>
      <sheetData sheetId="4807" refreshError="1"/>
      <sheetData sheetId="4808" refreshError="1"/>
      <sheetData sheetId="4809" refreshError="1"/>
      <sheetData sheetId="4810"/>
      <sheetData sheetId="4811" refreshError="1"/>
      <sheetData sheetId="4812" refreshError="1"/>
      <sheetData sheetId="4813" refreshError="1"/>
      <sheetData sheetId="4814" refreshError="1"/>
      <sheetData sheetId="4815" refreshError="1"/>
      <sheetData sheetId="4816" refreshError="1"/>
      <sheetData sheetId="4817" refreshError="1"/>
      <sheetData sheetId="4818" refreshError="1"/>
      <sheetData sheetId="4819" refreshError="1"/>
      <sheetData sheetId="4820" refreshError="1"/>
      <sheetData sheetId="4821" refreshError="1"/>
      <sheetData sheetId="4822" refreshError="1"/>
      <sheetData sheetId="4823" refreshError="1"/>
      <sheetData sheetId="4824" refreshError="1"/>
      <sheetData sheetId="4825" refreshError="1"/>
      <sheetData sheetId="4826" refreshError="1"/>
      <sheetData sheetId="4827" refreshError="1"/>
      <sheetData sheetId="4828" refreshError="1"/>
      <sheetData sheetId="4829" refreshError="1"/>
      <sheetData sheetId="4830" refreshError="1"/>
      <sheetData sheetId="4831" refreshError="1"/>
      <sheetData sheetId="4832" refreshError="1"/>
      <sheetData sheetId="4833" refreshError="1"/>
      <sheetData sheetId="4834" refreshError="1"/>
      <sheetData sheetId="4835" refreshError="1"/>
      <sheetData sheetId="4836" refreshError="1"/>
      <sheetData sheetId="4837" refreshError="1"/>
      <sheetData sheetId="4838" refreshError="1"/>
      <sheetData sheetId="4839" refreshError="1"/>
      <sheetData sheetId="4840" refreshError="1"/>
      <sheetData sheetId="4841" refreshError="1"/>
      <sheetData sheetId="4842" refreshError="1"/>
      <sheetData sheetId="4843" refreshError="1"/>
      <sheetData sheetId="4844" refreshError="1"/>
      <sheetData sheetId="4845" refreshError="1"/>
      <sheetData sheetId="4846" refreshError="1"/>
      <sheetData sheetId="4847" refreshError="1"/>
      <sheetData sheetId="4848"/>
      <sheetData sheetId="4849"/>
      <sheetData sheetId="4850"/>
      <sheetData sheetId="4851"/>
      <sheetData sheetId="4852"/>
      <sheetData sheetId="4853"/>
      <sheetData sheetId="4854"/>
      <sheetData sheetId="4855"/>
      <sheetData sheetId="4856"/>
      <sheetData sheetId="4857"/>
      <sheetData sheetId="4858"/>
      <sheetData sheetId="4859"/>
      <sheetData sheetId="4860"/>
      <sheetData sheetId="4861"/>
      <sheetData sheetId="4862"/>
      <sheetData sheetId="4863"/>
      <sheetData sheetId="4864"/>
      <sheetData sheetId="4865"/>
      <sheetData sheetId="4866"/>
      <sheetData sheetId="4867"/>
      <sheetData sheetId="4868"/>
      <sheetData sheetId="4869"/>
      <sheetData sheetId="4870"/>
      <sheetData sheetId="4871"/>
      <sheetData sheetId="4872"/>
      <sheetData sheetId="4873"/>
      <sheetData sheetId="4874"/>
      <sheetData sheetId="4875"/>
      <sheetData sheetId="4876"/>
      <sheetData sheetId="4877"/>
      <sheetData sheetId="4878"/>
      <sheetData sheetId="4879"/>
      <sheetData sheetId="4880">
        <row r="318">
          <cell r="AI318">
            <v>134.91192604608</v>
          </cell>
        </row>
      </sheetData>
      <sheetData sheetId="4881" refreshError="1"/>
      <sheetData sheetId="4882" refreshError="1"/>
      <sheetData sheetId="4883" refreshError="1"/>
      <sheetData sheetId="4884" refreshError="1"/>
      <sheetData sheetId="4885" refreshError="1"/>
      <sheetData sheetId="4886" refreshError="1"/>
      <sheetData sheetId="4887" refreshError="1"/>
      <sheetData sheetId="4888" refreshError="1"/>
      <sheetData sheetId="4889" refreshError="1"/>
      <sheetData sheetId="4890" refreshError="1"/>
      <sheetData sheetId="4891" refreshError="1"/>
      <sheetData sheetId="4892" refreshError="1"/>
      <sheetData sheetId="4893" refreshError="1"/>
      <sheetData sheetId="4894" refreshError="1"/>
      <sheetData sheetId="4895" refreshError="1"/>
      <sheetData sheetId="4896" refreshError="1"/>
      <sheetData sheetId="4897" refreshError="1"/>
      <sheetData sheetId="4898" refreshError="1"/>
      <sheetData sheetId="4899" refreshError="1"/>
      <sheetData sheetId="4900" refreshError="1"/>
      <sheetData sheetId="4901" refreshError="1"/>
      <sheetData sheetId="4902" refreshError="1"/>
      <sheetData sheetId="4903" refreshError="1"/>
      <sheetData sheetId="4904"/>
      <sheetData sheetId="4905"/>
      <sheetData sheetId="4906">
        <row r="1">
          <cell r="A1">
            <v>1</v>
          </cell>
        </row>
      </sheetData>
      <sheetData sheetId="4907"/>
      <sheetData sheetId="4908"/>
      <sheetData sheetId="4909"/>
      <sheetData sheetId="4910" refreshError="1"/>
      <sheetData sheetId="4911" refreshError="1"/>
      <sheetData sheetId="4912"/>
      <sheetData sheetId="4913">
        <row r="1">
          <cell r="E1" t="str">
            <v>TECNICAS REUNIDAS, S.A.</v>
          </cell>
        </row>
      </sheetData>
      <sheetData sheetId="4914" refreshError="1"/>
      <sheetData sheetId="4915"/>
      <sheetData sheetId="4916"/>
      <sheetData sheetId="4917"/>
      <sheetData sheetId="4918"/>
      <sheetData sheetId="4919"/>
      <sheetData sheetId="4920" refreshError="1"/>
      <sheetData sheetId="4921" refreshError="1"/>
      <sheetData sheetId="4922" refreshError="1"/>
      <sheetData sheetId="4923" refreshError="1"/>
      <sheetData sheetId="4924" refreshError="1"/>
      <sheetData sheetId="4925" refreshError="1"/>
      <sheetData sheetId="4926" refreshError="1"/>
      <sheetData sheetId="4927" refreshError="1"/>
      <sheetData sheetId="4928" refreshError="1"/>
      <sheetData sheetId="4929" refreshError="1"/>
      <sheetData sheetId="4930" refreshError="1"/>
      <sheetData sheetId="4931" refreshError="1"/>
      <sheetData sheetId="4932" refreshError="1"/>
      <sheetData sheetId="4933" refreshError="1"/>
      <sheetData sheetId="4934" refreshError="1"/>
      <sheetData sheetId="4935" refreshError="1"/>
      <sheetData sheetId="4936" refreshError="1"/>
      <sheetData sheetId="4937" refreshError="1"/>
      <sheetData sheetId="4938" refreshError="1"/>
      <sheetData sheetId="4939"/>
      <sheetData sheetId="4940">
        <row r="318">
          <cell r="AI318">
            <v>134.91192604608</v>
          </cell>
        </row>
      </sheetData>
      <sheetData sheetId="4941"/>
      <sheetData sheetId="4942"/>
      <sheetData sheetId="4943"/>
      <sheetData sheetId="4944"/>
      <sheetData sheetId="4945"/>
      <sheetData sheetId="4946"/>
      <sheetData sheetId="4947"/>
      <sheetData sheetId="4948"/>
      <sheetData sheetId="4949">
        <row r="1">
          <cell r="A1" t="str">
            <v>MONTHLY PLANNING</v>
          </cell>
        </row>
      </sheetData>
      <sheetData sheetId="4950" refreshError="1"/>
      <sheetData sheetId="4951" refreshError="1"/>
      <sheetData sheetId="4952" refreshError="1"/>
      <sheetData sheetId="4953" refreshError="1"/>
      <sheetData sheetId="4954" refreshError="1"/>
      <sheetData sheetId="4955" refreshError="1"/>
      <sheetData sheetId="4956" refreshError="1"/>
      <sheetData sheetId="4957" refreshError="1"/>
      <sheetData sheetId="4958" refreshError="1"/>
      <sheetData sheetId="4959" refreshError="1"/>
      <sheetData sheetId="4960" refreshError="1"/>
      <sheetData sheetId="4961" refreshError="1"/>
      <sheetData sheetId="4962" refreshError="1"/>
      <sheetData sheetId="4963" refreshError="1"/>
      <sheetData sheetId="4964" refreshError="1"/>
      <sheetData sheetId="4965"/>
      <sheetData sheetId="4966"/>
      <sheetData sheetId="4967"/>
      <sheetData sheetId="4968">
        <row r="1">
          <cell r="A1">
            <v>1</v>
          </cell>
        </row>
      </sheetData>
      <sheetData sheetId="4969">
        <row r="1">
          <cell r="A1" t="str">
            <v>MONTHLY PLANNING</v>
          </cell>
        </row>
      </sheetData>
      <sheetData sheetId="4970">
        <row r="1">
          <cell r="A1">
            <v>1</v>
          </cell>
        </row>
      </sheetData>
      <sheetData sheetId="4971">
        <row r="1">
          <cell r="A1">
            <v>1</v>
          </cell>
        </row>
      </sheetData>
      <sheetData sheetId="4972">
        <row r="1">
          <cell r="A1">
            <v>1</v>
          </cell>
        </row>
      </sheetData>
      <sheetData sheetId="4973">
        <row r="1">
          <cell r="A1">
            <v>1</v>
          </cell>
        </row>
      </sheetData>
      <sheetData sheetId="4974">
        <row r="1">
          <cell r="A1">
            <v>1</v>
          </cell>
        </row>
      </sheetData>
      <sheetData sheetId="4975">
        <row r="1">
          <cell r="A1">
            <v>1</v>
          </cell>
        </row>
      </sheetData>
      <sheetData sheetId="4976">
        <row r="1">
          <cell r="A1">
            <v>1</v>
          </cell>
        </row>
      </sheetData>
      <sheetData sheetId="4977">
        <row r="1">
          <cell r="A1">
            <v>1</v>
          </cell>
        </row>
      </sheetData>
      <sheetData sheetId="4978">
        <row r="1">
          <cell r="A1">
            <v>1</v>
          </cell>
        </row>
      </sheetData>
      <sheetData sheetId="4979">
        <row r="1">
          <cell r="A1">
            <v>10000000</v>
          </cell>
        </row>
      </sheetData>
      <sheetData sheetId="4980"/>
      <sheetData sheetId="4981">
        <row r="1">
          <cell r="B1">
            <v>2</v>
          </cell>
        </row>
      </sheetData>
      <sheetData sheetId="4982">
        <row r="1">
          <cell r="E1" t="str">
            <v>TECNICAS REUNIDAS, S.A.</v>
          </cell>
        </row>
      </sheetData>
      <sheetData sheetId="4983">
        <row r="1">
          <cell r="B1" t="str">
            <v>2</v>
          </cell>
        </row>
      </sheetData>
      <sheetData sheetId="4984">
        <row r="1">
          <cell r="B1">
            <v>2</v>
          </cell>
        </row>
      </sheetData>
      <sheetData sheetId="4985">
        <row r="1">
          <cell r="B1">
            <v>2</v>
          </cell>
        </row>
      </sheetData>
      <sheetData sheetId="4986">
        <row r="1">
          <cell r="B1">
            <v>2</v>
          </cell>
        </row>
      </sheetData>
      <sheetData sheetId="4987">
        <row r="1">
          <cell r="B1" t="str">
            <v>2</v>
          </cell>
        </row>
      </sheetData>
      <sheetData sheetId="4988">
        <row r="1">
          <cell r="A1">
            <v>1</v>
          </cell>
        </row>
      </sheetData>
      <sheetData sheetId="4989">
        <row r="1">
          <cell r="B1" t="str">
            <v>2</v>
          </cell>
        </row>
      </sheetData>
      <sheetData sheetId="4990">
        <row r="1">
          <cell r="B1">
            <v>2</v>
          </cell>
        </row>
      </sheetData>
      <sheetData sheetId="4991">
        <row r="2">
          <cell r="C2" t="str">
            <v>LARSEN &amp; TOUBRO LIMITED</v>
          </cell>
        </row>
      </sheetData>
      <sheetData sheetId="4992">
        <row r="1">
          <cell r="B1">
            <v>2</v>
          </cell>
        </row>
      </sheetData>
      <sheetData sheetId="4993">
        <row r="1">
          <cell r="E1" t="str">
            <v>TECNICAS REUNIDAS, S.A.</v>
          </cell>
        </row>
      </sheetData>
      <sheetData sheetId="4994">
        <row r="1">
          <cell r="B1">
            <v>2</v>
          </cell>
        </row>
      </sheetData>
      <sheetData sheetId="4995">
        <row r="1">
          <cell r="B1">
            <v>2</v>
          </cell>
        </row>
      </sheetData>
      <sheetData sheetId="4996"/>
      <sheetData sheetId="4997"/>
      <sheetData sheetId="4998"/>
      <sheetData sheetId="4999">
        <row r="1">
          <cell r="A1">
            <v>10000000</v>
          </cell>
        </row>
      </sheetData>
      <sheetData sheetId="5000">
        <row r="1">
          <cell r="A1">
            <v>10000000</v>
          </cell>
        </row>
      </sheetData>
      <sheetData sheetId="5001" refreshError="1"/>
      <sheetData sheetId="5002" refreshError="1"/>
      <sheetData sheetId="5003" refreshError="1"/>
      <sheetData sheetId="5004" refreshError="1"/>
      <sheetData sheetId="5005" refreshError="1"/>
      <sheetData sheetId="5006" refreshError="1"/>
      <sheetData sheetId="5007" refreshError="1"/>
      <sheetData sheetId="5008" refreshError="1"/>
      <sheetData sheetId="5009" refreshError="1"/>
      <sheetData sheetId="5010" refreshError="1"/>
      <sheetData sheetId="5011">
        <row r="1">
          <cell r="B1">
            <v>2</v>
          </cell>
        </row>
      </sheetData>
      <sheetData sheetId="5012">
        <row r="1">
          <cell r="A1" t="str">
            <v>MONTHLY PLANNING</v>
          </cell>
        </row>
      </sheetData>
      <sheetData sheetId="5013">
        <row r="1">
          <cell r="A1" t="str">
            <v>MONTHLY PLANNING</v>
          </cell>
        </row>
      </sheetData>
      <sheetData sheetId="5014" refreshError="1"/>
      <sheetData sheetId="5015" refreshError="1"/>
      <sheetData sheetId="5016" refreshError="1"/>
      <sheetData sheetId="5017" refreshError="1"/>
      <sheetData sheetId="5018" refreshError="1"/>
      <sheetData sheetId="5019" refreshError="1"/>
      <sheetData sheetId="5020" refreshError="1"/>
      <sheetData sheetId="5021" refreshError="1"/>
      <sheetData sheetId="5022" refreshError="1"/>
      <sheetData sheetId="5023" refreshError="1"/>
      <sheetData sheetId="5024" refreshError="1"/>
      <sheetData sheetId="5025" refreshError="1"/>
      <sheetData sheetId="5026" refreshError="1"/>
      <sheetData sheetId="5027" refreshError="1"/>
      <sheetData sheetId="5028" refreshError="1"/>
      <sheetData sheetId="5029" refreshError="1"/>
      <sheetData sheetId="5030" refreshError="1"/>
      <sheetData sheetId="5031" refreshError="1"/>
      <sheetData sheetId="5032" refreshError="1"/>
      <sheetData sheetId="5033" refreshError="1"/>
      <sheetData sheetId="5034" refreshError="1"/>
      <sheetData sheetId="5035" refreshError="1"/>
      <sheetData sheetId="5036" refreshError="1"/>
      <sheetData sheetId="5037" refreshError="1"/>
      <sheetData sheetId="5038" refreshError="1"/>
      <sheetData sheetId="5039" refreshError="1"/>
      <sheetData sheetId="5040" refreshError="1"/>
      <sheetData sheetId="5041" refreshError="1"/>
      <sheetData sheetId="5042" refreshError="1"/>
      <sheetData sheetId="5043" refreshError="1"/>
      <sheetData sheetId="5044" refreshError="1"/>
      <sheetData sheetId="5045" refreshError="1"/>
      <sheetData sheetId="5046" refreshError="1"/>
      <sheetData sheetId="5047" refreshError="1"/>
      <sheetData sheetId="5048" refreshError="1"/>
      <sheetData sheetId="5049" refreshError="1"/>
      <sheetData sheetId="5050" refreshError="1"/>
      <sheetData sheetId="5051" refreshError="1"/>
      <sheetData sheetId="5052" refreshError="1"/>
      <sheetData sheetId="5053" refreshError="1"/>
      <sheetData sheetId="5054" refreshError="1"/>
      <sheetData sheetId="5055" refreshError="1"/>
      <sheetData sheetId="5056" refreshError="1"/>
      <sheetData sheetId="5057" refreshError="1"/>
      <sheetData sheetId="5058" refreshError="1"/>
      <sheetData sheetId="5059" refreshError="1"/>
      <sheetData sheetId="5060" refreshError="1"/>
      <sheetData sheetId="5061" refreshError="1"/>
      <sheetData sheetId="5062" refreshError="1"/>
      <sheetData sheetId="5063" refreshError="1"/>
      <sheetData sheetId="5064" refreshError="1"/>
      <sheetData sheetId="5065" refreshError="1"/>
      <sheetData sheetId="5066" refreshError="1"/>
      <sheetData sheetId="5067" refreshError="1"/>
      <sheetData sheetId="5068" refreshError="1"/>
      <sheetData sheetId="5069" refreshError="1"/>
      <sheetData sheetId="5070" refreshError="1"/>
      <sheetData sheetId="5071" refreshError="1"/>
      <sheetData sheetId="5072" refreshError="1"/>
      <sheetData sheetId="5073" refreshError="1"/>
      <sheetData sheetId="5074" refreshError="1"/>
      <sheetData sheetId="5075" refreshError="1"/>
      <sheetData sheetId="5076" refreshError="1"/>
      <sheetData sheetId="5077" refreshError="1"/>
      <sheetData sheetId="5078" refreshError="1"/>
      <sheetData sheetId="5079" refreshError="1"/>
      <sheetData sheetId="5080" refreshError="1"/>
      <sheetData sheetId="5081" refreshError="1"/>
      <sheetData sheetId="5082" refreshError="1"/>
      <sheetData sheetId="5083" refreshError="1"/>
      <sheetData sheetId="5084" refreshError="1"/>
      <sheetData sheetId="5085" refreshError="1"/>
      <sheetData sheetId="5086" refreshError="1"/>
      <sheetData sheetId="5087" refreshError="1"/>
      <sheetData sheetId="5088" refreshError="1"/>
      <sheetData sheetId="5089" refreshError="1"/>
      <sheetData sheetId="5090" refreshError="1"/>
      <sheetData sheetId="5091" refreshError="1"/>
      <sheetData sheetId="5092" refreshError="1"/>
      <sheetData sheetId="5093" refreshError="1"/>
      <sheetData sheetId="5094" refreshError="1"/>
      <sheetData sheetId="5095" refreshError="1"/>
      <sheetData sheetId="5096" refreshError="1"/>
      <sheetData sheetId="5097" refreshError="1"/>
      <sheetData sheetId="5098" refreshError="1"/>
      <sheetData sheetId="5099" refreshError="1"/>
      <sheetData sheetId="5100" refreshError="1"/>
      <sheetData sheetId="5101" refreshError="1"/>
      <sheetData sheetId="5102" refreshError="1"/>
      <sheetData sheetId="5103" refreshError="1"/>
      <sheetData sheetId="5104" refreshError="1"/>
      <sheetData sheetId="5105" refreshError="1"/>
      <sheetData sheetId="5106" refreshError="1"/>
      <sheetData sheetId="5107" refreshError="1"/>
      <sheetData sheetId="5108" refreshError="1"/>
      <sheetData sheetId="5109" refreshError="1"/>
      <sheetData sheetId="5110" refreshError="1"/>
      <sheetData sheetId="5111" refreshError="1"/>
      <sheetData sheetId="5112" refreshError="1"/>
      <sheetData sheetId="5113" refreshError="1"/>
      <sheetData sheetId="5114" refreshError="1"/>
      <sheetData sheetId="5115" refreshError="1"/>
      <sheetData sheetId="5116" refreshError="1"/>
      <sheetData sheetId="5117" refreshError="1"/>
      <sheetData sheetId="5118" refreshError="1"/>
      <sheetData sheetId="5119" refreshError="1"/>
      <sheetData sheetId="5120" refreshError="1"/>
      <sheetData sheetId="5121" refreshError="1"/>
      <sheetData sheetId="5122" refreshError="1"/>
      <sheetData sheetId="5123" refreshError="1"/>
      <sheetData sheetId="5124" refreshError="1"/>
      <sheetData sheetId="5125" refreshError="1"/>
      <sheetData sheetId="5126" refreshError="1"/>
      <sheetData sheetId="5127" refreshError="1"/>
      <sheetData sheetId="5128" refreshError="1"/>
      <sheetData sheetId="5129" refreshError="1"/>
      <sheetData sheetId="5130" refreshError="1"/>
      <sheetData sheetId="5131" refreshError="1"/>
      <sheetData sheetId="5132" refreshError="1"/>
      <sheetData sheetId="5133" refreshError="1"/>
      <sheetData sheetId="5134" refreshError="1"/>
      <sheetData sheetId="5135" refreshError="1"/>
      <sheetData sheetId="5136" refreshError="1"/>
      <sheetData sheetId="5137" refreshError="1"/>
      <sheetData sheetId="5138" refreshError="1"/>
      <sheetData sheetId="5139" refreshError="1"/>
      <sheetData sheetId="5140" refreshError="1"/>
      <sheetData sheetId="5141" refreshError="1"/>
      <sheetData sheetId="5142" refreshError="1"/>
      <sheetData sheetId="5143" refreshError="1"/>
      <sheetData sheetId="5144" refreshError="1"/>
      <sheetData sheetId="5145" refreshError="1"/>
      <sheetData sheetId="5146" refreshError="1"/>
      <sheetData sheetId="5147" refreshError="1"/>
      <sheetData sheetId="5148" refreshError="1"/>
      <sheetData sheetId="5149" refreshError="1"/>
      <sheetData sheetId="5150" refreshError="1"/>
      <sheetData sheetId="5151" refreshError="1"/>
      <sheetData sheetId="5152" refreshError="1"/>
      <sheetData sheetId="5153" refreshError="1"/>
      <sheetData sheetId="5154" refreshError="1"/>
      <sheetData sheetId="5155" refreshError="1"/>
      <sheetData sheetId="5156" refreshError="1"/>
      <sheetData sheetId="5157" refreshError="1"/>
      <sheetData sheetId="5158" refreshError="1"/>
      <sheetData sheetId="5159" refreshError="1"/>
      <sheetData sheetId="5160" refreshError="1"/>
      <sheetData sheetId="5161" refreshError="1"/>
      <sheetData sheetId="5162" refreshError="1"/>
      <sheetData sheetId="5163" refreshError="1"/>
      <sheetData sheetId="5164" refreshError="1"/>
      <sheetData sheetId="5165" refreshError="1"/>
      <sheetData sheetId="5166" refreshError="1"/>
      <sheetData sheetId="5167" refreshError="1"/>
      <sheetData sheetId="5168" refreshError="1"/>
      <sheetData sheetId="5169" refreshError="1"/>
      <sheetData sheetId="5170" refreshError="1"/>
      <sheetData sheetId="5171" refreshError="1"/>
      <sheetData sheetId="5172" refreshError="1"/>
      <sheetData sheetId="5173" refreshError="1"/>
      <sheetData sheetId="5174" refreshError="1"/>
      <sheetData sheetId="5175" refreshError="1"/>
      <sheetData sheetId="5176" refreshError="1"/>
      <sheetData sheetId="5177" refreshError="1"/>
      <sheetData sheetId="5178" refreshError="1"/>
      <sheetData sheetId="5179" refreshError="1"/>
      <sheetData sheetId="5180" refreshError="1"/>
      <sheetData sheetId="5181" refreshError="1"/>
      <sheetData sheetId="5182" refreshError="1"/>
      <sheetData sheetId="5183" refreshError="1"/>
      <sheetData sheetId="5184" refreshError="1"/>
      <sheetData sheetId="5185" refreshError="1"/>
      <sheetData sheetId="5186" refreshError="1"/>
      <sheetData sheetId="5187" refreshError="1"/>
      <sheetData sheetId="5188" refreshError="1"/>
      <sheetData sheetId="5189" refreshError="1"/>
      <sheetData sheetId="5190" refreshError="1"/>
      <sheetData sheetId="5191" refreshError="1"/>
      <sheetData sheetId="5192" refreshError="1"/>
      <sheetData sheetId="5193" refreshError="1"/>
      <sheetData sheetId="5194" refreshError="1"/>
      <sheetData sheetId="5195" refreshError="1"/>
      <sheetData sheetId="5196" refreshError="1"/>
      <sheetData sheetId="5197" refreshError="1"/>
      <sheetData sheetId="5198" refreshError="1"/>
      <sheetData sheetId="5199" refreshError="1"/>
      <sheetData sheetId="5200" refreshError="1"/>
      <sheetData sheetId="5201" refreshError="1"/>
      <sheetData sheetId="5202" refreshError="1"/>
      <sheetData sheetId="5203" refreshError="1"/>
      <sheetData sheetId="5204" refreshError="1"/>
      <sheetData sheetId="5205" refreshError="1"/>
      <sheetData sheetId="5206" refreshError="1"/>
      <sheetData sheetId="5207" refreshError="1"/>
      <sheetData sheetId="5208" refreshError="1"/>
      <sheetData sheetId="5209" refreshError="1"/>
      <sheetData sheetId="5210" refreshError="1"/>
      <sheetData sheetId="5211" refreshError="1"/>
      <sheetData sheetId="5212" refreshError="1"/>
      <sheetData sheetId="5213" refreshError="1"/>
      <sheetData sheetId="5214" refreshError="1"/>
      <sheetData sheetId="5215" refreshError="1"/>
      <sheetData sheetId="5216" refreshError="1"/>
      <sheetData sheetId="5217" refreshError="1"/>
      <sheetData sheetId="5218" refreshError="1"/>
      <sheetData sheetId="5219" refreshError="1"/>
      <sheetData sheetId="5220" refreshError="1"/>
      <sheetData sheetId="5221" refreshError="1"/>
      <sheetData sheetId="5222" refreshError="1"/>
      <sheetData sheetId="5223" refreshError="1"/>
      <sheetData sheetId="5224" refreshError="1"/>
      <sheetData sheetId="5225" refreshError="1"/>
      <sheetData sheetId="5226" refreshError="1"/>
      <sheetData sheetId="5227" refreshError="1"/>
      <sheetData sheetId="5228" refreshError="1"/>
      <sheetData sheetId="5229" refreshError="1"/>
      <sheetData sheetId="5230" refreshError="1"/>
      <sheetData sheetId="5231" refreshError="1"/>
      <sheetData sheetId="5232" refreshError="1"/>
      <sheetData sheetId="5233" refreshError="1"/>
      <sheetData sheetId="5234" refreshError="1"/>
      <sheetData sheetId="5235" refreshError="1"/>
      <sheetData sheetId="5236" refreshError="1"/>
      <sheetData sheetId="5237" refreshError="1"/>
      <sheetData sheetId="5238" refreshError="1"/>
      <sheetData sheetId="5239" refreshError="1"/>
      <sheetData sheetId="5240" refreshError="1"/>
      <sheetData sheetId="5241" refreshError="1"/>
      <sheetData sheetId="5242" refreshError="1"/>
      <sheetData sheetId="5243" refreshError="1"/>
      <sheetData sheetId="5244" refreshError="1"/>
      <sheetData sheetId="5245" refreshError="1"/>
      <sheetData sheetId="5246" refreshError="1"/>
      <sheetData sheetId="5247" refreshError="1"/>
      <sheetData sheetId="5248" refreshError="1"/>
      <sheetData sheetId="5249" refreshError="1"/>
      <sheetData sheetId="5250" refreshError="1"/>
      <sheetData sheetId="5251" refreshError="1"/>
      <sheetData sheetId="5252" refreshError="1"/>
      <sheetData sheetId="5253" refreshError="1"/>
      <sheetData sheetId="5254" refreshError="1"/>
      <sheetData sheetId="5255" refreshError="1"/>
      <sheetData sheetId="5256" refreshError="1"/>
      <sheetData sheetId="5257" refreshError="1"/>
      <sheetData sheetId="5258" refreshError="1"/>
      <sheetData sheetId="5259" refreshError="1"/>
      <sheetData sheetId="5260" refreshError="1"/>
      <sheetData sheetId="5261" refreshError="1"/>
      <sheetData sheetId="5262" refreshError="1"/>
      <sheetData sheetId="5263" refreshError="1"/>
      <sheetData sheetId="5264" refreshError="1"/>
      <sheetData sheetId="5265" refreshError="1"/>
      <sheetData sheetId="5266" refreshError="1"/>
      <sheetData sheetId="5267" refreshError="1"/>
      <sheetData sheetId="5268" refreshError="1"/>
      <sheetData sheetId="5269" refreshError="1"/>
      <sheetData sheetId="5270" refreshError="1"/>
      <sheetData sheetId="5271" refreshError="1"/>
      <sheetData sheetId="5272" refreshError="1"/>
      <sheetData sheetId="5273" refreshError="1"/>
      <sheetData sheetId="5274" refreshError="1"/>
      <sheetData sheetId="5275" refreshError="1"/>
      <sheetData sheetId="5276" refreshError="1"/>
      <sheetData sheetId="5277" refreshError="1"/>
      <sheetData sheetId="5278" refreshError="1"/>
      <sheetData sheetId="5279" refreshError="1"/>
      <sheetData sheetId="5280" refreshError="1"/>
      <sheetData sheetId="5281" refreshError="1"/>
      <sheetData sheetId="5282" refreshError="1"/>
      <sheetData sheetId="5283" refreshError="1"/>
      <sheetData sheetId="5284" refreshError="1"/>
      <sheetData sheetId="5285" refreshError="1"/>
      <sheetData sheetId="5286" refreshError="1"/>
      <sheetData sheetId="5287" refreshError="1"/>
      <sheetData sheetId="5288" refreshError="1"/>
      <sheetData sheetId="5289" refreshError="1"/>
      <sheetData sheetId="5290" refreshError="1"/>
      <sheetData sheetId="5291" refreshError="1"/>
      <sheetData sheetId="5292" refreshError="1"/>
      <sheetData sheetId="5293" refreshError="1"/>
      <sheetData sheetId="5294" refreshError="1"/>
      <sheetData sheetId="5295" refreshError="1"/>
      <sheetData sheetId="5296" refreshError="1"/>
      <sheetData sheetId="5297" refreshError="1"/>
      <sheetData sheetId="5298" refreshError="1"/>
      <sheetData sheetId="5299" refreshError="1"/>
      <sheetData sheetId="5300" refreshError="1"/>
      <sheetData sheetId="5301" refreshError="1"/>
      <sheetData sheetId="5302" refreshError="1"/>
      <sheetData sheetId="5303" refreshError="1"/>
      <sheetData sheetId="5304" refreshError="1"/>
      <sheetData sheetId="5305" refreshError="1"/>
      <sheetData sheetId="5306" refreshError="1"/>
      <sheetData sheetId="5307" refreshError="1"/>
      <sheetData sheetId="5308" refreshError="1"/>
      <sheetData sheetId="5309" refreshError="1"/>
      <sheetData sheetId="5310" refreshError="1"/>
      <sheetData sheetId="5311" refreshError="1"/>
      <sheetData sheetId="5312" refreshError="1"/>
      <sheetData sheetId="5313" refreshError="1"/>
      <sheetData sheetId="5314" refreshError="1"/>
      <sheetData sheetId="5315" refreshError="1"/>
      <sheetData sheetId="5316" refreshError="1"/>
      <sheetData sheetId="5317" refreshError="1"/>
      <sheetData sheetId="5318" refreshError="1"/>
      <sheetData sheetId="5319" refreshError="1"/>
      <sheetData sheetId="5320" refreshError="1"/>
      <sheetData sheetId="5321" refreshError="1"/>
      <sheetData sheetId="5322" refreshError="1"/>
      <sheetData sheetId="5323" refreshError="1"/>
      <sheetData sheetId="5324" refreshError="1"/>
      <sheetData sheetId="5325" refreshError="1"/>
      <sheetData sheetId="5326" refreshError="1"/>
      <sheetData sheetId="5327" refreshError="1"/>
      <sheetData sheetId="5328" refreshError="1"/>
      <sheetData sheetId="5329" refreshError="1"/>
      <sheetData sheetId="5330" refreshError="1"/>
      <sheetData sheetId="5331" refreshError="1"/>
      <sheetData sheetId="5332" refreshError="1"/>
      <sheetData sheetId="5333" refreshError="1"/>
      <sheetData sheetId="5334" refreshError="1"/>
      <sheetData sheetId="5335" refreshError="1"/>
      <sheetData sheetId="5336" refreshError="1"/>
      <sheetData sheetId="5337" refreshError="1"/>
      <sheetData sheetId="5338" refreshError="1"/>
      <sheetData sheetId="5339" refreshError="1"/>
      <sheetData sheetId="5340" refreshError="1"/>
      <sheetData sheetId="5341" refreshError="1"/>
      <sheetData sheetId="5342" refreshError="1"/>
      <sheetData sheetId="5343" refreshError="1"/>
      <sheetData sheetId="5344" refreshError="1"/>
      <sheetData sheetId="5345" refreshError="1"/>
      <sheetData sheetId="5346" refreshError="1"/>
      <sheetData sheetId="5347" refreshError="1"/>
      <sheetData sheetId="5348" refreshError="1"/>
      <sheetData sheetId="5349" refreshError="1"/>
      <sheetData sheetId="5350" refreshError="1"/>
      <sheetData sheetId="5351" refreshError="1"/>
      <sheetData sheetId="5352" refreshError="1"/>
      <sheetData sheetId="5353" refreshError="1"/>
      <sheetData sheetId="5354" refreshError="1"/>
      <sheetData sheetId="5355" refreshError="1"/>
      <sheetData sheetId="5356" refreshError="1"/>
      <sheetData sheetId="5357" refreshError="1"/>
      <sheetData sheetId="5358" refreshError="1"/>
      <sheetData sheetId="5359" refreshError="1"/>
      <sheetData sheetId="5360" refreshError="1"/>
      <sheetData sheetId="5361" refreshError="1"/>
      <sheetData sheetId="5362" refreshError="1"/>
      <sheetData sheetId="5363" refreshError="1"/>
      <sheetData sheetId="5364" refreshError="1"/>
      <sheetData sheetId="5365" refreshError="1"/>
      <sheetData sheetId="5366" refreshError="1"/>
      <sheetData sheetId="5367" refreshError="1"/>
      <sheetData sheetId="5368" refreshError="1"/>
      <sheetData sheetId="5369" refreshError="1"/>
      <sheetData sheetId="5370" refreshError="1"/>
      <sheetData sheetId="5371" refreshError="1"/>
      <sheetData sheetId="5372" refreshError="1"/>
      <sheetData sheetId="5373" refreshError="1"/>
      <sheetData sheetId="5374" refreshError="1"/>
      <sheetData sheetId="5375" refreshError="1"/>
      <sheetData sheetId="5376" refreshError="1"/>
      <sheetData sheetId="5377" refreshError="1"/>
      <sheetData sheetId="5378" refreshError="1"/>
      <sheetData sheetId="5379" refreshError="1"/>
      <sheetData sheetId="5380" refreshError="1"/>
      <sheetData sheetId="5381" refreshError="1"/>
      <sheetData sheetId="5382" refreshError="1"/>
      <sheetData sheetId="5383" refreshError="1"/>
      <sheetData sheetId="5384" refreshError="1"/>
      <sheetData sheetId="5385" refreshError="1"/>
      <sheetData sheetId="5386" refreshError="1"/>
      <sheetData sheetId="5387" refreshError="1"/>
      <sheetData sheetId="5388" refreshError="1"/>
      <sheetData sheetId="5389" refreshError="1"/>
      <sheetData sheetId="5390" refreshError="1"/>
      <sheetData sheetId="5391" refreshError="1"/>
      <sheetData sheetId="5392" refreshError="1"/>
      <sheetData sheetId="5393" refreshError="1"/>
      <sheetData sheetId="5394" refreshError="1"/>
      <sheetData sheetId="5395" refreshError="1"/>
      <sheetData sheetId="5396" refreshError="1"/>
      <sheetData sheetId="5397" refreshError="1"/>
      <sheetData sheetId="5398" refreshError="1"/>
      <sheetData sheetId="5399" refreshError="1"/>
      <sheetData sheetId="5400" refreshError="1"/>
      <sheetData sheetId="5401" refreshError="1"/>
      <sheetData sheetId="5402" refreshError="1"/>
      <sheetData sheetId="5403" refreshError="1"/>
      <sheetData sheetId="5404" refreshError="1"/>
      <sheetData sheetId="5405" refreshError="1"/>
      <sheetData sheetId="5406" refreshError="1"/>
      <sheetData sheetId="5407" refreshError="1"/>
      <sheetData sheetId="5408" refreshError="1"/>
      <sheetData sheetId="5409" refreshError="1"/>
      <sheetData sheetId="5410" refreshError="1"/>
      <sheetData sheetId="5411" refreshError="1"/>
      <sheetData sheetId="5412" refreshError="1"/>
      <sheetData sheetId="5413" refreshError="1"/>
      <sheetData sheetId="5414" refreshError="1"/>
      <sheetData sheetId="5415" refreshError="1"/>
      <sheetData sheetId="5416" refreshError="1"/>
      <sheetData sheetId="5417" refreshError="1"/>
      <sheetData sheetId="5418" refreshError="1"/>
      <sheetData sheetId="5419" refreshError="1"/>
      <sheetData sheetId="5420" refreshError="1"/>
      <sheetData sheetId="5421" refreshError="1"/>
      <sheetData sheetId="5422" refreshError="1"/>
      <sheetData sheetId="5423" refreshError="1"/>
      <sheetData sheetId="5424" refreshError="1"/>
      <sheetData sheetId="5425" refreshError="1"/>
      <sheetData sheetId="5426" refreshError="1"/>
      <sheetData sheetId="5427" refreshError="1"/>
      <sheetData sheetId="5428" refreshError="1"/>
      <sheetData sheetId="5429" refreshError="1"/>
      <sheetData sheetId="5430" refreshError="1"/>
      <sheetData sheetId="5431" refreshError="1"/>
      <sheetData sheetId="5432" refreshError="1"/>
      <sheetData sheetId="5433" refreshError="1"/>
      <sheetData sheetId="5434" refreshError="1"/>
      <sheetData sheetId="5435" refreshError="1"/>
      <sheetData sheetId="5436" refreshError="1"/>
      <sheetData sheetId="5437" refreshError="1"/>
      <sheetData sheetId="5438" refreshError="1"/>
      <sheetData sheetId="5439" refreshError="1"/>
      <sheetData sheetId="5440" refreshError="1"/>
      <sheetData sheetId="5441" refreshError="1"/>
      <sheetData sheetId="5442" refreshError="1"/>
      <sheetData sheetId="5443" refreshError="1"/>
      <sheetData sheetId="5444" refreshError="1"/>
      <sheetData sheetId="5445" refreshError="1"/>
      <sheetData sheetId="5446" refreshError="1"/>
      <sheetData sheetId="5447" refreshError="1"/>
      <sheetData sheetId="5448" refreshError="1"/>
      <sheetData sheetId="5449" refreshError="1"/>
      <sheetData sheetId="5450" refreshError="1"/>
      <sheetData sheetId="5451" refreshError="1"/>
      <sheetData sheetId="5452" refreshError="1"/>
      <sheetData sheetId="5453" refreshError="1"/>
      <sheetData sheetId="5454" refreshError="1"/>
      <sheetData sheetId="5455" refreshError="1"/>
      <sheetData sheetId="5456" refreshError="1"/>
      <sheetData sheetId="5457" refreshError="1"/>
      <sheetData sheetId="5458" refreshError="1"/>
      <sheetData sheetId="5459" refreshError="1"/>
      <sheetData sheetId="5460" refreshError="1"/>
      <sheetData sheetId="5461" refreshError="1"/>
      <sheetData sheetId="5462" refreshError="1"/>
      <sheetData sheetId="5463" refreshError="1"/>
      <sheetData sheetId="5464" refreshError="1"/>
      <sheetData sheetId="5465" refreshError="1"/>
      <sheetData sheetId="5466" refreshError="1"/>
      <sheetData sheetId="5467" refreshError="1"/>
      <sheetData sheetId="5468" refreshError="1"/>
      <sheetData sheetId="5469" refreshError="1"/>
      <sheetData sheetId="5470" refreshError="1"/>
      <sheetData sheetId="5471" refreshError="1"/>
      <sheetData sheetId="5472" refreshError="1"/>
      <sheetData sheetId="5473" refreshError="1"/>
      <sheetData sheetId="5474" refreshError="1"/>
      <sheetData sheetId="5475" refreshError="1"/>
      <sheetData sheetId="5476" refreshError="1"/>
      <sheetData sheetId="5477" refreshError="1"/>
      <sheetData sheetId="5478" refreshError="1"/>
      <sheetData sheetId="5479" refreshError="1"/>
      <sheetData sheetId="5480" refreshError="1"/>
      <sheetData sheetId="5481" refreshError="1"/>
      <sheetData sheetId="5482" refreshError="1"/>
      <sheetData sheetId="5483" refreshError="1"/>
      <sheetData sheetId="5484" refreshError="1"/>
      <sheetData sheetId="5485" refreshError="1"/>
      <sheetData sheetId="5486" refreshError="1"/>
      <sheetData sheetId="5487" refreshError="1"/>
      <sheetData sheetId="5488" refreshError="1"/>
      <sheetData sheetId="5489" refreshError="1"/>
      <sheetData sheetId="5490" refreshError="1"/>
      <sheetData sheetId="5491" refreshError="1"/>
      <sheetData sheetId="5492" refreshError="1"/>
      <sheetData sheetId="5493" refreshError="1"/>
      <sheetData sheetId="5494" refreshError="1"/>
      <sheetData sheetId="5495" refreshError="1"/>
      <sheetData sheetId="5496" refreshError="1"/>
      <sheetData sheetId="5497" refreshError="1"/>
      <sheetData sheetId="5498" refreshError="1"/>
      <sheetData sheetId="5499" refreshError="1"/>
      <sheetData sheetId="5500" refreshError="1"/>
      <sheetData sheetId="5501" refreshError="1"/>
      <sheetData sheetId="5502" refreshError="1"/>
      <sheetData sheetId="5503" refreshError="1"/>
      <sheetData sheetId="5504" refreshError="1"/>
      <sheetData sheetId="5505" refreshError="1"/>
      <sheetData sheetId="5506" refreshError="1"/>
      <sheetData sheetId="5507" refreshError="1"/>
      <sheetData sheetId="5508" refreshError="1"/>
      <sheetData sheetId="5509" refreshError="1"/>
      <sheetData sheetId="5510" refreshError="1"/>
      <sheetData sheetId="5511" refreshError="1"/>
      <sheetData sheetId="5512" refreshError="1"/>
      <sheetData sheetId="5513" refreshError="1"/>
      <sheetData sheetId="5514" refreshError="1"/>
      <sheetData sheetId="5515" refreshError="1"/>
      <sheetData sheetId="5516" refreshError="1"/>
      <sheetData sheetId="5517" refreshError="1"/>
      <sheetData sheetId="5518" refreshError="1"/>
      <sheetData sheetId="5519" refreshError="1"/>
      <sheetData sheetId="5520" refreshError="1"/>
      <sheetData sheetId="5521" refreshError="1"/>
      <sheetData sheetId="5522" refreshError="1"/>
      <sheetData sheetId="5523" refreshError="1"/>
      <sheetData sheetId="5524" refreshError="1"/>
      <sheetData sheetId="5525" refreshError="1"/>
      <sheetData sheetId="5526" refreshError="1"/>
      <sheetData sheetId="5527" refreshError="1"/>
      <sheetData sheetId="5528" refreshError="1"/>
      <sheetData sheetId="5529" refreshError="1"/>
      <sheetData sheetId="5530" refreshError="1"/>
      <sheetData sheetId="5531" refreshError="1"/>
      <sheetData sheetId="5532" refreshError="1"/>
      <sheetData sheetId="5533" refreshError="1"/>
      <sheetData sheetId="5534" refreshError="1"/>
      <sheetData sheetId="5535" refreshError="1"/>
      <sheetData sheetId="5536" refreshError="1"/>
      <sheetData sheetId="5537" refreshError="1"/>
      <sheetData sheetId="5538" refreshError="1"/>
      <sheetData sheetId="5539" refreshError="1"/>
      <sheetData sheetId="5540" refreshError="1"/>
      <sheetData sheetId="5541" refreshError="1"/>
      <sheetData sheetId="5542" refreshError="1"/>
      <sheetData sheetId="5543" refreshError="1"/>
      <sheetData sheetId="5544" refreshError="1"/>
      <sheetData sheetId="5545" refreshError="1"/>
      <sheetData sheetId="5546" refreshError="1"/>
      <sheetData sheetId="5547" refreshError="1"/>
      <sheetData sheetId="5548" refreshError="1"/>
      <sheetData sheetId="5549" refreshError="1"/>
      <sheetData sheetId="5550" refreshError="1"/>
      <sheetData sheetId="5551" refreshError="1"/>
      <sheetData sheetId="5552" refreshError="1"/>
      <sheetData sheetId="5553" refreshError="1"/>
      <sheetData sheetId="5554" refreshError="1"/>
      <sheetData sheetId="5555" refreshError="1"/>
      <sheetData sheetId="5556" refreshError="1"/>
      <sheetData sheetId="5557" refreshError="1"/>
      <sheetData sheetId="5558" refreshError="1"/>
      <sheetData sheetId="5559" refreshError="1"/>
      <sheetData sheetId="5560" refreshError="1"/>
      <sheetData sheetId="5561" refreshError="1"/>
      <sheetData sheetId="5562" refreshError="1"/>
      <sheetData sheetId="5563" refreshError="1"/>
      <sheetData sheetId="5564" refreshError="1"/>
      <sheetData sheetId="5565" refreshError="1"/>
      <sheetData sheetId="5566" refreshError="1"/>
      <sheetData sheetId="5567" refreshError="1"/>
      <sheetData sheetId="5568" refreshError="1"/>
      <sheetData sheetId="5569" refreshError="1"/>
      <sheetData sheetId="5570" refreshError="1"/>
      <sheetData sheetId="5571" refreshError="1"/>
      <sheetData sheetId="5572" refreshError="1"/>
      <sheetData sheetId="5573" refreshError="1"/>
      <sheetData sheetId="5574" refreshError="1"/>
      <sheetData sheetId="5575" refreshError="1"/>
      <sheetData sheetId="5576" refreshError="1"/>
      <sheetData sheetId="5577" refreshError="1"/>
      <sheetData sheetId="5578" refreshError="1"/>
      <sheetData sheetId="5579" refreshError="1"/>
      <sheetData sheetId="5580" refreshError="1"/>
      <sheetData sheetId="5581" refreshError="1"/>
      <sheetData sheetId="5582" refreshError="1"/>
      <sheetData sheetId="5583" refreshError="1"/>
      <sheetData sheetId="5584" refreshError="1"/>
      <sheetData sheetId="5585" refreshError="1"/>
      <sheetData sheetId="5586" refreshError="1"/>
      <sheetData sheetId="5587" refreshError="1"/>
      <sheetData sheetId="5588" refreshError="1"/>
      <sheetData sheetId="5589" refreshError="1"/>
      <sheetData sheetId="5590" refreshError="1"/>
      <sheetData sheetId="5591" refreshError="1"/>
      <sheetData sheetId="5592" refreshError="1"/>
      <sheetData sheetId="5593" refreshError="1"/>
      <sheetData sheetId="5594" refreshError="1"/>
      <sheetData sheetId="5595" refreshError="1"/>
      <sheetData sheetId="5596" refreshError="1"/>
      <sheetData sheetId="5597" refreshError="1"/>
      <sheetData sheetId="5598" refreshError="1"/>
      <sheetData sheetId="5599" refreshError="1"/>
      <sheetData sheetId="5600" refreshError="1"/>
      <sheetData sheetId="5601" refreshError="1"/>
      <sheetData sheetId="5602" refreshError="1"/>
      <sheetData sheetId="5603" refreshError="1"/>
      <sheetData sheetId="5604" refreshError="1"/>
      <sheetData sheetId="5605" refreshError="1"/>
      <sheetData sheetId="5606" refreshError="1"/>
      <sheetData sheetId="5607" refreshError="1"/>
      <sheetData sheetId="5608" refreshError="1"/>
      <sheetData sheetId="5609" refreshError="1"/>
      <sheetData sheetId="5610" refreshError="1"/>
      <sheetData sheetId="5611" refreshError="1"/>
      <sheetData sheetId="5612" refreshError="1"/>
      <sheetData sheetId="5613" refreshError="1"/>
      <sheetData sheetId="5614" refreshError="1"/>
      <sheetData sheetId="5615" refreshError="1"/>
      <sheetData sheetId="5616" refreshError="1"/>
      <sheetData sheetId="5617" refreshError="1"/>
      <sheetData sheetId="5618" refreshError="1"/>
      <sheetData sheetId="5619" refreshError="1"/>
      <sheetData sheetId="5620" refreshError="1"/>
      <sheetData sheetId="5621" refreshError="1"/>
      <sheetData sheetId="5622" refreshError="1"/>
      <sheetData sheetId="5623" refreshError="1"/>
      <sheetData sheetId="5624" refreshError="1"/>
      <sheetData sheetId="5625" refreshError="1"/>
      <sheetData sheetId="5626" refreshError="1"/>
      <sheetData sheetId="5627" refreshError="1"/>
      <sheetData sheetId="5628" refreshError="1"/>
      <sheetData sheetId="5629" refreshError="1"/>
      <sheetData sheetId="5630" refreshError="1"/>
      <sheetData sheetId="5631" refreshError="1"/>
      <sheetData sheetId="5632" refreshError="1"/>
      <sheetData sheetId="5633" refreshError="1"/>
      <sheetData sheetId="5634" refreshError="1"/>
      <sheetData sheetId="5635" refreshError="1"/>
      <sheetData sheetId="5636" refreshError="1"/>
      <sheetData sheetId="5637" refreshError="1"/>
      <sheetData sheetId="5638" refreshError="1"/>
      <sheetData sheetId="5639" refreshError="1"/>
      <sheetData sheetId="5640" refreshError="1"/>
      <sheetData sheetId="5641" refreshError="1"/>
      <sheetData sheetId="5642" refreshError="1"/>
      <sheetData sheetId="5643" refreshError="1"/>
      <sheetData sheetId="5644" refreshError="1"/>
      <sheetData sheetId="5645" refreshError="1"/>
      <sheetData sheetId="5646" refreshError="1"/>
      <sheetData sheetId="5647" refreshError="1"/>
      <sheetData sheetId="5648" refreshError="1"/>
      <sheetData sheetId="5649" refreshError="1"/>
      <sheetData sheetId="5650" refreshError="1"/>
      <sheetData sheetId="5651" refreshError="1"/>
      <sheetData sheetId="5652" refreshError="1"/>
      <sheetData sheetId="5653" refreshError="1"/>
      <sheetData sheetId="5654" refreshError="1"/>
      <sheetData sheetId="5655" refreshError="1"/>
      <sheetData sheetId="5656" refreshError="1"/>
      <sheetData sheetId="5657" refreshError="1"/>
      <sheetData sheetId="5658" refreshError="1"/>
      <sheetData sheetId="5659" refreshError="1"/>
      <sheetData sheetId="5660" refreshError="1"/>
      <sheetData sheetId="5661" refreshError="1"/>
      <sheetData sheetId="5662" refreshError="1"/>
      <sheetData sheetId="5663" refreshError="1"/>
      <sheetData sheetId="5664" refreshError="1"/>
      <sheetData sheetId="5665" refreshError="1"/>
      <sheetData sheetId="5666" refreshError="1"/>
      <sheetData sheetId="5667" refreshError="1"/>
      <sheetData sheetId="5668" refreshError="1"/>
      <sheetData sheetId="5669" refreshError="1"/>
      <sheetData sheetId="5670" refreshError="1"/>
      <sheetData sheetId="5671" refreshError="1"/>
      <sheetData sheetId="5672" refreshError="1"/>
      <sheetData sheetId="5673" refreshError="1"/>
      <sheetData sheetId="5674" refreshError="1"/>
      <sheetData sheetId="5675" refreshError="1"/>
      <sheetData sheetId="5676" refreshError="1"/>
      <sheetData sheetId="5677" refreshError="1"/>
      <sheetData sheetId="5678" refreshError="1"/>
      <sheetData sheetId="5679" refreshError="1"/>
      <sheetData sheetId="5680" refreshError="1"/>
      <sheetData sheetId="5681" refreshError="1"/>
      <sheetData sheetId="5682" refreshError="1"/>
      <sheetData sheetId="5683" refreshError="1"/>
      <sheetData sheetId="5684" refreshError="1"/>
      <sheetData sheetId="5685" refreshError="1"/>
      <sheetData sheetId="5686" refreshError="1"/>
      <sheetData sheetId="5687" refreshError="1"/>
      <sheetData sheetId="5688" refreshError="1"/>
      <sheetData sheetId="5689" refreshError="1"/>
      <sheetData sheetId="5690" refreshError="1"/>
      <sheetData sheetId="5691" refreshError="1"/>
      <sheetData sheetId="5692" refreshError="1"/>
      <sheetData sheetId="5693" refreshError="1"/>
      <sheetData sheetId="5694" refreshError="1"/>
      <sheetData sheetId="5695" refreshError="1"/>
      <sheetData sheetId="5696" refreshError="1"/>
      <sheetData sheetId="5697" refreshError="1"/>
      <sheetData sheetId="5698" refreshError="1"/>
      <sheetData sheetId="5699" refreshError="1"/>
      <sheetData sheetId="5700" refreshError="1"/>
      <sheetData sheetId="5701" refreshError="1"/>
      <sheetData sheetId="5702" refreshError="1"/>
      <sheetData sheetId="5703" refreshError="1"/>
      <sheetData sheetId="5704" refreshError="1"/>
      <sheetData sheetId="5705" refreshError="1"/>
      <sheetData sheetId="5706" refreshError="1"/>
      <sheetData sheetId="5707" refreshError="1"/>
      <sheetData sheetId="5708" refreshError="1"/>
      <sheetData sheetId="5709" refreshError="1"/>
      <sheetData sheetId="5710" refreshError="1"/>
      <sheetData sheetId="5711" refreshError="1"/>
      <sheetData sheetId="5712" refreshError="1"/>
      <sheetData sheetId="5713" refreshError="1"/>
      <sheetData sheetId="5714" refreshError="1"/>
      <sheetData sheetId="5715" refreshError="1"/>
      <sheetData sheetId="5716" refreshError="1"/>
      <sheetData sheetId="5717" refreshError="1"/>
      <sheetData sheetId="5718" refreshError="1"/>
      <sheetData sheetId="5719" refreshError="1"/>
      <sheetData sheetId="5720" refreshError="1"/>
      <sheetData sheetId="5721" refreshError="1"/>
      <sheetData sheetId="5722" refreshError="1"/>
      <sheetData sheetId="5723" refreshError="1"/>
      <sheetData sheetId="5724" refreshError="1"/>
      <sheetData sheetId="5725" refreshError="1"/>
      <sheetData sheetId="5726" refreshError="1"/>
      <sheetData sheetId="5727" refreshError="1"/>
      <sheetData sheetId="5728" refreshError="1"/>
      <sheetData sheetId="5729" refreshError="1"/>
      <sheetData sheetId="5730" refreshError="1"/>
      <sheetData sheetId="5731" refreshError="1"/>
      <sheetData sheetId="5732" refreshError="1"/>
      <sheetData sheetId="5733" refreshError="1"/>
      <sheetData sheetId="5734" refreshError="1"/>
      <sheetData sheetId="5735" refreshError="1"/>
      <sheetData sheetId="5736" refreshError="1"/>
      <sheetData sheetId="5737" refreshError="1"/>
      <sheetData sheetId="5738" refreshError="1"/>
      <sheetData sheetId="5739" refreshError="1"/>
      <sheetData sheetId="5740" refreshError="1"/>
      <sheetData sheetId="5741" refreshError="1"/>
      <sheetData sheetId="5742" refreshError="1"/>
      <sheetData sheetId="5743" refreshError="1"/>
      <sheetData sheetId="5744" refreshError="1"/>
      <sheetData sheetId="5745" refreshError="1"/>
      <sheetData sheetId="5746" refreshError="1"/>
      <sheetData sheetId="5747" refreshError="1"/>
      <sheetData sheetId="5748" refreshError="1"/>
      <sheetData sheetId="5749" refreshError="1"/>
      <sheetData sheetId="5750" refreshError="1"/>
      <sheetData sheetId="5751" refreshError="1"/>
      <sheetData sheetId="5752" refreshError="1"/>
      <sheetData sheetId="5753" refreshError="1"/>
      <sheetData sheetId="5754" refreshError="1"/>
      <sheetData sheetId="5755" refreshError="1"/>
      <sheetData sheetId="5756" refreshError="1"/>
      <sheetData sheetId="5757" refreshError="1"/>
      <sheetData sheetId="5758" refreshError="1"/>
      <sheetData sheetId="5759" refreshError="1"/>
      <sheetData sheetId="5760" refreshError="1"/>
      <sheetData sheetId="5761" refreshError="1"/>
      <sheetData sheetId="5762" refreshError="1"/>
      <sheetData sheetId="5763" refreshError="1"/>
      <sheetData sheetId="5764" refreshError="1"/>
      <sheetData sheetId="5765" refreshError="1"/>
      <sheetData sheetId="5766" refreshError="1"/>
      <sheetData sheetId="5767" refreshError="1"/>
      <sheetData sheetId="5768" refreshError="1"/>
      <sheetData sheetId="5769" refreshError="1"/>
      <sheetData sheetId="5770" refreshError="1"/>
      <sheetData sheetId="5771" refreshError="1"/>
      <sheetData sheetId="5772" refreshError="1"/>
      <sheetData sheetId="5773" refreshError="1"/>
      <sheetData sheetId="5774" refreshError="1"/>
      <sheetData sheetId="5775" refreshError="1"/>
      <sheetData sheetId="5776" refreshError="1"/>
      <sheetData sheetId="5777" refreshError="1"/>
      <sheetData sheetId="5778" refreshError="1"/>
      <sheetData sheetId="5779" refreshError="1"/>
      <sheetData sheetId="5780" refreshError="1"/>
      <sheetData sheetId="5781" refreshError="1"/>
      <sheetData sheetId="5782" refreshError="1"/>
      <sheetData sheetId="5783" refreshError="1"/>
      <sheetData sheetId="5784" refreshError="1"/>
      <sheetData sheetId="5785" refreshError="1"/>
      <sheetData sheetId="5786" refreshError="1"/>
      <sheetData sheetId="5787" refreshError="1"/>
      <sheetData sheetId="5788" refreshError="1"/>
      <sheetData sheetId="5789" refreshError="1"/>
      <sheetData sheetId="5790" refreshError="1"/>
      <sheetData sheetId="5791" refreshError="1"/>
      <sheetData sheetId="5792" refreshError="1"/>
      <sheetData sheetId="5793" refreshError="1"/>
      <sheetData sheetId="5794" refreshError="1"/>
      <sheetData sheetId="5795" refreshError="1"/>
      <sheetData sheetId="5796" refreshError="1"/>
      <sheetData sheetId="5797" refreshError="1"/>
      <sheetData sheetId="5798" refreshError="1"/>
      <sheetData sheetId="5799" refreshError="1"/>
      <sheetData sheetId="5800" refreshError="1"/>
      <sheetData sheetId="5801" refreshError="1"/>
      <sheetData sheetId="5802" refreshError="1"/>
      <sheetData sheetId="5803" refreshError="1"/>
      <sheetData sheetId="5804" refreshError="1"/>
      <sheetData sheetId="5805" refreshError="1"/>
      <sheetData sheetId="5806" refreshError="1"/>
      <sheetData sheetId="5807" refreshError="1"/>
      <sheetData sheetId="5808" refreshError="1"/>
      <sheetData sheetId="5809" refreshError="1"/>
      <sheetData sheetId="5810" refreshError="1"/>
      <sheetData sheetId="5811" refreshError="1"/>
      <sheetData sheetId="5812" refreshError="1"/>
      <sheetData sheetId="5813" refreshError="1"/>
      <sheetData sheetId="5814" refreshError="1"/>
      <sheetData sheetId="5815" refreshError="1"/>
      <sheetData sheetId="5816">
        <row r="1">
          <cell r="A1">
            <v>1</v>
          </cell>
        </row>
      </sheetData>
      <sheetData sheetId="5817">
        <row r="1">
          <cell r="A1">
            <v>1</v>
          </cell>
        </row>
      </sheetData>
      <sheetData sheetId="5818">
        <row r="1">
          <cell r="A1">
            <v>1</v>
          </cell>
        </row>
      </sheetData>
      <sheetData sheetId="5819">
        <row r="1">
          <cell r="E1" t="str">
            <v>TECNICAS REUNIDAS, S.A.</v>
          </cell>
        </row>
      </sheetData>
      <sheetData sheetId="5820">
        <row r="1">
          <cell r="A1">
            <v>1</v>
          </cell>
        </row>
      </sheetData>
      <sheetData sheetId="5821">
        <row r="1">
          <cell r="A1">
            <v>1</v>
          </cell>
        </row>
      </sheetData>
      <sheetData sheetId="5822"/>
      <sheetData sheetId="5823">
        <row r="1">
          <cell r="A1">
            <v>1</v>
          </cell>
        </row>
      </sheetData>
      <sheetData sheetId="5824">
        <row r="1">
          <cell r="A1">
            <v>10000000</v>
          </cell>
        </row>
      </sheetData>
      <sheetData sheetId="5825">
        <row r="1">
          <cell r="A1">
            <v>1</v>
          </cell>
        </row>
      </sheetData>
      <sheetData sheetId="5826">
        <row r="1">
          <cell r="A1">
            <v>1</v>
          </cell>
        </row>
      </sheetData>
      <sheetData sheetId="5827">
        <row r="1">
          <cell r="A1">
            <v>1</v>
          </cell>
        </row>
      </sheetData>
      <sheetData sheetId="5828" refreshError="1"/>
      <sheetData sheetId="5829" refreshError="1"/>
      <sheetData sheetId="5830" refreshError="1"/>
      <sheetData sheetId="5831" refreshError="1"/>
      <sheetData sheetId="5832" refreshError="1"/>
      <sheetData sheetId="5833">
        <row r="1">
          <cell r="A1" t="str">
            <v>MONTHLY PLANNING</v>
          </cell>
        </row>
      </sheetData>
      <sheetData sheetId="5834">
        <row r="1">
          <cell r="B1" t="str">
            <v>2</v>
          </cell>
        </row>
      </sheetData>
      <sheetData sheetId="5835"/>
      <sheetData sheetId="5836">
        <row r="1">
          <cell r="A1">
            <v>10000000</v>
          </cell>
        </row>
      </sheetData>
      <sheetData sheetId="5837"/>
      <sheetData sheetId="5838">
        <row r="1">
          <cell r="B1">
            <v>2</v>
          </cell>
        </row>
      </sheetData>
      <sheetData sheetId="5839">
        <row r="1">
          <cell r="E1" t="str">
            <v>TECNICAS REUNIDAS, S.A.</v>
          </cell>
        </row>
      </sheetData>
      <sheetData sheetId="5840"/>
      <sheetData sheetId="5841">
        <row r="1">
          <cell r="B1">
            <v>2</v>
          </cell>
        </row>
      </sheetData>
      <sheetData sheetId="5842">
        <row r="1">
          <cell r="B1">
            <v>2</v>
          </cell>
        </row>
      </sheetData>
      <sheetData sheetId="5843">
        <row r="1">
          <cell r="B1">
            <v>2</v>
          </cell>
        </row>
      </sheetData>
      <sheetData sheetId="5844">
        <row r="1">
          <cell r="B1" t="str">
            <v>2</v>
          </cell>
        </row>
      </sheetData>
      <sheetData sheetId="5845">
        <row r="1">
          <cell r="E1" t="str">
            <v>TECNICAS REUNIDAS, S.A.</v>
          </cell>
        </row>
      </sheetData>
      <sheetData sheetId="5846"/>
      <sheetData sheetId="5847">
        <row r="1">
          <cell r="A1">
            <v>10000000</v>
          </cell>
        </row>
      </sheetData>
      <sheetData sheetId="5848">
        <row r="1">
          <cell r="A1">
            <v>10000000</v>
          </cell>
        </row>
      </sheetData>
      <sheetData sheetId="5849"/>
      <sheetData sheetId="5850">
        <row r="1">
          <cell r="B1">
            <v>2</v>
          </cell>
        </row>
      </sheetData>
      <sheetData sheetId="5851">
        <row r="1">
          <cell r="A1" t="str">
            <v>MONTHLY PLANNING</v>
          </cell>
        </row>
      </sheetData>
      <sheetData sheetId="5852"/>
      <sheetData sheetId="5853">
        <row r="1">
          <cell r="B1">
            <v>2</v>
          </cell>
        </row>
      </sheetData>
      <sheetData sheetId="5854">
        <row r="1">
          <cell r="A1">
            <v>1</v>
          </cell>
        </row>
      </sheetData>
      <sheetData sheetId="5855">
        <row r="1">
          <cell r="A1" t="str">
            <v>MONTHLY PLANNING</v>
          </cell>
        </row>
      </sheetData>
      <sheetData sheetId="5856">
        <row r="1">
          <cell r="A1" t="str">
            <v>MONTHLY PLANNING</v>
          </cell>
        </row>
      </sheetData>
      <sheetData sheetId="5857">
        <row r="1">
          <cell r="A1" t="str">
            <v>MONTHLY PLANNING</v>
          </cell>
        </row>
      </sheetData>
      <sheetData sheetId="5858">
        <row r="1">
          <cell r="B1">
            <v>2</v>
          </cell>
        </row>
      </sheetData>
      <sheetData sheetId="5859"/>
      <sheetData sheetId="5860">
        <row r="1">
          <cell r="B1">
            <v>2</v>
          </cell>
        </row>
      </sheetData>
      <sheetData sheetId="5861">
        <row r="1">
          <cell r="A1" t="str">
            <v>MONTHLY PLANNING</v>
          </cell>
        </row>
      </sheetData>
      <sheetData sheetId="5862"/>
      <sheetData sheetId="5863"/>
      <sheetData sheetId="5864"/>
      <sheetData sheetId="5865"/>
      <sheetData sheetId="5866"/>
      <sheetData sheetId="5867"/>
      <sheetData sheetId="5868"/>
      <sheetData sheetId="5869"/>
      <sheetData sheetId="5870"/>
      <sheetData sheetId="5871"/>
      <sheetData sheetId="5872">
        <row r="2">
          <cell r="C2" t="str">
            <v>LARSEN &amp; TOUBRO LIMITED</v>
          </cell>
        </row>
      </sheetData>
      <sheetData sheetId="5873"/>
      <sheetData sheetId="5874">
        <row r="1">
          <cell r="A1" t="str">
            <v>MONTHLY PLANNING</v>
          </cell>
        </row>
      </sheetData>
      <sheetData sheetId="5875">
        <row r="1">
          <cell r="B1">
            <v>2</v>
          </cell>
        </row>
      </sheetData>
      <sheetData sheetId="5876">
        <row r="1">
          <cell r="B1">
            <v>2</v>
          </cell>
        </row>
      </sheetData>
      <sheetData sheetId="5877"/>
      <sheetData sheetId="5878">
        <row r="1">
          <cell r="A1">
            <v>10000000</v>
          </cell>
        </row>
      </sheetData>
      <sheetData sheetId="5879">
        <row r="1">
          <cell r="B1">
            <v>2</v>
          </cell>
        </row>
      </sheetData>
      <sheetData sheetId="5880">
        <row r="1">
          <cell r="B1">
            <v>2</v>
          </cell>
        </row>
      </sheetData>
      <sheetData sheetId="5881" refreshError="1"/>
      <sheetData sheetId="5882" refreshError="1"/>
      <sheetData sheetId="5883" refreshError="1"/>
      <sheetData sheetId="5884" refreshError="1"/>
      <sheetData sheetId="5885" refreshError="1"/>
      <sheetData sheetId="5886" refreshError="1"/>
      <sheetData sheetId="5887" refreshError="1"/>
      <sheetData sheetId="5888" refreshError="1"/>
      <sheetData sheetId="5889" refreshError="1"/>
      <sheetData sheetId="5890" refreshError="1"/>
      <sheetData sheetId="5891"/>
      <sheetData sheetId="5892" refreshError="1"/>
      <sheetData sheetId="5893" refreshError="1"/>
      <sheetData sheetId="5894" refreshError="1"/>
      <sheetData sheetId="5895" refreshError="1"/>
      <sheetData sheetId="5896" refreshError="1"/>
      <sheetData sheetId="5897" refreshError="1"/>
      <sheetData sheetId="5898" refreshError="1"/>
      <sheetData sheetId="5899" refreshError="1"/>
      <sheetData sheetId="5900" refreshError="1"/>
      <sheetData sheetId="5901" refreshError="1"/>
      <sheetData sheetId="5902" refreshError="1"/>
      <sheetData sheetId="5903" refreshError="1"/>
      <sheetData sheetId="5904" refreshError="1"/>
      <sheetData sheetId="5905" refreshError="1"/>
      <sheetData sheetId="5906" refreshError="1"/>
      <sheetData sheetId="5907" refreshError="1"/>
      <sheetData sheetId="5908" refreshError="1"/>
      <sheetData sheetId="5909" refreshError="1"/>
      <sheetData sheetId="5910" refreshError="1"/>
      <sheetData sheetId="5911" refreshError="1"/>
      <sheetData sheetId="5912"/>
      <sheetData sheetId="5913"/>
      <sheetData sheetId="5914"/>
      <sheetData sheetId="5915"/>
      <sheetData sheetId="5916"/>
      <sheetData sheetId="5917"/>
      <sheetData sheetId="5918"/>
      <sheetData sheetId="5919"/>
      <sheetData sheetId="5920"/>
      <sheetData sheetId="5921" refreshError="1"/>
      <sheetData sheetId="5922" refreshError="1"/>
      <sheetData sheetId="5923" refreshError="1"/>
      <sheetData sheetId="5924" refreshError="1"/>
      <sheetData sheetId="5925" refreshError="1"/>
      <sheetData sheetId="5926" refreshError="1"/>
      <sheetData sheetId="5927" refreshError="1"/>
      <sheetData sheetId="5928" refreshError="1"/>
      <sheetData sheetId="5929" refreshError="1"/>
      <sheetData sheetId="5930" refreshError="1"/>
      <sheetData sheetId="5931"/>
      <sheetData sheetId="5932" refreshError="1"/>
      <sheetData sheetId="5933" refreshError="1"/>
      <sheetData sheetId="5934" refreshError="1"/>
      <sheetData sheetId="5935" refreshError="1"/>
      <sheetData sheetId="5936" refreshError="1"/>
      <sheetData sheetId="5937" refreshError="1"/>
      <sheetData sheetId="5938" refreshError="1"/>
      <sheetData sheetId="5939" refreshError="1"/>
      <sheetData sheetId="5940" refreshError="1"/>
      <sheetData sheetId="5941" refreshError="1"/>
      <sheetData sheetId="5942" refreshError="1"/>
      <sheetData sheetId="5943" refreshError="1"/>
      <sheetData sheetId="5944" refreshError="1"/>
      <sheetData sheetId="5945" refreshError="1"/>
      <sheetData sheetId="5946" refreshError="1"/>
      <sheetData sheetId="5947" refreshError="1"/>
      <sheetData sheetId="5948" refreshError="1"/>
      <sheetData sheetId="5949" refreshError="1"/>
      <sheetData sheetId="5950" refreshError="1"/>
      <sheetData sheetId="5951" refreshError="1"/>
      <sheetData sheetId="5952" refreshError="1"/>
      <sheetData sheetId="5953" refreshError="1"/>
      <sheetData sheetId="5954" refreshError="1"/>
      <sheetData sheetId="5955" refreshError="1"/>
      <sheetData sheetId="5956" refreshError="1"/>
      <sheetData sheetId="5957" refreshError="1"/>
      <sheetData sheetId="5958" refreshError="1"/>
      <sheetData sheetId="5959" refreshError="1"/>
      <sheetData sheetId="5960" refreshError="1"/>
      <sheetData sheetId="5961" refreshError="1"/>
      <sheetData sheetId="5962" refreshError="1"/>
      <sheetData sheetId="5963" refreshError="1"/>
      <sheetData sheetId="5964" refreshError="1"/>
      <sheetData sheetId="5965"/>
      <sheetData sheetId="5966"/>
      <sheetData sheetId="5967"/>
      <sheetData sheetId="5968"/>
      <sheetData sheetId="5969"/>
      <sheetData sheetId="5970"/>
      <sheetData sheetId="5971"/>
      <sheetData sheetId="5972"/>
      <sheetData sheetId="5973">
        <row r="2">
          <cell r="B2">
            <v>1</v>
          </cell>
        </row>
      </sheetData>
      <sheetData sheetId="5974">
        <row r="2">
          <cell r="B2">
            <v>1</v>
          </cell>
        </row>
      </sheetData>
      <sheetData sheetId="5975"/>
      <sheetData sheetId="5976"/>
      <sheetData sheetId="5977"/>
      <sheetData sheetId="5978"/>
      <sheetData sheetId="5979">
        <row r="2">
          <cell r="B2">
            <v>1</v>
          </cell>
        </row>
      </sheetData>
      <sheetData sheetId="5980"/>
      <sheetData sheetId="5981"/>
      <sheetData sheetId="5982"/>
      <sheetData sheetId="5983"/>
      <sheetData sheetId="5984"/>
      <sheetData sheetId="5985"/>
      <sheetData sheetId="5986"/>
      <sheetData sheetId="5987"/>
      <sheetData sheetId="5988"/>
      <sheetData sheetId="5989"/>
      <sheetData sheetId="5990"/>
      <sheetData sheetId="5991"/>
      <sheetData sheetId="5992"/>
      <sheetData sheetId="5993"/>
      <sheetData sheetId="5994"/>
      <sheetData sheetId="5995"/>
      <sheetData sheetId="5996"/>
      <sheetData sheetId="5997"/>
      <sheetData sheetId="5998"/>
      <sheetData sheetId="5999"/>
      <sheetData sheetId="6000">
        <row r="9">
          <cell r="C9" t="str">
            <v>Tender</v>
          </cell>
        </row>
      </sheetData>
      <sheetData sheetId="6001"/>
      <sheetData sheetId="6002"/>
      <sheetData sheetId="6003"/>
      <sheetData sheetId="6004"/>
      <sheetData sheetId="6005"/>
      <sheetData sheetId="6006"/>
      <sheetData sheetId="6007"/>
      <sheetData sheetId="6008"/>
      <sheetData sheetId="6009"/>
      <sheetData sheetId="6010"/>
      <sheetData sheetId="6011">
        <row r="2">
          <cell r="C2" t="str">
            <v>LARSEN &amp; TOUBRO LIMITED</v>
          </cell>
        </row>
      </sheetData>
      <sheetData sheetId="6012"/>
      <sheetData sheetId="6013"/>
      <sheetData sheetId="6014"/>
      <sheetData sheetId="6015"/>
      <sheetData sheetId="6016"/>
      <sheetData sheetId="6017"/>
      <sheetData sheetId="6018"/>
      <sheetData sheetId="6019"/>
      <sheetData sheetId="6020"/>
      <sheetData sheetId="6021"/>
      <sheetData sheetId="6022"/>
      <sheetData sheetId="6023">
        <row r="2">
          <cell r="B2">
            <v>1</v>
          </cell>
        </row>
      </sheetData>
      <sheetData sheetId="6024"/>
      <sheetData sheetId="6025"/>
      <sheetData sheetId="6026"/>
      <sheetData sheetId="6027"/>
      <sheetData sheetId="6028"/>
      <sheetData sheetId="6029"/>
      <sheetData sheetId="6030"/>
      <sheetData sheetId="6031"/>
      <sheetData sheetId="6032"/>
      <sheetData sheetId="6033"/>
      <sheetData sheetId="6034"/>
      <sheetData sheetId="6035"/>
      <sheetData sheetId="6036"/>
      <sheetData sheetId="6037"/>
      <sheetData sheetId="6038"/>
      <sheetData sheetId="6039"/>
      <sheetData sheetId="6040"/>
      <sheetData sheetId="6041"/>
      <sheetData sheetId="6042"/>
      <sheetData sheetId="6043"/>
      <sheetData sheetId="6044"/>
      <sheetData sheetId="6045"/>
      <sheetData sheetId="6046"/>
      <sheetData sheetId="6047"/>
      <sheetData sheetId="6048"/>
      <sheetData sheetId="6049"/>
      <sheetData sheetId="6050"/>
      <sheetData sheetId="6051"/>
      <sheetData sheetId="6052"/>
      <sheetData sheetId="6053"/>
      <sheetData sheetId="6054"/>
      <sheetData sheetId="6055"/>
      <sheetData sheetId="6056"/>
      <sheetData sheetId="6057"/>
      <sheetData sheetId="6058"/>
      <sheetData sheetId="6059"/>
      <sheetData sheetId="6060"/>
      <sheetData sheetId="6061"/>
      <sheetData sheetId="6062"/>
      <sheetData sheetId="6063"/>
      <sheetData sheetId="6064"/>
      <sheetData sheetId="6065"/>
      <sheetData sheetId="6066"/>
      <sheetData sheetId="6067" refreshError="1"/>
      <sheetData sheetId="6068" refreshError="1"/>
      <sheetData sheetId="6069" refreshError="1"/>
      <sheetData sheetId="6070" refreshError="1"/>
      <sheetData sheetId="6071" refreshError="1"/>
      <sheetData sheetId="6072" refreshError="1"/>
      <sheetData sheetId="6073" refreshError="1"/>
      <sheetData sheetId="6074" refreshError="1"/>
      <sheetData sheetId="6075" refreshError="1"/>
      <sheetData sheetId="6076" refreshError="1"/>
      <sheetData sheetId="6077"/>
      <sheetData sheetId="6078"/>
      <sheetData sheetId="6079">
        <row r="1">
          <cell r="A1">
            <v>1</v>
          </cell>
        </row>
      </sheetData>
      <sheetData sheetId="6080"/>
      <sheetData sheetId="6081"/>
      <sheetData sheetId="6082"/>
      <sheetData sheetId="6083"/>
      <sheetData sheetId="6084"/>
      <sheetData sheetId="6085">
        <row r="2">
          <cell r="B2">
            <v>1</v>
          </cell>
        </row>
      </sheetData>
      <sheetData sheetId="6086"/>
      <sheetData sheetId="6087"/>
      <sheetData sheetId="6088"/>
      <sheetData sheetId="6089"/>
      <sheetData sheetId="6090"/>
      <sheetData sheetId="6091"/>
      <sheetData sheetId="6092"/>
      <sheetData sheetId="6093"/>
      <sheetData sheetId="6094"/>
      <sheetData sheetId="6095"/>
      <sheetData sheetId="6096">
        <row r="2">
          <cell r="B2">
            <v>1</v>
          </cell>
        </row>
      </sheetData>
      <sheetData sheetId="6097">
        <row r="2">
          <cell r="C2" t="str">
            <v>LARSEN &amp; TOUBRO LIMITED</v>
          </cell>
        </row>
      </sheetData>
      <sheetData sheetId="6098"/>
      <sheetData sheetId="6099"/>
      <sheetData sheetId="6100"/>
      <sheetData sheetId="6101"/>
      <sheetData sheetId="6102"/>
      <sheetData sheetId="6103">
        <row r="2">
          <cell r="C2" t="str">
            <v>LARSEN &amp; TOUBRO LIMITED</v>
          </cell>
        </row>
      </sheetData>
      <sheetData sheetId="6104"/>
      <sheetData sheetId="6105"/>
      <sheetData sheetId="6106"/>
      <sheetData sheetId="6107"/>
      <sheetData sheetId="6108"/>
      <sheetData sheetId="6109"/>
      <sheetData sheetId="6110"/>
      <sheetData sheetId="6111"/>
      <sheetData sheetId="6112" refreshError="1"/>
      <sheetData sheetId="6113" refreshError="1"/>
      <sheetData sheetId="6114" refreshError="1"/>
      <sheetData sheetId="6115" refreshError="1"/>
      <sheetData sheetId="6116" refreshError="1"/>
      <sheetData sheetId="6117" refreshError="1"/>
      <sheetData sheetId="6118" refreshError="1"/>
      <sheetData sheetId="6119" refreshError="1"/>
      <sheetData sheetId="6120" refreshError="1"/>
      <sheetData sheetId="6121" refreshError="1"/>
      <sheetData sheetId="6122" refreshError="1"/>
      <sheetData sheetId="6123" refreshError="1"/>
      <sheetData sheetId="6124" refreshError="1"/>
      <sheetData sheetId="6125" refreshError="1"/>
      <sheetData sheetId="6126" refreshError="1"/>
      <sheetData sheetId="6127" refreshError="1"/>
      <sheetData sheetId="6128" refreshError="1"/>
      <sheetData sheetId="6129" refreshError="1"/>
      <sheetData sheetId="6130" refreshError="1"/>
      <sheetData sheetId="6131" refreshError="1"/>
      <sheetData sheetId="6132" refreshError="1"/>
      <sheetData sheetId="6133" refreshError="1"/>
      <sheetData sheetId="6134" refreshError="1"/>
      <sheetData sheetId="6135" refreshError="1"/>
      <sheetData sheetId="6136" refreshError="1"/>
      <sheetData sheetId="6137" refreshError="1"/>
      <sheetData sheetId="6138" refreshError="1"/>
      <sheetData sheetId="6139" refreshError="1"/>
      <sheetData sheetId="6140" refreshError="1"/>
      <sheetData sheetId="6141" refreshError="1"/>
      <sheetData sheetId="6142" refreshError="1"/>
      <sheetData sheetId="6143" refreshError="1"/>
      <sheetData sheetId="6144" refreshError="1"/>
      <sheetData sheetId="6145" refreshError="1"/>
      <sheetData sheetId="6146" refreshError="1"/>
      <sheetData sheetId="6147" refreshError="1"/>
      <sheetData sheetId="6148" refreshError="1"/>
      <sheetData sheetId="6149" refreshError="1"/>
      <sheetData sheetId="6150" refreshError="1"/>
      <sheetData sheetId="6151" refreshError="1"/>
      <sheetData sheetId="6152" refreshError="1"/>
      <sheetData sheetId="6153" refreshError="1"/>
      <sheetData sheetId="6154" refreshError="1"/>
      <sheetData sheetId="6155"/>
      <sheetData sheetId="6156" refreshError="1"/>
      <sheetData sheetId="6157" refreshError="1"/>
      <sheetData sheetId="6158" refreshError="1"/>
      <sheetData sheetId="6159" refreshError="1"/>
      <sheetData sheetId="6160" refreshError="1"/>
      <sheetData sheetId="6161" refreshError="1"/>
      <sheetData sheetId="6162" refreshError="1"/>
      <sheetData sheetId="6163" refreshError="1"/>
      <sheetData sheetId="6164" refreshError="1"/>
      <sheetData sheetId="6165" refreshError="1"/>
      <sheetData sheetId="6166" refreshError="1"/>
      <sheetData sheetId="6167" refreshError="1"/>
      <sheetData sheetId="6168" refreshError="1"/>
      <sheetData sheetId="6169" refreshError="1"/>
      <sheetData sheetId="6170" refreshError="1"/>
      <sheetData sheetId="6171" refreshError="1"/>
      <sheetData sheetId="6172" refreshError="1"/>
      <sheetData sheetId="6173" refreshError="1"/>
      <sheetData sheetId="6174" refreshError="1"/>
      <sheetData sheetId="6175" refreshError="1"/>
      <sheetData sheetId="6176" refreshError="1"/>
      <sheetData sheetId="6177" refreshError="1"/>
      <sheetData sheetId="6178">
        <row r="1">
          <cell r="J1">
            <v>1.7453292519943295E-2</v>
          </cell>
        </row>
      </sheetData>
      <sheetData sheetId="6179">
        <row r="1">
          <cell r="J1">
            <v>1.7453292519943295E-2</v>
          </cell>
        </row>
      </sheetData>
      <sheetData sheetId="6180">
        <row r="1">
          <cell r="J1">
            <v>1.7453292519943295E-2</v>
          </cell>
        </row>
      </sheetData>
      <sheetData sheetId="6181">
        <row r="2">
          <cell r="B2">
            <v>1</v>
          </cell>
        </row>
      </sheetData>
      <sheetData sheetId="6182"/>
      <sheetData sheetId="6183"/>
      <sheetData sheetId="6184">
        <row r="2">
          <cell r="C2" t="str">
            <v>LARSEN &amp; TOUBRO LIMITED</v>
          </cell>
        </row>
      </sheetData>
      <sheetData sheetId="6185"/>
      <sheetData sheetId="6186" refreshError="1"/>
      <sheetData sheetId="6187" refreshError="1"/>
      <sheetData sheetId="6188">
        <row r="2">
          <cell r="B2">
            <v>1</v>
          </cell>
        </row>
      </sheetData>
      <sheetData sheetId="6189">
        <row r="2">
          <cell r="B2">
            <v>1</v>
          </cell>
        </row>
      </sheetData>
      <sheetData sheetId="6190">
        <row r="2">
          <cell r="C2" t="str">
            <v>LARSEN &amp; TOUBRO LIMITED</v>
          </cell>
        </row>
      </sheetData>
      <sheetData sheetId="6191" refreshError="1"/>
      <sheetData sheetId="6192" refreshError="1"/>
      <sheetData sheetId="6193" refreshError="1"/>
      <sheetData sheetId="6194" refreshError="1"/>
      <sheetData sheetId="6195" refreshError="1"/>
      <sheetData sheetId="6196" refreshError="1"/>
      <sheetData sheetId="6197" refreshError="1"/>
      <sheetData sheetId="6198" refreshError="1"/>
      <sheetData sheetId="6199" refreshError="1"/>
      <sheetData sheetId="6200" refreshError="1"/>
      <sheetData sheetId="6201" refreshError="1"/>
      <sheetData sheetId="6202" refreshError="1"/>
      <sheetData sheetId="6203">
        <row r="2">
          <cell r="B2">
            <v>1</v>
          </cell>
        </row>
      </sheetData>
      <sheetData sheetId="6204">
        <row r="2">
          <cell r="B2">
            <v>1</v>
          </cell>
        </row>
      </sheetData>
      <sheetData sheetId="6205">
        <row r="2">
          <cell r="B2">
            <v>1</v>
          </cell>
        </row>
      </sheetData>
      <sheetData sheetId="6206">
        <row r="2">
          <cell r="B2">
            <v>1</v>
          </cell>
        </row>
      </sheetData>
      <sheetData sheetId="6207" refreshError="1"/>
      <sheetData sheetId="6208" refreshError="1"/>
      <sheetData sheetId="6209" refreshError="1"/>
      <sheetData sheetId="6210" refreshError="1"/>
      <sheetData sheetId="6211" refreshError="1"/>
      <sheetData sheetId="6212" refreshError="1"/>
      <sheetData sheetId="6213" refreshError="1"/>
      <sheetData sheetId="6214" refreshError="1"/>
      <sheetData sheetId="6215" refreshError="1"/>
      <sheetData sheetId="6216" refreshError="1"/>
      <sheetData sheetId="6217" refreshError="1"/>
      <sheetData sheetId="6218" refreshError="1"/>
      <sheetData sheetId="6219" refreshError="1"/>
      <sheetData sheetId="6220" refreshError="1"/>
      <sheetData sheetId="6221" refreshError="1"/>
      <sheetData sheetId="6222" refreshError="1"/>
      <sheetData sheetId="6223" refreshError="1"/>
      <sheetData sheetId="6224" refreshError="1"/>
      <sheetData sheetId="6225" refreshError="1"/>
      <sheetData sheetId="6226" refreshError="1"/>
      <sheetData sheetId="6227" refreshError="1"/>
      <sheetData sheetId="6228" refreshError="1"/>
      <sheetData sheetId="6229" refreshError="1"/>
      <sheetData sheetId="6230" refreshError="1"/>
      <sheetData sheetId="6231" refreshError="1"/>
      <sheetData sheetId="6232" refreshError="1"/>
      <sheetData sheetId="6233" refreshError="1"/>
      <sheetData sheetId="6234" refreshError="1"/>
      <sheetData sheetId="6235" refreshError="1"/>
      <sheetData sheetId="6236" refreshError="1"/>
      <sheetData sheetId="6237" refreshError="1"/>
      <sheetData sheetId="6238" refreshError="1"/>
      <sheetData sheetId="6239" refreshError="1"/>
      <sheetData sheetId="6240" refreshError="1"/>
      <sheetData sheetId="6241" refreshError="1"/>
      <sheetData sheetId="6242" refreshError="1"/>
      <sheetData sheetId="6243" refreshError="1"/>
      <sheetData sheetId="6244" refreshError="1"/>
      <sheetData sheetId="6245" refreshError="1"/>
      <sheetData sheetId="6246" refreshError="1"/>
      <sheetData sheetId="6247" refreshError="1"/>
      <sheetData sheetId="6248" refreshError="1"/>
      <sheetData sheetId="6249" refreshError="1"/>
      <sheetData sheetId="6250" refreshError="1"/>
      <sheetData sheetId="6251" refreshError="1"/>
      <sheetData sheetId="6252" refreshError="1"/>
      <sheetData sheetId="6253" refreshError="1"/>
      <sheetData sheetId="6254" refreshError="1"/>
      <sheetData sheetId="6255" refreshError="1"/>
      <sheetData sheetId="6256" refreshError="1"/>
      <sheetData sheetId="6257" refreshError="1"/>
      <sheetData sheetId="6258" refreshError="1"/>
      <sheetData sheetId="6259" refreshError="1"/>
      <sheetData sheetId="6260" refreshError="1"/>
      <sheetData sheetId="6261" refreshError="1"/>
      <sheetData sheetId="6262" refreshError="1"/>
      <sheetData sheetId="6263" refreshError="1"/>
      <sheetData sheetId="6264" refreshError="1"/>
      <sheetData sheetId="6265" refreshError="1"/>
      <sheetData sheetId="6266" refreshError="1"/>
      <sheetData sheetId="6267" refreshError="1"/>
      <sheetData sheetId="6268" refreshError="1"/>
      <sheetData sheetId="6269" refreshError="1"/>
      <sheetData sheetId="6270" refreshError="1"/>
      <sheetData sheetId="6271" refreshError="1"/>
      <sheetData sheetId="6272" refreshError="1"/>
      <sheetData sheetId="6273" refreshError="1"/>
      <sheetData sheetId="6274" refreshError="1"/>
      <sheetData sheetId="6275" refreshError="1"/>
      <sheetData sheetId="6276" refreshError="1"/>
      <sheetData sheetId="6277" refreshError="1"/>
      <sheetData sheetId="6278"/>
      <sheetData sheetId="6279"/>
      <sheetData sheetId="6280"/>
      <sheetData sheetId="6281"/>
      <sheetData sheetId="6282"/>
      <sheetData sheetId="6283"/>
      <sheetData sheetId="6284"/>
      <sheetData sheetId="6285"/>
      <sheetData sheetId="6286"/>
      <sheetData sheetId="6287"/>
      <sheetData sheetId="6288">
        <row r="2">
          <cell r="B2">
            <v>1</v>
          </cell>
        </row>
      </sheetData>
      <sheetData sheetId="6289">
        <row r="2">
          <cell r="B2">
            <v>1</v>
          </cell>
        </row>
      </sheetData>
      <sheetData sheetId="6290"/>
      <sheetData sheetId="6291">
        <row r="1">
          <cell r="J1">
            <v>1.7453292519943295E-2</v>
          </cell>
        </row>
      </sheetData>
      <sheetData sheetId="6292">
        <row r="2">
          <cell r="B2">
            <v>1</v>
          </cell>
        </row>
      </sheetData>
      <sheetData sheetId="6293">
        <row r="2">
          <cell r="B2">
            <v>1</v>
          </cell>
        </row>
      </sheetData>
      <sheetData sheetId="6294">
        <row r="1">
          <cell r="J1">
            <v>1.7453292519943295E-2</v>
          </cell>
        </row>
      </sheetData>
      <sheetData sheetId="6295">
        <row r="2">
          <cell r="B2">
            <v>1</v>
          </cell>
        </row>
      </sheetData>
      <sheetData sheetId="6296">
        <row r="2">
          <cell r="B2">
            <v>1</v>
          </cell>
        </row>
      </sheetData>
      <sheetData sheetId="6297">
        <row r="1">
          <cell r="J1">
            <v>1.7453292519943295E-2</v>
          </cell>
        </row>
      </sheetData>
      <sheetData sheetId="6298">
        <row r="2">
          <cell r="B2">
            <v>1</v>
          </cell>
        </row>
      </sheetData>
      <sheetData sheetId="6299">
        <row r="2">
          <cell r="B2">
            <v>1</v>
          </cell>
        </row>
      </sheetData>
      <sheetData sheetId="6300" refreshError="1"/>
      <sheetData sheetId="6301">
        <row r="1">
          <cell r="J1">
            <v>1.7453292519943295E-2</v>
          </cell>
        </row>
      </sheetData>
      <sheetData sheetId="6302">
        <row r="2">
          <cell r="B2">
            <v>1</v>
          </cell>
        </row>
      </sheetData>
      <sheetData sheetId="6303" refreshError="1"/>
      <sheetData sheetId="6304" refreshError="1"/>
      <sheetData sheetId="6305" refreshError="1"/>
      <sheetData sheetId="6306" refreshError="1"/>
      <sheetData sheetId="6307" refreshError="1"/>
      <sheetData sheetId="6308" refreshError="1"/>
      <sheetData sheetId="6309" refreshError="1"/>
      <sheetData sheetId="6310" refreshError="1"/>
      <sheetData sheetId="6311" refreshError="1"/>
      <sheetData sheetId="6312" refreshError="1"/>
      <sheetData sheetId="6313" refreshError="1"/>
      <sheetData sheetId="6314" refreshError="1"/>
      <sheetData sheetId="6315" refreshError="1"/>
      <sheetData sheetId="6316" refreshError="1"/>
      <sheetData sheetId="6317" refreshError="1"/>
      <sheetData sheetId="6318" refreshError="1"/>
      <sheetData sheetId="6319" refreshError="1"/>
      <sheetData sheetId="6320" refreshError="1"/>
      <sheetData sheetId="6321" refreshError="1"/>
      <sheetData sheetId="6322" refreshError="1"/>
      <sheetData sheetId="6323" refreshError="1"/>
      <sheetData sheetId="6324" refreshError="1"/>
      <sheetData sheetId="6325" refreshError="1"/>
      <sheetData sheetId="6326">
        <row r="2">
          <cell r="B2">
            <v>1</v>
          </cell>
        </row>
      </sheetData>
      <sheetData sheetId="6327">
        <row r="2">
          <cell r="B2">
            <v>1</v>
          </cell>
        </row>
      </sheetData>
      <sheetData sheetId="6328">
        <row r="2">
          <cell r="B2">
            <v>1</v>
          </cell>
        </row>
      </sheetData>
      <sheetData sheetId="6329">
        <row r="2">
          <cell r="B2">
            <v>1</v>
          </cell>
        </row>
      </sheetData>
      <sheetData sheetId="6330">
        <row r="2">
          <cell r="B2">
            <v>1</v>
          </cell>
        </row>
      </sheetData>
      <sheetData sheetId="6331">
        <row r="2">
          <cell r="B2">
            <v>1</v>
          </cell>
        </row>
      </sheetData>
      <sheetData sheetId="6332">
        <row r="2">
          <cell r="B2">
            <v>1</v>
          </cell>
        </row>
      </sheetData>
      <sheetData sheetId="6333">
        <row r="2">
          <cell r="B2">
            <v>1</v>
          </cell>
        </row>
      </sheetData>
      <sheetData sheetId="6334">
        <row r="2">
          <cell r="B2">
            <v>1</v>
          </cell>
        </row>
      </sheetData>
      <sheetData sheetId="6335">
        <row r="2">
          <cell r="B2">
            <v>1</v>
          </cell>
        </row>
      </sheetData>
      <sheetData sheetId="6336" refreshError="1"/>
      <sheetData sheetId="6337" refreshError="1"/>
      <sheetData sheetId="6338" refreshError="1"/>
      <sheetData sheetId="6339" refreshError="1"/>
      <sheetData sheetId="6340" refreshError="1"/>
      <sheetData sheetId="6341" refreshError="1"/>
      <sheetData sheetId="6342" refreshError="1"/>
      <sheetData sheetId="6343" refreshError="1"/>
      <sheetData sheetId="6344" refreshError="1"/>
      <sheetData sheetId="6345" refreshError="1"/>
      <sheetData sheetId="6346" refreshError="1"/>
      <sheetData sheetId="6347" refreshError="1"/>
      <sheetData sheetId="6348" refreshError="1"/>
      <sheetData sheetId="6349" refreshError="1"/>
      <sheetData sheetId="6350" refreshError="1"/>
      <sheetData sheetId="6351" refreshError="1"/>
      <sheetData sheetId="6352" refreshError="1"/>
      <sheetData sheetId="6353" refreshError="1"/>
      <sheetData sheetId="6354" refreshError="1"/>
      <sheetData sheetId="6355" refreshError="1"/>
      <sheetData sheetId="6356" refreshError="1"/>
      <sheetData sheetId="6357" refreshError="1"/>
      <sheetData sheetId="6358" refreshError="1"/>
      <sheetData sheetId="6359" refreshError="1"/>
      <sheetData sheetId="6360" refreshError="1"/>
      <sheetData sheetId="6361" refreshError="1"/>
      <sheetData sheetId="6362" refreshError="1"/>
      <sheetData sheetId="6363" refreshError="1"/>
      <sheetData sheetId="6364">
        <row r="2">
          <cell r="B2">
            <v>1</v>
          </cell>
        </row>
      </sheetData>
      <sheetData sheetId="6365" refreshError="1"/>
      <sheetData sheetId="6366" refreshError="1"/>
      <sheetData sheetId="6367" refreshError="1"/>
      <sheetData sheetId="6368" refreshError="1"/>
      <sheetData sheetId="6369" refreshError="1"/>
      <sheetData sheetId="6370" refreshError="1"/>
      <sheetData sheetId="6371" refreshError="1"/>
      <sheetData sheetId="6372" refreshError="1"/>
      <sheetData sheetId="6373" refreshError="1"/>
      <sheetData sheetId="6374" refreshError="1"/>
      <sheetData sheetId="6375" refreshError="1"/>
      <sheetData sheetId="6376" refreshError="1"/>
      <sheetData sheetId="6377" refreshError="1"/>
      <sheetData sheetId="6378">
        <row r="2">
          <cell r="B2">
            <v>1</v>
          </cell>
        </row>
      </sheetData>
      <sheetData sheetId="6379">
        <row r="2">
          <cell r="B2">
            <v>1</v>
          </cell>
        </row>
      </sheetData>
      <sheetData sheetId="6380" refreshError="1"/>
      <sheetData sheetId="6381">
        <row r="2">
          <cell r="B2">
            <v>1</v>
          </cell>
        </row>
      </sheetData>
      <sheetData sheetId="6382">
        <row r="2">
          <cell r="B2">
            <v>1</v>
          </cell>
        </row>
      </sheetData>
      <sheetData sheetId="6383">
        <row r="2">
          <cell r="B2">
            <v>1</v>
          </cell>
        </row>
      </sheetData>
      <sheetData sheetId="6384">
        <row r="2">
          <cell r="B2">
            <v>1</v>
          </cell>
        </row>
      </sheetData>
      <sheetData sheetId="6385">
        <row r="2">
          <cell r="B2">
            <v>1</v>
          </cell>
        </row>
      </sheetData>
      <sheetData sheetId="6386">
        <row r="2">
          <cell r="B2">
            <v>1</v>
          </cell>
        </row>
      </sheetData>
      <sheetData sheetId="6387">
        <row r="2">
          <cell r="B2">
            <v>1</v>
          </cell>
        </row>
      </sheetData>
      <sheetData sheetId="6388" refreshError="1"/>
      <sheetData sheetId="6389" refreshError="1"/>
      <sheetData sheetId="6390">
        <row r="2">
          <cell r="B2">
            <v>1</v>
          </cell>
        </row>
      </sheetData>
      <sheetData sheetId="6391">
        <row r="2">
          <cell r="B2">
            <v>1</v>
          </cell>
        </row>
      </sheetData>
      <sheetData sheetId="6392">
        <row r="2">
          <cell r="B2">
            <v>1</v>
          </cell>
        </row>
      </sheetData>
      <sheetData sheetId="6393">
        <row r="2">
          <cell r="B2">
            <v>1</v>
          </cell>
        </row>
      </sheetData>
      <sheetData sheetId="6394">
        <row r="2">
          <cell r="B2">
            <v>1</v>
          </cell>
        </row>
      </sheetData>
      <sheetData sheetId="6395">
        <row r="2">
          <cell r="B2">
            <v>1</v>
          </cell>
        </row>
      </sheetData>
      <sheetData sheetId="6396">
        <row r="2">
          <cell r="B2">
            <v>1</v>
          </cell>
        </row>
      </sheetData>
      <sheetData sheetId="6397">
        <row r="2">
          <cell r="B2">
            <v>1</v>
          </cell>
        </row>
      </sheetData>
      <sheetData sheetId="6398">
        <row r="2">
          <cell r="B2">
            <v>1</v>
          </cell>
        </row>
      </sheetData>
      <sheetData sheetId="6399">
        <row r="2">
          <cell r="B2">
            <v>1</v>
          </cell>
        </row>
      </sheetData>
      <sheetData sheetId="6400">
        <row r="2">
          <cell r="B2">
            <v>1</v>
          </cell>
        </row>
      </sheetData>
      <sheetData sheetId="6401">
        <row r="2">
          <cell r="B2">
            <v>1</v>
          </cell>
        </row>
      </sheetData>
      <sheetData sheetId="6402">
        <row r="2">
          <cell r="B2">
            <v>1</v>
          </cell>
        </row>
      </sheetData>
      <sheetData sheetId="6403">
        <row r="2">
          <cell r="B2">
            <v>1</v>
          </cell>
        </row>
      </sheetData>
      <sheetData sheetId="6404">
        <row r="2">
          <cell r="B2">
            <v>1</v>
          </cell>
        </row>
      </sheetData>
      <sheetData sheetId="6405">
        <row r="2">
          <cell r="B2">
            <v>1</v>
          </cell>
        </row>
      </sheetData>
      <sheetData sheetId="6406">
        <row r="2">
          <cell r="B2">
            <v>1</v>
          </cell>
        </row>
      </sheetData>
      <sheetData sheetId="6407">
        <row r="2">
          <cell r="B2">
            <v>1</v>
          </cell>
        </row>
      </sheetData>
      <sheetData sheetId="6408">
        <row r="2">
          <cell r="C2" t="str">
            <v>LARSEN &amp; TOUBRO LIMITED</v>
          </cell>
        </row>
      </sheetData>
      <sheetData sheetId="6409"/>
      <sheetData sheetId="6410">
        <row r="2">
          <cell r="B2">
            <v>1</v>
          </cell>
        </row>
      </sheetData>
      <sheetData sheetId="6411"/>
      <sheetData sheetId="6412">
        <row r="2">
          <cell r="C2" t="str">
            <v>LARSEN &amp; TOUBRO LIMITED</v>
          </cell>
        </row>
      </sheetData>
      <sheetData sheetId="6413"/>
      <sheetData sheetId="6414"/>
      <sheetData sheetId="6415"/>
      <sheetData sheetId="6416"/>
      <sheetData sheetId="6417"/>
      <sheetData sheetId="6418"/>
      <sheetData sheetId="6419"/>
      <sheetData sheetId="6420"/>
      <sheetData sheetId="6421" refreshError="1"/>
      <sheetData sheetId="6422" refreshError="1"/>
      <sheetData sheetId="6423" refreshError="1"/>
      <sheetData sheetId="6424" refreshError="1"/>
      <sheetData sheetId="6425"/>
      <sheetData sheetId="6426"/>
      <sheetData sheetId="6427"/>
      <sheetData sheetId="6428"/>
      <sheetData sheetId="6429"/>
      <sheetData sheetId="6430"/>
      <sheetData sheetId="6431" refreshError="1"/>
      <sheetData sheetId="6432" refreshError="1"/>
      <sheetData sheetId="6433" refreshError="1"/>
      <sheetData sheetId="6434" refreshError="1"/>
      <sheetData sheetId="6435" refreshError="1"/>
      <sheetData sheetId="6436" refreshError="1"/>
      <sheetData sheetId="6437" refreshError="1"/>
      <sheetData sheetId="6438" refreshError="1"/>
      <sheetData sheetId="6439" refreshError="1"/>
      <sheetData sheetId="6440" refreshError="1"/>
      <sheetData sheetId="6441" refreshError="1"/>
      <sheetData sheetId="6442" refreshError="1"/>
      <sheetData sheetId="6443" refreshError="1"/>
      <sheetData sheetId="6444" refreshError="1"/>
      <sheetData sheetId="6445" refreshError="1"/>
      <sheetData sheetId="6446" refreshError="1"/>
      <sheetData sheetId="6447" refreshError="1"/>
      <sheetData sheetId="6448" refreshError="1"/>
      <sheetData sheetId="6449" refreshError="1"/>
      <sheetData sheetId="6450" refreshError="1"/>
      <sheetData sheetId="6451" refreshError="1"/>
      <sheetData sheetId="6452" refreshError="1"/>
      <sheetData sheetId="6453" refreshError="1"/>
      <sheetData sheetId="6454" refreshError="1"/>
      <sheetData sheetId="6455" refreshError="1"/>
      <sheetData sheetId="6456" refreshError="1"/>
      <sheetData sheetId="6457" refreshError="1"/>
      <sheetData sheetId="6458" refreshError="1"/>
      <sheetData sheetId="6459">
        <row r="2">
          <cell r="C2" t="str">
            <v>LARSEN &amp; TOUBRO LIMITED</v>
          </cell>
        </row>
      </sheetData>
      <sheetData sheetId="6460">
        <row r="2">
          <cell r="B2">
            <v>1</v>
          </cell>
        </row>
      </sheetData>
      <sheetData sheetId="6461">
        <row r="2">
          <cell r="B2">
            <v>1</v>
          </cell>
        </row>
      </sheetData>
      <sheetData sheetId="6462"/>
      <sheetData sheetId="6463"/>
      <sheetData sheetId="6464">
        <row r="2">
          <cell r="C2" t="str">
            <v>LARSEN &amp; TOUBRO LIMITED</v>
          </cell>
        </row>
      </sheetData>
      <sheetData sheetId="6465">
        <row r="2">
          <cell r="B2">
            <v>1</v>
          </cell>
        </row>
      </sheetData>
      <sheetData sheetId="6466">
        <row r="2">
          <cell r="B2">
            <v>1</v>
          </cell>
        </row>
      </sheetData>
      <sheetData sheetId="6467">
        <row r="2">
          <cell r="B2">
            <v>1</v>
          </cell>
        </row>
      </sheetData>
      <sheetData sheetId="6468">
        <row r="2">
          <cell r="C2" t="str">
            <v>LARSEN &amp; TOUBRO LIMITED</v>
          </cell>
        </row>
      </sheetData>
      <sheetData sheetId="6469">
        <row r="2">
          <cell r="B2">
            <v>1</v>
          </cell>
        </row>
      </sheetData>
      <sheetData sheetId="6470">
        <row r="2">
          <cell r="B2">
            <v>1</v>
          </cell>
        </row>
      </sheetData>
      <sheetData sheetId="6471">
        <row r="2">
          <cell r="B2">
            <v>1</v>
          </cell>
        </row>
      </sheetData>
      <sheetData sheetId="6472">
        <row r="2">
          <cell r="B2">
            <v>1</v>
          </cell>
        </row>
      </sheetData>
      <sheetData sheetId="6473">
        <row r="2">
          <cell r="B2">
            <v>1</v>
          </cell>
        </row>
      </sheetData>
      <sheetData sheetId="6474">
        <row r="2">
          <cell r="B2">
            <v>1</v>
          </cell>
        </row>
      </sheetData>
      <sheetData sheetId="6475">
        <row r="2">
          <cell r="B2">
            <v>1</v>
          </cell>
        </row>
      </sheetData>
      <sheetData sheetId="6476">
        <row r="2">
          <cell r="B2">
            <v>1</v>
          </cell>
        </row>
      </sheetData>
      <sheetData sheetId="6477">
        <row r="2">
          <cell r="B2">
            <v>1</v>
          </cell>
        </row>
      </sheetData>
      <sheetData sheetId="6478">
        <row r="2">
          <cell r="B2">
            <v>1</v>
          </cell>
        </row>
      </sheetData>
      <sheetData sheetId="6479">
        <row r="2">
          <cell r="B2">
            <v>1</v>
          </cell>
        </row>
      </sheetData>
      <sheetData sheetId="6480">
        <row r="2">
          <cell r="B2">
            <v>1</v>
          </cell>
        </row>
      </sheetData>
      <sheetData sheetId="6481">
        <row r="2">
          <cell r="B2">
            <v>1</v>
          </cell>
        </row>
      </sheetData>
      <sheetData sheetId="6482">
        <row r="2">
          <cell r="B2">
            <v>1</v>
          </cell>
        </row>
      </sheetData>
      <sheetData sheetId="6483">
        <row r="2">
          <cell r="B2">
            <v>1</v>
          </cell>
        </row>
      </sheetData>
      <sheetData sheetId="6484">
        <row r="2">
          <cell r="B2">
            <v>1</v>
          </cell>
        </row>
      </sheetData>
      <sheetData sheetId="6485">
        <row r="2">
          <cell r="B2">
            <v>1</v>
          </cell>
        </row>
      </sheetData>
      <sheetData sheetId="6486">
        <row r="2">
          <cell r="B2">
            <v>1</v>
          </cell>
        </row>
      </sheetData>
      <sheetData sheetId="6487">
        <row r="2">
          <cell r="B2">
            <v>1</v>
          </cell>
        </row>
      </sheetData>
      <sheetData sheetId="6488">
        <row r="2">
          <cell r="B2">
            <v>1</v>
          </cell>
        </row>
      </sheetData>
      <sheetData sheetId="6489">
        <row r="2">
          <cell r="B2">
            <v>1</v>
          </cell>
        </row>
      </sheetData>
      <sheetData sheetId="6490">
        <row r="2">
          <cell r="B2">
            <v>1</v>
          </cell>
        </row>
      </sheetData>
      <sheetData sheetId="6491">
        <row r="2">
          <cell r="B2">
            <v>1</v>
          </cell>
        </row>
      </sheetData>
      <sheetData sheetId="6492">
        <row r="2">
          <cell r="B2">
            <v>1</v>
          </cell>
        </row>
      </sheetData>
      <sheetData sheetId="6493">
        <row r="2">
          <cell r="B2">
            <v>1</v>
          </cell>
        </row>
      </sheetData>
      <sheetData sheetId="6494">
        <row r="2">
          <cell r="B2">
            <v>1</v>
          </cell>
        </row>
      </sheetData>
      <sheetData sheetId="6495">
        <row r="2">
          <cell r="B2">
            <v>1</v>
          </cell>
        </row>
      </sheetData>
      <sheetData sheetId="6496">
        <row r="2">
          <cell r="B2">
            <v>1</v>
          </cell>
        </row>
      </sheetData>
      <sheetData sheetId="6497">
        <row r="2">
          <cell r="B2">
            <v>1</v>
          </cell>
        </row>
      </sheetData>
      <sheetData sheetId="6498">
        <row r="2">
          <cell r="B2">
            <v>1</v>
          </cell>
        </row>
      </sheetData>
      <sheetData sheetId="6499">
        <row r="2">
          <cell r="B2">
            <v>1</v>
          </cell>
        </row>
      </sheetData>
      <sheetData sheetId="6500">
        <row r="1">
          <cell r="B1">
            <v>2</v>
          </cell>
        </row>
      </sheetData>
      <sheetData sheetId="6501">
        <row r="2">
          <cell r="B2">
            <v>1</v>
          </cell>
        </row>
      </sheetData>
      <sheetData sheetId="6502">
        <row r="2">
          <cell r="B2">
            <v>1</v>
          </cell>
        </row>
      </sheetData>
      <sheetData sheetId="6503">
        <row r="2">
          <cell r="B2">
            <v>1</v>
          </cell>
        </row>
      </sheetData>
      <sheetData sheetId="6504">
        <row r="2">
          <cell r="B2">
            <v>1</v>
          </cell>
        </row>
      </sheetData>
      <sheetData sheetId="6505">
        <row r="2">
          <cell r="B2">
            <v>1</v>
          </cell>
        </row>
      </sheetData>
      <sheetData sheetId="6506">
        <row r="2">
          <cell r="B2">
            <v>1</v>
          </cell>
        </row>
      </sheetData>
      <sheetData sheetId="6507">
        <row r="2">
          <cell r="B2">
            <v>1</v>
          </cell>
        </row>
      </sheetData>
      <sheetData sheetId="6508">
        <row r="2">
          <cell r="B2">
            <v>1</v>
          </cell>
        </row>
      </sheetData>
      <sheetData sheetId="6509">
        <row r="2">
          <cell r="B2">
            <v>1</v>
          </cell>
        </row>
      </sheetData>
      <sheetData sheetId="6510">
        <row r="2">
          <cell r="B2">
            <v>1</v>
          </cell>
        </row>
      </sheetData>
      <sheetData sheetId="6511">
        <row r="2">
          <cell r="B2">
            <v>1</v>
          </cell>
        </row>
      </sheetData>
      <sheetData sheetId="6512">
        <row r="2">
          <cell r="B2">
            <v>1</v>
          </cell>
        </row>
      </sheetData>
      <sheetData sheetId="6513">
        <row r="2">
          <cell r="B2">
            <v>1</v>
          </cell>
        </row>
      </sheetData>
      <sheetData sheetId="6514">
        <row r="2">
          <cell r="B2">
            <v>1</v>
          </cell>
        </row>
      </sheetData>
      <sheetData sheetId="6515">
        <row r="2">
          <cell r="B2">
            <v>1</v>
          </cell>
        </row>
      </sheetData>
      <sheetData sheetId="6516">
        <row r="2">
          <cell r="B2">
            <v>1</v>
          </cell>
        </row>
      </sheetData>
      <sheetData sheetId="6517">
        <row r="2">
          <cell r="B2">
            <v>1</v>
          </cell>
        </row>
      </sheetData>
      <sheetData sheetId="6518">
        <row r="2">
          <cell r="B2">
            <v>1</v>
          </cell>
        </row>
      </sheetData>
      <sheetData sheetId="6519">
        <row r="2">
          <cell r="B2">
            <v>1</v>
          </cell>
        </row>
      </sheetData>
      <sheetData sheetId="6520">
        <row r="2">
          <cell r="B2">
            <v>1</v>
          </cell>
        </row>
      </sheetData>
      <sheetData sheetId="6521">
        <row r="2">
          <cell r="B2">
            <v>1</v>
          </cell>
        </row>
      </sheetData>
      <sheetData sheetId="6522">
        <row r="2">
          <cell r="B2">
            <v>1</v>
          </cell>
        </row>
      </sheetData>
      <sheetData sheetId="6523">
        <row r="2">
          <cell r="B2">
            <v>1</v>
          </cell>
        </row>
      </sheetData>
      <sheetData sheetId="6524">
        <row r="2">
          <cell r="C2" t="str">
            <v>LARSEN &amp; TOUBRO LIMITED</v>
          </cell>
        </row>
      </sheetData>
      <sheetData sheetId="6525">
        <row r="2">
          <cell r="C2" t="str">
            <v>LARSEN &amp; TOUBRO LIMITED</v>
          </cell>
        </row>
      </sheetData>
      <sheetData sheetId="6526">
        <row r="2">
          <cell r="B2">
            <v>1</v>
          </cell>
        </row>
      </sheetData>
      <sheetData sheetId="6527">
        <row r="2">
          <cell r="C2" t="str">
            <v>LARSEN &amp; TOUBRO LIMITED</v>
          </cell>
        </row>
      </sheetData>
      <sheetData sheetId="6528">
        <row r="1">
          <cell r="A1" t="str">
            <v>MONTHLY PLANNING</v>
          </cell>
        </row>
      </sheetData>
      <sheetData sheetId="6529"/>
      <sheetData sheetId="6530"/>
      <sheetData sheetId="6531" refreshError="1"/>
      <sheetData sheetId="6532" refreshError="1"/>
      <sheetData sheetId="6533" refreshError="1"/>
      <sheetData sheetId="6534" refreshError="1"/>
      <sheetData sheetId="6535" refreshError="1"/>
      <sheetData sheetId="6536" refreshError="1"/>
      <sheetData sheetId="6537" refreshError="1"/>
      <sheetData sheetId="6538" refreshError="1"/>
      <sheetData sheetId="6539" refreshError="1"/>
      <sheetData sheetId="6540" refreshError="1"/>
      <sheetData sheetId="6541" refreshError="1"/>
      <sheetData sheetId="6542" refreshError="1"/>
      <sheetData sheetId="6543" refreshError="1"/>
      <sheetData sheetId="6544" refreshError="1"/>
      <sheetData sheetId="6545" refreshError="1"/>
      <sheetData sheetId="6546" refreshError="1"/>
      <sheetData sheetId="6547" refreshError="1"/>
      <sheetData sheetId="6548" refreshError="1"/>
      <sheetData sheetId="6549" refreshError="1"/>
      <sheetData sheetId="6550" refreshError="1"/>
      <sheetData sheetId="6551" refreshError="1"/>
      <sheetData sheetId="6552" refreshError="1"/>
      <sheetData sheetId="6553" refreshError="1"/>
      <sheetData sheetId="6554" refreshError="1"/>
      <sheetData sheetId="6555" refreshError="1"/>
      <sheetData sheetId="6556" refreshError="1"/>
      <sheetData sheetId="6557" refreshError="1"/>
      <sheetData sheetId="6558" refreshError="1"/>
      <sheetData sheetId="6559" refreshError="1"/>
      <sheetData sheetId="6560" refreshError="1"/>
      <sheetData sheetId="6561" refreshError="1"/>
      <sheetData sheetId="6562" refreshError="1"/>
      <sheetData sheetId="6563" refreshError="1"/>
      <sheetData sheetId="6564" refreshError="1"/>
      <sheetData sheetId="6565" refreshError="1"/>
      <sheetData sheetId="6566" refreshError="1"/>
      <sheetData sheetId="6567" refreshError="1"/>
      <sheetData sheetId="6568" refreshError="1"/>
      <sheetData sheetId="6569" refreshError="1"/>
      <sheetData sheetId="6570" refreshError="1"/>
      <sheetData sheetId="6571" refreshError="1"/>
      <sheetData sheetId="6572" refreshError="1"/>
      <sheetData sheetId="6573" refreshError="1"/>
      <sheetData sheetId="6574" refreshError="1"/>
      <sheetData sheetId="6575" refreshError="1"/>
      <sheetData sheetId="6576" refreshError="1"/>
      <sheetData sheetId="6577" refreshError="1"/>
      <sheetData sheetId="6578" refreshError="1"/>
      <sheetData sheetId="6579" refreshError="1"/>
      <sheetData sheetId="6580" refreshError="1"/>
      <sheetData sheetId="6581" refreshError="1"/>
      <sheetData sheetId="6582" refreshError="1"/>
      <sheetData sheetId="6583" refreshError="1"/>
      <sheetData sheetId="6584" refreshError="1"/>
      <sheetData sheetId="6585" refreshError="1"/>
      <sheetData sheetId="6586" refreshError="1"/>
      <sheetData sheetId="6587" refreshError="1"/>
      <sheetData sheetId="6588" refreshError="1"/>
      <sheetData sheetId="6589" refreshError="1"/>
      <sheetData sheetId="6590" refreshError="1"/>
      <sheetData sheetId="6591" refreshError="1"/>
      <sheetData sheetId="6592" refreshError="1"/>
      <sheetData sheetId="6593" refreshError="1"/>
      <sheetData sheetId="6594" refreshError="1"/>
      <sheetData sheetId="6595" refreshError="1"/>
      <sheetData sheetId="6596" refreshError="1"/>
      <sheetData sheetId="6597" refreshError="1"/>
      <sheetData sheetId="6598" refreshError="1"/>
      <sheetData sheetId="6599" refreshError="1"/>
      <sheetData sheetId="6600" refreshError="1"/>
      <sheetData sheetId="6601" refreshError="1"/>
      <sheetData sheetId="6602" refreshError="1"/>
      <sheetData sheetId="6603" refreshError="1"/>
      <sheetData sheetId="6604" refreshError="1"/>
      <sheetData sheetId="6605" refreshError="1"/>
      <sheetData sheetId="6606" refreshError="1"/>
      <sheetData sheetId="6607" refreshError="1"/>
      <sheetData sheetId="6608" refreshError="1"/>
      <sheetData sheetId="6609"/>
      <sheetData sheetId="6610" refreshError="1"/>
      <sheetData sheetId="6611" refreshError="1"/>
      <sheetData sheetId="6612" refreshError="1"/>
      <sheetData sheetId="6613" refreshError="1"/>
      <sheetData sheetId="6614" refreshError="1"/>
      <sheetData sheetId="6615" refreshError="1"/>
      <sheetData sheetId="6616" refreshError="1"/>
      <sheetData sheetId="6617" refreshError="1"/>
      <sheetData sheetId="6618" refreshError="1"/>
      <sheetData sheetId="6619" refreshError="1"/>
      <sheetData sheetId="6620" refreshError="1"/>
      <sheetData sheetId="6621">
        <row r="1">
          <cell r="A1">
            <v>1</v>
          </cell>
        </row>
      </sheetData>
      <sheetData sheetId="6622">
        <row r="1">
          <cell r="A1">
            <v>1</v>
          </cell>
        </row>
      </sheetData>
      <sheetData sheetId="6623" refreshError="1"/>
      <sheetData sheetId="6624">
        <row r="1">
          <cell r="A1" t="str">
            <v>MONTHLY PLANNING</v>
          </cell>
        </row>
      </sheetData>
      <sheetData sheetId="6625">
        <row r="1">
          <cell r="A1">
            <v>1</v>
          </cell>
        </row>
      </sheetData>
      <sheetData sheetId="6626">
        <row r="1">
          <cell r="A1">
            <v>10000000</v>
          </cell>
        </row>
      </sheetData>
      <sheetData sheetId="6627">
        <row r="1">
          <cell r="A1">
            <v>1</v>
          </cell>
        </row>
      </sheetData>
      <sheetData sheetId="6628">
        <row r="1">
          <cell r="A1">
            <v>1</v>
          </cell>
        </row>
      </sheetData>
      <sheetData sheetId="6629">
        <row r="1">
          <cell r="A1">
            <v>1</v>
          </cell>
        </row>
      </sheetData>
      <sheetData sheetId="6630">
        <row r="1">
          <cell r="A1">
            <v>1</v>
          </cell>
        </row>
      </sheetData>
      <sheetData sheetId="6631" refreshError="1"/>
      <sheetData sheetId="6632" refreshError="1"/>
      <sheetData sheetId="6633"/>
      <sheetData sheetId="6634"/>
      <sheetData sheetId="6635"/>
      <sheetData sheetId="6636" refreshError="1"/>
      <sheetData sheetId="6637" refreshError="1"/>
      <sheetData sheetId="6638" refreshError="1"/>
      <sheetData sheetId="6639" refreshError="1"/>
      <sheetData sheetId="6640" refreshError="1"/>
      <sheetData sheetId="6641" refreshError="1"/>
      <sheetData sheetId="6642" refreshError="1"/>
      <sheetData sheetId="6643" refreshError="1"/>
      <sheetData sheetId="6644" refreshError="1"/>
      <sheetData sheetId="6645" refreshError="1"/>
      <sheetData sheetId="6646" refreshError="1"/>
      <sheetData sheetId="6647" refreshError="1"/>
      <sheetData sheetId="6648" refreshError="1"/>
      <sheetData sheetId="6649" refreshError="1"/>
      <sheetData sheetId="6650" refreshError="1"/>
      <sheetData sheetId="6651" refreshError="1"/>
      <sheetData sheetId="6652" refreshError="1"/>
      <sheetData sheetId="6653" refreshError="1"/>
      <sheetData sheetId="6654" refreshError="1"/>
      <sheetData sheetId="6655" refreshError="1"/>
      <sheetData sheetId="6656" refreshError="1"/>
      <sheetData sheetId="6657" refreshError="1"/>
      <sheetData sheetId="6658" refreshError="1"/>
      <sheetData sheetId="6659" refreshError="1"/>
      <sheetData sheetId="6660" refreshError="1"/>
      <sheetData sheetId="6661" refreshError="1"/>
      <sheetData sheetId="6662" refreshError="1"/>
      <sheetData sheetId="6663" refreshError="1"/>
      <sheetData sheetId="6664" refreshError="1"/>
      <sheetData sheetId="6665" refreshError="1"/>
      <sheetData sheetId="6666" refreshError="1"/>
      <sheetData sheetId="6667" refreshError="1"/>
      <sheetData sheetId="6668" refreshError="1"/>
      <sheetData sheetId="6669" refreshError="1"/>
      <sheetData sheetId="6670" refreshError="1"/>
      <sheetData sheetId="6671" refreshError="1"/>
      <sheetData sheetId="6672" refreshError="1"/>
      <sheetData sheetId="6673" refreshError="1"/>
      <sheetData sheetId="6674" refreshError="1"/>
      <sheetData sheetId="6675" refreshError="1"/>
      <sheetData sheetId="6676" refreshError="1"/>
      <sheetData sheetId="6677" refreshError="1"/>
      <sheetData sheetId="6678" refreshError="1"/>
      <sheetData sheetId="6679" refreshError="1"/>
      <sheetData sheetId="6680" refreshError="1"/>
      <sheetData sheetId="6681" refreshError="1"/>
      <sheetData sheetId="6682" refreshError="1"/>
      <sheetData sheetId="6683" refreshError="1"/>
      <sheetData sheetId="6684" refreshError="1"/>
      <sheetData sheetId="6685" refreshError="1"/>
      <sheetData sheetId="6686" refreshError="1"/>
      <sheetData sheetId="6687" refreshError="1"/>
      <sheetData sheetId="6688" refreshError="1"/>
      <sheetData sheetId="6689" refreshError="1"/>
      <sheetData sheetId="6690" refreshError="1"/>
      <sheetData sheetId="6691" refreshError="1"/>
      <sheetData sheetId="6692" refreshError="1"/>
      <sheetData sheetId="6693" refreshError="1"/>
      <sheetData sheetId="6694" refreshError="1"/>
      <sheetData sheetId="6695" refreshError="1"/>
      <sheetData sheetId="6696" refreshError="1"/>
      <sheetData sheetId="6697" refreshError="1"/>
      <sheetData sheetId="6698" refreshError="1"/>
      <sheetData sheetId="6699" refreshError="1"/>
      <sheetData sheetId="6700" refreshError="1"/>
      <sheetData sheetId="6701" refreshError="1"/>
      <sheetData sheetId="6702" refreshError="1"/>
      <sheetData sheetId="6703" refreshError="1"/>
      <sheetData sheetId="6704" refreshError="1"/>
      <sheetData sheetId="6705" refreshError="1"/>
      <sheetData sheetId="6706" refreshError="1"/>
      <sheetData sheetId="6707" refreshError="1"/>
      <sheetData sheetId="6708" refreshError="1"/>
      <sheetData sheetId="6709" refreshError="1"/>
      <sheetData sheetId="6710" refreshError="1"/>
      <sheetData sheetId="6711" refreshError="1"/>
      <sheetData sheetId="6712" refreshError="1"/>
      <sheetData sheetId="6713" refreshError="1"/>
      <sheetData sheetId="6714" refreshError="1"/>
      <sheetData sheetId="6715" refreshError="1"/>
      <sheetData sheetId="6716" refreshError="1"/>
      <sheetData sheetId="6717" refreshError="1"/>
      <sheetData sheetId="6718" refreshError="1"/>
      <sheetData sheetId="6719" refreshError="1"/>
      <sheetData sheetId="6720" refreshError="1"/>
      <sheetData sheetId="6721" refreshError="1"/>
      <sheetData sheetId="6722" refreshError="1"/>
      <sheetData sheetId="6723" refreshError="1"/>
      <sheetData sheetId="6724" refreshError="1"/>
      <sheetData sheetId="6725" refreshError="1"/>
      <sheetData sheetId="6726" refreshError="1"/>
      <sheetData sheetId="6727" refreshError="1"/>
      <sheetData sheetId="6728" refreshError="1"/>
      <sheetData sheetId="6729" refreshError="1"/>
      <sheetData sheetId="6730" refreshError="1"/>
      <sheetData sheetId="6731" refreshError="1"/>
      <sheetData sheetId="6732" refreshError="1"/>
      <sheetData sheetId="6733" refreshError="1"/>
      <sheetData sheetId="6734" refreshError="1"/>
      <sheetData sheetId="6735" refreshError="1"/>
      <sheetData sheetId="6736" refreshError="1"/>
      <sheetData sheetId="6737" refreshError="1"/>
      <sheetData sheetId="6738" refreshError="1"/>
      <sheetData sheetId="6739" refreshError="1"/>
      <sheetData sheetId="6740" refreshError="1"/>
      <sheetData sheetId="6741" refreshError="1"/>
      <sheetData sheetId="6742" refreshError="1"/>
      <sheetData sheetId="6743" refreshError="1"/>
      <sheetData sheetId="6744" refreshError="1"/>
      <sheetData sheetId="6745" refreshError="1"/>
      <sheetData sheetId="6746" refreshError="1"/>
      <sheetData sheetId="6747" refreshError="1"/>
      <sheetData sheetId="6748" refreshError="1"/>
      <sheetData sheetId="6749">
        <row r="1">
          <cell r="A1">
            <v>1</v>
          </cell>
        </row>
      </sheetData>
      <sheetData sheetId="6750">
        <row r="1">
          <cell r="A1">
            <v>10000000</v>
          </cell>
        </row>
      </sheetData>
      <sheetData sheetId="6751">
        <row r="1">
          <cell r="A1">
            <v>1</v>
          </cell>
        </row>
      </sheetData>
      <sheetData sheetId="6752">
        <row r="1">
          <cell r="A1">
            <v>1</v>
          </cell>
        </row>
      </sheetData>
      <sheetData sheetId="6753">
        <row r="1">
          <cell r="A1">
            <v>1</v>
          </cell>
        </row>
      </sheetData>
      <sheetData sheetId="6754">
        <row r="1">
          <cell r="B1" t="str">
            <v>2</v>
          </cell>
        </row>
      </sheetData>
      <sheetData sheetId="6755">
        <row r="1">
          <cell r="B1">
            <v>2</v>
          </cell>
        </row>
      </sheetData>
      <sheetData sheetId="6756" refreshError="1"/>
      <sheetData sheetId="6757" refreshError="1"/>
      <sheetData sheetId="6758" refreshError="1"/>
      <sheetData sheetId="6759" refreshError="1"/>
      <sheetData sheetId="6760"/>
      <sheetData sheetId="6761">
        <row r="1">
          <cell r="B1">
            <v>2</v>
          </cell>
        </row>
      </sheetData>
      <sheetData sheetId="6762"/>
      <sheetData sheetId="6763"/>
      <sheetData sheetId="6764"/>
      <sheetData sheetId="6765">
        <row r="1">
          <cell r="E1" t="str">
            <v>TECNICAS REUNIDAS, S.A.</v>
          </cell>
        </row>
      </sheetData>
      <sheetData sheetId="6766">
        <row r="1">
          <cell r="B1">
            <v>2</v>
          </cell>
        </row>
      </sheetData>
      <sheetData sheetId="6767">
        <row r="1">
          <cell r="A1">
            <v>10000000</v>
          </cell>
        </row>
      </sheetData>
      <sheetData sheetId="6768">
        <row r="1">
          <cell r="B1" t="str">
            <v>2</v>
          </cell>
        </row>
      </sheetData>
      <sheetData sheetId="6769">
        <row r="1">
          <cell r="B1">
            <v>2</v>
          </cell>
        </row>
      </sheetData>
      <sheetData sheetId="6770">
        <row r="1">
          <cell r="A1">
            <v>10000000</v>
          </cell>
        </row>
      </sheetData>
      <sheetData sheetId="6771">
        <row r="1">
          <cell r="A1">
            <v>10000000</v>
          </cell>
        </row>
      </sheetData>
      <sheetData sheetId="6772">
        <row r="1">
          <cell r="A1">
            <v>10000000</v>
          </cell>
        </row>
      </sheetData>
      <sheetData sheetId="6773">
        <row r="1">
          <cell r="B1">
            <v>2</v>
          </cell>
        </row>
      </sheetData>
      <sheetData sheetId="6774">
        <row r="1">
          <cell r="A1" t="str">
            <v>MONTHLY PLANNING</v>
          </cell>
        </row>
      </sheetData>
      <sheetData sheetId="6775">
        <row r="1">
          <cell r="A1">
            <v>10000000</v>
          </cell>
        </row>
      </sheetData>
      <sheetData sheetId="6776">
        <row r="1">
          <cell r="A1">
            <v>10000000</v>
          </cell>
        </row>
      </sheetData>
      <sheetData sheetId="6777">
        <row r="1">
          <cell r="A1" t="str">
            <v>MONTHLY PLANNING</v>
          </cell>
        </row>
      </sheetData>
      <sheetData sheetId="6778">
        <row r="1">
          <cell r="A1">
            <v>1</v>
          </cell>
        </row>
      </sheetData>
      <sheetData sheetId="6779">
        <row r="1">
          <cell r="A1" t="str">
            <v>MONTHLY PLANNING</v>
          </cell>
        </row>
      </sheetData>
      <sheetData sheetId="6780">
        <row r="1">
          <cell r="A1" t="str">
            <v>MONTHLY PLANNING</v>
          </cell>
        </row>
      </sheetData>
      <sheetData sheetId="6781">
        <row r="1">
          <cell r="A1" t="str">
            <v>MONTHLY PLANNING</v>
          </cell>
        </row>
      </sheetData>
      <sheetData sheetId="6782">
        <row r="1">
          <cell r="A1" t="str">
            <v>MONTHLY PLANNING</v>
          </cell>
        </row>
      </sheetData>
      <sheetData sheetId="6783">
        <row r="1">
          <cell r="A1">
            <v>1</v>
          </cell>
        </row>
      </sheetData>
      <sheetData sheetId="6784">
        <row r="1">
          <cell r="A1">
            <v>1</v>
          </cell>
        </row>
      </sheetData>
      <sheetData sheetId="6785">
        <row r="1">
          <cell r="A1" t="str">
            <v>MONTHLY PLANNING</v>
          </cell>
        </row>
      </sheetData>
      <sheetData sheetId="6786">
        <row r="1">
          <cell r="A1" t="str">
            <v>MONTHLY PLANNING</v>
          </cell>
        </row>
      </sheetData>
      <sheetData sheetId="6787">
        <row r="1">
          <cell r="A1">
            <v>10000000</v>
          </cell>
        </row>
      </sheetData>
      <sheetData sheetId="6788"/>
      <sheetData sheetId="6789"/>
      <sheetData sheetId="6790"/>
      <sheetData sheetId="6791"/>
      <sheetData sheetId="6792">
        <row r="2">
          <cell r="B2">
            <v>1</v>
          </cell>
        </row>
      </sheetData>
      <sheetData sheetId="6793">
        <row r="1">
          <cell r="B1">
            <v>2</v>
          </cell>
        </row>
      </sheetData>
      <sheetData sheetId="6794">
        <row r="1">
          <cell r="B1">
            <v>2</v>
          </cell>
        </row>
      </sheetData>
      <sheetData sheetId="6795"/>
      <sheetData sheetId="6796">
        <row r="1">
          <cell r="B1">
            <v>2</v>
          </cell>
        </row>
      </sheetData>
      <sheetData sheetId="6797">
        <row r="1">
          <cell r="B1">
            <v>2</v>
          </cell>
        </row>
      </sheetData>
      <sheetData sheetId="6798">
        <row r="1">
          <cell r="A1" t="str">
            <v>MONTHLY PLANNING</v>
          </cell>
        </row>
      </sheetData>
      <sheetData sheetId="6799">
        <row r="1">
          <cell r="B1">
            <v>2</v>
          </cell>
        </row>
      </sheetData>
      <sheetData sheetId="6800">
        <row r="1">
          <cell r="B1">
            <v>2</v>
          </cell>
        </row>
      </sheetData>
      <sheetData sheetId="6801">
        <row r="1">
          <cell r="B1">
            <v>2</v>
          </cell>
        </row>
      </sheetData>
      <sheetData sheetId="6802" refreshError="1"/>
      <sheetData sheetId="6803" refreshError="1"/>
      <sheetData sheetId="6804" refreshError="1"/>
      <sheetData sheetId="6805" refreshError="1"/>
      <sheetData sheetId="6806" refreshError="1"/>
      <sheetData sheetId="6807" refreshError="1"/>
      <sheetData sheetId="6808" refreshError="1"/>
      <sheetData sheetId="6809" refreshError="1"/>
      <sheetData sheetId="6810" refreshError="1"/>
      <sheetData sheetId="6811" refreshError="1"/>
      <sheetData sheetId="6812" refreshError="1"/>
      <sheetData sheetId="6813" refreshError="1"/>
      <sheetData sheetId="6814" refreshError="1"/>
      <sheetData sheetId="6815">
        <row r="1">
          <cell r="B1">
            <v>2</v>
          </cell>
        </row>
      </sheetData>
      <sheetData sheetId="6816">
        <row r="1">
          <cell r="B1" t="str">
            <v>2</v>
          </cell>
        </row>
      </sheetData>
      <sheetData sheetId="6817">
        <row r="1">
          <cell r="B1" t="str">
            <v>2</v>
          </cell>
        </row>
      </sheetData>
      <sheetData sheetId="6818" refreshError="1"/>
      <sheetData sheetId="6819" refreshError="1"/>
      <sheetData sheetId="6820" refreshError="1"/>
      <sheetData sheetId="6821" refreshError="1"/>
      <sheetData sheetId="6822" refreshError="1"/>
      <sheetData sheetId="6823" refreshError="1"/>
      <sheetData sheetId="6824" refreshError="1"/>
      <sheetData sheetId="6825" refreshError="1"/>
      <sheetData sheetId="6826" refreshError="1"/>
      <sheetData sheetId="6827" refreshError="1"/>
      <sheetData sheetId="6828" refreshError="1"/>
      <sheetData sheetId="6829" refreshError="1"/>
      <sheetData sheetId="6830" refreshError="1"/>
      <sheetData sheetId="6831" refreshError="1"/>
      <sheetData sheetId="6832" refreshError="1"/>
      <sheetData sheetId="6833" refreshError="1"/>
      <sheetData sheetId="6834" refreshError="1"/>
      <sheetData sheetId="6835" refreshError="1"/>
      <sheetData sheetId="6836" refreshError="1"/>
      <sheetData sheetId="6837" refreshError="1"/>
      <sheetData sheetId="6838" refreshError="1"/>
      <sheetData sheetId="6839" refreshError="1"/>
      <sheetData sheetId="6840" refreshError="1"/>
      <sheetData sheetId="6841" refreshError="1"/>
      <sheetData sheetId="6842" refreshError="1"/>
      <sheetData sheetId="6843" refreshError="1"/>
      <sheetData sheetId="6844" refreshError="1"/>
      <sheetData sheetId="6845" refreshError="1"/>
      <sheetData sheetId="6846" refreshError="1"/>
      <sheetData sheetId="6847" refreshError="1"/>
      <sheetData sheetId="6848" refreshError="1"/>
      <sheetData sheetId="6849" refreshError="1"/>
      <sheetData sheetId="6850" refreshError="1"/>
      <sheetData sheetId="6851" refreshError="1"/>
      <sheetData sheetId="6852" refreshError="1"/>
      <sheetData sheetId="6853" refreshError="1"/>
      <sheetData sheetId="6854" refreshError="1"/>
      <sheetData sheetId="6855" refreshError="1"/>
      <sheetData sheetId="6856" refreshError="1"/>
      <sheetData sheetId="6857" refreshError="1"/>
      <sheetData sheetId="6858" refreshError="1"/>
      <sheetData sheetId="6859" refreshError="1"/>
      <sheetData sheetId="6860" refreshError="1"/>
      <sheetData sheetId="6861" refreshError="1"/>
      <sheetData sheetId="6862" refreshError="1"/>
      <sheetData sheetId="6863" refreshError="1"/>
      <sheetData sheetId="6864" refreshError="1"/>
      <sheetData sheetId="6865" refreshError="1"/>
      <sheetData sheetId="6866" refreshError="1"/>
      <sheetData sheetId="6867" refreshError="1"/>
      <sheetData sheetId="6868" refreshError="1"/>
      <sheetData sheetId="6869" refreshError="1"/>
      <sheetData sheetId="6870" refreshError="1"/>
      <sheetData sheetId="6871" refreshError="1"/>
      <sheetData sheetId="6872" refreshError="1"/>
      <sheetData sheetId="6873"/>
      <sheetData sheetId="6874"/>
      <sheetData sheetId="6875"/>
      <sheetData sheetId="6876"/>
      <sheetData sheetId="6877"/>
      <sheetData sheetId="6878"/>
      <sheetData sheetId="6879"/>
      <sheetData sheetId="6880"/>
      <sheetData sheetId="6881"/>
      <sheetData sheetId="6882" refreshError="1"/>
      <sheetData sheetId="6883" refreshError="1"/>
      <sheetData sheetId="6884" refreshError="1"/>
      <sheetData sheetId="6885" refreshError="1"/>
      <sheetData sheetId="6886" refreshError="1"/>
      <sheetData sheetId="6887" refreshError="1"/>
      <sheetData sheetId="6888" refreshError="1"/>
      <sheetData sheetId="6889" refreshError="1"/>
      <sheetData sheetId="6890" refreshError="1"/>
      <sheetData sheetId="6891" refreshError="1"/>
      <sheetData sheetId="6892" refreshError="1"/>
      <sheetData sheetId="6893" refreshError="1"/>
      <sheetData sheetId="6894" refreshError="1"/>
      <sheetData sheetId="6895" refreshError="1"/>
      <sheetData sheetId="6896" refreshError="1"/>
      <sheetData sheetId="6897" refreshError="1"/>
      <sheetData sheetId="6898" refreshError="1"/>
      <sheetData sheetId="6899" refreshError="1"/>
      <sheetData sheetId="6900" refreshError="1"/>
      <sheetData sheetId="6901" refreshError="1"/>
      <sheetData sheetId="6902" refreshError="1"/>
      <sheetData sheetId="6903" refreshError="1"/>
      <sheetData sheetId="6904" refreshError="1"/>
      <sheetData sheetId="6905" refreshError="1"/>
      <sheetData sheetId="6906" refreshError="1"/>
      <sheetData sheetId="6907" refreshError="1"/>
      <sheetData sheetId="6908" refreshError="1"/>
      <sheetData sheetId="6909" refreshError="1"/>
      <sheetData sheetId="6910" refreshError="1"/>
      <sheetData sheetId="6911" refreshError="1"/>
      <sheetData sheetId="6912" refreshError="1"/>
      <sheetData sheetId="6913" refreshError="1"/>
      <sheetData sheetId="6914" refreshError="1"/>
      <sheetData sheetId="6915" refreshError="1"/>
      <sheetData sheetId="6916" refreshError="1"/>
      <sheetData sheetId="6917" refreshError="1"/>
      <sheetData sheetId="6918" refreshError="1"/>
      <sheetData sheetId="6919" refreshError="1"/>
      <sheetData sheetId="6920" refreshError="1"/>
      <sheetData sheetId="6921" refreshError="1"/>
      <sheetData sheetId="6922" refreshError="1"/>
      <sheetData sheetId="6923"/>
      <sheetData sheetId="6924"/>
      <sheetData sheetId="6925"/>
      <sheetData sheetId="6926"/>
      <sheetData sheetId="6927"/>
      <sheetData sheetId="6928"/>
      <sheetData sheetId="6929"/>
      <sheetData sheetId="6930"/>
      <sheetData sheetId="6931">
        <row r="2">
          <cell r="B2">
            <v>1</v>
          </cell>
        </row>
      </sheetData>
      <sheetData sheetId="6932">
        <row r="2">
          <cell r="B2">
            <v>1</v>
          </cell>
        </row>
      </sheetData>
      <sheetData sheetId="6933"/>
      <sheetData sheetId="6934"/>
      <sheetData sheetId="6935"/>
      <sheetData sheetId="6936"/>
      <sheetData sheetId="6937">
        <row r="2">
          <cell r="B2">
            <v>1</v>
          </cell>
        </row>
      </sheetData>
      <sheetData sheetId="6938"/>
      <sheetData sheetId="6939"/>
      <sheetData sheetId="6940"/>
      <sheetData sheetId="6941"/>
      <sheetData sheetId="6942"/>
      <sheetData sheetId="6943"/>
      <sheetData sheetId="6944"/>
      <sheetData sheetId="6945"/>
      <sheetData sheetId="6946"/>
      <sheetData sheetId="6947"/>
      <sheetData sheetId="6948"/>
      <sheetData sheetId="6949"/>
      <sheetData sheetId="6950"/>
      <sheetData sheetId="6951"/>
      <sheetData sheetId="6952"/>
      <sheetData sheetId="6953"/>
      <sheetData sheetId="6954"/>
      <sheetData sheetId="6955"/>
      <sheetData sheetId="6956"/>
      <sheetData sheetId="6957"/>
      <sheetData sheetId="6958"/>
      <sheetData sheetId="6959"/>
      <sheetData sheetId="6960"/>
      <sheetData sheetId="6961"/>
      <sheetData sheetId="6962"/>
      <sheetData sheetId="6963"/>
      <sheetData sheetId="6964"/>
      <sheetData sheetId="6965"/>
      <sheetData sheetId="6966"/>
      <sheetData sheetId="6967"/>
      <sheetData sheetId="6968"/>
      <sheetData sheetId="6969"/>
      <sheetData sheetId="6970"/>
      <sheetData sheetId="6971"/>
      <sheetData sheetId="6972"/>
      <sheetData sheetId="6973"/>
      <sheetData sheetId="6974"/>
      <sheetData sheetId="6975"/>
      <sheetData sheetId="6976"/>
      <sheetData sheetId="6977"/>
      <sheetData sheetId="6978"/>
      <sheetData sheetId="6979"/>
      <sheetData sheetId="6980"/>
      <sheetData sheetId="6981"/>
      <sheetData sheetId="6982"/>
      <sheetData sheetId="6983"/>
      <sheetData sheetId="6984"/>
      <sheetData sheetId="6985"/>
      <sheetData sheetId="6986"/>
      <sheetData sheetId="6987"/>
      <sheetData sheetId="6988"/>
      <sheetData sheetId="6989"/>
      <sheetData sheetId="6990"/>
      <sheetData sheetId="6991"/>
      <sheetData sheetId="6992"/>
      <sheetData sheetId="6993"/>
      <sheetData sheetId="6994"/>
      <sheetData sheetId="6995"/>
      <sheetData sheetId="6996"/>
      <sheetData sheetId="6997"/>
      <sheetData sheetId="6998"/>
      <sheetData sheetId="6999"/>
      <sheetData sheetId="7000"/>
      <sheetData sheetId="7001"/>
      <sheetData sheetId="7002"/>
      <sheetData sheetId="7003"/>
      <sheetData sheetId="7004"/>
      <sheetData sheetId="7005"/>
      <sheetData sheetId="7006"/>
      <sheetData sheetId="7007"/>
      <sheetData sheetId="7008"/>
      <sheetData sheetId="7009"/>
      <sheetData sheetId="7010"/>
      <sheetData sheetId="7011"/>
      <sheetData sheetId="7012"/>
      <sheetData sheetId="7013"/>
      <sheetData sheetId="7014"/>
      <sheetData sheetId="7015"/>
      <sheetData sheetId="7016"/>
      <sheetData sheetId="7017"/>
      <sheetData sheetId="7018"/>
      <sheetData sheetId="7019"/>
      <sheetData sheetId="7020"/>
      <sheetData sheetId="7021"/>
      <sheetData sheetId="7022"/>
      <sheetData sheetId="7023" refreshError="1"/>
      <sheetData sheetId="7024" refreshError="1"/>
      <sheetData sheetId="7025" refreshError="1"/>
      <sheetData sheetId="7026" refreshError="1"/>
      <sheetData sheetId="7027" refreshError="1"/>
      <sheetData sheetId="7028" refreshError="1"/>
      <sheetData sheetId="7029" refreshError="1"/>
      <sheetData sheetId="7030" refreshError="1"/>
      <sheetData sheetId="7031" refreshError="1"/>
      <sheetData sheetId="7032" refreshError="1"/>
      <sheetData sheetId="7033"/>
      <sheetData sheetId="7034"/>
      <sheetData sheetId="7035"/>
      <sheetData sheetId="7036"/>
      <sheetData sheetId="7037"/>
      <sheetData sheetId="7038"/>
      <sheetData sheetId="7039"/>
      <sheetData sheetId="7040"/>
      <sheetData sheetId="7041">
        <row r="2">
          <cell r="B2">
            <v>1</v>
          </cell>
        </row>
      </sheetData>
      <sheetData sheetId="7042"/>
      <sheetData sheetId="7043"/>
      <sheetData sheetId="7044"/>
      <sheetData sheetId="7045"/>
      <sheetData sheetId="7046"/>
      <sheetData sheetId="7047"/>
      <sheetData sheetId="7048"/>
      <sheetData sheetId="7049"/>
      <sheetData sheetId="7050"/>
      <sheetData sheetId="7051"/>
      <sheetData sheetId="7052">
        <row r="2">
          <cell r="B2">
            <v>1</v>
          </cell>
        </row>
      </sheetData>
      <sheetData sheetId="7053">
        <row r="2">
          <cell r="C2" t="str">
            <v>LARSEN &amp; TOUBRO LIMITED</v>
          </cell>
        </row>
      </sheetData>
      <sheetData sheetId="7054"/>
      <sheetData sheetId="7055"/>
      <sheetData sheetId="7056"/>
      <sheetData sheetId="7057"/>
      <sheetData sheetId="7058"/>
      <sheetData sheetId="7059">
        <row r="2">
          <cell r="C2" t="str">
            <v>LARSEN &amp; TOUBRO LIMITED</v>
          </cell>
        </row>
      </sheetData>
      <sheetData sheetId="7060"/>
      <sheetData sheetId="7061"/>
      <sheetData sheetId="7062"/>
      <sheetData sheetId="7063"/>
      <sheetData sheetId="7064"/>
      <sheetData sheetId="7065"/>
      <sheetData sheetId="7066"/>
      <sheetData sheetId="7067"/>
      <sheetData sheetId="7068" refreshError="1"/>
      <sheetData sheetId="7069" refreshError="1"/>
      <sheetData sheetId="7070" refreshError="1"/>
      <sheetData sheetId="7071" refreshError="1"/>
      <sheetData sheetId="7072" refreshError="1"/>
      <sheetData sheetId="7073" refreshError="1"/>
      <sheetData sheetId="7074" refreshError="1"/>
      <sheetData sheetId="7075" refreshError="1"/>
      <sheetData sheetId="7076" refreshError="1"/>
      <sheetData sheetId="7077" refreshError="1"/>
      <sheetData sheetId="7078" refreshError="1"/>
      <sheetData sheetId="7079" refreshError="1"/>
      <sheetData sheetId="7080" refreshError="1"/>
      <sheetData sheetId="7081" refreshError="1"/>
      <sheetData sheetId="7082" refreshError="1"/>
      <sheetData sheetId="7083" refreshError="1"/>
      <sheetData sheetId="7084" refreshError="1"/>
      <sheetData sheetId="7085" refreshError="1"/>
      <sheetData sheetId="7086" refreshError="1"/>
      <sheetData sheetId="7087" refreshError="1"/>
      <sheetData sheetId="7088" refreshError="1"/>
      <sheetData sheetId="7089" refreshError="1"/>
      <sheetData sheetId="7090" refreshError="1"/>
      <sheetData sheetId="7091" refreshError="1"/>
      <sheetData sheetId="7092" refreshError="1"/>
      <sheetData sheetId="7093" refreshError="1"/>
      <sheetData sheetId="7094" refreshError="1"/>
      <sheetData sheetId="7095" refreshError="1"/>
      <sheetData sheetId="7096" refreshError="1"/>
      <sheetData sheetId="7097" refreshError="1"/>
      <sheetData sheetId="7098" refreshError="1"/>
      <sheetData sheetId="7099" refreshError="1"/>
      <sheetData sheetId="7100" refreshError="1"/>
      <sheetData sheetId="7101" refreshError="1"/>
      <sheetData sheetId="7102" refreshError="1"/>
      <sheetData sheetId="7103" refreshError="1"/>
      <sheetData sheetId="7104" refreshError="1"/>
      <sheetData sheetId="7105" refreshError="1"/>
      <sheetData sheetId="7106" refreshError="1"/>
      <sheetData sheetId="7107" refreshError="1"/>
      <sheetData sheetId="7108" refreshError="1"/>
      <sheetData sheetId="7109" refreshError="1"/>
      <sheetData sheetId="7110" refreshError="1"/>
      <sheetData sheetId="7111"/>
      <sheetData sheetId="7112" refreshError="1"/>
      <sheetData sheetId="7113" refreshError="1"/>
      <sheetData sheetId="7114" refreshError="1"/>
      <sheetData sheetId="7115" refreshError="1"/>
      <sheetData sheetId="7116" refreshError="1"/>
      <sheetData sheetId="7117" refreshError="1"/>
      <sheetData sheetId="7118" refreshError="1"/>
      <sheetData sheetId="7119" refreshError="1"/>
      <sheetData sheetId="7120" refreshError="1"/>
      <sheetData sheetId="7121" refreshError="1"/>
      <sheetData sheetId="7122" refreshError="1"/>
      <sheetData sheetId="7123" refreshError="1"/>
      <sheetData sheetId="7124" refreshError="1"/>
      <sheetData sheetId="7125" refreshError="1"/>
      <sheetData sheetId="7126" refreshError="1"/>
      <sheetData sheetId="7127" refreshError="1"/>
      <sheetData sheetId="7128" refreshError="1"/>
      <sheetData sheetId="7129" refreshError="1"/>
      <sheetData sheetId="7130" refreshError="1"/>
      <sheetData sheetId="7131" refreshError="1"/>
      <sheetData sheetId="7132" refreshError="1"/>
      <sheetData sheetId="7133" refreshError="1"/>
      <sheetData sheetId="7134" refreshError="1"/>
      <sheetData sheetId="7135" refreshError="1"/>
      <sheetData sheetId="7136"/>
      <sheetData sheetId="7137"/>
      <sheetData sheetId="7138"/>
      <sheetData sheetId="7139"/>
      <sheetData sheetId="7140"/>
      <sheetData sheetId="7141"/>
      <sheetData sheetId="7142"/>
      <sheetData sheetId="7143"/>
      <sheetData sheetId="7144"/>
      <sheetData sheetId="7145"/>
      <sheetData sheetId="7146"/>
      <sheetData sheetId="7147"/>
      <sheetData sheetId="7148"/>
      <sheetData sheetId="7149"/>
      <sheetData sheetId="7150"/>
      <sheetData sheetId="7151"/>
      <sheetData sheetId="7152"/>
      <sheetData sheetId="7153"/>
      <sheetData sheetId="7154"/>
      <sheetData sheetId="7155"/>
      <sheetData sheetId="7156"/>
      <sheetData sheetId="7157"/>
      <sheetData sheetId="7158"/>
      <sheetData sheetId="7159"/>
      <sheetData sheetId="7160"/>
      <sheetData sheetId="7161"/>
      <sheetData sheetId="7162"/>
      <sheetData sheetId="7163"/>
      <sheetData sheetId="7164"/>
      <sheetData sheetId="7165"/>
      <sheetData sheetId="7166"/>
      <sheetData sheetId="7167"/>
      <sheetData sheetId="7168" refreshError="1"/>
      <sheetData sheetId="7169" refreshError="1"/>
      <sheetData sheetId="7170" refreshError="1"/>
      <sheetData sheetId="7171" refreshError="1"/>
      <sheetData sheetId="7172" refreshError="1"/>
      <sheetData sheetId="7173" refreshError="1"/>
      <sheetData sheetId="7174" refreshError="1"/>
      <sheetData sheetId="7175" refreshError="1"/>
      <sheetData sheetId="7176" refreshError="1"/>
      <sheetData sheetId="7177" refreshError="1"/>
      <sheetData sheetId="7178" refreshError="1"/>
      <sheetData sheetId="7179" refreshError="1"/>
      <sheetData sheetId="7180" refreshError="1"/>
      <sheetData sheetId="7181" refreshError="1"/>
      <sheetData sheetId="7182" refreshError="1"/>
      <sheetData sheetId="7183" refreshError="1"/>
      <sheetData sheetId="7184" refreshError="1"/>
      <sheetData sheetId="7185" refreshError="1"/>
      <sheetData sheetId="7186" refreshError="1"/>
      <sheetData sheetId="7187" refreshError="1"/>
      <sheetData sheetId="7188" refreshError="1"/>
      <sheetData sheetId="7189" refreshError="1"/>
      <sheetData sheetId="7190" refreshError="1"/>
      <sheetData sheetId="7191" refreshError="1"/>
      <sheetData sheetId="7192" refreshError="1"/>
      <sheetData sheetId="7193" refreshError="1"/>
      <sheetData sheetId="7194" refreshError="1"/>
      <sheetData sheetId="7195" refreshError="1"/>
      <sheetData sheetId="7196" refreshError="1"/>
      <sheetData sheetId="7197" refreshError="1"/>
      <sheetData sheetId="7198" refreshError="1"/>
      <sheetData sheetId="7199" refreshError="1"/>
      <sheetData sheetId="7200" refreshError="1"/>
      <sheetData sheetId="7201" refreshError="1"/>
      <sheetData sheetId="7202" refreshError="1"/>
      <sheetData sheetId="7203" refreshError="1"/>
      <sheetData sheetId="7204" refreshError="1"/>
      <sheetData sheetId="7205" refreshError="1"/>
      <sheetData sheetId="7206" refreshError="1"/>
      <sheetData sheetId="7207" refreshError="1"/>
      <sheetData sheetId="7208" refreshError="1"/>
      <sheetData sheetId="7209" refreshError="1"/>
      <sheetData sheetId="7210" refreshError="1"/>
      <sheetData sheetId="7211" refreshError="1"/>
      <sheetData sheetId="7212" refreshError="1"/>
      <sheetData sheetId="7213" refreshError="1"/>
      <sheetData sheetId="7214" refreshError="1"/>
      <sheetData sheetId="7215" refreshError="1"/>
      <sheetData sheetId="7216" refreshError="1"/>
      <sheetData sheetId="7217" refreshError="1"/>
      <sheetData sheetId="7218" refreshError="1"/>
      <sheetData sheetId="7219" refreshError="1"/>
      <sheetData sheetId="7220" refreshError="1"/>
      <sheetData sheetId="7221" refreshError="1"/>
      <sheetData sheetId="7222" refreshError="1"/>
      <sheetData sheetId="7223" refreshError="1"/>
      <sheetData sheetId="7224" refreshError="1"/>
      <sheetData sheetId="7225" refreshError="1"/>
      <sheetData sheetId="7226" refreshError="1"/>
      <sheetData sheetId="7227" refreshError="1"/>
      <sheetData sheetId="7228" refreshError="1"/>
      <sheetData sheetId="7229" refreshError="1"/>
      <sheetData sheetId="7230" refreshError="1"/>
      <sheetData sheetId="7231" refreshError="1"/>
      <sheetData sheetId="7232" refreshError="1"/>
      <sheetData sheetId="7233" refreshError="1"/>
      <sheetData sheetId="7234" refreshError="1"/>
      <sheetData sheetId="7235" refreshError="1"/>
      <sheetData sheetId="7236" refreshError="1"/>
      <sheetData sheetId="7237" refreshError="1"/>
      <sheetData sheetId="7238" refreshError="1"/>
      <sheetData sheetId="7239" refreshError="1"/>
      <sheetData sheetId="7240" refreshError="1"/>
      <sheetData sheetId="7241" refreshError="1"/>
      <sheetData sheetId="7242" refreshError="1"/>
      <sheetData sheetId="7243" refreshError="1"/>
      <sheetData sheetId="7244" refreshError="1"/>
      <sheetData sheetId="7245" refreshError="1"/>
      <sheetData sheetId="7246" refreshError="1"/>
      <sheetData sheetId="7247" refreshError="1"/>
      <sheetData sheetId="7248" refreshError="1"/>
      <sheetData sheetId="7249" refreshError="1"/>
      <sheetData sheetId="7250" refreshError="1"/>
      <sheetData sheetId="7251" refreshError="1"/>
      <sheetData sheetId="7252" refreshError="1"/>
      <sheetData sheetId="7253" refreshError="1"/>
      <sheetData sheetId="7254" refreshError="1"/>
      <sheetData sheetId="7255" refreshError="1"/>
      <sheetData sheetId="7256" refreshError="1"/>
      <sheetData sheetId="7257" refreshError="1"/>
      <sheetData sheetId="7258" refreshError="1"/>
      <sheetData sheetId="7259" refreshError="1"/>
      <sheetData sheetId="7260" refreshError="1"/>
      <sheetData sheetId="7261" refreshError="1"/>
      <sheetData sheetId="7262" refreshError="1"/>
      <sheetData sheetId="7263" refreshError="1"/>
      <sheetData sheetId="7264" refreshError="1"/>
      <sheetData sheetId="7265" refreshError="1"/>
      <sheetData sheetId="7266" refreshError="1"/>
      <sheetData sheetId="7267" refreshError="1"/>
      <sheetData sheetId="7268" refreshError="1"/>
      <sheetData sheetId="7269" refreshError="1"/>
      <sheetData sheetId="7270" refreshError="1"/>
      <sheetData sheetId="7271" refreshError="1"/>
      <sheetData sheetId="7272" refreshError="1"/>
      <sheetData sheetId="7273" refreshError="1"/>
      <sheetData sheetId="7274" refreshError="1"/>
      <sheetData sheetId="7275" refreshError="1"/>
      <sheetData sheetId="7276" refreshError="1"/>
      <sheetData sheetId="7277" refreshError="1"/>
      <sheetData sheetId="7278" refreshError="1"/>
      <sheetData sheetId="7279" refreshError="1"/>
      <sheetData sheetId="7280" refreshError="1"/>
      <sheetData sheetId="7281" refreshError="1"/>
      <sheetData sheetId="7282" refreshError="1"/>
      <sheetData sheetId="7283" refreshError="1"/>
      <sheetData sheetId="7284" refreshError="1"/>
      <sheetData sheetId="7285" refreshError="1"/>
      <sheetData sheetId="7286" refreshError="1"/>
      <sheetData sheetId="7287" refreshError="1"/>
      <sheetData sheetId="7288" refreshError="1"/>
      <sheetData sheetId="7289" refreshError="1"/>
      <sheetData sheetId="7290" refreshError="1"/>
      <sheetData sheetId="7291" refreshError="1"/>
      <sheetData sheetId="7292" refreshError="1"/>
      <sheetData sheetId="7293" refreshError="1"/>
      <sheetData sheetId="7294" refreshError="1"/>
      <sheetData sheetId="7295" refreshError="1"/>
      <sheetData sheetId="7296" refreshError="1"/>
      <sheetData sheetId="7297" refreshError="1"/>
      <sheetData sheetId="7298" refreshError="1"/>
      <sheetData sheetId="7299" refreshError="1"/>
      <sheetData sheetId="7300" refreshError="1"/>
      <sheetData sheetId="7301" refreshError="1"/>
      <sheetData sheetId="7302" refreshError="1"/>
      <sheetData sheetId="7303" refreshError="1"/>
      <sheetData sheetId="7304" refreshError="1"/>
      <sheetData sheetId="7305" refreshError="1"/>
      <sheetData sheetId="7306" refreshError="1"/>
      <sheetData sheetId="7307" refreshError="1"/>
      <sheetData sheetId="7308" refreshError="1"/>
      <sheetData sheetId="7309" refreshError="1"/>
      <sheetData sheetId="7310" refreshError="1"/>
      <sheetData sheetId="7311" refreshError="1"/>
      <sheetData sheetId="7312" refreshError="1"/>
      <sheetData sheetId="7313" refreshError="1"/>
      <sheetData sheetId="7314" refreshError="1"/>
      <sheetData sheetId="7315" refreshError="1"/>
      <sheetData sheetId="7316" refreshError="1"/>
      <sheetData sheetId="7317" refreshError="1"/>
      <sheetData sheetId="7318" refreshError="1"/>
      <sheetData sheetId="7319" refreshError="1"/>
      <sheetData sheetId="7320" refreshError="1"/>
      <sheetData sheetId="7321" refreshError="1"/>
      <sheetData sheetId="7322" refreshError="1"/>
      <sheetData sheetId="7323" refreshError="1"/>
      <sheetData sheetId="7324" refreshError="1"/>
      <sheetData sheetId="7325" refreshError="1"/>
      <sheetData sheetId="7326" refreshError="1"/>
      <sheetData sheetId="7327" refreshError="1"/>
      <sheetData sheetId="7328" refreshError="1"/>
      <sheetData sheetId="7329" refreshError="1"/>
      <sheetData sheetId="7330" refreshError="1"/>
      <sheetData sheetId="7331" refreshError="1"/>
      <sheetData sheetId="7332" refreshError="1"/>
      <sheetData sheetId="7333" refreshError="1"/>
      <sheetData sheetId="7334" refreshError="1"/>
      <sheetData sheetId="7335" refreshError="1"/>
      <sheetData sheetId="7336" refreshError="1"/>
      <sheetData sheetId="7337" refreshError="1"/>
      <sheetData sheetId="7338" refreshError="1"/>
      <sheetData sheetId="7339" refreshError="1"/>
      <sheetData sheetId="7340" refreshError="1"/>
      <sheetData sheetId="7341" refreshError="1"/>
      <sheetData sheetId="7342" refreshError="1"/>
      <sheetData sheetId="7343" refreshError="1"/>
      <sheetData sheetId="7344" refreshError="1"/>
      <sheetData sheetId="7345" refreshError="1"/>
      <sheetData sheetId="7346" refreshError="1"/>
      <sheetData sheetId="7347" refreshError="1"/>
      <sheetData sheetId="7348" refreshError="1"/>
      <sheetData sheetId="7349" refreshError="1"/>
      <sheetData sheetId="7350" refreshError="1"/>
      <sheetData sheetId="7351" refreshError="1"/>
      <sheetData sheetId="7352" refreshError="1"/>
      <sheetData sheetId="7353" refreshError="1"/>
      <sheetData sheetId="7354" refreshError="1"/>
      <sheetData sheetId="7355" refreshError="1"/>
      <sheetData sheetId="7356" refreshError="1"/>
      <sheetData sheetId="7357" refreshError="1"/>
      <sheetData sheetId="7358" refreshError="1"/>
      <sheetData sheetId="7359" refreshError="1"/>
      <sheetData sheetId="7360" refreshError="1"/>
      <sheetData sheetId="7361" refreshError="1"/>
      <sheetData sheetId="7362" refreshError="1"/>
      <sheetData sheetId="7363" refreshError="1"/>
      <sheetData sheetId="7364" refreshError="1"/>
      <sheetData sheetId="7365" refreshError="1"/>
      <sheetData sheetId="7366" refreshError="1"/>
      <sheetData sheetId="7367" refreshError="1"/>
      <sheetData sheetId="7368" refreshError="1"/>
      <sheetData sheetId="7369" refreshError="1"/>
      <sheetData sheetId="7370">
        <row r="1">
          <cell r="J1">
            <v>1.7453292519943295E-2</v>
          </cell>
        </row>
      </sheetData>
      <sheetData sheetId="7371">
        <row r="1">
          <cell r="J1">
            <v>1.7453292519943295E-2</v>
          </cell>
        </row>
      </sheetData>
      <sheetData sheetId="7372">
        <row r="1">
          <cell r="J1">
            <v>1.7453292519943295E-2</v>
          </cell>
        </row>
      </sheetData>
      <sheetData sheetId="7373">
        <row r="2">
          <cell r="B2">
            <v>1</v>
          </cell>
        </row>
      </sheetData>
      <sheetData sheetId="7374"/>
      <sheetData sheetId="7375"/>
      <sheetData sheetId="7376">
        <row r="2">
          <cell r="C2" t="str">
            <v>LARSEN &amp; TOUBRO LIMITED</v>
          </cell>
        </row>
      </sheetData>
      <sheetData sheetId="7377"/>
      <sheetData sheetId="7378" refreshError="1"/>
      <sheetData sheetId="7379">
        <row r="2">
          <cell r="B2">
            <v>1</v>
          </cell>
        </row>
      </sheetData>
      <sheetData sheetId="7380">
        <row r="2">
          <cell r="B2">
            <v>1</v>
          </cell>
        </row>
      </sheetData>
      <sheetData sheetId="7381">
        <row r="2">
          <cell r="C2" t="str">
            <v>LARSEN &amp; TOUBRO LIMITED</v>
          </cell>
        </row>
      </sheetData>
      <sheetData sheetId="7382" refreshError="1"/>
      <sheetData sheetId="7383" refreshError="1"/>
      <sheetData sheetId="7384" refreshError="1"/>
      <sheetData sheetId="7385" refreshError="1"/>
      <sheetData sheetId="7386" refreshError="1"/>
      <sheetData sheetId="7387" refreshError="1"/>
      <sheetData sheetId="7388" refreshError="1"/>
      <sheetData sheetId="7389" refreshError="1"/>
      <sheetData sheetId="7390" refreshError="1"/>
      <sheetData sheetId="7391" refreshError="1"/>
      <sheetData sheetId="7392" refreshError="1"/>
      <sheetData sheetId="7393" refreshError="1"/>
      <sheetData sheetId="7394">
        <row r="2">
          <cell r="B2">
            <v>1</v>
          </cell>
        </row>
      </sheetData>
      <sheetData sheetId="7395">
        <row r="2">
          <cell r="B2">
            <v>1</v>
          </cell>
        </row>
      </sheetData>
      <sheetData sheetId="7396">
        <row r="2">
          <cell r="B2">
            <v>1</v>
          </cell>
        </row>
      </sheetData>
      <sheetData sheetId="7397" refreshError="1"/>
      <sheetData sheetId="7398" refreshError="1"/>
      <sheetData sheetId="7399" refreshError="1"/>
      <sheetData sheetId="7400" refreshError="1"/>
      <sheetData sheetId="7401" refreshError="1"/>
      <sheetData sheetId="7402" refreshError="1"/>
      <sheetData sheetId="7403" refreshError="1"/>
      <sheetData sheetId="7404" refreshError="1"/>
      <sheetData sheetId="7405" refreshError="1"/>
      <sheetData sheetId="7406" refreshError="1"/>
      <sheetData sheetId="7407" refreshError="1"/>
      <sheetData sheetId="7408" refreshError="1"/>
      <sheetData sheetId="7409" refreshError="1"/>
      <sheetData sheetId="7410" refreshError="1"/>
      <sheetData sheetId="7411" refreshError="1"/>
      <sheetData sheetId="7412" refreshError="1"/>
      <sheetData sheetId="7413" refreshError="1"/>
      <sheetData sheetId="7414" refreshError="1"/>
      <sheetData sheetId="7415" refreshError="1"/>
      <sheetData sheetId="7416" refreshError="1"/>
      <sheetData sheetId="7417" refreshError="1"/>
      <sheetData sheetId="7418" refreshError="1"/>
      <sheetData sheetId="7419" refreshError="1"/>
      <sheetData sheetId="7420" refreshError="1"/>
      <sheetData sheetId="7421" refreshError="1"/>
      <sheetData sheetId="7422" refreshError="1"/>
      <sheetData sheetId="7423" refreshError="1"/>
      <sheetData sheetId="7424" refreshError="1"/>
      <sheetData sheetId="7425" refreshError="1"/>
      <sheetData sheetId="7426" refreshError="1"/>
      <sheetData sheetId="7427" refreshError="1"/>
      <sheetData sheetId="7428" refreshError="1"/>
      <sheetData sheetId="7429" refreshError="1"/>
      <sheetData sheetId="7430" refreshError="1"/>
      <sheetData sheetId="7431" refreshError="1"/>
      <sheetData sheetId="7432" refreshError="1"/>
      <sheetData sheetId="7433" refreshError="1"/>
      <sheetData sheetId="7434" refreshError="1"/>
      <sheetData sheetId="7435" refreshError="1"/>
      <sheetData sheetId="7436" refreshError="1"/>
      <sheetData sheetId="7437" refreshError="1"/>
      <sheetData sheetId="7438" refreshError="1"/>
      <sheetData sheetId="7439" refreshError="1"/>
      <sheetData sheetId="7440" refreshError="1"/>
      <sheetData sheetId="7441" refreshError="1"/>
      <sheetData sheetId="7442" refreshError="1"/>
      <sheetData sheetId="7443" refreshError="1"/>
      <sheetData sheetId="7444" refreshError="1"/>
      <sheetData sheetId="7445" refreshError="1"/>
      <sheetData sheetId="7446" refreshError="1"/>
      <sheetData sheetId="7447" refreshError="1"/>
      <sheetData sheetId="7448" refreshError="1"/>
      <sheetData sheetId="7449" refreshError="1"/>
      <sheetData sheetId="7450" refreshError="1"/>
      <sheetData sheetId="7451" refreshError="1"/>
      <sheetData sheetId="7452" refreshError="1"/>
      <sheetData sheetId="7453" refreshError="1"/>
      <sheetData sheetId="7454" refreshError="1"/>
      <sheetData sheetId="7455" refreshError="1"/>
      <sheetData sheetId="7456" refreshError="1"/>
      <sheetData sheetId="7457" refreshError="1"/>
      <sheetData sheetId="7458"/>
      <sheetData sheetId="7459"/>
      <sheetData sheetId="7460"/>
      <sheetData sheetId="7461"/>
      <sheetData sheetId="7462"/>
      <sheetData sheetId="7463"/>
      <sheetData sheetId="7464"/>
      <sheetData sheetId="7465"/>
      <sheetData sheetId="7466"/>
      <sheetData sheetId="7467"/>
      <sheetData sheetId="7468">
        <row r="2">
          <cell r="B2">
            <v>1</v>
          </cell>
        </row>
      </sheetData>
      <sheetData sheetId="7469">
        <row r="2">
          <cell r="B2">
            <v>1</v>
          </cell>
        </row>
      </sheetData>
      <sheetData sheetId="7470"/>
      <sheetData sheetId="7471">
        <row r="1">
          <cell r="J1">
            <v>1.7453292519943295E-2</v>
          </cell>
        </row>
      </sheetData>
      <sheetData sheetId="7472"/>
      <sheetData sheetId="7473">
        <row r="2">
          <cell r="B2">
            <v>1</v>
          </cell>
        </row>
      </sheetData>
      <sheetData sheetId="7474">
        <row r="2">
          <cell r="B2">
            <v>1</v>
          </cell>
        </row>
      </sheetData>
      <sheetData sheetId="7475">
        <row r="2">
          <cell r="B2">
            <v>1</v>
          </cell>
        </row>
      </sheetData>
      <sheetData sheetId="7476">
        <row r="2">
          <cell r="B2">
            <v>1</v>
          </cell>
        </row>
      </sheetData>
      <sheetData sheetId="7477">
        <row r="2">
          <cell r="B2">
            <v>1</v>
          </cell>
        </row>
      </sheetData>
      <sheetData sheetId="7478">
        <row r="2">
          <cell r="B2">
            <v>1</v>
          </cell>
        </row>
      </sheetData>
      <sheetData sheetId="7479">
        <row r="2">
          <cell r="B2">
            <v>1</v>
          </cell>
        </row>
      </sheetData>
      <sheetData sheetId="7480">
        <row r="2">
          <cell r="B2">
            <v>1</v>
          </cell>
        </row>
      </sheetData>
      <sheetData sheetId="7481">
        <row r="2">
          <cell r="B2">
            <v>1</v>
          </cell>
        </row>
      </sheetData>
      <sheetData sheetId="7482">
        <row r="2">
          <cell r="B2">
            <v>1</v>
          </cell>
        </row>
      </sheetData>
      <sheetData sheetId="7483" refreshError="1"/>
      <sheetData sheetId="7484" refreshError="1"/>
      <sheetData sheetId="7485" refreshError="1"/>
      <sheetData sheetId="7486" refreshError="1"/>
      <sheetData sheetId="7487" refreshError="1"/>
      <sheetData sheetId="7488" refreshError="1"/>
      <sheetData sheetId="7489" refreshError="1"/>
      <sheetData sheetId="7490" refreshError="1"/>
      <sheetData sheetId="7491" refreshError="1"/>
      <sheetData sheetId="7492" refreshError="1"/>
      <sheetData sheetId="7493" refreshError="1"/>
      <sheetData sheetId="7494" refreshError="1"/>
      <sheetData sheetId="7495" refreshError="1"/>
      <sheetData sheetId="7496" refreshError="1"/>
      <sheetData sheetId="7497" refreshError="1"/>
      <sheetData sheetId="7498" refreshError="1"/>
      <sheetData sheetId="7499" refreshError="1"/>
      <sheetData sheetId="7500" refreshError="1"/>
      <sheetData sheetId="7501" refreshError="1"/>
      <sheetData sheetId="7502" refreshError="1"/>
      <sheetData sheetId="7503" refreshError="1"/>
      <sheetData sheetId="7504" refreshError="1"/>
      <sheetData sheetId="7505" refreshError="1"/>
      <sheetData sheetId="7506">
        <row r="2">
          <cell r="B2">
            <v>1</v>
          </cell>
        </row>
      </sheetData>
      <sheetData sheetId="7507"/>
      <sheetData sheetId="7508">
        <row r="2">
          <cell r="B2">
            <v>1</v>
          </cell>
        </row>
      </sheetData>
      <sheetData sheetId="7509">
        <row r="2">
          <cell r="C2" t="str">
            <v>LARSEN &amp; TOUBRO LIMITED</v>
          </cell>
        </row>
      </sheetData>
      <sheetData sheetId="7510">
        <row r="2">
          <cell r="C2" t="str">
            <v>LARSEN &amp; TOUBRO LIMITED</v>
          </cell>
        </row>
      </sheetData>
      <sheetData sheetId="7511">
        <row r="2">
          <cell r="B2">
            <v>1</v>
          </cell>
        </row>
      </sheetData>
      <sheetData sheetId="7512">
        <row r="2">
          <cell r="B2">
            <v>1</v>
          </cell>
        </row>
      </sheetData>
      <sheetData sheetId="7513">
        <row r="2">
          <cell r="B2">
            <v>1</v>
          </cell>
        </row>
      </sheetData>
      <sheetData sheetId="7514"/>
      <sheetData sheetId="7515">
        <row r="2">
          <cell r="B2">
            <v>1</v>
          </cell>
        </row>
      </sheetData>
      <sheetData sheetId="7516" refreshError="1"/>
      <sheetData sheetId="7517" refreshError="1"/>
      <sheetData sheetId="7518" refreshError="1"/>
      <sheetData sheetId="7519" refreshError="1"/>
      <sheetData sheetId="7520" refreshError="1"/>
      <sheetData sheetId="7521" refreshError="1"/>
      <sheetData sheetId="7522" refreshError="1"/>
      <sheetData sheetId="7523" refreshError="1"/>
      <sheetData sheetId="7524" refreshError="1"/>
      <sheetData sheetId="7525" refreshError="1"/>
      <sheetData sheetId="7526" refreshError="1"/>
      <sheetData sheetId="7527" refreshError="1"/>
      <sheetData sheetId="7528" refreshError="1"/>
      <sheetData sheetId="7529" refreshError="1"/>
      <sheetData sheetId="7530" refreshError="1"/>
      <sheetData sheetId="7531" refreshError="1"/>
      <sheetData sheetId="7532" refreshError="1"/>
      <sheetData sheetId="7533" refreshError="1"/>
      <sheetData sheetId="7534" refreshError="1"/>
      <sheetData sheetId="7535"/>
      <sheetData sheetId="7536"/>
      <sheetData sheetId="7537"/>
      <sheetData sheetId="7538"/>
      <sheetData sheetId="7539"/>
      <sheetData sheetId="7540"/>
      <sheetData sheetId="7541"/>
      <sheetData sheetId="7542"/>
      <sheetData sheetId="7543"/>
      <sheetData sheetId="7544"/>
      <sheetData sheetId="7545"/>
      <sheetData sheetId="7546"/>
      <sheetData sheetId="7547"/>
      <sheetData sheetId="7548"/>
      <sheetData sheetId="7549"/>
      <sheetData sheetId="7550"/>
      <sheetData sheetId="7551"/>
      <sheetData sheetId="7552"/>
      <sheetData sheetId="7553"/>
      <sheetData sheetId="7554"/>
      <sheetData sheetId="7555"/>
      <sheetData sheetId="7556"/>
      <sheetData sheetId="7557"/>
      <sheetData sheetId="7558"/>
      <sheetData sheetId="7559"/>
      <sheetData sheetId="7560"/>
      <sheetData sheetId="7561"/>
      <sheetData sheetId="7562"/>
      <sheetData sheetId="7563" refreshError="1"/>
      <sheetData sheetId="7564" refreshError="1"/>
      <sheetData sheetId="7565" refreshError="1"/>
      <sheetData sheetId="7566" refreshError="1"/>
      <sheetData sheetId="7567"/>
      <sheetData sheetId="7568"/>
      <sheetData sheetId="7569"/>
      <sheetData sheetId="7570"/>
      <sheetData sheetId="7571"/>
      <sheetData sheetId="7572"/>
      <sheetData sheetId="7573" refreshError="1"/>
      <sheetData sheetId="7574" refreshError="1"/>
      <sheetData sheetId="7575" refreshError="1"/>
      <sheetData sheetId="7576" refreshError="1"/>
      <sheetData sheetId="7577" refreshError="1"/>
      <sheetData sheetId="7578" refreshError="1"/>
      <sheetData sheetId="7579" refreshError="1"/>
      <sheetData sheetId="7580" refreshError="1"/>
      <sheetData sheetId="7581" refreshError="1"/>
      <sheetData sheetId="7582" refreshError="1"/>
      <sheetData sheetId="7583" refreshError="1"/>
      <sheetData sheetId="7584" refreshError="1"/>
      <sheetData sheetId="7585" refreshError="1"/>
      <sheetData sheetId="7586" refreshError="1"/>
      <sheetData sheetId="7587" refreshError="1"/>
      <sheetData sheetId="7588" refreshError="1"/>
      <sheetData sheetId="7589" refreshError="1"/>
      <sheetData sheetId="7590" refreshError="1"/>
      <sheetData sheetId="7591" refreshError="1"/>
      <sheetData sheetId="7592" refreshError="1"/>
      <sheetData sheetId="7593" refreshError="1"/>
      <sheetData sheetId="7594" refreshError="1"/>
      <sheetData sheetId="7595" refreshError="1"/>
      <sheetData sheetId="7596" refreshError="1"/>
      <sheetData sheetId="7597" refreshError="1"/>
      <sheetData sheetId="7598" refreshError="1"/>
      <sheetData sheetId="7599" refreshError="1"/>
      <sheetData sheetId="7600" refreshError="1"/>
      <sheetData sheetId="7601">
        <row r="2">
          <cell r="C2" t="str">
            <v>LARSEN &amp; TOUBRO LIMITED</v>
          </cell>
        </row>
      </sheetData>
      <sheetData sheetId="7602">
        <row r="2">
          <cell r="B2">
            <v>1</v>
          </cell>
        </row>
      </sheetData>
      <sheetData sheetId="7603">
        <row r="2">
          <cell r="B2">
            <v>1</v>
          </cell>
        </row>
      </sheetData>
      <sheetData sheetId="7604"/>
      <sheetData sheetId="7605"/>
      <sheetData sheetId="7606">
        <row r="2">
          <cell r="C2" t="str">
            <v>LARSEN &amp; TOUBRO LIMITED</v>
          </cell>
        </row>
      </sheetData>
      <sheetData sheetId="7607">
        <row r="2">
          <cell r="C2" t="str">
            <v>LARSEN &amp; TOUBRO LIMITED</v>
          </cell>
        </row>
      </sheetData>
      <sheetData sheetId="7608">
        <row r="2">
          <cell r="B2">
            <v>1</v>
          </cell>
        </row>
      </sheetData>
      <sheetData sheetId="7609">
        <row r="2">
          <cell r="B2">
            <v>1</v>
          </cell>
        </row>
      </sheetData>
      <sheetData sheetId="7610">
        <row r="2">
          <cell r="C2" t="str">
            <v>LARSEN &amp; TOUBRO LIMITED</v>
          </cell>
        </row>
      </sheetData>
      <sheetData sheetId="7611">
        <row r="2">
          <cell r="C2" t="str">
            <v>LARSEN &amp; TOUBRO LIMITED</v>
          </cell>
        </row>
      </sheetData>
      <sheetData sheetId="7612">
        <row r="2">
          <cell r="B2">
            <v>1</v>
          </cell>
        </row>
      </sheetData>
      <sheetData sheetId="7613">
        <row r="2">
          <cell r="B2">
            <v>1</v>
          </cell>
        </row>
      </sheetData>
      <sheetData sheetId="7614">
        <row r="2">
          <cell r="B2">
            <v>1</v>
          </cell>
        </row>
      </sheetData>
      <sheetData sheetId="7615">
        <row r="2">
          <cell r="C2" t="str">
            <v>LARSEN &amp; TOUBRO LIMITED</v>
          </cell>
        </row>
      </sheetData>
      <sheetData sheetId="7616"/>
      <sheetData sheetId="7617">
        <row r="2">
          <cell r="B2">
            <v>1</v>
          </cell>
        </row>
      </sheetData>
      <sheetData sheetId="7618"/>
      <sheetData sheetId="7619"/>
      <sheetData sheetId="7620">
        <row r="2">
          <cell r="C2" t="str">
            <v>LARSEN &amp; TOUBRO LIMITED</v>
          </cell>
        </row>
      </sheetData>
      <sheetData sheetId="7621"/>
      <sheetData sheetId="7622">
        <row r="2">
          <cell r="B2">
            <v>1</v>
          </cell>
        </row>
      </sheetData>
      <sheetData sheetId="7623">
        <row r="2">
          <cell r="C2" t="str">
            <v>LARSEN &amp; TOUBRO LIMITED</v>
          </cell>
        </row>
      </sheetData>
      <sheetData sheetId="7624">
        <row r="2">
          <cell r="C2" t="str">
            <v>LARSEN &amp; TOUBRO LIMITED</v>
          </cell>
        </row>
      </sheetData>
      <sheetData sheetId="7625">
        <row r="2">
          <cell r="B2">
            <v>1</v>
          </cell>
        </row>
      </sheetData>
      <sheetData sheetId="7626">
        <row r="2">
          <cell r="B2">
            <v>1</v>
          </cell>
        </row>
      </sheetData>
      <sheetData sheetId="7627">
        <row r="2">
          <cell r="B2">
            <v>1</v>
          </cell>
        </row>
      </sheetData>
      <sheetData sheetId="7628"/>
      <sheetData sheetId="7629">
        <row r="2">
          <cell r="B2">
            <v>1</v>
          </cell>
        </row>
      </sheetData>
      <sheetData sheetId="7630"/>
      <sheetData sheetId="7631">
        <row r="2">
          <cell r="C2" t="str">
            <v>LARSEN &amp; TOUBRO LIMITED</v>
          </cell>
        </row>
      </sheetData>
      <sheetData sheetId="7632">
        <row r="2">
          <cell r="C2" t="str">
            <v>LARSEN &amp; TOUBRO LIMITED</v>
          </cell>
        </row>
      </sheetData>
      <sheetData sheetId="7633">
        <row r="2">
          <cell r="B2">
            <v>1</v>
          </cell>
        </row>
      </sheetData>
      <sheetData sheetId="7634">
        <row r="2">
          <cell r="B2">
            <v>1</v>
          </cell>
        </row>
      </sheetData>
      <sheetData sheetId="7635">
        <row r="2">
          <cell r="C2" t="str">
            <v>LARSEN &amp; TOUBRO LIMITED</v>
          </cell>
        </row>
      </sheetData>
      <sheetData sheetId="7636">
        <row r="2">
          <cell r="C2" t="str">
            <v>LARSEN &amp; TOUBRO LIMITED</v>
          </cell>
        </row>
      </sheetData>
      <sheetData sheetId="7637">
        <row r="2">
          <cell r="B2">
            <v>1</v>
          </cell>
        </row>
      </sheetData>
      <sheetData sheetId="7638">
        <row r="2">
          <cell r="B2">
            <v>1</v>
          </cell>
        </row>
      </sheetData>
      <sheetData sheetId="7639">
        <row r="2">
          <cell r="C2" t="str">
            <v>LARSEN &amp; TOUBRO LIMITED</v>
          </cell>
        </row>
      </sheetData>
      <sheetData sheetId="7640"/>
      <sheetData sheetId="7641">
        <row r="2">
          <cell r="B2">
            <v>1</v>
          </cell>
        </row>
      </sheetData>
      <sheetData sheetId="7642"/>
      <sheetData sheetId="7643">
        <row r="2">
          <cell r="C2" t="str">
            <v>LARSEN &amp; TOUBRO LIMITED</v>
          </cell>
        </row>
      </sheetData>
      <sheetData sheetId="7644"/>
      <sheetData sheetId="7645"/>
      <sheetData sheetId="7646"/>
      <sheetData sheetId="7647"/>
      <sheetData sheetId="7648"/>
      <sheetData sheetId="7649"/>
      <sheetData sheetId="7650"/>
      <sheetData sheetId="7651"/>
      <sheetData sheetId="7652"/>
      <sheetData sheetId="7653"/>
      <sheetData sheetId="7654"/>
      <sheetData sheetId="7655"/>
      <sheetData sheetId="7656"/>
      <sheetData sheetId="7657"/>
      <sheetData sheetId="7658"/>
      <sheetData sheetId="7659"/>
      <sheetData sheetId="7660"/>
      <sheetData sheetId="7661"/>
      <sheetData sheetId="7662"/>
      <sheetData sheetId="7663"/>
      <sheetData sheetId="7664"/>
      <sheetData sheetId="7665"/>
      <sheetData sheetId="7666"/>
      <sheetData sheetId="7667"/>
      <sheetData sheetId="7668"/>
      <sheetData sheetId="7669"/>
      <sheetData sheetId="7670"/>
      <sheetData sheetId="7671"/>
      <sheetData sheetId="7672"/>
      <sheetData sheetId="7673" refreshError="1"/>
      <sheetData sheetId="7674" refreshError="1"/>
      <sheetData sheetId="7675" refreshError="1"/>
      <sheetData sheetId="7676" refreshError="1"/>
      <sheetData sheetId="7677" refreshError="1"/>
      <sheetData sheetId="7678" refreshError="1"/>
      <sheetData sheetId="7679" refreshError="1"/>
      <sheetData sheetId="7680" refreshError="1"/>
      <sheetData sheetId="7681" refreshError="1"/>
      <sheetData sheetId="7682" refreshError="1"/>
      <sheetData sheetId="7683" refreshError="1"/>
      <sheetData sheetId="7684" refreshError="1"/>
      <sheetData sheetId="7685" refreshError="1"/>
      <sheetData sheetId="7686" refreshError="1"/>
      <sheetData sheetId="7687" refreshError="1"/>
      <sheetData sheetId="7688" refreshError="1"/>
      <sheetData sheetId="7689" refreshError="1"/>
      <sheetData sheetId="7690" refreshError="1"/>
      <sheetData sheetId="7691" refreshError="1"/>
      <sheetData sheetId="7692" refreshError="1"/>
      <sheetData sheetId="7693" refreshError="1"/>
      <sheetData sheetId="7694" refreshError="1"/>
      <sheetData sheetId="7695" refreshError="1"/>
      <sheetData sheetId="7696" refreshError="1"/>
      <sheetData sheetId="7697" refreshError="1"/>
      <sheetData sheetId="7698" refreshError="1"/>
      <sheetData sheetId="7699" refreshError="1"/>
      <sheetData sheetId="7700" refreshError="1"/>
      <sheetData sheetId="7701" refreshError="1"/>
      <sheetData sheetId="7702" refreshError="1"/>
      <sheetData sheetId="7703" refreshError="1"/>
      <sheetData sheetId="7704" refreshError="1"/>
      <sheetData sheetId="7705" refreshError="1"/>
      <sheetData sheetId="7706" refreshError="1"/>
      <sheetData sheetId="7707" refreshError="1"/>
      <sheetData sheetId="7708" refreshError="1"/>
      <sheetData sheetId="7709" refreshError="1"/>
      <sheetData sheetId="7710" refreshError="1"/>
      <sheetData sheetId="7711" refreshError="1"/>
      <sheetData sheetId="7712" refreshError="1"/>
      <sheetData sheetId="7713" refreshError="1"/>
      <sheetData sheetId="7714" refreshError="1"/>
      <sheetData sheetId="7715" refreshError="1"/>
      <sheetData sheetId="7716" refreshError="1"/>
      <sheetData sheetId="7717" refreshError="1"/>
      <sheetData sheetId="7718" refreshError="1"/>
      <sheetData sheetId="7719" refreshError="1"/>
      <sheetData sheetId="7720" refreshError="1"/>
      <sheetData sheetId="7721" refreshError="1"/>
      <sheetData sheetId="7722" refreshError="1"/>
      <sheetData sheetId="7723" refreshError="1"/>
      <sheetData sheetId="7724" refreshError="1"/>
      <sheetData sheetId="7725" refreshError="1"/>
      <sheetData sheetId="7726" refreshError="1"/>
      <sheetData sheetId="7727" refreshError="1"/>
      <sheetData sheetId="7728" refreshError="1"/>
      <sheetData sheetId="7729" refreshError="1"/>
      <sheetData sheetId="7730" refreshError="1"/>
      <sheetData sheetId="7731" refreshError="1"/>
      <sheetData sheetId="7732" refreshError="1"/>
      <sheetData sheetId="7733" refreshError="1"/>
      <sheetData sheetId="7734" refreshError="1"/>
      <sheetData sheetId="7735" refreshError="1"/>
      <sheetData sheetId="7736" refreshError="1"/>
      <sheetData sheetId="7737" refreshError="1"/>
      <sheetData sheetId="7738" refreshError="1"/>
      <sheetData sheetId="7739" refreshError="1"/>
      <sheetData sheetId="7740" refreshError="1"/>
      <sheetData sheetId="7741" refreshError="1"/>
      <sheetData sheetId="7742" refreshError="1"/>
      <sheetData sheetId="7743" refreshError="1"/>
      <sheetData sheetId="7744" refreshError="1"/>
      <sheetData sheetId="7745" refreshError="1"/>
      <sheetData sheetId="7746" refreshError="1"/>
      <sheetData sheetId="7747" refreshError="1"/>
      <sheetData sheetId="7748" refreshError="1"/>
      <sheetData sheetId="7749" refreshError="1"/>
      <sheetData sheetId="7750" refreshError="1"/>
      <sheetData sheetId="7751" refreshError="1"/>
      <sheetData sheetId="7752" refreshError="1"/>
      <sheetData sheetId="7753" refreshError="1"/>
      <sheetData sheetId="7754" refreshError="1"/>
      <sheetData sheetId="7755" refreshError="1"/>
      <sheetData sheetId="7756" refreshError="1"/>
      <sheetData sheetId="7757" refreshError="1"/>
      <sheetData sheetId="7758" refreshError="1"/>
      <sheetData sheetId="7759" refreshError="1"/>
      <sheetData sheetId="7760" refreshError="1"/>
      <sheetData sheetId="7761" refreshError="1"/>
      <sheetData sheetId="7762" refreshError="1"/>
      <sheetData sheetId="7763" refreshError="1"/>
      <sheetData sheetId="7764" refreshError="1"/>
      <sheetData sheetId="7765" refreshError="1"/>
      <sheetData sheetId="7766" refreshError="1"/>
      <sheetData sheetId="7767" refreshError="1"/>
      <sheetData sheetId="7768" refreshError="1"/>
      <sheetData sheetId="7769"/>
      <sheetData sheetId="7770"/>
      <sheetData sheetId="7771"/>
      <sheetData sheetId="7772"/>
      <sheetData sheetId="7773"/>
      <sheetData sheetId="7774"/>
      <sheetData sheetId="7775"/>
      <sheetData sheetId="7776" refreshError="1"/>
      <sheetData sheetId="7777">
        <row r="5">
          <cell r="A5" t="str">
            <v>CLEARING &amp; GRUBBING</v>
          </cell>
        </row>
      </sheetData>
      <sheetData sheetId="7778">
        <row r="5">
          <cell r="A5" t="str">
            <v>CLEARING &amp; GRUBBING</v>
          </cell>
        </row>
      </sheetData>
      <sheetData sheetId="7779" refreshError="1"/>
      <sheetData sheetId="7780">
        <row r="5">
          <cell r="A5" t="str">
            <v>CLEARING &amp; GRUBBING</v>
          </cell>
        </row>
      </sheetData>
      <sheetData sheetId="7781">
        <row r="5">
          <cell r="A5" t="str">
            <v>CLEARING &amp; GRUBBING</v>
          </cell>
        </row>
      </sheetData>
      <sheetData sheetId="7782">
        <row r="5">
          <cell r="A5" t="str">
            <v>CLEARING &amp; GRUBBING</v>
          </cell>
        </row>
      </sheetData>
      <sheetData sheetId="7783">
        <row r="5">
          <cell r="A5" t="str">
            <v>CLEARING &amp; GRUBBING</v>
          </cell>
        </row>
      </sheetData>
      <sheetData sheetId="7784">
        <row r="5">
          <cell r="A5" t="str">
            <v>CLEARING &amp; GRUBBING</v>
          </cell>
        </row>
      </sheetData>
      <sheetData sheetId="7785">
        <row r="5">
          <cell r="A5" t="str">
            <v>CLEARING &amp; GRUBBING</v>
          </cell>
        </row>
      </sheetData>
      <sheetData sheetId="7786">
        <row r="5">
          <cell r="A5" t="str">
            <v>CLEARING &amp; GRUBBING</v>
          </cell>
        </row>
      </sheetData>
      <sheetData sheetId="7787">
        <row r="5">
          <cell r="A5" t="str">
            <v>CLEARING &amp; GRUBBING</v>
          </cell>
        </row>
      </sheetData>
      <sheetData sheetId="7788">
        <row r="5">
          <cell r="A5" t="str">
            <v>CLEARING &amp; GRUBBING</v>
          </cell>
        </row>
      </sheetData>
      <sheetData sheetId="7789">
        <row r="5">
          <cell r="A5" t="str">
            <v>CLEARING &amp; GRUBBING</v>
          </cell>
        </row>
      </sheetData>
      <sheetData sheetId="7790">
        <row r="5">
          <cell r="A5" t="str">
            <v>CLEARING &amp; GRUBBING</v>
          </cell>
        </row>
      </sheetData>
      <sheetData sheetId="7791">
        <row r="5">
          <cell r="A5" t="str">
            <v>CLEARING &amp; GRUBBING</v>
          </cell>
        </row>
      </sheetData>
      <sheetData sheetId="7792" refreshError="1"/>
      <sheetData sheetId="7793">
        <row r="5">
          <cell r="A5" t="str">
            <v>CLEARING &amp; GRUBBING</v>
          </cell>
        </row>
      </sheetData>
      <sheetData sheetId="7794">
        <row r="5">
          <cell r="A5" t="str">
            <v>CLEARING &amp; GRUBBING</v>
          </cell>
        </row>
      </sheetData>
      <sheetData sheetId="7795">
        <row r="5">
          <cell r="A5" t="str">
            <v>CLEARING &amp; GRUBBING</v>
          </cell>
        </row>
      </sheetData>
      <sheetData sheetId="7796">
        <row r="5">
          <cell r="A5" t="str">
            <v>CLEARING &amp; GRUBBING</v>
          </cell>
        </row>
      </sheetData>
      <sheetData sheetId="7797">
        <row r="5">
          <cell r="A5" t="str">
            <v>CLEARING &amp; GRUBBING</v>
          </cell>
        </row>
      </sheetData>
      <sheetData sheetId="7798">
        <row r="5">
          <cell r="A5" t="str">
            <v>CLEARING &amp; GRUBBING</v>
          </cell>
        </row>
      </sheetData>
      <sheetData sheetId="7799">
        <row r="5">
          <cell r="A5" t="str">
            <v>CLEARING &amp; GRUBBING</v>
          </cell>
        </row>
      </sheetData>
      <sheetData sheetId="7800">
        <row r="5">
          <cell r="A5" t="str">
            <v>CLEARING &amp; GRUBBING</v>
          </cell>
        </row>
      </sheetData>
      <sheetData sheetId="7801" refreshError="1"/>
      <sheetData sheetId="7802" refreshError="1"/>
      <sheetData sheetId="7803" refreshError="1"/>
      <sheetData sheetId="7804" refreshError="1"/>
      <sheetData sheetId="7805" refreshError="1"/>
      <sheetData sheetId="7806">
        <row r="5">
          <cell r="A5" t="str">
            <v>CLEARING &amp; GRUBBING</v>
          </cell>
        </row>
      </sheetData>
      <sheetData sheetId="7807">
        <row r="5">
          <cell r="A5" t="str">
            <v>CLEARING &amp; GRUBBING</v>
          </cell>
        </row>
      </sheetData>
      <sheetData sheetId="7808">
        <row r="5">
          <cell r="A5" t="str">
            <v>CLEARING &amp; GRUBBING</v>
          </cell>
        </row>
      </sheetData>
      <sheetData sheetId="7809">
        <row r="5">
          <cell r="A5" t="str">
            <v>CLEARING &amp; GRUBBING</v>
          </cell>
        </row>
      </sheetData>
      <sheetData sheetId="7810">
        <row r="5">
          <cell r="A5" t="str">
            <v>CLEARING &amp; GRUBBING</v>
          </cell>
        </row>
      </sheetData>
      <sheetData sheetId="7811">
        <row r="5">
          <cell r="A5" t="str">
            <v>CLEARING &amp; GRUBBING</v>
          </cell>
        </row>
      </sheetData>
      <sheetData sheetId="7812" refreshError="1"/>
      <sheetData sheetId="7813">
        <row r="5">
          <cell r="A5" t="str">
            <v>CLEARING &amp; GRUBBING</v>
          </cell>
        </row>
      </sheetData>
      <sheetData sheetId="7814">
        <row r="5">
          <cell r="A5" t="str">
            <v>CLEARING &amp; GRUBBING</v>
          </cell>
        </row>
      </sheetData>
      <sheetData sheetId="7815">
        <row r="5">
          <cell r="A5" t="str">
            <v>CLEARING &amp; GRUBBING</v>
          </cell>
        </row>
      </sheetData>
      <sheetData sheetId="7816">
        <row r="5">
          <cell r="A5" t="str">
            <v>CLEARING &amp; GRUBBING</v>
          </cell>
        </row>
      </sheetData>
      <sheetData sheetId="7817">
        <row r="5">
          <cell r="A5" t="str">
            <v>CLEARING &amp; GRUBBING</v>
          </cell>
        </row>
      </sheetData>
      <sheetData sheetId="7818">
        <row r="1">
          <cell r="HS1">
            <v>100000</v>
          </cell>
        </row>
      </sheetData>
      <sheetData sheetId="7819">
        <row r="5">
          <cell r="A5" t="str">
            <v>CLEARING &amp; GRUBBING</v>
          </cell>
        </row>
      </sheetData>
      <sheetData sheetId="7820">
        <row r="1">
          <cell r="HS1">
            <v>100000</v>
          </cell>
        </row>
      </sheetData>
      <sheetData sheetId="7821">
        <row r="1">
          <cell r="HS1">
            <v>100000</v>
          </cell>
        </row>
      </sheetData>
      <sheetData sheetId="7822">
        <row r="1">
          <cell r="HS1">
            <v>100000</v>
          </cell>
        </row>
      </sheetData>
      <sheetData sheetId="7823" refreshError="1"/>
      <sheetData sheetId="7824" refreshError="1"/>
      <sheetData sheetId="7825" refreshError="1"/>
      <sheetData sheetId="7826" refreshError="1"/>
      <sheetData sheetId="7827" refreshError="1"/>
      <sheetData sheetId="7828" refreshError="1"/>
      <sheetData sheetId="7829" refreshError="1"/>
      <sheetData sheetId="7830" refreshError="1"/>
      <sheetData sheetId="7831" refreshError="1"/>
      <sheetData sheetId="7832" refreshError="1"/>
      <sheetData sheetId="7833" refreshError="1"/>
      <sheetData sheetId="7834" refreshError="1"/>
      <sheetData sheetId="7835" refreshError="1"/>
      <sheetData sheetId="7836" refreshError="1"/>
      <sheetData sheetId="7837">
        <row r="1">
          <cell r="HS1">
            <v>100000</v>
          </cell>
        </row>
      </sheetData>
      <sheetData sheetId="7838">
        <row r="1">
          <cell r="HS1">
            <v>100000</v>
          </cell>
        </row>
      </sheetData>
      <sheetData sheetId="7839">
        <row r="1">
          <cell r="HS1">
            <v>100000</v>
          </cell>
        </row>
      </sheetData>
      <sheetData sheetId="7840">
        <row r="1">
          <cell r="HS1">
            <v>100000</v>
          </cell>
        </row>
      </sheetData>
      <sheetData sheetId="7841">
        <row r="1">
          <cell r="HS1">
            <v>100000</v>
          </cell>
        </row>
      </sheetData>
      <sheetData sheetId="7842">
        <row r="5">
          <cell r="A5" t="str">
            <v>CLEARING &amp; GRUBBING</v>
          </cell>
        </row>
      </sheetData>
      <sheetData sheetId="7843">
        <row r="5">
          <cell r="I5">
            <v>15181456.8747284</v>
          </cell>
        </row>
      </sheetData>
      <sheetData sheetId="7844">
        <row r="5">
          <cell r="I5">
            <v>15181456.8747284</v>
          </cell>
        </row>
      </sheetData>
      <sheetData sheetId="7845">
        <row r="5">
          <cell r="I5">
            <v>15181456.8747284</v>
          </cell>
        </row>
      </sheetData>
      <sheetData sheetId="7846">
        <row r="5">
          <cell r="I5">
            <v>15181456.8747284</v>
          </cell>
        </row>
      </sheetData>
      <sheetData sheetId="7847">
        <row r="5">
          <cell r="I5">
            <v>15181456.8747284</v>
          </cell>
        </row>
      </sheetData>
      <sheetData sheetId="7848">
        <row r="5">
          <cell r="I5">
            <v>15181456.8747284</v>
          </cell>
        </row>
      </sheetData>
      <sheetData sheetId="7849">
        <row r="5">
          <cell r="I5">
            <v>15181456.8747284</v>
          </cell>
        </row>
      </sheetData>
      <sheetData sheetId="7850" refreshError="1"/>
      <sheetData sheetId="7851" refreshError="1"/>
      <sheetData sheetId="7852" refreshError="1"/>
      <sheetData sheetId="7853">
        <row r="5">
          <cell r="I5">
            <v>15181456.8747284</v>
          </cell>
        </row>
      </sheetData>
      <sheetData sheetId="7854">
        <row r="5">
          <cell r="I5">
            <v>15181456.8747284</v>
          </cell>
        </row>
      </sheetData>
      <sheetData sheetId="7855">
        <row r="5">
          <cell r="I5">
            <v>15181456.8747284</v>
          </cell>
        </row>
      </sheetData>
      <sheetData sheetId="7856">
        <row r="5">
          <cell r="I5">
            <v>15181456.8747284</v>
          </cell>
        </row>
      </sheetData>
      <sheetData sheetId="7857" refreshError="1"/>
      <sheetData sheetId="7858" refreshError="1"/>
      <sheetData sheetId="7859">
        <row r="5">
          <cell r="I5">
            <v>15181456.8747284</v>
          </cell>
        </row>
      </sheetData>
      <sheetData sheetId="7860" refreshError="1"/>
      <sheetData sheetId="7861">
        <row r="5">
          <cell r="I5">
            <v>15181456.8747284</v>
          </cell>
        </row>
      </sheetData>
      <sheetData sheetId="7862">
        <row r="5">
          <cell r="I5">
            <v>15181456.8747284</v>
          </cell>
        </row>
      </sheetData>
      <sheetData sheetId="7863">
        <row r="5">
          <cell r="I5">
            <v>15181456.8747284</v>
          </cell>
        </row>
      </sheetData>
      <sheetData sheetId="7864" refreshError="1"/>
      <sheetData sheetId="7865">
        <row r="5">
          <cell r="I5">
            <v>15181456.8747284</v>
          </cell>
        </row>
      </sheetData>
      <sheetData sheetId="7866">
        <row r="5">
          <cell r="I5">
            <v>15181456.8747284</v>
          </cell>
        </row>
      </sheetData>
      <sheetData sheetId="7867">
        <row r="5">
          <cell r="I5">
            <v>15181456.8747284</v>
          </cell>
        </row>
      </sheetData>
      <sheetData sheetId="7868" refreshError="1"/>
      <sheetData sheetId="7869" refreshError="1"/>
      <sheetData sheetId="7870" refreshError="1"/>
      <sheetData sheetId="7871" refreshError="1"/>
      <sheetData sheetId="7872" refreshError="1"/>
      <sheetData sheetId="7873" refreshError="1"/>
      <sheetData sheetId="7874">
        <row r="2">
          <cell r="B2" t="str">
            <v>Culvert Details</v>
          </cell>
        </row>
      </sheetData>
      <sheetData sheetId="7875" refreshError="1"/>
      <sheetData sheetId="7876" refreshError="1"/>
      <sheetData sheetId="7877">
        <row r="2">
          <cell r="B2" t="str">
            <v>Culvert Details</v>
          </cell>
        </row>
      </sheetData>
      <sheetData sheetId="7878">
        <row r="2">
          <cell r="B2" t="str">
            <v>Culvert Details</v>
          </cell>
        </row>
      </sheetData>
      <sheetData sheetId="7879" refreshError="1"/>
      <sheetData sheetId="7880" refreshError="1"/>
      <sheetData sheetId="7881" refreshError="1"/>
      <sheetData sheetId="7882" refreshError="1"/>
      <sheetData sheetId="7883" refreshError="1"/>
      <sheetData sheetId="7884">
        <row r="2">
          <cell r="B2" t="str">
            <v>Culvert Details</v>
          </cell>
        </row>
      </sheetData>
      <sheetData sheetId="7885">
        <row r="2">
          <cell r="B2" t="str">
            <v>Culvert Details</v>
          </cell>
        </row>
      </sheetData>
      <sheetData sheetId="7886">
        <row r="2">
          <cell r="B2" t="str">
            <v>Culvert Details</v>
          </cell>
        </row>
      </sheetData>
      <sheetData sheetId="7887">
        <row r="2">
          <cell r="B2" t="str">
            <v>Culvert Details</v>
          </cell>
        </row>
      </sheetData>
      <sheetData sheetId="7888">
        <row r="5">
          <cell r="A5" t="str">
            <v>CLEARING &amp; GRUBBING</v>
          </cell>
        </row>
      </sheetData>
      <sheetData sheetId="7889">
        <row r="2">
          <cell r="B2" t="str">
            <v>Culvert Details</v>
          </cell>
        </row>
      </sheetData>
      <sheetData sheetId="7890">
        <row r="5">
          <cell r="A5" t="str">
            <v>CLEARING &amp; GRUBBING</v>
          </cell>
        </row>
      </sheetData>
      <sheetData sheetId="7891" refreshError="1"/>
      <sheetData sheetId="7892">
        <row r="5">
          <cell r="A5" t="str">
            <v>CLEARING &amp; GRUBBING</v>
          </cell>
        </row>
      </sheetData>
      <sheetData sheetId="7893">
        <row r="5">
          <cell r="A5" t="str">
            <v>CLEARING &amp; GRUBBING</v>
          </cell>
        </row>
      </sheetData>
      <sheetData sheetId="7894">
        <row r="5">
          <cell r="A5" t="str">
            <v>CLEARING &amp; GRUBBING</v>
          </cell>
        </row>
      </sheetData>
      <sheetData sheetId="7895">
        <row r="5">
          <cell r="A5" t="str">
            <v>CLEARING &amp; GRUBBING</v>
          </cell>
        </row>
      </sheetData>
      <sheetData sheetId="7896">
        <row r="5">
          <cell r="A5" t="str">
            <v>CLEARING &amp; GRUBBING</v>
          </cell>
        </row>
      </sheetData>
      <sheetData sheetId="7897">
        <row r="5">
          <cell r="A5" t="str">
            <v>CLEARING &amp; GRUBBING</v>
          </cell>
        </row>
      </sheetData>
      <sheetData sheetId="7898">
        <row r="5">
          <cell r="A5" t="str">
            <v>CLEARING &amp; GRUBBING</v>
          </cell>
        </row>
      </sheetData>
      <sheetData sheetId="7899">
        <row r="5">
          <cell r="A5" t="str">
            <v>CLEARING &amp; GRUBBING</v>
          </cell>
        </row>
      </sheetData>
      <sheetData sheetId="7900">
        <row r="5">
          <cell r="A5" t="str">
            <v>CLEARING &amp; GRUBBING</v>
          </cell>
        </row>
      </sheetData>
      <sheetData sheetId="7901">
        <row r="5">
          <cell r="A5" t="str">
            <v>CLEARING &amp; GRUBBING</v>
          </cell>
        </row>
      </sheetData>
      <sheetData sheetId="7902">
        <row r="5">
          <cell r="A5" t="str">
            <v>CLEARING &amp; GRUBBING</v>
          </cell>
        </row>
      </sheetData>
      <sheetData sheetId="7903">
        <row r="5">
          <cell r="A5" t="str">
            <v>CLEARING &amp; GRUBBING</v>
          </cell>
        </row>
      </sheetData>
      <sheetData sheetId="7904">
        <row r="5">
          <cell r="A5" t="str">
            <v>CLEARING &amp; GRUBBING</v>
          </cell>
        </row>
      </sheetData>
      <sheetData sheetId="7905">
        <row r="5">
          <cell r="A5" t="str">
            <v>CLEARING &amp; GRUBBING</v>
          </cell>
        </row>
      </sheetData>
      <sheetData sheetId="7906">
        <row r="5">
          <cell r="A5" t="str">
            <v>CLEARING &amp; GRUBBING</v>
          </cell>
        </row>
      </sheetData>
      <sheetData sheetId="7907">
        <row r="5">
          <cell r="A5" t="str">
            <v>CLEARING &amp; GRUBBING</v>
          </cell>
        </row>
      </sheetData>
      <sheetData sheetId="7908">
        <row r="5">
          <cell r="A5" t="str">
            <v>CLEARING &amp; GRUBBING</v>
          </cell>
        </row>
      </sheetData>
      <sheetData sheetId="7909">
        <row r="5">
          <cell r="A5" t="str">
            <v>CLEARING &amp; GRUBBING</v>
          </cell>
        </row>
      </sheetData>
      <sheetData sheetId="7910">
        <row r="5">
          <cell r="A5" t="str">
            <v>CLEARING &amp; GRUBBING</v>
          </cell>
        </row>
      </sheetData>
      <sheetData sheetId="7911">
        <row r="5">
          <cell r="A5" t="str">
            <v>CLEARING &amp; GRUBBING</v>
          </cell>
        </row>
      </sheetData>
      <sheetData sheetId="7912">
        <row r="5">
          <cell r="A5" t="str">
            <v>CLEARING &amp; GRUBBING</v>
          </cell>
        </row>
      </sheetData>
      <sheetData sheetId="7913">
        <row r="1">
          <cell r="HS1">
            <v>100000</v>
          </cell>
        </row>
      </sheetData>
      <sheetData sheetId="7914">
        <row r="5">
          <cell r="A5" t="str">
            <v>CLEARING &amp; GRUBBING</v>
          </cell>
        </row>
      </sheetData>
      <sheetData sheetId="7915">
        <row r="5">
          <cell r="A5" t="str">
            <v>CLEARING &amp; GRUBBING</v>
          </cell>
        </row>
      </sheetData>
      <sheetData sheetId="7916">
        <row r="1">
          <cell r="HS1">
            <v>100000</v>
          </cell>
        </row>
      </sheetData>
      <sheetData sheetId="7917">
        <row r="1">
          <cell r="HS1">
            <v>100000</v>
          </cell>
        </row>
      </sheetData>
      <sheetData sheetId="7918">
        <row r="1">
          <cell r="HS1">
            <v>100000</v>
          </cell>
        </row>
      </sheetData>
      <sheetData sheetId="7919">
        <row r="1">
          <cell r="HS1">
            <v>100000</v>
          </cell>
        </row>
      </sheetData>
      <sheetData sheetId="7920">
        <row r="1">
          <cell r="HS1">
            <v>100000</v>
          </cell>
        </row>
      </sheetData>
      <sheetData sheetId="7921">
        <row r="1">
          <cell r="HS1">
            <v>100000</v>
          </cell>
        </row>
      </sheetData>
      <sheetData sheetId="7922">
        <row r="1">
          <cell r="HS1">
            <v>100000</v>
          </cell>
        </row>
      </sheetData>
      <sheetData sheetId="7923">
        <row r="1">
          <cell r="HS1">
            <v>100000</v>
          </cell>
        </row>
      </sheetData>
      <sheetData sheetId="7924">
        <row r="1">
          <cell r="HS1">
            <v>100000</v>
          </cell>
        </row>
      </sheetData>
      <sheetData sheetId="7925">
        <row r="1">
          <cell r="HS1">
            <v>100000</v>
          </cell>
        </row>
      </sheetData>
      <sheetData sheetId="7926">
        <row r="1">
          <cell r="HS1">
            <v>100000</v>
          </cell>
        </row>
      </sheetData>
      <sheetData sheetId="7927">
        <row r="1">
          <cell r="HS1">
            <v>100000</v>
          </cell>
        </row>
      </sheetData>
      <sheetData sheetId="7928">
        <row r="1">
          <cell r="HS1">
            <v>100000</v>
          </cell>
        </row>
      </sheetData>
      <sheetData sheetId="7929">
        <row r="1">
          <cell r="HS1">
            <v>100000</v>
          </cell>
        </row>
      </sheetData>
      <sheetData sheetId="7930">
        <row r="1">
          <cell r="HS1">
            <v>100000</v>
          </cell>
        </row>
      </sheetData>
      <sheetData sheetId="7931">
        <row r="1">
          <cell r="HS1">
            <v>100000</v>
          </cell>
        </row>
      </sheetData>
      <sheetData sheetId="7932">
        <row r="1">
          <cell r="HS1">
            <v>100000</v>
          </cell>
        </row>
      </sheetData>
      <sheetData sheetId="7933">
        <row r="1">
          <cell r="HS1">
            <v>100000</v>
          </cell>
        </row>
      </sheetData>
      <sheetData sheetId="7934">
        <row r="1">
          <cell r="HS1">
            <v>100000</v>
          </cell>
        </row>
      </sheetData>
      <sheetData sheetId="7935">
        <row r="1">
          <cell r="HS1">
            <v>100000</v>
          </cell>
        </row>
      </sheetData>
      <sheetData sheetId="7936">
        <row r="1">
          <cell r="HS1">
            <v>100000</v>
          </cell>
        </row>
      </sheetData>
      <sheetData sheetId="7937">
        <row r="1">
          <cell r="HS1">
            <v>100000</v>
          </cell>
        </row>
      </sheetData>
      <sheetData sheetId="7938">
        <row r="1">
          <cell r="HS1">
            <v>100000</v>
          </cell>
        </row>
      </sheetData>
      <sheetData sheetId="7939">
        <row r="1">
          <cell r="HS1">
            <v>100000</v>
          </cell>
        </row>
      </sheetData>
      <sheetData sheetId="7940">
        <row r="1">
          <cell r="HS1">
            <v>100000</v>
          </cell>
        </row>
      </sheetData>
      <sheetData sheetId="7941">
        <row r="1">
          <cell r="HS1">
            <v>100000</v>
          </cell>
        </row>
      </sheetData>
      <sheetData sheetId="7942">
        <row r="5">
          <cell r="A5" t="str">
            <v>CLEARING &amp; GRUBBING</v>
          </cell>
        </row>
      </sheetData>
      <sheetData sheetId="7943" refreshError="1"/>
      <sheetData sheetId="7944" refreshError="1"/>
      <sheetData sheetId="7945" refreshError="1"/>
      <sheetData sheetId="7946" refreshError="1"/>
      <sheetData sheetId="7947" refreshError="1"/>
      <sheetData sheetId="7948" refreshError="1"/>
      <sheetData sheetId="7949" refreshError="1"/>
      <sheetData sheetId="7950" refreshError="1"/>
      <sheetData sheetId="7951" refreshError="1"/>
      <sheetData sheetId="7952" refreshError="1"/>
      <sheetData sheetId="7953" refreshError="1"/>
      <sheetData sheetId="7954" refreshError="1"/>
      <sheetData sheetId="7955" refreshError="1"/>
      <sheetData sheetId="7956" refreshError="1"/>
      <sheetData sheetId="7957" refreshError="1"/>
      <sheetData sheetId="7958" refreshError="1"/>
      <sheetData sheetId="7959" refreshError="1"/>
      <sheetData sheetId="7960" refreshError="1"/>
      <sheetData sheetId="7961" refreshError="1"/>
      <sheetData sheetId="7962" refreshError="1"/>
      <sheetData sheetId="7963" refreshError="1"/>
      <sheetData sheetId="7964" refreshError="1"/>
      <sheetData sheetId="7965" refreshError="1"/>
      <sheetData sheetId="7966" refreshError="1"/>
      <sheetData sheetId="7967" refreshError="1"/>
      <sheetData sheetId="7968" refreshError="1"/>
      <sheetData sheetId="7969" refreshError="1"/>
      <sheetData sheetId="7970" refreshError="1"/>
      <sheetData sheetId="7971">
        <row r="2">
          <cell r="B2" t="str">
            <v>Culvert Details</v>
          </cell>
        </row>
      </sheetData>
      <sheetData sheetId="7972">
        <row r="2">
          <cell r="B2" t="str">
            <v>Culvert Details</v>
          </cell>
        </row>
      </sheetData>
      <sheetData sheetId="7973">
        <row r="2">
          <cell r="B2" t="str">
            <v>Culvert Details</v>
          </cell>
        </row>
      </sheetData>
      <sheetData sheetId="7974">
        <row r="2">
          <cell r="B2" t="str">
            <v>Culvert Details</v>
          </cell>
        </row>
      </sheetData>
      <sheetData sheetId="7975">
        <row r="2">
          <cell r="B2" t="str">
            <v>Culvert Details</v>
          </cell>
        </row>
      </sheetData>
      <sheetData sheetId="7976" refreshError="1"/>
      <sheetData sheetId="7977">
        <row r="2">
          <cell r="B2" t="str">
            <v>Culvert Details</v>
          </cell>
        </row>
      </sheetData>
      <sheetData sheetId="7978">
        <row r="2">
          <cell r="B2" t="str">
            <v>Culvert Details</v>
          </cell>
        </row>
      </sheetData>
      <sheetData sheetId="7979">
        <row r="2">
          <cell r="B2" t="str">
            <v>Culvert Details</v>
          </cell>
        </row>
      </sheetData>
      <sheetData sheetId="7980">
        <row r="2">
          <cell r="B2" t="str">
            <v>Culvert Details</v>
          </cell>
        </row>
      </sheetData>
      <sheetData sheetId="7981">
        <row r="2">
          <cell r="B2" t="str">
            <v>Culvert Details</v>
          </cell>
        </row>
      </sheetData>
      <sheetData sheetId="7982">
        <row r="2">
          <cell r="B2" t="str">
            <v>Culvert Details</v>
          </cell>
        </row>
      </sheetData>
      <sheetData sheetId="7983">
        <row r="2">
          <cell r="B2" t="str">
            <v>Culvert Details</v>
          </cell>
        </row>
      </sheetData>
      <sheetData sheetId="7984">
        <row r="2">
          <cell r="B2" t="str">
            <v>Culvert Details</v>
          </cell>
        </row>
      </sheetData>
      <sheetData sheetId="7985">
        <row r="2">
          <cell r="B2" t="str">
            <v>Culvert Details</v>
          </cell>
        </row>
      </sheetData>
      <sheetData sheetId="7986">
        <row r="2">
          <cell r="B2" t="str">
            <v>Culvert Details</v>
          </cell>
        </row>
      </sheetData>
      <sheetData sheetId="7987">
        <row r="2">
          <cell r="B2" t="str">
            <v>Culvert Details</v>
          </cell>
        </row>
      </sheetData>
      <sheetData sheetId="7988">
        <row r="2">
          <cell r="B2" t="str">
            <v>Culvert Details</v>
          </cell>
        </row>
      </sheetData>
      <sheetData sheetId="7989">
        <row r="2">
          <cell r="B2" t="str">
            <v>Culvert Details</v>
          </cell>
        </row>
      </sheetData>
      <sheetData sheetId="7990">
        <row r="2">
          <cell r="B2" t="str">
            <v>Culvert Details</v>
          </cell>
        </row>
      </sheetData>
      <sheetData sheetId="7991">
        <row r="2">
          <cell r="B2" t="str">
            <v>Culvert Details</v>
          </cell>
        </row>
      </sheetData>
      <sheetData sheetId="7992">
        <row r="2">
          <cell r="B2" t="str">
            <v>Culvert Details</v>
          </cell>
        </row>
      </sheetData>
      <sheetData sheetId="7993">
        <row r="2">
          <cell r="B2" t="str">
            <v>Culvert Details</v>
          </cell>
        </row>
      </sheetData>
      <sheetData sheetId="7994">
        <row r="2">
          <cell r="B2" t="str">
            <v>Culvert Details</v>
          </cell>
        </row>
      </sheetData>
      <sheetData sheetId="7995" refreshError="1"/>
      <sheetData sheetId="7996">
        <row r="2">
          <cell r="B2" t="str">
            <v>Culvert Details</v>
          </cell>
        </row>
      </sheetData>
      <sheetData sheetId="7997">
        <row r="2">
          <cell r="B2" t="str">
            <v>Culvert Details</v>
          </cell>
        </row>
      </sheetData>
      <sheetData sheetId="7998">
        <row r="2">
          <cell r="B2" t="str">
            <v>Culvert Details</v>
          </cell>
        </row>
      </sheetData>
      <sheetData sheetId="7999">
        <row r="2">
          <cell r="B2" t="str">
            <v>Culvert Details</v>
          </cell>
        </row>
      </sheetData>
      <sheetData sheetId="8000">
        <row r="2">
          <cell r="B2" t="str">
            <v>Culvert Details</v>
          </cell>
        </row>
      </sheetData>
      <sheetData sheetId="8001" refreshError="1"/>
      <sheetData sheetId="8002">
        <row r="2">
          <cell r="B2" t="str">
            <v>Culvert Details</v>
          </cell>
        </row>
      </sheetData>
      <sheetData sheetId="8003" refreshError="1"/>
      <sheetData sheetId="8004" refreshError="1"/>
      <sheetData sheetId="8005" refreshError="1"/>
      <sheetData sheetId="8006" refreshError="1"/>
      <sheetData sheetId="8007" refreshError="1"/>
      <sheetData sheetId="8008" refreshError="1"/>
      <sheetData sheetId="8009" refreshError="1"/>
      <sheetData sheetId="8010" refreshError="1"/>
      <sheetData sheetId="8011" refreshError="1"/>
      <sheetData sheetId="8012" refreshError="1"/>
      <sheetData sheetId="8013" refreshError="1"/>
      <sheetData sheetId="8014" refreshError="1"/>
      <sheetData sheetId="8015" refreshError="1"/>
      <sheetData sheetId="8016" refreshError="1"/>
      <sheetData sheetId="8017" refreshError="1"/>
      <sheetData sheetId="8018" refreshError="1"/>
      <sheetData sheetId="8019">
        <row r="5">
          <cell r="A5" t="str">
            <v>CLEARING &amp; GRUBBING</v>
          </cell>
        </row>
      </sheetData>
      <sheetData sheetId="8020" refreshError="1"/>
      <sheetData sheetId="8021" refreshError="1"/>
      <sheetData sheetId="8022" refreshError="1"/>
      <sheetData sheetId="8023" refreshError="1"/>
      <sheetData sheetId="8024" refreshError="1"/>
      <sheetData sheetId="8025"/>
      <sheetData sheetId="8026"/>
      <sheetData sheetId="8027" refreshError="1"/>
      <sheetData sheetId="8028" refreshError="1"/>
      <sheetData sheetId="8029" refreshError="1"/>
      <sheetData sheetId="8030" refreshError="1"/>
      <sheetData sheetId="8031" refreshError="1"/>
      <sheetData sheetId="8032" refreshError="1"/>
      <sheetData sheetId="8033" refreshError="1"/>
      <sheetData sheetId="8034" refreshError="1"/>
      <sheetData sheetId="8035" refreshError="1"/>
      <sheetData sheetId="8036" refreshError="1"/>
      <sheetData sheetId="8037" refreshError="1"/>
      <sheetData sheetId="8038" refreshError="1"/>
      <sheetData sheetId="8039" refreshError="1"/>
      <sheetData sheetId="8040" refreshError="1"/>
      <sheetData sheetId="8041" refreshError="1"/>
      <sheetData sheetId="8042" refreshError="1"/>
      <sheetData sheetId="8043" refreshError="1"/>
      <sheetData sheetId="8044" refreshError="1"/>
      <sheetData sheetId="8045" refreshError="1"/>
      <sheetData sheetId="8046"/>
      <sheetData sheetId="8047"/>
      <sheetData sheetId="8048"/>
      <sheetData sheetId="8049"/>
      <sheetData sheetId="8050"/>
      <sheetData sheetId="8051"/>
      <sheetData sheetId="8052"/>
      <sheetData sheetId="8053"/>
      <sheetData sheetId="8054"/>
      <sheetData sheetId="8055"/>
      <sheetData sheetId="8056"/>
      <sheetData sheetId="8057"/>
      <sheetData sheetId="8058"/>
      <sheetData sheetId="8059" refreshError="1"/>
      <sheetData sheetId="8060" refreshError="1"/>
      <sheetData sheetId="8061" refreshError="1"/>
      <sheetData sheetId="8062" refreshError="1"/>
      <sheetData sheetId="8063" refreshError="1"/>
      <sheetData sheetId="8064"/>
      <sheetData sheetId="8065"/>
      <sheetData sheetId="8066" refreshError="1"/>
      <sheetData sheetId="8067" refreshError="1"/>
      <sheetData sheetId="8068" refreshError="1"/>
      <sheetData sheetId="8069" refreshError="1"/>
      <sheetData sheetId="8070" refreshError="1"/>
      <sheetData sheetId="8071" refreshError="1"/>
      <sheetData sheetId="8072" refreshError="1"/>
      <sheetData sheetId="8073" refreshError="1"/>
      <sheetData sheetId="8074" refreshError="1"/>
      <sheetData sheetId="8075" refreshError="1"/>
      <sheetData sheetId="8076" refreshError="1"/>
      <sheetData sheetId="8077" refreshError="1"/>
      <sheetData sheetId="8078" refreshError="1"/>
      <sheetData sheetId="8079" refreshError="1"/>
      <sheetData sheetId="8080" refreshError="1"/>
      <sheetData sheetId="8081" refreshError="1"/>
      <sheetData sheetId="8082" refreshError="1"/>
      <sheetData sheetId="8083" refreshError="1"/>
      <sheetData sheetId="8084" refreshError="1"/>
      <sheetData sheetId="8085" refreshError="1"/>
      <sheetData sheetId="8086" refreshError="1"/>
      <sheetData sheetId="8087" refreshError="1"/>
      <sheetData sheetId="8088" refreshError="1"/>
      <sheetData sheetId="8089" refreshError="1"/>
      <sheetData sheetId="8090" refreshError="1"/>
      <sheetData sheetId="8091" refreshError="1"/>
      <sheetData sheetId="8092" refreshError="1"/>
      <sheetData sheetId="8093" refreshError="1"/>
      <sheetData sheetId="8094" refreshError="1"/>
      <sheetData sheetId="8095" refreshError="1"/>
      <sheetData sheetId="8096" refreshError="1"/>
      <sheetData sheetId="8097" refreshError="1"/>
      <sheetData sheetId="8098" refreshError="1"/>
      <sheetData sheetId="8099" refreshError="1"/>
      <sheetData sheetId="8100" refreshError="1"/>
      <sheetData sheetId="8101" refreshError="1"/>
      <sheetData sheetId="8102" refreshError="1"/>
      <sheetData sheetId="8103" refreshError="1"/>
      <sheetData sheetId="8104" refreshError="1"/>
      <sheetData sheetId="8105" refreshError="1"/>
      <sheetData sheetId="8106" refreshError="1"/>
      <sheetData sheetId="8107" refreshError="1"/>
      <sheetData sheetId="8108" refreshError="1"/>
      <sheetData sheetId="8109" refreshError="1"/>
      <sheetData sheetId="8110" refreshError="1"/>
      <sheetData sheetId="8111" refreshError="1"/>
      <sheetData sheetId="8112" refreshError="1"/>
      <sheetData sheetId="8113" refreshError="1"/>
      <sheetData sheetId="8114" refreshError="1"/>
      <sheetData sheetId="8115" refreshError="1"/>
      <sheetData sheetId="8116" refreshError="1"/>
      <sheetData sheetId="8117" refreshError="1"/>
      <sheetData sheetId="8118" refreshError="1"/>
      <sheetData sheetId="8119" refreshError="1"/>
      <sheetData sheetId="8120" refreshError="1"/>
      <sheetData sheetId="8121" refreshError="1"/>
      <sheetData sheetId="8122" refreshError="1"/>
      <sheetData sheetId="8123" refreshError="1"/>
      <sheetData sheetId="8124" refreshError="1"/>
      <sheetData sheetId="8125" refreshError="1"/>
      <sheetData sheetId="8126" refreshError="1"/>
      <sheetData sheetId="8127" refreshError="1"/>
      <sheetData sheetId="8128" refreshError="1"/>
      <sheetData sheetId="8129" refreshError="1"/>
      <sheetData sheetId="8130" refreshError="1"/>
      <sheetData sheetId="8131" refreshError="1"/>
      <sheetData sheetId="8132" refreshError="1"/>
      <sheetData sheetId="8133" refreshError="1"/>
      <sheetData sheetId="8134" refreshError="1"/>
      <sheetData sheetId="8135"/>
      <sheetData sheetId="8136"/>
      <sheetData sheetId="8137"/>
      <sheetData sheetId="8138"/>
      <sheetData sheetId="8139"/>
      <sheetData sheetId="8140"/>
      <sheetData sheetId="8141"/>
      <sheetData sheetId="8142"/>
      <sheetData sheetId="8143"/>
      <sheetData sheetId="8144"/>
      <sheetData sheetId="8145" refreshError="1"/>
      <sheetData sheetId="8146" refreshError="1"/>
      <sheetData sheetId="8147" refreshError="1"/>
      <sheetData sheetId="8148" refreshError="1"/>
      <sheetData sheetId="8149" refreshError="1"/>
      <sheetData sheetId="8150" refreshError="1"/>
      <sheetData sheetId="8151" refreshError="1"/>
      <sheetData sheetId="8152" refreshError="1"/>
      <sheetData sheetId="8153"/>
      <sheetData sheetId="8154"/>
      <sheetData sheetId="8155"/>
      <sheetData sheetId="8156"/>
      <sheetData sheetId="8157"/>
      <sheetData sheetId="8158" refreshError="1"/>
      <sheetData sheetId="8159"/>
      <sheetData sheetId="8160"/>
      <sheetData sheetId="8161" refreshError="1"/>
      <sheetData sheetId="8162" refreshError="1"/>
      <sheetData sheetId="8163" refreshError="1"/>
      <sheetData sheetId="8164" refreshError="1"/>
      <sheetData sheetId="8165" refreshError="1"/>
      <sheetData sheetId="8166" refreshError="1"/>
      <sheetData sheetId="8167" refreshError="1"/>
      <sheetData sheetId="8168" refreshError="1"/>
      <sheetData sheetId="8169" refreshError="1"/>
      <sheetData sheetId="8170" refreshError="1"/>
      <sheetData sheetId="8171" refreshError="1"/>
      <sheetData sheetId="8172" refreshError="1"/>
      <sheetData sheetId="8173"/>
      <sheetData sheetId="8174" refreshError="1"/>
      <sheetData sheetId="8175"/>
      <sheetData sheetId="8176" refreshError="1"/>
      <sheetData sheetId="8177" refreshError="1"/>
      <sheetData sheetId="8178" refreshError="1"/>
      <sheetData sheetId="8179" refreshError="1"/>
      <sheetData sheetId="8180" refreshError="1"/>
      <sheetData sheetId="8181" refreshError="1"/>
      <sheetData sheetId="8182"/>
      <sheetData sheetId="8183"/>
      <sheetData sheetId="8184"/>
      <sheetData sheetId="8185"/>
      <sheetData sheetId="8186" refreshError="1"/>
      <sheetData sheetId="8187" refreshError="1"/>
      <sheetData sheetId="8188" refreshError="1"/>
      <sheetData sheetId="8189" refreshError="1"/>
      <sheetData sheetId="8190"/>
      <sheetData sheetId="8191"/>
      <sheetData sheetId="8192" refreshError="1"/>
      <sheetData sheetId="8193" refreshError="1"/>
      <sheetData sheetId="8194" refreshError="1"/>
      <sheetData sheetId="8195" refreshError="1"/>
      <sheetData sheetId="8196" refreshError="1"/>
      <sheetData sheetId="8197" refreshError="1"/>
      <sheetData sheetId="8198" refreshError="1"/>
      <sheetData sheetId="8199" refreshError="1"/>
      <sheetData sheetId="8200" refreshError="1"/>
      <sheetData sheetId="8201" refreshError="1"/>
      <sheetData sheetId="8202" refreshError="1"/>
      <sheetData sheetId="8203" refreshError="1"/>
      <sheetData sheetId="8204" refreshError="1"/>
      <sheetData sheetId="8205" refreshError="1"/>
      <sheetData sheetId="8206" refreshError="1"/>
      <sheetData sheetId="8207" refreshError="1"/>
      <sheetData sheetId="8208" refreshError="1"/>
      <sheetData sheetId="8209" refreshError="1"/>
      <sheetData sheetId="8210" refreshError="1"/>
      <sheetData sheetId="8211" refreshError="1"/>
      <sheetData sheetId="8212" refreshError="1"/>
      <sheetData sheetId="8213" refreshError="1"/>
      <sheetData sheetId="8214" refreshError="1"/>
      <sheetData sheetId="8215" refreshError="1"/>
      <sheetData sheetId="8216" refreshError="1"/>
      <sheetData sheetId="8217" refreshError="1"/>
      <sheetData sheetId="8218" refreshError="1"/>
      <sheetData sheetId="8219" refreshError="1"/>
      <sheetData sheetId="8220" refreshError="1"/>
      <sheetData sheetId="8221" refreshError="1"/>
      <sheetData sheetId="8222" refreshError="1"/>
      <sheetData sheetId="8223" refreshError="1"/>
      <sheetData sheetId="8224" refreshError="1"/>
      <sheetData sheetId="8225" refreshError="1"/>
      <sheetData sheetId="8226" refreshError="1"/>
      <sheetData sheetId="8227" refreshError="1"/>
      <sheetData sheetId="8228" refreshError="1"/>
      <sheetData sheetId="8229" refreshError="1"/>
      <sheetData sheetId="8230" refreshError="1"/>
      <sheetData sheetId="8231" refreshError="1"/>
      <sheetData sheetId="8232" refreshError="1"/>
      <sheetData sheetId="8233" refreshError="1"/>
      <sheetData sheetId="8234" refreshError="1"/>
      <sheetData sheetId="8235" refreshError="1"/>
      <sheetData sheetId="8236" refreshError="1"/>
      <sheetData sheetId="8237" refreshError="1"/>
      <sheetData sheetId="8238" refreshError="1"/>
      <sheetData sheetId="8239" refreshError="1"/>
      <sheetData sheetId="8240" refreshError="1"/>
      <sheetData sheetId="8241" refreshError="1"/>
      <sheetData sheetId="8242" refreshError="1"/>
      <sheetData sheetId="8243" refreshError="1"/>
      <sheetData sheetId="8244" refreshError="1"/>
      <sheetData sheetId="8245" refreshError="1"/>
      <sheetData sheetId="8246" refreshError="1"/>
      <sheetData sheetId="8247" refreshError="1"/>
      <sheetData sheetId="8248" refreshError="1"/>
      <sheetData sheetId="8249" refreshError="1"/>
      <sheetData sheetId="8250" refreshError="1"/>
      <sheetData sheetId="8251" refreshError="1"/>
      <sheetData sheetId="8252" refreshError="1"/>
      <sheetData sheetId="8253" refreshError="1"/>
      <sheetData sheetId="8254" refreshError="1"/>
      <sheetData sheetId="8255" refreshError="1"/>
      <sheetData sheetId="8256" refreshError="1"/>
      <sheetData sheetId="8257" refreshError="1"/>
      <sheetData sheetId="8258" refreshError="1"/>
      <sheetData sheetId="8259" refreshError="1"/>
      <sheetData sheetId="8260" refreshError="1"/>
      <sheetData sheetId="8261" refreshError="1"/>
      <sheetData sheetId="8262" refreshError="1"/>
      <sheetData sheetId="8263" refreshError="1"/>
      <sheetData sheetId="8264" refreshError="1"/>
      <sheetData sheetId="8265" refreshError="1"/>
      <sheetData sheetId="8266" refreshError="1"/>
      <sheetData sheetId="8267" refreshError="1"/>
      <sheetData sheetId="8268" refreshError="1"/>
      <sheetData sheetId="8269" refreshError="1"/>
      <sheetData sheetId="8270" refreshError="1"/>
      <sheetData sheetId="8271" refreshError="1"/>
      <sheetData sheetId="8272" refreshError="1"/>
      <sheetData sheetId="8273" refreshError="1"/>
      <sheetData sheetId="8274" refreshError="1"/>
      <sheetData sheetId="8275" refreshError="1"/>
      <sheetData sheetId="8276" refreshError="1"/>
      <sheetData sheetId="8277" refreshError="1"/>
      <sheetData sheetId="8278" refreshError="1"/>
      <sheetData sheetId="8279" refreshError="1"/>
      <sheetData sheetId="8280" refreshError="1"/>
      <sheetData sheetId="8281" refreshError="1"/>
      <sheetData sheetId="8282" refreshError="1"/>
      <sheetData sheetId="8283" refreshError="1"/>
      <sheetData sheetId="8284" refreshError="1"/>
      <sheetData sheetId="8285" refreshError="1"/>
      <sheetData sheetId="8286" refreshError="1"/>
      <sheetData sheetId="8287" refreshError="1"/>
      <sheetData sheetId="8288" refreshError="1"/>
      <sheetData sheetId="8289" refreshError="1"/>
      <sheetData sheetId="8290" refreshError="1"/>
      <sheetData sheetId="8291" refreshError="1"/>
      <sheetData sheetId="8292" refreshError="1"/>
      <sheetData sheetId="8293" refreshError="1"/>
      <sheetData sheetId="8294" refreshError="1"/>
      <sheetData sheetId="8295" refreshError="1"/>
      <sheetData sheetId="8296" refreshError="1"/>
      <sheetData sheetId="8297" refreshError="1"/>
      <sheetData sheetId="8298" refreshError="1"/>
      <sheetData sheetId="8299" refreshError="1"/>
      <sheetData sheetId="8300" refreshError="1"/>
      <sheetData sheetId="8301" refreshError="1"/>
      <sheetData sheetId="8302" refreshError="1"/>
      <sheetData sheetId="8303" refreshError="1"/>
      <sheetData sheetId="8304" refreshError="1"/>
      <sheetData sheetId="8305" refreshError="1"/>
      <sheetData sheetId="8306" refreshError="1"/>
      <sheetData sheetId="8307" refreshError="1"/>
      <sheetData sheetId="8308" refreshError="1"/>
      <sheetData sheetId="8309" refreshError="1"/>
      <sheetData sheetId="8310" refreshError="1"/>
      <sheetData sheetId="8311" refreshError="1"/>
      <sheetData sheetId="8312" refreshError="1"/>
      <sheetData sheetId="8313" refreshError="1"/>
      <sheetData sheetId="8314" refreshError="1"/>
      <sheetData sheetId="8315" refreshError="1"/>
      <sheetData sheetId="8316" refreshError="1"/>
      <sheetData sheetId="8317" refreshError="1"/>
      <sheetData sheetId="8318" refreshError="1"/>
      <sheetData sheetId="8319" refreshError="1"/>
      <sheetData sheetId="8320" refreshError="1"/>
      <sheetData sheetId="8321" refreshError="1"/>
      <sheetData sheetId="8322" refreshError="1"/>
      <sheetData sheetId="8323" refreshError="1"/>
      <sheetData sheetId="8324" refreshError="1"/>
      <sheetData sheetId="8325" refreshError="1"/>
      <sheetData sheetId="8326" refreshError="1"/>
      <sheetData sheetId="8327" refreshError="1"/>
      <sheetData sheetId="8328" refreshError="1"/>
      <sheetData sheetId="8329" refreshError="1"/>
      <sheetData sheetId="8330" refreshError="1"/>
      <sheetData sheetId="8331" refreshError="1"/>
      <sheetData sheetId="8332" refreshError="1"/>
      <sheetData sheetId="8333" refreshError="1"/>
      <sheetData sheetId="8334" refreshError="1"/>
      <sheetData sheetId="8335" refreshError="1"/>
      <sheetData sheetId="8336" refreshError="1"/>
      <sheetData sheetId="8337" refreshError="1"/>
      <sheetData sheetId="8338" refreshError="1"/>
      <sheetData sheetId="8339" refreshError="1"/>
      <sheetData sheetId="8340" refreshError="1"/>
      <sheetData sheetId="8341" refreshError="1"/>
      <sheetData sheetId="8342" refreshError="1"/>
      <sheetData sheetId="8343" refreshError="1"/>
      <sheetData sheetId="8344" refreshError="1"/>
      <sheetData sheetId="8345" refreshError="1"/>
      <sheetData sheetId="8346" refreshError="1"/>
      <sheetData sheetId="8347" refreshError="1"/>
      <sheetData sheetId="8348" refreshError="1"/>
      <sheetData sheetId="8349" refreshError="1"/>
      <sheetData sheetId="8350" refreshError="1"/>
      <sheetData sheetId="8351" refreshError="1"/>
      <sheetData sheetId="8352" refreshError="1"/>
      <sheetData sheetId="8353" refreshError="1"/>
      <sheetData sheetId="8354" refreshError="1"/>
      <sheetData sheetId="8355" refreshError="1"/>
      <sheetData sheetId="8356" refreshError="1"/>
      <sheetData sheetId="8357" refreshError="1"/>
      <sheetData sheetId="8358" refreshError="1"/>
      <sheetData sheetId="8359" refreshError="1"/>
      <sheetData sheetId="8360" refreshError="1"/>
      <sheetData sheetId="8361" refreshError="1"/>
      <sheetData sheetId="8362" refreshError="1"/>
      <sheetData sheetId="8363" refreshError="1"/>
      <sheetData sheetId="8364" refreshError="1"/>
      <sheetData sheetId="8365" refreshError="1"/>
      <sheetData sheetId="8366" refreshError="1"/>
      <sheetData sheetId="8367" refreshError="1"/>
      <sheetData sheetId="8368" refreshError="1"/>
      <sheetData sheetId="8369" refreshError="1"/>
      <sheetData sheetId="8370" refreshError="1"/>
      <sheetData sheetId="8371" refreshError="1"/>
      <sheetData sheetId="8372" refreshError="1"/>
      <sheetData sheetId="8373" refreshError="1"/>
      <sheetData sheetId="8374" refreshError="1"/>
      <sheetData sheetId="8375" refreshError="1"/>
      <sheetData sheetId="8376" refreshError="1"/>
      <sheetData sheetId="8377" refreshError="1"/>
      <sheetData sheetId="8378" refreshError="1"/>
      <sheetData sheetId="8379" refreshError="1"/>
      <sheetData sheetId="8380" refreshError="1"/>
      <sheetData sheetId="8381" refreshError="1"/>
      <sheetData sheetId="8382" refreshError="1"/>
      <sheetData sheetId="8383" refreshError="1"/>
      <sheetData sheetId="8384" refreshError="1"/>
      <sheetData sheetId="8385" refreshError="1"/>
      <sheetData sheetId="8386" refreshError="1"/>
      <sheetData sheetId="8387" refreshError="1"/>
      <sheetData sheetId="8388" refreshError="1"/>
      <sheetData sheetId="8389" refreshError="1"/>
      <sheetData sheetId="8390" refreshError="1"/>
      <sheetData sheetId="8391" refreshError="1"/>
      <sheetData sheetId="8392" refreshError="1"/>
      <sheetData sheetId="8393" refreshError="1"/>
      <sheetData sheetId="8394" refreshError="1"/>
      <sheetData sheetId="8395" refreshError="1"/>
      <sheetData sheetId="8396" refreshError="1"/>
      <sheetData sheetId="8397" refreshError="1"/>
      <sheetData sheetId="8398" refreshError="1"/>
      <sheetData sheetId="8399" refreshError="1"/>
      <sheetData sheetId="8400" refreshError="1"/>
      <sheetData sheetId="8401" refreshError="1"/>
      <sheetData sheetId="8402" refreshError="1"/>
      <sheetData sheetId="8403" refreshError="1"/>
      <sheetData sheetId="8404" refreshError="1"/>
      <sheetData sheetId="8405" refreshError="1"/>
      <sheetData sheetId="8406" refreshError="1"/>
      <sheetData sheetId="8407" refreshError="1"/>
      <sheetData sheetId="8408" refreshError="1"/>
      <sheetData sheetId="8409" refreshError="1"/>
      <sheetData sheetId="8410" refreshError="1"/>
      <sheetData sheetId="8411" refreshError="1"/>
      <sheetData sheetId="8412" refreshError="1"/>
      <sheetData sheetId="8413" refreshError="1"/>
      <sheetData sheetId="8414" refreshError="1"/>
      <sheetData sheetId="8415" refreshError="1"/>
      <sheetData sheetId="8416" refreshError="1"/>
      <sheetData sheetId="8417" refreshError="1"/>
      <sheetData sheetId="8418" refreshError="1"/>
      <sheetData sheetId="8419" refreshError="1"/>
      <sheetData sheetId="8420" refreshError="1"/>
      <sheetData sheetId="8421" refreshError="1"/>
      <sheetData sheetId="8422" refreshError="1"/>
      <sheetData sheetId="8423" refreshError="1"/>
      <sheetData sheetId="8424" refreshError="1"/>
      <sheetData sheetId="8425" refreshError="1"/>
      <sheetData sheetId="8426" refreshError="1"/>
      <sheetData sheetId="8427" refreshError="1"/>
      <sheetData sheetId="8428" refreshError="1"/>
      <sheetData sheetId="8429" refreshError="1"/>
      <sheetData sheetId="8430" refreshError="1"/>
      <sheetData sheetId="8431" refreshError="1"/>
      <sheetData sheetId="8432" refreshError="1"/>
      <sheetData sheetId="8433" refreshError="1"/>
      <sheetData sheetId="8434" refreshError="1"/>
      <sheetData sheetId="8435" refreshError="1"/>
      <sheetData sheetId="8436" refreshError="1"/>
      <sheetData sheetId="8437" refreshError="1"/>
      <sheetData sheetId="8438" refreshError="1"/>
      <sheetData sheetId="8439" refreshError="1"/>
      <sheetData sheetId="8440" refreshError="1"/>
      <sheetData sheetId="8441" refreshError="1"/>
      <sheetData sheetId="8442" refreshError="1"/>
      <sheetData sheetId="8443" refreshError="1"/>
      <sheetData sheetId="8444" refreshError="1"/>
      <sheetData sheetId="8445" refreshError="1"/>
      <sheetData sheetId="8446" refreshError="1"/>
      <sheetData sheetId="8447" refreshError="1"/>
      <sheetData sheetId="8448" refreshError="1"/>
      <sheetData sheetId="8449" refreshError="1"/>
      <sheetData sheetId="8450" refreshError="1"/>
      <sheetData sheetId="8451" refreshError="1"/>
      <sheetData sheetId="8452" refreshError="1"/>
      <sheetData sheetId="8453" refreshError="1"/>
      <sheetData sheetId="8454" refreshError="1"/>
      <sheetData sheetId="8455" refreshError="1"/>
      <sheetData sheetId="8456" refreshError="1"/>
      <sheetData sheetId="8457" refreshError="1"/>
      <sheetData sheetId="8458" refreshError="1"/>
      <sheetData sheetId="8459" refreshError="1"/>
      <sheetData sheetId="8460" refreshError="1"/>
      <sheetData sheetId="8461" refreshError="1"/>
      <sheetData sheetId="8462" refreshError="1"/>
      <sheetData sheetId="8463" refreshError="1"/>
      <sheetData sheetId="8464" refreshError="1"/>
      <sheetData sheetId="8465" refreshError="1"/>
      <sheetData sheetId="8466" refreshError="1"/>
      <sheetData sheetId="8467" refreshError="1"/>
      <sheetData sheetId="8468" refreshError="1"/>
      <sheetData sheetId="8469" refreshError="1"/>
      <sheetData sheetId="8470" refreshError="1"/>
      <sheetData sheetId="8471" refreshError="1"/>
      <sheetData sheetId="8472" refreshError="1"/>
      <sheetData sheetId="8473" refreshError="1"/>
      <sheetData sheetId="8474" refreshError="1"/>
      <sheetData sheetId="8475" refreshError="1"/>
      <sheetData sheetId="8476" refreshError="1"/>
      <sheetData sheetId="8477" refreshError="1"/>
      <sheetData sheetId="8478" refreshError="1"/>
      <sheetData sheetId="8479" refreshError="1"/>
      <sheetData sheetId="8480" refreshError="1"/>
      <sheetData sheetId="8481" refreshError="1"/>
      <sheetData sheetId="8482" refreshError="1"/>
      <sheetData sheetId="8483" refreshError="1"/>
      <sheetData sheetId="8484" refreshError="1"/>
      <sheetData sheetId="8485" refreshError="1"/>
      <sheetData sheetId="8486" refreshError="1"/>
      <sheetData sheetId="8487" refreshError="1"/>
      <sheetData sheetId="8488" refreshError="1"/>
      <sheetData sheetId="8489" refreshError="1"/>
      <sheetData sheetId="8490" refreshError="1"/>
      <sheetData sheetId="8491" refreshError="1"/>
      <sheetData sheetId="8492" refreshError="1"/>
      <sheetData sheetId="8493" refreshError="1"/>
      <sheetData sheetId="8494" refreshError="1"/>
      <sheetData sheetId="8495" refreshError="1"/>
      <sheetData sheetId="8496" refreshError="1"/>
      <sheetData sheetId="8497" refreshError="1"/>
      <sheetData sheetId="8498" refreshError="1"/>
      <sheetData sheetId="8499" refreshError="1"/>
      <sheetData sheetId="8500" refreshError="1"/>
      <sheetData sheetId="8501" refreshError="1"/>
      <sheetData sheetId="8502" refreshError="1"/>
      <sheetData sheetId="8503" refreshError="1"/>
      <sheetData sheetId="8504" refreshError="1"/>
      <sheetData sheetId="8505" refreshError="1"/>
      <sheetData sheetId="8506" refreshError="1"/>
      <sheetData sheetId="8507" refreshError="1"/>
      <sheetData sheetId="8508" refreshError="1"/>
      <sheetData sheetId="8509" refreshError="1"/>
      <sheetData sheetId="8510" refreshError="1"/>
      <sheetData sheetId="8511" refreshError="1"/>
      <sheetData sheetId="8512" refreshError="1"/>
      <sheetData sheetId="8513" refreshError="1"/>
      <sheetData sheetId="8514" refreshError="1"/>
      <sheetData sheetId="8515" refreshError="1"/>
      <sheetData sheetId="8516" refreshError="1"/>
      <sheetData sheetId="8517" refreshError="1"/>
      <sheetData sheetId="8518" refreshError="1"/>
      <sheetData sheetId="8519" refreshError="1"/>
      <sheetData sheetId="8520" refreshError="1"/>
      <sheetData sheetId="8521" refreshError="1"/>
      <sheetData sheetId="8522" refreshError="1"/>
      <sheetData sheetId="8523" refreshError="1"/>
      <sheetData sheetId="8524" refreshError="1"/>
      <sheetData sheetId="8525" refreshError="1"/>
      <sheetData sheetId="8526" refreshError="1"/>
      <sheetData sheetId="8527" refreshError="1"/>
      <sheetData sheetId="8528" refreshError="1"/>
      <sheetData sheetId="8529" refreshError="1"/>
      <sheetData sheetId="8530" refreshError="1"/>
      <sheetData sheetId="8531" refreshError="1"/>
      <sheetData sheetId="8532" refreshError="1"/>
      <sheetData sheetId="8533" refreshError="1"/>
      <sheetData sheetId="8534" refreshError="1"/>
      <sheetData sheetId="8535" refreshError="1"/>
      <sheetData sheetId="8536" refreshError="1"/>
      <sheetData sheetId="8537" refreshError="1"/>
      <sheetData sheetId="8538" refreshError="1"/>
      <sheetData sheetId="8539" refreshError="1"/>
      <sheetData sheetId="8540" refreshError="1"/>
      <sheetData sheetId="8541" refreshError="1"/>
      <sheetData sheetId="8542" refreshError="1"/>
      <sheetData sheetId="8543" refreshError="1"/>
      <sheetData sheetId="8544" refreshError="1"/>
      <sheetData sheetId="8545" refreshError="1"/>
      <sheetData sheetId="8546" refreshError="1"/>
      <sheetData sheetId="8547" refreshError="1"/>
      <sheetData sheetId="8548" refreshError="1"/>
      <sheetData sheetId="8549" refreshError="1"/>
      <sheetData sheetId="8550" refreshError="1"/>
      <sheetData sheetId="8551" refreshError="1"/>
      <sheetData sheetId="8552" refreshError="1"/>
      <sheetData sheetId="8553" refreshError="1"/>
      <sheetData sheetId="8554" refreshError="1"/>
      <sheetData sheetId="8555" refreshError="1"/>
      <sheetData sheetId="8556" refreshError="1"/>
      <sheetData sheetId="8557" refreshError="1"/>
      <sheetData sheetId="8558" refreshError="1"/>
      <sheetData sheetId="8559" refreshError="1"/>
      <sheetData sheetId="8560" refreshError="1"/>
      <sheetData sheetId="8561" refreshError="1"/>
      <sheetData sheetId="8562" refreshError="1"/>
      <sheetData sheetId="8563" refreshError="1"/>
      <sheetData sheetId="8564" refreshError="1"/>
      <sheetData sheetId="8565" refreshError="1"/>
      <sheetData sheetId="8566" refreshError="1"/>
      <sheetData sheetId="8567" refreshError="1"/>
      <sheetData sheetId="8568" refreshError="1"/>
      <sheetData sheetId="8569" refreshError="1"/>
      <sheetData sheetId="8570" refreshError="1"/>
      <sheetData sheetId="8571" refreshError="1"/>
      <sheetData sheetId="8572" refreshError="1"/>
      <sheetData sheetId="8573" refreshError="1"/>
      <sheetData sheetId="8574" refreshError="1"/>
      <sheetData sheetId="8575" refreshError="1"/>
      <sheetData sheetId="8576" refreshError="1"/>
      <sheetData sheetId="8577" refreshError="1"/>
      <sheetData sheetId="8578" refreshError="1"/>
      <sheetData sheetId="8579" refreshError="1"/>
      <sheetData sheetId="8580" refreshError="1"/>
      <sheetData sheetId="8581" refreshError="1"/>
      <sheetData sheetId="8582" refreshError="1"/>
      <sheetData sheetId="8583" refreshError="1"/>
      <sheetData sheetId="8584" refreshError="1"/>
      <sheetData sheetId="8585" refreshError="1"/>
      <sheetData sheetId="8586" refreshError="1"/>
      <sheetData sheetId="8587" refreshError="1"/>
      <sheetData sheetId="8588" refreshError="1"/>
      <sheetData sheetId="8589" refreshError="1"/>
      <sheetData sheetId="8590" refreshError="1"/>
      <sheetData sheetId="8591" refreshError="1"/>
      <sheetData sheetId="8592" refreshError="1"/>
      <sheetData sheetId="8593" refreshError="1"/>
      <sheetData sheetId="8594" refreshError="1"/>
      <sheetData sheetId="8595" refreshError="1"/>
      <sheetData sheetId="8596" refreshError="1"/>
      <sheetData sheetId="8597" refreshError="1"/>
      <sheetData sheetId="8598" refreshError="1"/>
      <sheetData sheetId="8599" refreshError="1"/>
      <sheetData sheetId="8600" refreshError="1"/>
      <sheetData sheetId="8601" refreshError="1"/>
      <sheetData sheetId="8602" refreshError="1"/>
      <sheetData sheetId="8603" refreshError="1"/>
      <sheetData sheetId="8604" refreshError="1"/>
      <sheetData sheetId="8605" refreshError="1"/>
      <sheetData sheetId="8606" refreshError="1"/>
      <sheetData sheetId="8607" refreshError="1"/>
      <sheetData sheetId="8608" refreshError="1"/>
      <sheetData sheetId="8609" refreshError="1"/>
      <sheetData sheetId="8610" refreshError="1"/>
      <sheetData sheetId="8611" refreshError="1"/>
      <sheetData sheetId="8612" refreshError="1"/>
      <sheetData sheetId="8613" refreshError="1"/>
      <sheetData sheetId="8614" refreshError="1"/>
      <sheetData sheetId="8615" refreshError="1"/>
      <sheetData sheetId="8616" refreshError="1"/>
      <sheetData sheetId="8617" refreshError="1"/>
      <sheetData sheetId="8618" refreshError="1"/>
      <sheetData sheetId="8619" refreshError="1"/>
      <sheetData sheetId="8620" refreshError="1"/>
      <sheetData sheetId="8621" refreshError="1"/>
      <sheetData sheetId="8622" refreshError="1"/>
      <sheetData sheetId="8623" refreshError="1"/>
      <sheetData sheetId="8624" refreshError="1"/>
      <sheetData sheetId="8625" refreshError="1"/>
      <sheetData sheetId="8626" refreshError="1"/>
      <sheetData sheetId="8627" refreshError="1"/>
      <sheetData sheetId="8628" refreshError="1"/>
      <sheetData sheetId="8629" refreshError="1"/>
      <sheetData sheetId="8630" refreshError="1"/>
      <sheetData sheetId="8631" refreshError="1"/>
      <sheetData sheetId="8632" refreshError="1"/>
      <sheetData sheetId="8633" refreshError="1"/>
      <sheetData sheetId="8634" refreshError="1"/>
      <sheetData sheetId="8635" refreshError="1"/>
      <sheetData sheetId="8636" refreshError="1"/>
      <sheetData sheetId="8637" refreshError="1"/>
      <sheetData sheetId="8638" refreshError="1"/>
      <sheetData sheetId="8639" refreshError="1"/>
      <sheetData sheetId="8640" refreshError="1"/>
      <sheetData sheetId="8641" refreshError="1"/>
      <sheetData sheetId="8642" refreshError="1"/>
      <sheetData sheetId="8643" refreshError="1"/>
      <sheetData sheetId="8644" refreshError="1"/>
      <sheetData sheetId="8645" refreshError="1"/>
      <sheetData sheetId="8646" refreshError="1"/>
      <sheetData sheetId="8647" refreshError="1"/>
      <sheetData sheetId="8648" refreshError="1"/>
      <sheetData sheetId="8649" refreshError="1"/>
      <sheetData sheetId="8650" refreshError="1"/>
      <sheetData sheetId="8651" refreshError="1"/>
      <sheetData sheetId="8652" refreshError="1"/>
      <sheetData sheetId="8653" refreshError="1"/>
      <sheetData sheetId="8654" refreshError="1"/>
      <sheetData sheetId="8655" refreshError="1"/>
      <sheetData sheetId="8656" refreshError="1"/>
      <sheetData sheetId="8657" refreshError="1"/>
      <sheetData sheetId="8658" refreshError="1"/>
      <sheetData sheetId="8659" refreshError="1"/>
      <sheetData sheetId="8660" refreshError="1"/>
      <sheetData sheetId="8661" refreshError="1"/>
      <sheetData sheetId="8662" refreshError="1"/>
      <sheetData sheetId="8663" refreshError="1"/>
      <sheetData sheetId="8664" refreshError="1"/>
      <sheetData sheetId="8665" refreshError="1"/>
      <sheetData sheetId="8666" refreshError="1"/>
      <sheetData sheetId="8667" refreshError="1"/>
      <sheetData sheetId="8668" refreshError="1"/>
      <sheetData sheetId="8669" refreshError="1"/>
      <sheetData sheetId="8670" refreshError="1"/>
      <sheetData sheetId="8671" refreshError="1"/>
      <sheetData sheetId="8672" refreshError="1"/>
      <sheetData sheetId="8673" refreshError="1"/>
      <sheetData sheetId="8674" refreshError="1"/>
      <sheetData sheetId="8675" refreshError="1"/>
      <sheetData sheetId="8676" refreshError="1"/>
      <sheetData sheetId="8677" refreshError="1"/>
      <sheetData sheetId="8678" refreshError="1"/>
      <sheetData sheetId="8679" refreshError="1"/>
      <sheetData sheetId="8680" refreshError="1"/>
      <sheetData sheetId="8681" refreshError="1"/>
      <sheetData sheetId="8682" refreshError="1"/>
      <sheetData sheetId="8683" refreshError="1"/>
      <sheetData sheetId="8684" refreshError="1"/>
      <sheetData sheetId="8685" refreshError="1"/>
      <sheetData sheetId="8686" refreshError="1"/>
      <sheetData sheetId="8687" refreshError="1"/>
      <sheetData sheetId="8688" refreshError="1"/>
      <sheetData sheetId="8689" refreshError="1"/>
      <sheetData sheetId="8690" refreshError="1"/>
      <sheetData sheetId="8691" refreshError="1"/>
      <sheetData sheetId="8692" refreshError="1"/>
      <sheetData sheetId="8693" refreshError="1"/>
      <sheetData sheetId="8694" refreshError="1"/>
      <sheetData sheetId="8695" refreshError="1"/>
      <sheetData sheetId="8696" refreshError="1"/>
      <sheetData sheetId="8697" refreshError="1"/>
      <sheetData sheetId="8698" refreshError="1"/>
      <sheetData sheetId="8699" refreshError="1"/>
      <sheetData sheetId="8700" refreshError="1"/>
      <sheetData sheetId="8701" refreshError="1"/>
      <sheetData sheetId="8702" refreshError="1"/>
      <sheetData sheetId="8703" refreshError="1"/>
      <sheetData sheetId="8704" refreshError="1"/>
      <sheetData sheetId="8705" refreshError="1"/>
      <sheetData sheetId="8706" refreshError="1"/>
      <sheetData sheetId="8707" refreshError="1"/>
      <sheetData sheetId="8708" refreshError="1"/>
      <sheetData sheetId="8709" refreshError="1"/>
      <sheetData sheetId="8710" refreshError="1"/>
      <sheetData sheetId="8711" refreshError="1"/>
      <sheetData sheetId="8712" refreshError="1"/>
      <sheetData sheetId="8713" refreshError="1"/>
      <sheetData sheetId="8714" refreshError="1"/>
      <sheetData sheetId="8715" refreshError="1"/>
      <sheetData sheetId="8716" refreshError="1"/>
      <sheetData sheetId="8717" refreshError="1"/>
      <sheetData sheetId="8718" refreshError="1"/>
      <sheetData sheetId="8719" refreshError="1"/>
      <sheetData sheetId="8720" refreshError="1"/>
      <sheetData sheetId="8721" refreshError="1"/>
      <sheetData sheetId="8722" refreshError="1"/>
      <sheetData sheetId="8723" refreshError="1"/>
      <sheetData sheetId="8724" refreshError="1"/>
      <sheetData sheetId="8725" refreshError="1"/>
      <sheetData sheetId="8726" refreshError="1"/>
      <sheetData sheetId="8727" refreshError="1"/>
      <sheetData sheetId="8728" refreshError="1"/>
      <sheetData sheetId="8729" refreshError="1"/>
      <sheetData sheetId="8730" refreshError="1"/>
      <sheetData sheetId="8731" refreshError="1"/>
      <sheetData sheetId="8732" refreshError="1"/>
      <sheetData sheetId="8733" refreshError="1"/>
      <sheetData sheetId="8734" refreshError="1"/>
      <sheetData sheetId="8735" refreshError="1"/>
      <sheetData sheetId="8736" refreshError="1"/>
      <sheetData sheetId="8737" refreshError="1"/>
      <sheetData sheetId="8738" refreshError="1"/>
      <sheetData sheetId="8739" refreshError="1"/>
      <sheetData sheetId="8740" refreshError="1"/>
      <sheetData sheetId="8741" refreshError="1"/>
      <sheetData sheetId="8742" refreshError="1"/>
      <sheetData sheetId="8743" refreshError="1"/>
      <sheetData sheetId="8744" refreshError="1"/>
      <sheetData sheetId="8745" refreshError="1"/>
      <sheetData sheetId="8746" refreshError="1"/>
      <sheetData sheetId="8747" refreshError="1"/>
      <sheetData sheetId="8748" refreshError="1"/>
      <sheetData sheetId="8749" refreshError="1"/>
      <sheetData sheetId="8750" refreshError="1"/>
      <sheetData sheetId="8751" refreshError="1"/>
      <sheetData sheetId="8752" refreshError="1"/>
      <sheetData sheetId="8753" refreshError="1"/>
      <sheetData sheetId="8754" refreshError="1"/>
      <sheetData sheetId="8755" refreshError="1"/>
      <sheetData sheetId="8756" refreshError="1"/>
      <sheetData sheetId="8757" refreshError="1"/>
      <sheetData sheetId="8758" refreshError="1"/>
      <sheetData sheetId="8759" refreshError="1"/>
      <sheetData sheetId="8760" refreshError="1"/>
      <sheetData sheetId="8761" refreshError="1"/>
      <sheetData sheetId="8762" refreshError="1"/>
      <sheetData sheetId="8763" refreshError="1"/>
      <sheetData sheetId="8764" refreshError="1"/>
      <sheetData sheetId="8765" refreshError="1"/>
      <sheetData sheetId="8766" refreshError="1"/>
      <sheetData sheetId="8767" refreshError="1"/>
      <sheetData sheetId="8768" refreshError="1"/>
      <sheetData sheetId="8769" refreshError="1"/>
      <sheetData sheetId="8770" refreshError="1"/>
      <sheetData sheetId="8771" refreshError="1"/>
      <sheetData sheetId="8772" refreshError="1"/>
      <sheetData sheetId="8773" refreshError="1"/>
      <sheetData sheetId="8774" refreshError="1"/>
      <sheetData sheetId="8775" refreshError="1"/>
      <sheetData sheetId="8776" refreshError="1"/>
      <sheetData sheetId="8777" refreshError="1"/>
      <sheetData sheetId="8778" refreshError="1"/>
      <sheetData sheetId="8779" refreshError="1"/>
      <sheetData sheetId="8780" refreshError="1"/>
      <sheetData sheetId="8781" refreshError="1"/>
      <sheetData sheetId="8782" refreshError="1"/>
      <sheetData sheetId="8783" refreshError="1"/>
      <sheetData sheetId="8784" refreshError="1"/>
      <sheetData sheetId="8785" refreshError="1"/>
      <sheetData sheetId="8786" refreshError="1"/>
      <sheetData sheetId="8787" refreshError="1"/>
      <sheetData sheetId="8788" refreshError="1"/>
      <sheetData sheetId="8789" refreshError="1"/>
      <sheetData sheetId="8790" refreshError="1"/>
      <sheetData sheetId="8791" refreshError="1"/>
      <sheetData sheetId="8792" refreshError="1"/>
      <sheetData sheetId="8793" refreshError="1"/>
      <sheetData sheetId="8794" refreshError="1"/>
      <sheetData sheetId="8795" refreshError="1"/>
      <sheetData sheetId="8796" refreshError="1"/>
      <sheetData sheetId="8797" refreshError="1"/>
      <sheetData sheetId="8798" refreshError="1"/>
      <sheetData sheetId="8799" refreshError="1"/>
      <sheetData sheetId="8800" refreshError="1"/>
      <sheetData sheetId="8801" refreshError="1"/>
      <sheetData sheetId="8802" refreshError="1"/>
      <sheetData sheetId="8803" refreshError="1"/>
      <sheetData sheetId="8804" refreshError="1"/>
      <sheetData sheetId="8805" refreshError="1"/>
      <sheetData sheetId="8806" refreshError="1"/>
      <sheetData sheetId="8807" refreshError="1"/>
      <sheetData sheetId="8808" refreshError="1"/>
      <sheetData sheetId="8809" refreshError="1"/>
      <sheetData sheetId="8810" refreshError="1"/>
      <sheetData sheetId="8811" refreshError="1"/>
      <sheetData sheetId="8812" refreshError="1"/>
      <sheetData sheetId="8813" refreshError="1"/>
      <sheetData sheetId="8814" refreshError="1"/>
      <sheetData sheetId="8815" refreshError="1"/>
      <sheetData sheetId="8816" refreshError="1"/>
      <sheetData sheetId="8817" refreshError="1"/>
      <sheetData sheetId="8818" refreshError="1"/>
      <sheetData sheetId="8819" refreshError="1"/>
      <sheetData sheetId="8820" refreshError="1"/>
      <sheetData sheetId="8821" refreshError="1"/>
      <sheetData sheetId="8822" refreshError="1"/>
      <sheetData sheetId="8823" refreshError="1"/>
      <sheetData sheetId="8824" refreshError="1"/>
      <sheetData sheetId="8825" refreshError="1"/>
      <sheetData sheetId="8826" refreshError="1"/>
      <sheetData sheetId="8827" refreshError="1"/>
      <sheetData sheetId="8828" refreshError="1"/>
      <sheetData sheetId="8829" refreshError="1"/>
      <sheetData sheetId="8830" refreshError="1"/>
      <sheetData sheetId="8831" refreshError="1"/>
      <sheetData sheetId="8832" refreshError="1"/>
      <sheetData sheetId="8833" refreshError="1"/>
      <sheetData sheetId="8834" refreshError="1"/>
      <sheetData sheetId="8835" refreshError="1"/>
      <sheetData sheetId="8836" refreshError="1"/>
      <sheetData sheetId="8837" refreshError="1"/>
      <sheetData sheetId="8838" refreshError="1"/>
      <sheetData sheetId="8839" refreshError="1"/>
      <sheetData sheetId="8840" refreshError="1"/>
      <sheetData sheetId="8841" refreshError="1"/>
      <sheetData sheetId="8842" refreshError="1"/>
      <sheetData sheetId="8843" refreshError="1"/>
      <sheetData sheetId="8844" refreshError="1"/>
      <sheetData sheetId="8845" refreshError="1"/>
      <sheetData sheetId="8846" refreshError="1"/>
      <sheetData sheetId="8847" refreshError="1"/>
      <sheetData sheetId="8848" refreshError="1"/>
      <sheetData sheetId="8849" refreshError="1"/>
      <sheetData sheetId="8850" refreshError="1"/>
      <sheetData sheetId="8851" refreshError="1"/>
      <sheetData sheetId="8852" refreshError="1"/>
      <sheetData sheetId="8853" refreshError="1"/>
      <sheetData sheetId="8854" refreshError="1"/>
      <sheetData sheetId="8855" refreshError="1"/>
      <sheetData sheetId="8856" refreshError="1"/>
      <sheetData sheetId="8857" refreshError="1"/>
      <sheetData sheetId="8858" refreshError="1"/>
      <sheetData sheetId="8859" refreshError="1"/>
      <sheetData sheetId="8860" refreshError="1"/>
      <sheetData sheetId="8861" refreshError="1"/>
      <sheetData sheetId="8862" refreshError="1"/>
      <sheetData sheetId="8863" refreshError="1"/>
      <sheetData sheetId="8864" refreshError="1"/>
      <sheetData sheetId="8865" refreshError="1"/>
      <sheetData sheetId="8866" refreshError="1"/>
      <sheetData sheetId="8867" refreshError="1"/>
      <sheetData sheetId="8868" refreshError="1"/>
      <sheetData sheetId="8869" refreshError="1"/>
      <sheetData sheetId="8870" refreshError="1"/>
      <sheetData sheetId="8871" refreshError="1"/>
      <sheetData sheetId="8872" refreshError="1"/>
      <sheetData sheetId="8873" refreshError="1"/>
      <sheetData sheetId="8874" refreshError="1"/>
      <sheetData sheetId="8875" refreshError="1"/>
      <sheetData sheetId="8876" refreshError="1"/>
      <sheetData sheetId="8877" refreshError="1"/>
      <sheetData sheetId="8878" refreshError="1"/>
      <sheetData sheetId="8879" refreshError="1"/>
      <sheetData sheetId="8880" refreshError="1"/>
      <sheetData sheetId="8881" refreshError="1"/>
      <sheetData sheetId="8882" refreshError="1"/>
      <sheetData sheetId="8883" refreshError="1"/>
      <sheetData sheetId="8884" refreshError="1"/>
      <sheetData sheetId="8885" refreshError="1"/>
      <sheetData sheetId="8886" refreshError="1"/>
      <sheetData sheetId="8887" refreshError="1"/>
      <sheetData sheetId="8888" refreshError="1"/>
      <sheetData sheetId="8889" refreshError="1"/>
      <sheetData sheetId="8890" refreshError="1"/>
      <sheetData sheetId="8891" refreshError="1"/>
      <sheetData sheetId="8892" refreshError="1"/>
      <sheetData sheetId="8893" refreshError="1"/>
      <sheetData sheetId="8894" refreshError="1"/>
      <sheetData sheetId="8895" refreshError="1"/>
      <sheetData sheetId="8896" refreshError="1"/>
      <sheetData sheetId="8897" refreshError="1"/>
      <sheetData sheetId="8898" refreshError="1"/>
      <sheetData sheetId="8899" refreshError="1"/>
      <sheetData sheetId="8900" refreshError="1"/>
      <sheetData sheetId="8901" refreshError="1"/>
      <sheetData sheetId="8902" refreshError="1"/>
      <sheetData sheetId="8903" refreshError="1"/>
      <sheetData sheetId="8904" refreshError="1"/>
      <sheetData sheetId="8905" refreshError="1"/>
      <sheetData sheetId="8906" refreshError="1"/>
      <sheetData sheetId="8907" refreshError="1"/>
      <sheetData sheetId="8908" refreshError="1"/>
      <sheetData sheetId="8909" refreshError="1"/>
      <sheetData sheetId="8910" refreshError="1"/>
      <sheetData sheetId="8911" refreshError="1"/>
      <sheetData sheetId="8912" refreshError="1"/>
      <sheetData sheetId="8913" refreshError="1"/>
      <sheetData sheetId="8914" refreshError="1"/>
      <sheetData sheetId="8915" refreshError="1"/>
      <sheetData sheetId="8916" refreshError="1"/>
      <sheetData sheetId="8917" refreshError="1"/>
      <sheetData sheetId="8918" refreshError="1"/>
      <sheetData sheetId="8919" refreshError="1"/>
      <sheetData sheetId="8920" refreshError="1"/>
      <sheetData sheetId="8921" refreshError="1"/>
      <sheetData sheetId="8922" refreshError="1"/>
      <sheetData sheetId="8923" refreshError="1"/>
      <sheetData sheetId="8924" refreshError="1"/>
      <sheetData sheetId="8925" refreshError="1"/>
      <sheetData sheetId="8926" refreshError="1"/>
      <sheetData sheetId="8927" refreshError="1"/>
      <sheetData sheetId="8928" refreshError="1"/>
      <sheetData sheetId="8929" refreshError="1"/>
      <sheetData sheetId="8930" refreshError="1"/>
      <sheetData sheetId="8931" refreshError="1"/>
      <sheetData sheetId="8932" refreshError="1"/>
      <sheetData sheetId="8933" refreshError="1"/>
      <sheetData sheetId="8934" refreshError="1"/>
      <sheetData sheetId="8935" refreshError="1"/>
      <sheetData sheetId="8936" refreshError="1"/>
      <sheetData sheetId="8937" refreshError="1"/>
      <sheetData sheetId="8938" refreshError="1"/>
      <sheetData sheetId="8939" refreshError="1"/>
      <sheetData sheetId="8940" refreshError="1"/>
      <sheetData sheetId="8941" refreshError="1"/>
      <sheetData sheetId="8942" refreshError="1"/>
      <sheetData sheetId="8943" refreshError="1"/>
      <sheetData sheetId="8944" refreshError="1"/>
      <sheetData sheetId="8945" refreshError="1"/>
      <sheetData sheetId="8946" refreshError="1"/>
      <sheetData sheetId="8947" refreshError="1"/>
      <sheetData sheetId="8948" refreshError="1"/>
      <sheetData sheetId="8949" refreshError="1"/>
      <sheetData sheetId="8950" refreshError="1"/>
      <sheetData sheetId="8951" refreshError="1"/>
      <sheetData sheetId="8952" refreshError="1"/>
      <sheetData sheetId="8953" refreshError="1"/>
      <sheetData sheetId="8954" refreshError="1"/>
      <sheetData sheetId="8955" refreshError="1"/>
      <sheetData sheetId="8956" refreshError="1"/>
      <sheetData sheetId="8957" refreshError="1"/>
      <sheetData sheetId="8958" refreshError="1"/>
      <sheetData sheetId="8959" refreshError="1"/>
      <sheetData sheetId="8960" refreshError="1"/>
      <sheetData sheetId="8961" refreshError="1"/>
      <sheetData sheetId="8962" refreshError="1"/>
      <sheetData sheetId="8963" refreshError="1"/>
      <sheetData sheetId="8964" refreshError="1"/>
      <sheetData sheetId="8965" refreshError="1"/>
      <sheetData sheetId="8966" refreshError="1"/>
      <sheetData sheetId="8967" refreshError="1"/>
      <sheetData sheetId="8968" refreshError="1"/>
      <sheetData sheetId="8969" refreshError="1"/>
      <sheetData sheetId="8970" refreshError="1"/>
      <sheetData sheetId="8971" refreshError="1"/>
      <sheetData sheetId="8972" refreshError="1"/>
      <sheetData sheetId="8973" refreshError="1"/>
      <sheetData sheetId="8974" refreshError="1"/>
      <sheetData sheetId="8975" refreshError="1"/>
      <sheetData sheetId="8976" refreshError="1"/>
      <sheetData sheetId="8977" refreshError="1"/>
      <sheetData sheetId="8978" refreshError="1"/>
      <sheetData sheetId="8979" refreshError="1"/>
      <sheetData sheetId="8980" refreshError="1"/>
      <sheetData sheetId="8981" refreshError="1"/>
      <sheetData sheetId="8982" refreshError="1"/>
      <sheetData sheetId="8983" refreshError="1"/>
      <sheetData sheetId="8984" refreshError="1"/>
      <sheetData sheetId="8985" refreshError="1"/>
      <sheetData sheetId="8986" refreshError="1"/>
      <sheetData sheetId="8987" refreshError="1"/>
      <sheetData sheetId="8988" refreshError="1"/>
      <sheetData sheetId="8989" refreshError="1"/>
      <sheetData sheetId="8990" refreshError="1"/>
      <sheetData sheetId="8991" refreshError="1"/>
      <sheetData sheetId="8992" refreshError="1"/>
      <sheetData sheetId="8993" refreshError="1"/>
      <sheetData sheetId="8994" refreshError="1"/>
      <sheetData sheetId="8995" refreshError="1"/>
      <sheetData sheetId="8996" refreshError="1"/>
      <sheetData sheetId="8997" refreshError="1"/>
      <sheetData sheetId="8998" refreshError="1"/>
      <sheetData sheetId="8999" refreshError="1"/>
      <sheetData sheetId="9000" refreshError="1"/>
      <sheetData sheetId="9001" refreshError="1"/>
      <sheetData sheetId="9002" refreshError="1"/>
      <sheetData sheetId="9003" refreshError="1"/>
      <sheetData sheetId="9004" refreshError="1"/>
      <sheetData sheetId="9005" refreshError="1"/>
      <sheetData sheetId="9006" refreshError="1"/>
      <sheetData sheetId="9007" refreshError="1"/>
      <sheetData sheetId="9008" refreshError="1"/>
      <sheetData sheetId="9009" refreshError="1"/>
      <sheetData sheetId="9010" refreshError="1"/>
      <sheetData sheetId="9011" refreshError="1"/>
      <sheetData sheetId="9012" refreshError="1"/>
      <sheetData sheetId="9013" refreshError="1"/>
      <sheetData sheetId="9014" refreshError="1"/>
      <sheetData sheetId="9015" refreshError="1"/>
      <sheetData sheetId="9016" refreshError="1"/>
      <sheetData sheetId="9017" refreshError="1"/>
      <sheetData sheetId="9018" refreshError="1"/>
      <sheetData sheetId="9019" refreshError="1"/>
      <sheetData sheetId="9020" refreshError="1"/>
      <sheetData sheetId="9021" refreshError="1"/>
      <sheetData sheetId="9022" refreshError="1"/>
      <sheetData sheetId="9023" refreshError="1"/>
      <sheetData sheetId="9024" refreshError="1"/>
      <sheetData sheetId="9025" refreshError="1"/>
      <sheetData sheetId="9026" refreshError="1"/>
      <sheetData sheetId="9027" refreshError="1"/>
      <sheetData sheetId="9028" refreshError="1"/>
      <sheetData sheetId="9029" refreshError="1"/>
      <sheetData sheetId="9030" refreshError="1"/>
      <sheetData sheetId="9031" refreshError="1"/>
      <sheetData sheetId="9032" refreshError="1"/>
      <sheetData sheetId="9033" refreshError="1"/>
      <sheetData sheetId="9034" refreshError="1"/>
      <sheetData sheetId="9035" refreshError="1"/>
      <sheetData sheetId="9036" refreshError="1"/>
      <sheetData sheetId="9037" refreshError="1"/>
      <sheetData sheetId="9038" refreshError="1"/>
      <sheetData sheetId="9039" refreshError="1"/>
      <sheetData sheetId="9040" refreshError="1"/>
      <sheetData sheetId="9041" refreshError="1"/>
      <sheetData sheetId="9042" refreshError="1"/>
      <sheetData sheetId="9043" refreshError="1"/>
      <sheetData sheetId="9044" refreshError="1"/>
      <sheetData sheetId="9045" refreshError="1"/>
      <sheetData sheetId="9046" refreshError="1"/>
      <sheetData sheetId="9047" refreshError="1"/>
      <sheetData sheetId="9048" refreshError="1"/>
      <sheetData sheetId="9049" refreshError="1"/>
      <sheetData sheetId="9050" refreshError="1"/>
      <sheetData sheetId="9051" refreshError="1"/>
      <sheetData sheetId="9052" refreshError="1"/>
      <sheetData sheetId="9053" refreshError="1"/>
      <sheetData sheetId="9054" refreshError="1"/>
      <sheetData sheetId="9055" refreshError="1"/>
      <sheetData sheetId="9056" refreshError="1"/>
      <sheetData sheetId="9057" refreshError="1"/>
      <sheetData sheetId="9058" refreshError="1"/>
      <sheetData sheetId="9059" refreshError="1"/>
      <sheetData sheetId="9060" refreshError="1"/>
      <sheetData sheetId="9061" refreshError="1"/>
      <sheetData sheetId="9062" refreshError="1"/>
      <sheetData sheetId="9063" refreshError="1"/>
      <sheetData sheetId="9064" refreshError="1"/>
      <sheetData sheetId="9065" refreshError="1"/>
      <sheetData sheetId="9066" refreshError="1"/>
      <sheetData sheetId="9067" refreshError="1"/>
      <sheetData sheetId="9068" refreshError="1"/>
      <sheetData sheetId="9069" refreshError="1"/>
      <sheetData sheetId="9070" refreshError="1"/>
      <sheetData sheetId="9071" refreshError="1"/>
      <sheetData sheetId="9072" refreshError="1"/>
      <sheetData sheetId="9073" refreshError="1"/>
      <sheetData sheetId="9074" refreshError="1"/>
      <sheetData sheetId="9075" refreshError="1"/>
      <sheetData sheetId="9076" refreshError="1"/>
      <sheetData sheetId="9077" refreshError="1"/>
      <sheetData sheetId="9078" refreshError="1"/>
      <sheetData sheetId="9079" refreshError="1"/>
      <sheetData sheetId="9080" refreshError="1"/>
      <sheetData sheetId="9081" refreshError="1"/>
      <sheetData sheetId="9082" refreshError="1"/>
      <sheetData sheetId="9083" refreshError="1"/>
      <sheetData sheetId="9084" refreshError="1"/>
      <sheetData sheetId="9085" refreshError="1"/>
      <sheetData sheetId="9086" refreshError="1"/>
      <sheetData sheetId="9087" refreshError="1"/>
      <sheetData sheetId="9088" refreshError="1"/>
      <sheetData sheetId="9089" refreshError="1"/>
      <sheetData sheetId="9090" refreshError="1"/>
      <sheetData sheetId="9091" refreshError="1"/>
      <sheetData sheetId="9092" refreshError="1"/>
      <sheetData sheetId="9093" refreshError="1"/>
      <sheetData sheetId="9094" refreshError="1"/>
      <sheetData sheetId="9095" refreshError="1"/>
      <sheetData sheetId="9096" refreshError="1"/>
      <sheetData sheetId="9097" refreshError="1"/>
      <sheetData sheetId="9098" refreshError="1"/>
      <sheetData sheetId="9099" refreshError="1"/>
      <sheetData sheetId="9100" refreshError="1"/>
      <sheetData sheetId="9101" refreshError="1"/>
      <sheetData sheetId="9102" refreshError="1"/>
      <sheetData sheetId="9103" refreshError="1"/>
      <sheetData sheetId="9104" refreshError="1"/>
      <sheetData sheetId="9105" refreshError="1"/>
      <sheetData sheetId="9106" refreshError="1"/>
      <sheetData sheetId="9107" refreshError="1"/>
      <sheetData sheetId="9108" refreshError="1"/>
      <sheetData sheetId="9109" refreshError="1"/>
      <sheetData sheetId="9110" refreshError="1"/>
      <sheetData sheetId="9111" refreshError="1"/>
      <sheetData sheetId="9112" refreshError="1"/>
      <sheetData sheetId="9113" refreshError="1"/>
      <sheetData sheetId="9114" refreshError="1"/>
      <sheetData sheetId="9115" refreshError="1"/>
      <sheetData sheetId="9116" refreshError="1"/>
      <sheetData sheetId="9117" refreshError="1"/>
      <sheetData sheetId="9118" refreshError="1"/>
      <sheetData sheetId="9119" refreshError="1"/>
      <sheetData sheetId="9120" refreshError="1"/>
      <sheetData sheetId="9121" refreshError="1"/>
      <sheetData sheetId="9122" refreshError="1"/>
      <sheetData sheetId="9123" refreshError="1"/>
      <sheetData sheetId="9124" refreshError="1"/>
      <sheetData sheetId="9125" refreshError="1"/>
      <sheetData sheetId="9126" refreshError="1"/>
      <sheetData sheetId="9127" refreshError="1"/>
      <sheetData sheetId="9128" refreshError="1"/>
      <sheetData sheetId="9129" refreshError="1"/>
      <sheetData sheetId="9130" refreshError="1"/>
      <sheetData sheetId="9131" refreshError="1"/>
      <sheetData sheetId="9132" refreshError="1"/>
      <sheetData sheetId="9133" refreshError="1"/>
      <sheetData sheetId="9134" refreshError="1"/>
      <sheetData sheetId="9135" refreshError="1"/>
      <sheetData sheetId="9136" refreshError="1"/>
      <sheetData sheetId="9137" refreshError="1"/>
      <sheetData sheetId="9138" refreshError="1"/>
      <sheetData sheetId="9139" refreshError="1"/>
      <sheetData sheetId="9140" refreshError="1"/>
      <sheetData sheetId="9141" refreshError="1"/>
      <sheetData sheetId="9142" refreshError="1"/>
      <sheetData sheetId="9143" refreshError="1"/>
      <sheetData sheetId="9144" refreshError="1"/>
      <sheetData sheetId="9145" refreshError="1"/>
      <sheetData sheetId="9146" refreshError="1"/>
      <sheetData sheetId="9147" refreshError="1"/>
      <sheetData sheetId="9148" refreshError="1"/>
      <sheetData sheetId="9149" refreshError="1"/>
      <sheetData sheetId="9150" refreshError="1"/>
      <sheetData sheetId="9151" refreshError="1"/>
      <sheetData sheetId="9152" refreshError="1"/>
      <sheetData sheetId="9153" refreshError="1"/>
      <sheetData sheetId="9154" refreshError="1"/>
      <sheetData sheetId="9155" refreshError="1"/>
      <sheetData sheetId="9156" refreshError="1"/>
      <sheetData sheetId="9157" refreshError="1"/>
      <sheetData sheetId="9158" refreshError="1"/>
      <sheetData sheetId="9159" refreshError="1"/>
      <sheetData sheetId="9160" refreshError="1"/>
      <sheetData sheetId="9161" refreshError="1"/>
      <sheetData sheetId="9162" refreshError="1"/>
      <sheetData sheetId="9163" refreshError="1"/>
      <sheetData sheetId="9164" refreshError="1"/>
      <sheetData sheetId="9165" refreshError="1"/>
      <sheetData sheetId="9166" refreshError="1"/>
      <sheetData sheetId="9167" refreshError="1"/>
      <sheetData sheetId="9168" refreshError="1"/>
      <sheetData sheetId="9169" refreshError="1"/>
      <sheetData sheetId="9170" refreshError="1"/>
      <sheetData sheetId="9171" refreshError="1"/>
      <sheetData sheetId="9172" refreshError="1"/>
      <sheetData sheetId="9173" refreshError="1"/>
      <sheetData sheetId="9174" refreshError="1"/>
      <sheetData sheetId="9175" refreshError="1"/>
      <sheetData sheetId="9176" refreshError="1"/>
      <sheetData sheetId="9177" refreshError="1"/>
      <sheetData sheetId="9178" refreshError="1"/>
      <sheetData sheetId="9179" refreshError="1"/>
      <sheetData sheetId="9180" refreshError="1"/>
      <sheetData sheetId="9181" refreshError="1"/>
      <sheetData sheetId="9182" refreshError="1"/>
      <sheetData sheetId="9183" refreshError="1"/>
      <sheetData sheetId="9184" refreshError="1"/>
      <sheetData sheetId="9185" refreshError="1"/>
      <sheetData sheetId="9186" refreshError="1"/>
      <sheetData sheetId="9187" refreshError="1"/>
      <sheetData sheetId="9188" refreshError="1"/>
      <sheetData sheetId="9189" refreshError="1"/>
      <sheetData sheetId="9190" refreshError="1"/>
      <sheetData sheetId="9191" refreshError="1"/>
      <sheetData sheetId="9192" refreshError="1"/>
      <sheetData sheetId="9193" refreshError="1"/>
      <sheetData sheetId="9194" refreshError="1"/>
      <sheetData sheetId="9195" refreshError="1"/>
      <sheetData sheetId="9196" refreshError="1"/>
      <sheetData sheetId="9197" refreshError="1"/>
      <sheetData sheetId="9198" refreshError="1"/>
      <sheetData sheetId="9199" refreshError="1"/>
      <sheetData sheetId="9200" refreshError="1"/>
      <sheetData sheetId="9201" refreshError="1"/>
      <sheetData sheetId="9202" refreshError="1"/>
      <sheetData sheetId="9203" refreshError="1"/>
      <sheetData sheetId="9204" refreshError="1"/>
      <sheetData sheetId="9205" refreshError="1"/>
      <sheetData sheetId="9206" refreshError="1"/>
      <sheetData sheetId="9207" refreshError="1"/>
      <sheetData sheetId="9208" refreshError="1"/>
      <sheetData sheetId="9209" refreshError="1"/>
      <sheetData sheetId="9210" refreshError="1"/>
      <sheetData sheetId="9211" refreshError="1"/>
      <sheetData sheetId="9212" refreshError="1"/>
      <sheetData sheetId="9213" refreshError="1"/>
      <sheetData sheetId="9214" refreshError="1"/>
      <sheetData sheetId="9215" refreshError="1"/>
      <sheetData sheetId="9216" refreshError="1"/>
      <sheetData sheetId="9217" refreshError="1"/>
      <sheetData sheetId="9218" refreshError="1"/>
      <sheetData sheetId="9219" refreshError="1"/>
      <sheetData sheetId="9220" refreshError="1"/>
      <sheetData sheetId="9221" refreshError="1"/>
      <sheetData sheetId="9222" refreshError="1"/>
      <sheetData sheetId="9223" refreshError="1"/>
      <sheetData sheetId="9224" refreshError="1"/>
      <sheetData sheetId="9225" refreshError="1"/>
      <sheetData sheetId="9226" refreshError="1"/>
      <sheetData sheetId="9227" refreshError="1"/>
      <sheetData sheetId="9228" refreshError="1"/>
      <sheetData sheetId="9229" refreshError="1"/>
      <sheetData sheetId="9230" refreshError="1"/>
      <sheetData sheetId="9231" refreshError="1"/>
      <sheetData sheetId="9232" refreshError="1"/>
      <sheetData sheetId="9233" refreshError="1"/>
      <sheetData sheetId="9234" refreshError="1"/>
      <sheetData sheetId="9235" refreshError="1"/>
      <sheetData sheetId="9236" refreshError="1"/>
      <sheetData sheetId="9237" refreshError="1"/>
      <sheetData sheetId="9238" refreshError="1"/>
      <sheetData sheetId="9239" refreshError="1"/>
      <sheetData sheetId="9240" refreshError="1"/>
      <sheetData sheetId="9241" refreshError="1"/>
      <sheetData sheetId="9242" refreshError="1"/>
      <sheetData sheetId="9243" refreshError="1"/>
      <sheetData sheetId="9244" refreshError="1"/>
      <sheetData sheetId="9245" refreshError="1"/>
      <sheetData sheetId="9246" refreshError="1"/>
      <sheetData sheetId="9247" refreshError="1"/>
      <sheetData sheetId="9248" refreshError="1"/>
      <sheetData sheetId="9249" refreshError="1"/>
      <sheetData sheetId="9250" refreshError="1"/>
      <sheetData sheetId="9251" refreshError="1"/>
      <sheetData sheetId="9252" refreshError="1"/>
      <sheetData sheetId="9253" refreshError="1"/>
      <sheetData sheetId="9254" refreshError="1"/>
      <sheetData sheetId="9255" refreshError="1"/>
      <sheetData sheetId="9256" refreshError="1"/>
      <sheetData sheetId="9257" refreshError="1"/>
      <sheetData sheetId="9258" refreshError="1"/>
      <sheetData sheetId="9259" refreshError="1"/>
      <sheetData sheetId="9260" refreshError="1"/>
      <sheetData sheetId="9261" refreshError="1"/>
      <sheetData sheetId="9262" refreshError="1"/>
      <sheetData sheetId="9263" refreshError="1"/>
      <sheetData sheetId="9264" refreshError="1"/>
      <sheetData sheetId="9265" refreshError="1"/>
      <sheetData sheetId="9266" refreshError="1"/>
      <sheetData sheetId="9267" refreshError="1"/>
      <sheetData sheetId="9268" refreshError="1"/>
      <sheetData sheetId="9269" refreshError="1"/>
      <sheetData sheetId="9270" refreshError="1"/>
      <sheetData sheetId="9271" refreshError="1"/>
      <sheetData sheetId="9272" refreshError="1"/>
      <sheetData sheetId="9273" refreshError="1"/>
      <sheetData sheetId="9274" refreshError="1"/>
      <sheetData sheetId="9275" refreshError="1"/>
      <sheetData sheetId="9276" refreshError="1"/>
      <sheetData sheetId="9277" refreshError="1"/>
      <sheetData sheetId="9278" refreshError="1"/>
      <sheetData sheetId="9279" refreshError="1"/>
      <sheetData sheetId="9280" refreshError="1"/>
      <sheetData sheetId="9281" refreshError="1"/>
      <sheetData sheetId="9282" refreshError="1"/>
      <sheetData sheetId="9283" refreshError="1"/>
      <sheetData sheetId="9284" refreshError="1"/>
      <sheetData sheetId="9285" refreshError="1"/>
      <sheetData sheetId="9286" refreshError="1"/>
      <sheetData sheetId="9287" refreshError="1"/>
      <sheetData sheetId="9288" refreshError="1"/>
      <sheetData sheetId="9289" refreshError="1"/>
      <sheetData sheetId="9290" refreshError="1"/>
      <sheetData sheetId="9291" refreshError="1"/>
      <sheetData sheetId="9292" refreshError="1"/>
      <sheetData sheetId="9293" refreshError="1"/>
      <sheetData sheetId="9294" refreshError="1"/>
      <sheetData sheetId="9295" refreshError="1"/>
      <sheetData sheetId="9296" refreshError="1"/>
      <sheetData sheetId="9297" refreshError="1"/>
      <sheetData sheetId="9298" refreshError="1"/>
      <sheetData sheetId="9299" refreshError="1"/>
      <sheetData sheetId="9300" refreshError="1"/>
      <sheetData sheetId="9301" refreshError="1"/>
      <sheetData sheetId="9302" refreshError="1"/>
      <sheetData sheetId="9303" refreshError="1"/>
      <sheetData sheetId="9304" refreshError="1"/>
      <sheetData sheetId="9305" refreshError="1"/>
      <sheetData sheetId="9306" refreshError="1"/>
      <sheetData sheetId="9307" refreshError="1"/>
      <sheetData sheetId="9308" refreshError="1"/>
      <sheetData sheetId="9309" refreshError="1"/>
      <sheetData sheetId="9310" refreshError="1"/>
      <sheetData sheetId="9311" refreshError="1"/>
      <sheetData sheetId="9312" refreshError="1"/>
      <sheetData sheetId="9313" refreshError="1"/>
      <sheetData sheetId="9314" refreshError="1"/>
      <sheetData sheetId="9315" refreshError="1"/>
      <sheetData sheetId="9316" refreshError="1"/>
      <sheetData sheetId="9317" refreshError="1"/>
      <sheetData sheetId="9318" refreshError="1"/>
      <sheetData sheetId="9319" refreshError="1"/>
      <sheetData sheetId="9320" refreshError="1"/>
      <sheetData sheetId="9321" refreshError="1"/>
      <sheetData sheetId="9322" refreshError="1"/>
      <sheetData sheetId="9323" refreshError="1"/>
      <sheetData sheetId="9324" refreshError="1"/>
      <sheetData sheetId="9325" refreshError="1"/>
      <sheetData sheetId="9326" refreshError="1"/>
      <sheetData sheetId="9327" refreshError="1"/>
      <sheetData sheetId="9328" refreshError="1"/>
      <sheetData sheetId="9329" refreshError="1"/>
      <sheetData sheetId="9330" refreshError="1"/>
      <sheetData sheetId="9331" refreshError="1"/>
      <sheetData sheetId="9332" refreshError="1"/>
      <sheetData sheetId="9333" refreshError="1"/>
      <sheetData sheetId="9334" refreshError="1"/>
      <sheetData sheetId="9335" refreshError="1"/>
      <sheetData sheetId="9336" refreshError="1"/>
      <sheetData sheetId="9337" refreshError="1"/>
      <sheetData sheetId="9338" refreshError="1"/>
      <sheetData sheetId="9339" refreshError="1"/>
      <sheetData sheetId="9340" refreshError="1"/>
      <sheetData sheetId="9341" refreshError="1"/>
      <sheetData sheetId="9342" refreshError="1"/>
      <sheetData sheetId="9343" refreshError="1"/>
      <sheetData sheetId="9344" refreshError="1"/>
      <sheetData sheetId="9345" refreshError="1"/>
      <sheetData sheetId="9346" refreshError="1"/>
      <sheetData sheetId="9347" refreshError="1"/>
      <sheetData sheetId="9348" refreshError="1"/>
      <sheetData sheetId="9349" refreshError="1"/>
      <sheetData sheetId="9350" refreshError="1"/>
      <sheetData sheetId="9351" refreshError="1"/>
      <sheetData sheetId="9352" refreshError="1"/>
      <sheetData sheetId="9353" refreshError="1"/>
      <sheetData sheetId="9354" refreshError="1"/>
      <sheetData sheetId="9355" refreshError="1"/>
      <sheetData sheetId="9356" refreshError="1"/>
      <sheetData sheetId="9357" refreshError="1"/>
      <sheetData sheetId="9358" refreshError="1"/>
      <sheetData sheetId="9359" refreshError="1"/>
      <sheetData sheetId="9360" refreshError="1"/>
      <sheetData sheetId="9361" refreshError="1"/>
      <sheetData sheetId="9362" refreshError="1"/>
      <sheetData sheetId="9363">
        <row r="2">
          <cell r="B2">
            <v>1</v>
          </cell>
        </row>
      </sheetData>
      <sheetData sheetId="9364"/>
      <sheetData sheetId="9365"/>
      <sheetData sheetId="9366"/>
      <sheetData sheetId="9367">
        <row r="5">
          <cell r="A5" t="str">
            <v>CHQD PL 10</v>
          </cell>
        </row>
      </sheetData>
      <sheetData sheetId="9368"/>
      <sheetData sheetId="9369" refreshError="1"/>
      <sheetData sheetId="9370" refreshError="1"/>
      <sheetData sheetId="9371" refreshError="1"/>
      <sheetData sheetId="9372" refreshError="1"/>
      <sheetData sheetId="9373" refreshError="1"/>
      <sheetData sheetId="9374" refreshError="1"/>
      <sheetData sheetId="9375" refreshError="1"/>
      <sheetData sheetId="9376" refreshError="1"/>
      <sheetData sheetId="9377" refreshError="1"/>
      <sheetData sheetId="9378" refreshError="1"/>
      <sheetData sheetId="9379" refreshError="1"/>
      <sheetData sheetId="9380" refreshError="1"/>
      <sheetData sheetId="9381" refreshError="1"/>
      <sheetData sheetId="9382" refreshError="1"/>
      <sheetData sheetId="9383" refreshError="1"/>
      <sheetData sheetId="9384" refreshError="1"/>
      <sheetData sheetId="9385" refreshError="1"/>
      <sheetData sheetId="9386" refreshError="1"/>
      <sheetData sheetId="9387" refreshError="1"/>
      <sheetData sheetId="9388" refreshError="1"/>
      <sheetData sheetId="9389" refreshError="1"/>
      <sheetData sheetId="9390" refreshError="1"/>
      <sheetData sheetId="9391" refreshError="1"/>
      <sheetData sheetId="9392" refreshError="1"/>
      <sheetData sheetId="9393" refreshError="1"/>
      <sheetData sheetId="9394" refreshError="1"/>
      <sheetData sheetId="9395" refreshError="1"/>
      <sheetData sheetId="9396" refreshError="1"/>
      <sheetData sheetId="9397" refreshError="1"/>
      <sheetData sheetId="9398" refreshError="1"/>
      <sheetData sheetId="9399" refreshError="1"/>
      <sheetData sheetId="9400" refreshError="1"/>
      <sheetData sheetId="9401" refreshError="1"/>
      <sheetData sheetId="9402" refreshError="1"/>
      <sheetData sheetId="9403" refreshError="1"/>
      <sheetData sheetId="9404" refreshError="1"/>
      <sheetData sheetId="9405" refreshError="1"/>
      <sheetData sheetId="9406" refreshError="1"/>
      <sheetData sheetId="9407" refreshError="1"/>
      <sheetData sheetId="9408" refreshError="1"/>
      <sheetData sheetId="9409" refreshError="1"/>
      <sheetData sheetId="9410" refreshError="1"/>
      <sheetData sheetId="9411" refreshError="1"/>
      <sheetData sheetId="9412" refreshError="1"/>
      <sheetData sheetId="9413" refreshError="1"/>
      <sheetData sheetId="9414" refreshError="1"/>
      <sheetData sheetId="9415" refreshError="1"/>
      <sheetData sheetId="9416" refreshError="1"/>
      <sheetData sheetId="9417" refreshError="1"/>
      <sheetData sheetId="9418" refreshError="1"/>
      <sheetData sheetId="9419" refreshError="1"/>
      <sheetData sheetId="9420" refreshError="1"/>
      <sheetData sheetId="9421" refreshError="1"/>
      <sheetData sheetId="9422" refreshError="1"/>
      <sheetData sheetId="9423" refreshError="1"/>
      <sheetData sheetId="9424" refreshError="1"/>
      <sheetData sheetId="9425" refreshError="1"/>
      <sheetData sheetId="9426" refreshError="1"/>
      <sheetData sheetId="9427" refreshError="1"/>
      <sheetData sheetId="9428" refreshError="1"/>
      <sheetData sheetId="9429" refreshError="1"/>
      <sheetData sheetId="9430" refreshError="1"/>
      <sheetData sheetId="9431" refreshError="1"/>
      <sheetData sheetId="9432" refreshError="1"/>
      <sheetData sheetId="9433" refreshError="1"/>
      <sheetData sheetId="9434" refreshError="1"/>
      <sheetData sheetId="9435" refreshError="1"/>
      <sheetData sheetId="9436" refreshError="1"/>
      <sheetData sheetId="9437" refreshError="1"/>
      <sheetData sheetId="9438" refreshError="1"/>
      <sheetData sheetId="9439" refreshError="1"/>
      <sheetData sheetId="9440" refreshError="1"/>
      <sheetData sheetId="9441" refreshError="1"/>
      <sheetData sheetId="9442" refreshError="1"/>
      <sheetData sheetId="9443" refreshError="1"/>
      <sheetData sheetId="9444" refreshError="1"/>
      <sheetData sheetId="9445" refreshError="1"/>
      <sheetData sheetId="9446" refreshError="1"/>
      <sheetData sheetId="9447" refreshError="1"/>
      <sheetData sheetId="9448" refreshError="1"/>
      <sheetData sheetId="9449" refreshError="1"/>
      <sheetData sheetId="9450" refreshError="1"/>
      <sheetData sheetId="9451" refreshError="1"/>
      <sheetData sheetId="9452" refreshError="1"/>
      <sheetData sheetId="9453" refreshError="1"/>
      <sheetData sheetId="9454" refreshError="1"/>
      <sheetData sheetId="9455" refreshError="1"/>
      <sheetData sheetId="9456" refreshError="1"/>
      <sheetData sheetId="9457" refreshError="1"/>
      <sheetData sheetId="9458" refreshError="1"/>
      <sheetData sheetId="9459" refreshError="1"/>
      <sheetData sheetId="9460" refreshError="1"/>
      <sheetData sheetId="9461" refreshError="1"/>
      <sheetData sheetId="9462" refreshError="1"/>
      <sheetData sheetId="9463" refreshError="1"/>
      <sheetData sheetId="9464" refreshError="1"/>
      <sheetData sheetId="9465" refreshError="1"/>
      <sheetData sheetId="9466" refreshError="1"/>
      <sheetData sheetId="9467" refreshError="1"/>
      <sheetData sheetId="9468" refreshError="1"/>
      <sheetData sheetId="9469" refreshError="1"/>
      <sheetData sheetId="9470" refreshError="1"/>
      <sheetData sheetId="9471" refreshError="1"/>
      <sheetData sheetId="9472" refreshError="1"/>
      <sheetData sheetId="9473" refreshError="1"/>
      <sheetData sheetId="9474" refreshError="1"/>
      <sheetData sheetId="9475" refreshError="1"/>
      <sheetData sheetId="9476" refreshError="1"/>
      <sheetData sheetId="9477" refreshError="1"/>
      <sheetData sheetId="9478" refreshError="1"/>
      <sheetData sheetId="9479" refreshError="1"/>
      <sheetData sheetId="9480" refreshError="1"/>
      <sheetData sheetId="9481" refreshError="1"/>
      <sheetData sheetId="9482" refreshError="1"/>
      <sheetData sheetId="9483" refreshError="1"/>
      <sheetData sheetId="9484" refreshError="1"/>
      <sheetData sheetId="9485" refreshError="1"/>
      <sheetData sheetId="9486" refreshError="1"/>
      <sheetData sheetId="9487" refreshError="1"/>
      <sheetData sheetId="9488" refreshError="1"/>
      <sheetData sheetId="9489" refreshError="1"/>
      <sheetData sheetId="9490" refreshError="1"/>
      <sheetData sheetId="9491" refreshError="1"/>
      <sheetData sheetId="9492" refreshError="1"/>
      <sheetData sheetId="9493" refreshError="1"/>
      <sheetData sheetId="9494" refreshError="1"/>
      <sheetData sheetId="9495" refreshError="1"/>
      <sheetData sheetId="9496" refreshError="1"/>
      <sheetData sheetId="9497" refreshError="1"/>
      <sheetData sheetId="9498" refreshError="1"/>
      <sheetData sheetId="9499" refreshError="1"/>
      <sheetData sheetId="9500" refreshError="1"/>
      <sheetData sheetId="9501" refreshError="1"/>
      <sheetData sheetId="9502" refreshError="1"/>
      <sheetData sheetId="9503" refreshError="1"/>
      <sheetData sheetId="9504" refreshError="1"/>
      <sheetData sheetId="9505" refreshError="1"/>
      <sheetData sheetId="9506" refreshError="1"/>
      <sheetData sheetId="9507" refreshError="1"/>
      <sheetData sheetId="9508" refreshError="1"/>
      <sheetData sheetId="9509" refreshError="1"/>
      <sheetData sheetId="9510" refreshError="1"/>
      <sheetData sheetId="9511" refreshError="1"/>
      <sheetData sheetId="9512" refreshError="1"/>
      <sheetData sheetId="9513" refreshError="1"/>
      <sheetData sheetId="9514" refreshError="1"/>
      <sheetData sheetId="9515" refreshError="1"/>
      <sheetData sheetId="9516" refreshError="1"/>
      <sheetData sheetId="9517" refreshError="1"/>
      <sheetData sheetId="9518" refreshError="1"/>
      <sheetData sheetId="9519" refreshError="1"/>
      <sheetData sheetId="9520" refreshError="1"/>
      <sheetData sheetId="9521" refreshError="1"/>
      <sheetData sheetId="9522" refreshError="1"/>
      <sheetData sheetId="9523" refreshError="1"/>
      <sheetData sheetId="9524" refreshError="1"/>
      <sheetData sheetId="9525" refreshError="1"/>
      <sheetData sheetId="9526" refreshError="1"/>
      <sheetData sheetId="9527" refreshError="1"/>
      <sheetData sheetId="9528" refreshError="1"/>
      <sheetData sheetId="9529" refreshError="1"/>
      <sheetData sheetId="9530" refreshError="1"/>
      <sheetData sheetId="9531" refreshError="1"/>
      <sheetData sheetId="9532" refreshError="1"/>
      <sheetData sheetId="9533" refreshError="1"/>
      <sheetData sheetId="9534" refreshError="1"/>
      <sheetData sheetId="9535" refreshError="1"/>
      <sheetData sheetId="9536" refreshError="1"/>
      <sheetData sheetId="9537" refreshError="1"/>
      <sheetData sheetId="9538" refreshError="1"/>
      <sheetData sheetId="9539" refreshError="1"/>
      <sheetData sheetId="9540" refreshError="1"/>
      <sheetData sheetId="9541" refreshError="1"/>
      <sheetData sheetId="9542" refreshError="1"/>
      <sheetData sheetId="9543" refreshError="1"/>
      <sheetData sheetId="9544" refreshError="1"/>
      <sheetData sheetId="9545" refreshError="1"/>
      <sheetData sheetId="9546" refreshError="1"/>
      <sheetData sheetId="9547" refreshError="1"/>
      <sheetData sheetId="9548" refreshError="1"/>
      <sheetData sheetId="9549" refreshError="1"/>
      <sheetData sheetId="9550" refreshError="1"/>
      <sheetData sheetId="9551" refreshError="1"/>
      <sheetData sheetId="9552" refreshError="1"/>
      <sheetData sheetId="9553" refreshError="1"/>
      <sheetData sheetId="9554" refreshError="1"/>
      <sheetData sheetId="9555" refreshError="1"/>
      <sheetData sheetId="9556" refreshError="1"/>
      <sheetData sheetId="9557" refreshError="1"/>
      <sheetData sheetId="9558" refreshError="1"/>
      <sheetData sheetId="9559" refreshError="1"/>
      <sheetData sheetId="9560" refreshError="1"/>
      <sheetData sheetId="9561" refreshError="1"/>
      <sheetData sheetId="9562" refreshError="1"/>
      <sheetData sheetId="9563" refreshError="1"/>
      <sheetData sheetId="9564" refreshError="1"/>
      <sheetData sheetId="9565" refreshError="1"/>
      <sheetData sheetId="9566" refreshError="1"/>
      <sheetData sheetId="9567" refreshError="1"/>
      <sheetData sheetId="9568" refreshError="1"/>
      <sheetData sheetId="9569" refreshError="1"/>
      <sheetData sheetId="9570" refreshError="1"/>
      <sheetData sheetId="9571" refreshError="1"/>
      <sheetData sheetId="9572" refreshError="1"/>
      <sheetData sheetId="9573" refreshError="1"/>
      <sheetData sheetId="9574" refreshError="1"/>
      <sheetData sheetId="9575" refreshError="1"/>
      <sheetData sheetId="9576" refreshError="1"/>
      <sheetData sheetId="9577" refreshError="1"/>
      <sheetData sheetId="9578" refreshError="1"/>
      <sheetData sheetId="9579" refreshError="1"/>
      <sheetData sheetId="9580" refreshError="1"/>
      <sheetData sheetId="9581" refreshError="1"/>
      <sheetData sheetId="9582" refreshError="1"/>
      <sheetData sheetId="9583" refreshError="1"/>
      <sheetData sheetId="9584" refreshError="1"/>
      <sheetData sheetId="9585" refreshError="1"/>
      <sheetData sheetId="9586" refreshError="1"/>
      <sheetData sheetId="9587" refreshError="1"/>
      <sheetData sheetId="9588" refreshError="1"/>
      <sheetData sheetId="9589" refreshError="1"/>
      <sheetData sheetId="9590" refreshError="1"/>
      <sheetData sheetId="9591" refreshError="1"/>
      <sheetData sheetId="9592" refreshError="1"/>
      <sheetData sheetId="9593" refreshError="1"/>
      <sheetData sheetId="9594" refreshError="1"/>
      <sheetData sheetId="9595" refreshError="1"/>
      <sheetData sheetId="9596" refreshError="1"/>
      <sheetData sheetId="9597" refreshError="1"/>
      <sheetData sheetId="9598" refreshError="1"/>
      <sheetData sheetId="9599" refreshError="1"/>
      <sheetData sheetId="9600" refreshError="1"/>
      <sheetData sheetId="9601" refreshError="1"/>
      <sheetData sheetId="9602" refreshError="1"/>
      <sheetData sheetId="9603" refreshError="1"/>
      <sheetData sheetId="9604" refreshError="1"/>
      <sheetData sheetId="9605" refreshError="1"/>
      <sheetData sheetId="9606" refreshError="1"/>
      <sheetData sheetId="9607" refreshError="1"/>
      <sheetData sheetId="9608" refreshError="1"/>
      <sheetData sheetId="9609" refreshError="1"/>
      <sheetData sheetId="9610" refreshError="1"/>
      <sheetData sheetId="9611" refreshError="1"/>
      <sheetData sheetId="9612" refreshError="1"/>
      <sheetData sheetId="9613" refreshError="1"/>
      <sheetData sheetId="9614" refreshError="1"/>
      <sheetData sheetId="9615" refreshError="1"/>
      <sheetData sheetId="9616" refreshError="1"/>
      <sheetData sheetId="9617" refreshError="1"/>
      <sheetData sheetId="9618" refreshError="1"/>
      <sheetData sheetId="9619" refreshError="1"/>
      <sheetData sheetId="9620" refreshError="1"/>
      <sheetData sheetId="9621" refreshError="1"/>
      <sheetData sheetId="9622" refreshError="1"/>
      <sheetData sheetId="9623" refreshError="1"/>
      <sheetData sheetId="9624" refreshError="1"/>
      <sheetData sheetId="9625" refreshError="1"/>
      <sheetData sheetId="9626" refreshError="1"/>
      <sheetData sheetId="9627" refreshError="1"/>
      <sheetData sheetId="9628" refreshError="1"/>
      <sheetData sheetId="9629" refreshError="1"/>
      <sheetData sheetId="9630" refreshError="1"/>
      <sheetData sheetId="9631" refreshError="1"/>
      <sheetData sheetId="9632" refreshError="1"/>
      <sheetData sheetId="9633" refreshError="1"/>
      <sheetData sheetId="9634" refreshError="1"/>
      <sheetData sheetId="9635" refreshError="1"/>
      <sheetData sheetId="9636" refreshError="1"/>
      <sheetData sheetId="9637" refreshError="1"/>
      <sheetData sheetId="9638" refreshError="1"/>
      <sheetData sheetId="9639" refreshError="1"/>
      <sheetData sheetId="9640" refreshError="1"/>
      <sheetData sheetId="9641" refreshError="1"/>
      <sheetData sheetId="9642" refreshError="1"/>
      <sheetData sheetId="9643" refreshError="1"/>
      <sheetData sheetId="9644" refreshError="1"/>
      <sheetData sheetId="9645" refreshError="1"/>
      <sheetData sheetId="9646" refreshError="1"/>
      <sheetData sheetId="9647" refreshError="1"/>
      <sheetData sheetId="9648" refreshError="1"/>
      <sheetData sheetId="9649" refreshError="1"/>
      <sheetData sheetId="9650" refreshError="1"/>
      <sheetData sheetId="9651" refreshError="1"/>
      <sheetData sheetId="9652" refreshError="1"/>
      <sheetData sheetId="9653" refreshError="1"/>
      <sheetData sheetId="9654" refreshError="1"/>
      <sheetData sheetId="9655" refreshError="1"/>
      <sheetData sheetId="9656" refreshError="1"/>
      <sheetData sheetId="9657" refreshError="1"/>
      <sheetData sheetId="9658" refreshError="1"/>
      <sheetData sheetId="9659" refreshError="1"/>
      <sheetData sheetId="9660" refreshError="1"/>
      <sheetData sheetId="9661" refreshError="1"/>
      <sheetData sheetId="9662" refreshError="1"/>
      <sheetData sheetId="9663" refreshError="1"/>
      <sheetData sheetId="9664" refreshError="1"/>
      <sheetData sheetId="9665" refreshError="1"/>
      <sheetData sheetId="9666" refreshError="1"/>
      <sheetData sheetId="9667" refreshError="1"/>
      <sheetData sheetId="9668" refreshError="1"/>
      <sheetData sheetId="9669" refreshError="1"/>
      <sheetData sheetId="9670" refreshError="1"/>
      <sheetData sheetId="9671" refreshError="1"/>
      <sheetData sheetId="9672" refreshError="1"/>
      <sheetData sheetId="9673" refreshError="1"/>
      <sheetData sheetId="9674" refreshError="1"/>
      <sheetData sheetId="9675" refreshError="1"/>
      <sheetData sheetId="9676" refreshError="1"/>
      <sheetData sheetId="9677" refreshError="1"/>
      <sheetData sheetId="9678" refreshError="1"/>
      <sheetData sheetId="9679" refreshError="1"/>
      <sheetData sheetId="9680" refreshError="1"/>
      <sheetData sheetId="9681" refreshError="1"/>
      <sheetData sheetId="9682" refreshError="1"/>
      <sheetData sheetId="9683" refreshError="1"/>
      <sheetData sheetId="9684" refreshError="1"/>
      <sheetData sheetId="9685" refreshError="1"/>
      <sheetData sheetId="9686" refreshError="1"/>
      <sheetData sheetId="9687" refreshError="1"/>
      <sheetData sheetId="9688" refreshError="1"/>
      <sheetData sheetId="9689" refreshError="1"/>
      <sheetData sheetId="9690" refreshError="1"/>
      <sheetData sheetId="9691" refreshError="1"/>
      <sheetData sheetId="9692" refreshError="1"/>
      <sheetData sheetId="9693" refreshError="1"/>
      <sheetData sheetId="9694" refreshError="1"/>
      <sheetData sheetId="9695" refreshError="1"/>
      <sheetData sheetId="9696" refreshError="1"/>
      <sheetData sheetId="9697" refreshError="1"/>
      <sheetData sheetId="9698" refreshError="1"/>
      <sheetData sheetId="9699" refreshError="1"/>
      <sheetData sheetId="9700" refreshError="1"/>
      <sheetData sheetId="9701" refreshError="1"/>
      <sheetData sheetId="9702" refreshError="1"/>
      <sheetData sheetId="9703" refreshError="1"/>
      <sheetData sheetId="9704" refreshError="1"/>
      <sheetData sheetId="9705" refreshError="1"/>
      <sheetData sheetId="9706" refreshError="1"/>
      <sheetData sheetId="9707" refreshError="1"/>
      <sheetData sheetId="9708" refreshError="1"/>
      <sheetData sheetId="9709" refreshError="1"/>
      <sheetData sheetId="9710" refreshError="1"/>
      <sheetData sheetId="9711" refreshError="1"/>
      <sheetData sheetId="9712" refreshError="1"/>
      <sheetData sheetId="9713" refreshError="1"/>
      <sheetData sheetId="9714" refreshError="1"/>
      <sheetData sheetId="9715" refreshError="1"/>
      <sheetData sheetId="9716" refreshError="1"/>
      <sheetData sheetId="9717" refreshError="1"/>
      <sheetData sheetId="9718" refreshError="1"/>
      <sheetData sheetId="9719" refreshError="1"/>
      <sheetData sheetId="9720" refreshError="1"/>
      <sheetData sheetId="9721" refreshError="1"/>
      <sheetData sheetId="9722" refreshError="1"/>
      <sheetData sheetId="9723" refreshError="1"/>
      <sheetData sheetId="9724" refreshError="1"/>
      <sheetData sheetId="9725" refreshError="1"/>
      <sheetData sheetId="9726" refreshError="1"/>
      <sheetData sheetId="9727" refreshError="1"/>
      <sheetData sheetId="9728" refreshError="1"/>
      <sheetData sheetId="9729" refreshError="1"/>
      <sheetData sheetId="9730" refreshError="1"/>
      <sheetData sheetId="9731" refreshError="1"/>
      <sheetData sheetId="9732" refreshError="1"/>
      <sheetData sheetId="9733" refreshError="1"/>
      <sheetData sheetId="9734" refreshError="1"/>
      <sheetData sheetId="9735" refreshError="1"/>
      <sheetData sheetId="9736" refreshError="1"/>
      <sheetData sheetId="9737" refreshError="1"/>
      <sheetData sheetId="9738" refreshError="1"/>
      <sheetData sheetId="9739" refreshError="1"/>
      <sheetData sheetId="9740" refreshError="1"/>
      <sheetData sheetId="9741" refreshError="1"/>
      <sheetData sheetId="9742" refreshError="1"/>
      <sheetData sheetId="9743" refreshError="1"/>
      <sheetData sheetId="9744" refreshError="1"/>
      <sheetData sheetId="9745" refreshError="1"/>
      <sheetData sheetId="9746" refreshError="1"/>
      <sheetData sheetId="9747" refreshError="1"/>
      <sheetData sheetId="9748" refreshError="1"/>
      <sheetData sheetId="9749" refreshError="1"/>
      <sheetData sheetId="9750" refreshError="1"/>
      <sheetData sheetId="9751" refreshError="1"/>
      <sheetData sheetId="9752" refreshError="1"/>
      <sheetData sheetId="9753" refreshError="1"/>
      <sheetData sheetId="9754" refreshError="1"/>
      <sheetData sheetId="9755" refreshError="1"/>
      <sheetData sheetId="9756" refreshError="1"/>
      <sheetData sheetId="9757" refreshError="1"/>
      <sheetData sheetId="9758" refreshError="1"/>
      <sheetData sheetId="9759" refreshError="1"/>
      <sheetData sheetId="9760" refreshError="1"/>
      <sheetData sheetId="9761" refreshError="1"/>
      <sheetData sheetId="9762" refreshError="1"/>
      <sheetData sheetId="9763" refreshError="1"/>
      <sheetData sheetId="9764" refreshError="1"/>
      <sheetData sheetId="9765" refreshError="1"/>
      <sheetData sheetId="9766" refreshError="1"/>
      <sheetData sheetId="9767" refreshError="1"/>
      <sheetData sheetId="9768" refreshError="1"/>
      <sheetData sheetId="9769" refreshError="1"/>
      <sheetData sheetId="9770" refreshError="1"/>
      <sheetData sheetId="9771" refreshError="1"/>
      <sheetData sheetId="9772" refreshError="1"/>
      <sheetData sheetId="9773" refreshError="1"/>
      <sheetData sheetId="9774" refreshError="1"/>
      <sheetData sheetId="9775" refreshError="1"/>
      <sheetData sheetId="9776" refreshError="1"/>
      <sheetData sheetId="9777" refreshError="1"/>
      <sheetData sheetId="9778" refreshError="1"/>
      <sheetData sheetId="9779" refreshError="1"/>
      <sheetData sheetId="9780" refreshError="1"/>
      <sheetData sheetId="9781" refreshError="1"/>
      <sheetData sheetId="9782" refreshError="1"/>
      <sheetData sheetId="9783" refreshError="1"/>
      <sheetData sheetId="9784" refreshError="1"/>
      <sheetData sheetId="9785" refreshError="1"/>
      <sheetData sheetId="9786" refreshError="1"/>
      <sheetData sheetId="9787" refreshError="1"/>
      <sheetData sheetId="9788" refreshError="1"/>
      <sheetData sheetId="9789" refreshError="1"/>
      <sheetData sheetId="9790" refreshError="1"/>
      <sheetData sheetId="9791" refreshError="1"/>
      <sheetData sheetId="9792" refreshError="1"/>
      <sheetData sheetId="9793" refreshError="1"/>
      <sheetData sheetId="9794" refreshError="1"/>
      <sheetData sheetId="9795" refreshError="1"/>
      <sheetData sheetId="9796" refreshError="1"/>
      <sheetData sheetId="9797" refreshError="1"/>
      <sheetData sheetId="9798" refreshError="1"/>
      <sheetData sheetId="9799" refreshError="1"/>
      <sheetData sheetId="9800" refreshError="1"/>
      <sheetData sheetId="9801" refreshError="1"/>
      <sheetData sheetId="9802" refreshError="1"/>
      <sheetData sheetId="9803" refreshError="1"/>
      <sheetData sheetId="9804" refreshError="1"/>
      <sheetData sheetId="9805" refreshError="1"/>
      <sheetData sheetId="9806" refreshError="1"/>
      <sheetData sheetId="9807" refreshError="1"/>
      <sheetData sheetId="9808" refreshError="1"/>
      <sheetData sheetId="9809" refreshError="1"/>
      <sheetData sheetId="9810" refreshError="1"/>
      <sheetData sheetId="9811" refreshError="1"/>
      <sheetData sheetId="9812" refreshError="1"/>
      <sheetData sheetId="9813" refreshError="1"/>
      <sheetData sheetId="9814" refreshError="1"/>
      <sheetData sheetId="9815" refreshError="1"/>
      <sheetData sheetId="9816" refreshError="1"/>
      <sheetData sheetId="9817" refreshError="1"/>
      <sheetData sheetId="9818" refreshError="1"/>
      <sheetData sheetId="9819" refreshError="1"/>
      <sheetData sheetId="9820" refreshError="1"/>
      <sheetData sheetId="9821" refreshError="1"/>
      <sheetData sheetId="9822" refreshError="1"/>
      <sheetData sheetId="9823" refreshError="1"/>
      <sheetData sheetId="9824" refreshError="1"/>
      <sheetData sheetId="9825" refreshError="1"/>
      <sheetData sheetId="9826" refreshError="1"/>
      <sheetData sheetId="9827" refreshError="1"/>
      <sheetData sheetId="9828" refreshError="1"/>
      <sheetData sheetId="9829" refreshError="1"/>
      <sheetData sheetId="9830" refreshError="1"/>
      <sheetData sheetId="9831" refreshError="1"/>
      <sheetData sheetId="9832" refreshError="1"/>
      <sheetData sheetId="9833" refreshError="1"/>
      <sheetData sheetId="9834" refreshError="1"/>
      <sheetData sheetId="9835" refreshError="1"/>
      <sheetData sheetId="9836" refreshError="1"/>
      <sheetData sheetId="9837" refreshError="1"/>
      <sheetData sheetId="9838" refreshError="1"/>
      <sheetData sheetId="9839" refreshError="1"/>
      <sheetData sheetId="9840" refreshError="1"/>
      <sheetData sheetId="9841" refreshError="1"/>
      <sheetData sheetId="9842" refreshError="1"/>
      <sheetData sheetId="9843" refreshError="1"/>
      <sheetData sheetId="9844" refreshError="1"/>
      <sheetData sheetId="9845" refreshError="1"/>
      <sheetData sheetId="9846" refreshError="1"/>
      <sheetData sheetId="9847" refreshError="1"/>
      <sheetData sheetId="9848" refreshError="1"/>
      <sheetData sheetId="9849" refreshError="1"/>
      <sheetData sheetId="9850" refreshError="1"/>
      <sheetData sheetId="9851" refreshError="1"/>
      <sheetData sheetId="9852" refreshError="1"/>
      <sheetData sheetId="9853" refreshError="1"/>
      <sheetData sheetId="9854" refreshError="1"/>
      <sheetData sheetId="9855" refreshError="1"/>
      <sheetData sheetId="9856" refreshError="1"/>
      <sheetData sheetId="9857" refreshError="1"/>
      <sheetData sheetId="9858" refreshError="1"/>
      <sheetData sheetId="9859" refreshError="1"/>
      <sheetData sheetId="9860" refreshError="1"/>
      <sheetData sheetId="9861" refreshError="1"/>
      <sheetData sheetId="9862" refreshError="1"/>
      <sheetData sheetId="9863" refreshError="1"/>
      <sheetData sheetId="9864" refreshError="1"/>
      <sheetData sheetId="9865" refreshError="1"/>
      <sheetData sheetId="9866" refreshError="1"/>
      <sheetData sheetId="9867" refreshError="1"/>
      <sheetData sheetId="9868" refreshError="1"/>
      <sheetData sheetId="9869" refreshError="1"/>
      <sheetData sheetId="9870" refreshError="1"/>
      <sheetData sheetId="9871" refreshError="1"/>
      <sheetData sheetId="9872" refreshError="1"/>
      <sheetData sheetId="9873" refreshError="1"/>
      <sheetData sheetId="9874" refreshError="1"/>
      <sheetData sheetId="9875" refreshError="1"/>
      <sheetData sheetId="9876" refreshError="1"/>
      <sheetData sheetId="9877" refreshError="1"/>
      <sheetData sheetId="9878" refreshError="1"/>
      <sheetData sheetId="9879" refreshError="1"/>
      <sheetData sheetId="9880" refreshError="1"/>
      <sheetData sheetId="9881" refreshError="1"/>
      <sheetData sheetId="9882" refreshError="1"/>
      <sheetData sheetId="9883" refreshError="1"/>
      <sheetData sheetId="9884" refreshError="1"/>
      <sheetData sheetId="9885" refreshError="1"/>
      <sheetData sheetId="9886" refreshError="1"/>
      <sheetData sheetId="9887" refreshError="1"/>
      <sheetData sheetId="9888" refreshError="1"/>
      <sheetData sheetId="9889" refreshError="1"/>
      <sheetData sheetId="9890" refreshError="1"/>
      <sheetData sheetId="9891"/>
      <sheetData sheetId="9892"/>
      <sheetData sheetId="9893"/>
      <sheetData sheetId="9894"/>
      <sheetData sheetId="9895"/>
      <sheetData sheetId="9896"/>
      <sheetData sheetId="9897"/>
      <sheetData sheetId="9898"/>
      <sheetData sheetId="9899"/>
      <sheetData sheetId="9900"/>
      <sheetData sheetId="9901" refreshError="1"/>
      <sheetData sheetId="9902" refreshError="1"/>
      <sheetData sheetId="9903" refreshError="1"/>
      <sheetData sheetId="9904" refreshError="1"/>
      <sheetData sheetId="9905" refreshError="1"/>
      <sheetData sheetId="9906"/>
      <sheetData sheetId="9907"/>
      <sheetData sheetId="9908"/>
      <sheetData sheetId="9909"/>
      <sheetData sheetId="9910"/>
      <sheetData sheetId="9911"/>
      <sheetData sheetId="9912"/>
      <sheetData sheetId="9913"/>
      <sheetData sheetId="9914"/>
      <sheetData sheetId="9915"/>
      <sheetData sheetId="9916"/>
      <sheetData sheetId="9917"/>
      <sheetData sheetId="9918"/>
      <sheetData sheetId="9919"/>
      <sheetData sheetId="9920"/>
      <sheetData sheetId="9921"/>
      <sheetData sheetId="9922"/>
      <sheetData sheetId="9923"/>
      <sheetData sheetId="9924"/>
      <sheetData sheetId="9925"/>
      <sheetData sheetId="9926"/>
      <sheetData sheetId="9927"/>
      <sheetData sheetId="9928"/>
      <sheetData sheetId="9929"/>
      <sheetData sheetId="9930"/>
      <sheetData sheetId="9931"/>
      <sheetData sheetId="9932"/>
      <sheetData sheetId="9933"/>
      <sheetData sheetId="9934"/>
      <sheetData sheetId="9935"/>
      <sheetData sheetId="9936"/>
      <sheetData sheetId="9937"/>
      <sheetData sheetId="9938"/>
      <sheetData sheetId="9939"/>
      <sheetData sheetId="9940"/>
      <sheetData sheetId="9941"/>
      <sheetData sheetId="9942"/>
      <sheetData sheetId="9943"/>
      <sheetData sheetId="9944"/>
      <sheetData sheetId="9945"/>
      <sheetData sheetId="9946"/>
      <sheetData sheetId="9947"/>
      <sheetData sheetId="9948"/>
      <sheetData sheetId="9949"/>
      <sheetData sheetId="9950"/>
      <sheetData sheetId="9951"/>
      <sheetData sheetId="9952"/>
      <sheetData sheetId="9953"/>
      <sheetData sheetId="9954"/>
      <sheetData sheetId="9955"/>
      <sheetData sheetId="9956" refreshError="1"/>
      <sheetData sheetId="9957" refreshError="1"/>
      <sheetData sheetId="9958" refreshError="1"/>
      <sheetData sheetId="9959" refreshError="1"/>
      <sheetData sheetId="9960" refreshError="1"/>
      <sheetData sheetId="9961" refreshError="1"/>
      <sheetData sheetId="9962" refreshError="1"/>
      <sheetData sheetId="9963"/>
      <sheetData sheetId="9964"/>
      <sheetData sheetId="9965"/>
      <sheetData sheetId="9966"/>
      <sheetData sheetId="9967"/>
      <sheetData sheetId="9968"/>
      <sheetData sheetId="9969"/>
      <sheetData sheetId="9970"/>
      <sheetData sheetId="9971"/>
      <sheetData sheetId="9972" refreshError="1"/>
      <sheetData sheetId="9973" refreshError="1"/>
      <sheetData sheetId="9974" refreshError="1"/>
      <sheetData sheetId="9975" refreshError="1"/>
      <sheetData sheetId="9976" refreshError="1"/>
      <sheetData sheetId="9977" refreshError="1"/>
      <sheetData sheetId="9978" refreshError="1"/>
      <sheetData sheetId="9979" refreshError="1"/>
      <sheetData sheetId="9980" refreshError="1"/>
      <sheetData sheetId="9981" refreshError="1"/>
      <sheetData sheetId="9982" refreshError="1"/>
      <sheetData sheetId="9983" refreshError="1"/>
      <sheetData sheetId="9984" refreshError="1"/>
      <sheetData sheetId="9985" refreshError="1"/>
      <sheetData sheetId="9986" refreshError="1"/>
      <sheetData sheetId="9987" refreshError="1"/>
      <sheetData sheetId="9988" refreshError="1"/>
      <sheetData sheetId="9989" refreshError="1"/>
      <sheetData sheetId="9990" refreshError="1"/>
      <sheetData sheetId="9991" refreshError="1"/>
      <sheetData sheetId="9992" refreshError="1"/>
      <sheetData sheetId="9993" refreshError="1"/>
      <sheetData sheetId="9994" refreshError="1"/>
      <sheetData sheetId="9995" refreshError="1"/>
      <sheetData sheetId="9996" refreshError="1"/>
      <sheetData sheetId="9997" refreshError="1"/>
      <sheetData sheetId="9998" refreshError="1"/>
      <sheetData sheetId="9999" refreshError="1"/>
      <sheetData sheetId="10000" refreshError="1"/>
      <sheetData sheetId="10001" refreshError="1"/>
      <sheetData sheetId="10002" refreshError="1"/>
      <sheetData sheetId="10003" refreshError="1"/>
      <sheetData sheetId="10004" refreshError="1"/>
      <sheetData sheetId="10005" refreshError="1"/>
      <sheetData sheetId="10006" refreshError="1"/>
      <sheetData sheetId="10007" refreshError="1"/>
      <sheetData sheetId="10008" refreshError="1"/>
      <sheetData sheetId="10009" refreshError="1"/>
      <sheetData sheetId="10010"/>
      <sheetData sheetId="10011"/>
      <sheetData sheetId="10012"/>
      <sheetData sheetId="10013"/>
      <sheetData sheetId="10014"/>
      <sheetData sheetId="10015"/>
      <sheetData sheetId="10016"/>
      <sheetData sheetId="10017"/>
      <sheetData sheetId="10018"/>
      <sheetData sheetId="10019"/>
      <sheetData sheetId="10020"/>
      <sheetData sheetId="10021"/>
      <sheetData sheetId="10022"/>
      <sheetData sheetId="10023"/>
      <sheetData sheetId="10024"/>
      <sheetData sheetId="10025"/>
      <sheetData sheetId="10026"/>
      <sheetData sheetId="10027"/>
      <sheetData sheetId="10028"/>
      <sheetData sheetId="10029"/>
      <sheetData sheetId="10030"/>
      <sheetData sheetId="10031"/>
      <sheetData sheetId="10032"/>
      <sheetData sheetId="10033"/>
      <sheetData sheetId="10034"/>
      <sheetData sheetId="10035"/>
      <sheetData sheetId="10036"/>
      <sheetData sheetId="10037"/>
      <sheetData sheetId="10038"/>
      <sheetData sheetId="10039"/>
      <sheetData sheetId="10040"/>
      <sheetData sheetId="10041"/>
      <sheetData sheetId="10042"/>
      <sheetData sheetId="10043"/>
      <sheetData sheetId="10044"/>
      <sheetData sheetId="10045"/>
      <sheetData sheetId="10046"/>
      <sheetData sheetId="10047"/>
      <sheetData sheetId="10048"/>
      <sheetData sheetId="10049"/>
      <sheetData sheetId="10050"/>
      <sheetData sheetId="10051"/>
      <sheetData sheetId="10052"/>
      <sheetData sheetId="10053"/>
      <sheetData sheetId="10054"/>
      <sheetData sheetId="10055"/>
      <sheetData sheetId="10056"/>
      <sheetData sheetId="10057"/>
      <sheetData sheetId="10058"/>
      <sheetData sheetId="10059"/>
      <sheetData sheetId="10060"/>
      <sheetData sheetId="10061"/>
      <sheetData sheetId="10062"/>
      <sheetData sheetId="10063"/>
      <sheetData sheetId="10064"/>
      <sheetData sheetId="10065"/>
      <sheetData sheetId="10066"/>
      <sheetData sheetId="10067"/>
      <sheetData sheetId="10068"/>
      <sheetData sheetId="10069"/>
      <sheetData sheetId="10070"/>
      <sheetData sheetId="10071"/>
      <sheetData sheetId="10072"/>
      <sheetData sheetId="10073"/>
      <sheetData sheetId="10074"/>
      <sheetData sheetId="10075"/>
      <sheetData sheetId="10076"/>
      <sheetData sheetId="10077"/>
      <sheetData sheetId="10078"/>
      <sheetData sheetId="10079"/>
      <sheetData sheetId="10080"/>
      <sheetData sheetId="10081"/>
      <sheetData sheetId="10082"/>
      <sheetData sheetId="10083"/>
      <sheetData sheetId="10084"/>
      <sheetData sheetId="10085"/>
      <sheetData sheetId="10086"/>
      <sheetData sheetId="10087"/>
      <sheetData sheetId="10088"/>
      <sheetData sheetId="10089"/>
      <sheetData sheetId="10090"/>
      <sheetData sheetId="10091"/>
      <sheetData sheetId="10092"/>
      <sheetData sheetId="10093"/>
      <sheetData sheetId="10094"/>
      <sheetData sheetId="10095"/>
      <sheetData sheetId="10096"/>
      <sheetData sheetId="10097"/>
      <sheetData sheetId="10098"/>
      <sheetData sheetId="10099"/>
      <sheetData sheetId="10100"/>
      <sheetData sheetId="10101"/>
      <sheetData sheetId="10102" refreshError="1"/>
      <sheetData sheetId="10103" refreshError="1"/>
      <sheetData sheetId="10104" refreshError="1"/>
      <sheetData sheetId="10105" refreshError="1"/>
      <sheetData sheetId="10106" refreshError="1"/>
      <sheetData sheetId="10107" refreshError="1"/>
      <sheetData sheetId="10108" refreshError="1"/>
      <sheetData sheetId="10109" refreshError="1"/>
      <sheetData sheetId="10110" refreshError="1"/>
      <sheetData sheetId="10111" refreshError="1"/>
      <sheetData sheetId="10112"/>
      <sheetData sheetId="10113"/>
      <sheetData sheetId="10114"/>
      <sheetData sheetId="10115"/>
      <sheetData sheetId="10116"/>
      <sheetData sheetId="10117"/>
      <sheetData sheetId="10118"/>
      <sheetData sheetId="10119"/>
      <sheetData sheetId="10120"/>
      <sheetData sheetId="10121"/>
      <sheetData sheetId="10122"/>
      <sheetData sheetId="10123"/>
      <sheetData sheetId="10124"/>
      <sheetData sheetId="10125"/>
      <sheetData sheetId="10126"/>
      <sheetData sheetId="10127"/>
      <sheetData sheetId="10128"/>
      <sheetData sheetId="10129"/>
      <sheetData sheetId="10130"/>
      <sheetData sheetId="10131"/>
      <sheetData sheetId="10132"/>
      <sheetData sheetId="10133"/>
      <sheetData sheetId="10134"/>
      <sheetData sheetId="10135"/>
      <sheetData sheetId="10136"/>
      <sheetData sheetId="10137"/>
      <sheetData sheetId="10138"/>
      <sheetData sheetId="10139"/>
      <sheetData sheetId="10140"/>
      <sheetData sheetId="10141"/>
      <sheetData sheetId="10142"/>
      <sheetData sheetId="10143"/>
      <sheetData sheetId="10144"/>
      <sheetData sheetId="10145"/>
      <sheetData sheetId="10146" refreshError="1"/>
      <sheetData sheetId="10147" refreshError="1"/>
      <sheetData sheetId="10148" refreshError="1"/>
      <sheetData sheetId="10149" refreshError="1"/>
      <sheetData sheetId="10150" refreshError="1"/>
      <sheetData sheetId="10151" refreshError="1"/>
      <sheetData sheetId="10152" refreshError="1"/>
      <sheetData sheetId="10153" refreshError="1"/>
      <sheetData sheetId="10154" refreshError="1"/>
      <sheetData sheetId="10155" refreshError="1"/>
      <sheetData sheetId="10156" refreshError="1"/>
      <sheetData sheetId="10157" refreshError="1"/>
      <sheetData sheetId="10158" refreshError="1"/>
      <sheetData sheetId="10159" refreshError="1"/>
      <sheetData sheetId="10160" refreshError="1"/>
      <sheetData sheetId="10161" refreshError="1"/>
      <sheetData sheetId="10162" refreshError="1"/>
      <sheetData sheetId="10163" refreshError="1"/>
      <sheetData sheetId="10164" refreshError="1"/>
      <sheetData sheetId="10165" refreshError="1"/>
      <sheetData sheetId="10166" refreshError="1"/>
      <sheetData sheetId="10167" refreshError="1"/>
      <sheetData sheetId="10168" refreshError="1"/>
      <sheetData sheetId="10169" refreshError="1"/>
      <sheetData sheetId="10170" refreshError="1"/>
      <sheetData sheetId="10171" refreshError="1"/>
      <sheetData sheetId="10172" refreshError="1"/>
      <sheetData sheetId="10173" refreshError="1"/>
      <sheetData sheetId="10174" refreshError="1"/>
      <sheetData sheetId="10175" refreshError="1"/>
      <sheetData sheetId="10176" refreshError="1"/>
      <sheetData sheetId="10177" refreshError="1"/>
      <sheetData sheetId="10178" refreshError="1"/>
      <sheetData sheetId="10179" refreshError="1"/>
      <sheetData sheetId="10180" refreshError="1"/>
      <sheetData sheetId="10181" refreshError="1"/>
      <sheetData sheetId="10182" refreshError="1"/>
      <sheetData sheetId="10183" refreshError="1"/>
      <sheetData sheetId="10184" refreshError="1"/>
      <sheetData sheetId="10185" refreshError="1"/>
      <sheetData sheetId="10186" refreshError="1"/>
      <sheetData sheetId="10187" refreshError="1"/>
      <sheetData sheetId="10188" refreshError="1"/>
      <sheetData sheetId="10189"/>
      <sheetData sheetId="10190" refreshError="1"/>
      <sheetData sheetId="10191" refreshError="1"/>
      <sheetData sheetId="10192" refreshError="1"/>
      <sheetData sheetId="10193" refreshError="1"/>
      <sheetData sheetId="10194" refreshError="1"/>
      <sheetData sheetId="10195" refreshError="1"/>
      <sheetData sheetId="10196" refreshError="1"/>
      <sheetData sheetId="10197" refreshError="1"/>
      <sheetData sheetId="10198" refreshError="1"/>
      <sheetData sheetId="10199" refreshError="1"/>
      <sheetData sheetId="10200" refreshError="1"/>
      <sheetData sheetId="10201" refreshError="1"/>
      <sheetData sheetId="10202" refreshError="1"/>
      <sheetData sheetId="10203" refreshError="1"/>
      <sheetData sheetId="10204" refreshError="1"/>
      <sheetData sheetId="10205" refreshError="1"/>
      <sheetData sheetId="10206" refreshError="1"/>
      <sheetData sheetId="10207" refreshError="1"/>
      <sheetData sheetId="10208" refreshError="1"/>
      <sheetData sheetId="10209" refreshError="1"/>
      <sheetData sheetId="10210" refreshError="1"/>
      <sheetData sheetId="10211" refreshError="1"/>
      <sheetData sheetId="10212" refreshError="1"/>
      <sheetData sheetId="10213" refreshError="1"/>
      <sheetData sheetId="10214" refreshError="1"/>
      <sheetData sheetId="10215" refreshError="1"/>
      <sheetData sheetId="10216" refreshError="1"/>
      <sheetData sheetId="10217" refreshError="1"/>
      <sheetData sheetId="10218" refreshError="1"/>
      <sheetData sheetId="10219" refreshError="1"/>
      <sheetData sheetId="10220" refreshError="1"/>
      <sheetData sheetId="10221" refreshError="1"/>
      <sheetData sheetId="10222" refreshError="1"/>
      <sheetData sheetId="10223" refreshError="1"/>
      <sheetData sheetId="10224" refreshError="1"/>
      <sheetData sheetId="10225" refreshError="1"/>
      <sheetData sheetId="10226" refreshError="1"/>
      <sheetData sheetId="10227" refreshError="1"/>
      <sheetData sheetId="10228" refreshError="1"/>
      <sheetData sheetId="10229" refreshError="1"/>
      <sheetData sheetId="10230" refreshError="1"/>
      <sheetData sheetId="10231" refreshError="1"/>
      <sheetData sheetId="10232" refreshError="1"/>
      <sheetData sheetId="10233" refreshError="1"/>
      <sheetData sheetId="10234" refreshError="1"/>
      <sheetData sheetId="10235" refreshError="1"/>
      <sheetData sheetId="10236" refreshError="1"/>
      <sheetData sheetId="10237" refreshError="1"/>
      <sheetData sheetId="10238" refreshError="1"/>
      <sheetData sheetId="10239" refreshError="1"/>
      <sheetData sheetId="10240" refreshError="1"/>
      <sheetData sheetId="10241" refreshError="1"/>
      <sheetData sheetId="10242" refreshError="1"/>
      <sheetData sheetId="10243" refreshError="1"/>
      <sheetData sheetId="10244" refreshError="1"/>
      <sheetData sheetId="10245" refreshError="1"/>
      <sheetData sheetId="10246" refreshError="1"/>
      <sheetData sheetId="10247" refreshError="1"/>
      <sheetData sheetId="10248" refreshError="1"/>
      <sheetData sheetId="10249" refreshError="1"/>
      <sheetData sheetId="10250" refreshError="1"/>
      <sheetData sheetId="10251" refreshError="1"/>
      <sheetData sheetId="10252" refreshError="1"/>
      <sheetData sheetId="10253" refreshError="1"/>
      <sheetData sheetId="10254" refreshError="1"/>
      <sheetData sheetId="10255" refreshError="1"/>
      <sheetData sheetId="10256" refreshError="1"/>
      <sheetData sheetId="10257" refreshError="1"/>
      <sheetData sheetId="10258" refreshError="1"/>
      <sheetData sheetId="10259" refreshError="1"/>
      <sheetData sheetId="10260" refreshError="1"/>
      <sheetData sheetId="10261" refreshError="1"/>
      <sheetData sheetId="10262" refreshError="1"/>
      <sheetData sheetId="10263" refreshError="1"/>
      <sheetData sheetId="10264" refreshError="1"/>
      <sheetData sheetId="10265" refreshError="1"/>
      <sheetData sheetId="10266" refreshError="1"/>
      <sheetData sheetId="10267" refreshError="1"/>
      <sheetData sheetId="10268" refreshError="1"/>
      <sheetData sheetId="10269" refreshError="1"/>
      <sheetData sheetId="10270" refreshError="1"/>
      <sheetData sheetId="10271" refreshError="1"/>
      <sheetData sheetId="10272" refreshError="1"/>
      <sheetData sheetId="10273" refreshError="1"/>
      <sheetData sheetId="10274" refreshError="1"/>
      <sheetData sheetId="10275" refreshError="1"/>
      <sheetData sheetId="10276" refreshError="1"/>
      <sheetData sheetId="10277" refreshError="1"/>
      <sheetData sheetId="10278" refreshError="1"/>
      <sheetData sheetId="10279" refreshError="1"/>
      <sheetData sheetId="10280" refreshError="1"/>
      <sheetData sheetId="10281" refreshError="1"/>
      <sheetData sheetId="10282" refreshError="1"/>
      <sheetData sheetId="10283" refreshError="1"/>
      <sheetData sheetId="10284" refreshError="1"/>
      <sheetData sheetId="10285" refreshError="1"/>
      <sheetData sheetId="10286" refreshError="1"/>
      <sheetData sheetId="10287" refreshError="1"/>
      <sheetData sheetId="10288" refreshError="1"/>
      <sheetData sheetId="10289" refreshError="1"/>
      <sheetData sheetId="10290" refreshError="1"/>
      <sheetData sheetId="10291" refreshError="1"/>
      <sheetData sheetId="10292" refreshError="1"/>
      <sheetData sheetId="10293" refreshError="1"/>
      <sheetData sheetId="10294" refreshError="1"/>
      <sheetData sheetId="10295" refreshError="1"/>
      <sheetData sheetId="10296" refreshError="1"/>
      <sheetData sheetId="10297" refreshError="1"/>
      <sheetData sheetId="10298" refreshError="1"/>
      <sheetData sheetId="10299" refreshError="1"/>
      <sheetData sheetId="10300" refreshError="1"/>
      <sheetData sheetId="10301" refreshError="1"/>
      <sheetData sheetId="10302" refreshError="1"/>
      <sheetData sheetId="10303" refreshError="1"/>
      <sheetData sheetId="10304" refreshError="1"/>
      <sheetData sheetId="10305" refreshError="1"/>
      <sheetData sheetId="10306" refreshError="1"/>
      <sheetData sheetId="10307" refreshError="1"/>
      <sheetData sheetId="10308" refreshError="1"/>
      <sheetData sheetId="10309" refreshError="1"/>
      <sheetData sheetId="10310" refreshError="1"/>
      <sheetData sheetId="10311" refreshError="1"/>
      <sheetData sheetId="10312" refreshError="1"/>
      <sheetData sheetId="10313" refreshError="1"/>
      <sheetData sheetId="10314" refreshError="1"/>
      <sheetData sheetId="10315" refreshError="1"/>
      <sheetData sheetId="10316" refreshError="1"/>
      <sheetData sheetId="10317" refreshError="1"/>
      <sheetData sheetId="10318" refreshError="1"/>
      <sheetData sheetId="10319" refreshError="1"/>
      <sheetData sheetId="10320" refreshError="1"/>
      <sheetData sheetId="10321" refreshError="1"/>
      <sheetData sheetId="10322" refreshError="1"/>
      <sheetData sheetId="10323" refreshError="1"/>
      <sheetData sheetId="10324" refreshError="1"/>
      <sheetData sheetId="10325" refreshError="1"/>
      <sheetData sheetId="10326" refreshError="1"/>
      <sheetData sheetId="10327" refreshError="1"/>
      <sheetData sheetId="10328" refreshError="1"/>
      <sheetData sheetId="10329" refreshError="1"/>
      <sheetData sheetId="10330" refreshError="1"/>
      <sheetData sheetId="10331" refreshError="1"/>
      <sheetData sheetId="10332" refreshError="1"/>
      <sheetData sheetId="10333" refreshError="1"/>
      <sheetData sheetId="10334" refreshError="1"/>
      <sheetData sheetId="10335" refreshError="1"/>
      <sheetData sheetId="10336" refreshError="1"/>
      <sheetData sheetId="10337" refreshError="1"/>
      <sheetData sheetId="10338" refreshError="1"/>
      <sheetData sheetId="10339" refreshError="1"/>
      <sheetData sheetId="10340" refreshError="1"/>
      <sheetData sheetId="10341" refreshError="1"/>
      <sheetData sheetId="10342" refreshError="1"/>
      <sheetData sheetId="10343" refreshError="1"/>
      <sheetData sheetId="10344" refreshError="1"/>
      <sheetData sheetId="10345" refreshError="1"/>
      <sheetData sheetId="10346" refreshError="1"/>
      <sheetData sheetId="10347" refreshError="1"/>
      <sheetData sheetId="10348" refreshError="1"/>
      <sheetData sheetId="10349" refreshError="1"/>
      <sheetData sheetId="10350" refreshError="1"/>
      <sheetData sheetId="10351" refreshError="1"/>
      <sheetData sheetId="10352" refreshError="1"/>
      <sheetData sheetId="10353" refreshError="1"/>
      <sheetData sheetId="10354" refreshError="1"/>
      <sheetData sheetId="10355" refreshError="1"/>
      <sheetData sheetId="10356" refreshError="1"/>
      <sheetData sheetId="10357" refreshError="1"/>
      <sheetData sheetId="10358" refreshError="1"/>
      <sheetData sheetId="10359" refreshError="1"/>
      <sheetData sheetId="10360" refreshError="1"/>
      <sheetData sheetId="10361" refreshError="1"/>
      <sheetData sheetId="10362" refreshError="1"/>
      <sheetData sheetId="10363" refreshError="1"/>
      <sheetData sheetId="10364" refreshError="1"/>
      <sheetData sheetId="10365" refreshError="1"/>
      <sheetData sheetId="10366" refreshError="1"/>
      <sheetData sheetId="10367" refreshError="1"/>
      <sheetData sheetId="10368" refreshError="1"/>
      <sheetData sheetId="10369" refreshError="1"/>
      <sheetData sheetId="10370" refreshError="1"/>
      <sheetData sheetId="10371" refreshError="1"/>
      <sheetData sheetId="10372" refreshError="1"/>
      <sheetData sheetId="10373" refreshError="1"/>
      <sheetData sheetId="10374" refreshError="1"/>
      <sheetData sheetId="10375" refreshError="1"/>
      <sheetData sheetId="10376" refreshError="1"/>
      <sheetData sheetId="10377" refreshError="1"/>
      <sheetData sheetId="10378" refreshError="1"/>
      <sheetData sheetId="10379" refreshError="1"/>
      <sheetData sheetId="10380" refreshError="1"/>
      <sheetData sheetId="10381" refreshError="1"/>
      <sheetData sheetId="10382" refreshError="1"/>
      <sheetData sheetId="10383" refreshError="1"/>
      <sheetData sheetId="10384" refreshError="1"/>
      <sheetData sheetId="10385" refreshError="1"/>
      <sheetData sheetId="10386" refreshError="1"/>
      <sheetData sheetId="10387" refreshError="1"/>
      <sheetData sheetId="10388" refreshError="1"/>
      <sheetData sheetId="10389" refreshError="1"/>
      <sheetData sheetId="10390" refreshError="1"/>
      <sheetData sheetId="10391" refreshError="1"/>
      <sheetData sheetId="10392" refreshError="1"/>
      <sheetData sheetId="10393" refreshError="1"/>
      <sheetData sheetId="10394" refreshError="1"/>
      <sheetData sheetId="10395" refreshError="1"/>
      <sheetData sheetId="10396" refreshError="1"/>
      <sheetData sheetId="10397" refreshError="1"/>
      <sheetData sheetId="10398" refreshError="1"/>
      <sheetData sheetId="10399" refreshError="1"/>
      <sheetData sheetId="10400" refreshError="1"/>
      <sheetData sheetId="10401" refreshError="1"/>
      <sheetData sheetId="10402" refreshError="1"/>
      <sheetData sheetId="10403" refreshError="1"/>
      <sheetData sheetId="10404" refreshError="1"/>
      <sheetData sheetId="10405" refreshError="1"/>
      <sheetData sheetId="10406" refreshError="1"/>
      <sheetData sheetId="10407" refreshError="1"/>
      <sheetData sheetId="10408" refreshError="1"/>
      <sheetData sheetId="10409" refreshError="1"/>
      <sheetData sheetId="10410" refreshError="1"/>
      <sheetData sheetId="10411" refreshError="1"/>
      <sheetData sheetId="10412" refreshError="1"/>
      <sheetData sheetId="10413" refreshError="1"/>
      <sheetData sheetId="10414" refreshError="1"/>
      <sheetData sheetId="10415" refreshError="1"/>
      <sheetData sheetId="10416" refreshError="1"/>
      <sheetData sheetId="10417" refreshError="1"/>
      <sheetData sheetId="10418" refreshError="1"/>
      <sheetData sheetId="10419" refreshError="1"/>
      <sheetData sheetId="10420" refreshError="1"/>
      <sheetData sheetId="10421" refreshError="1"/>
      <sheetData sheetId="10422" refreshError="1"/>
      <sheetData sheetId="10423" refreshError="1"/>
      <sheetData sheetId="10424">
        <row r="2">
          <cell r="B2">
            <v>1</v>
          </cell>
        </row>
      </sheetData>
      <sheetData sheetId="10425">
        <row r="2">
          <cell r="B2">
            <v>1</v>
          </cell>
        </row>
      </sheetData>
      <sheetData sheetId="10426" refreshError="1"/>
      <sheetData sheetId="10427" refreshError="1"/>
      <sheetData sheetId="10428" refreshError="1"/>
      <sheetData sheetId="10429" refreshError="1"/>
      <sheetData sheetId="10430">
        <row r="2">
          <cell r="B2">
            <v>1</v>
          </cell>
        </row>
      </sheetData>
      <sheetData sheetId="10431">
        <row r="2">
          <cell r="B2">
            <v>1</v>
          </cell>
        </row>
      </sheetData>
      <sheetData sheetId="10432" refreshError="1"/>
      <sheetData sheetId="10433" refreshError="1"/>
      <sheetData sheetId="10434" refreshError="1"/>
      <sheetData sheetId="10435" refreshError="1"/>
      <sheetData sheetId="10436">
        <row r="2">
          <cell r="B2">
            <v>1</v>
          </cell>
        </row>
      </sheetData>
      <sheetData sheetId="10437" refreshError="1"/>
      <sheetData sheetId="10438" refreshError="1"/>
      <sheetData sheetId="10439">
        <row r="2">
          <cell r="B2">
            <v>1</v>
          </cell>
        </row>
      </sheetData>
      <sheetData sheetId="10440" refreshError="1"/>
      <sheetData sheetId="10441" refreshError="1"/>
      <sheetData sheetId="10442" refreshError="1"/>
      <sheetData sheetId="10443">
        <row r="2">
          <cell r="B2">
            <v>1</v>
          </cell>
        </row>
      </sheetData>
      <sheetData sheetId="10444">
        <row r="2">
          <cell r="B2">
            <v>1</v>
          </cell>
        </row>
      </sheetData>
      <sheetData sheetId="10445" refreshError="1"/>
      <sheetData sheetId="10446"/>
      <sheetData sheetId="10447"/>
      <sheetData sheetId="10448"/>
      <sheetData sheetId="10449"/>
      <sheetData sheetId="10450"/>
      <sheetData sheetId="10451"/>
      <sheetData sheetId="10452">
        <row r="2">
          <cell r="B2">
            <v>1</v>
          </cell>
        </row>
      </sheetData>
    </sheetDataSet>
  </externalBook>
</externalLink>
</file>

<file path=xl/externalLinks/externalLink2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Check"/>
      <sheetName val="Basic"/>
      <sheetName val="F2a"/>
      <sheetName val="F2b"/>
      <sheetName val="F6-Conc"/>
      <sheetName val="F6-Up"/>
      <sheetName val="Plan"/>
      <sheetName val="F6-New"/>
      <sheetName val="Bqty"/>
      <sheetName val="RMR"/>
      <sheetName val="HPCul"/>
      <sheetName val="HP2"/>
      <sheetName val="Gul"/>
      <sheetName val="F8"/>
      <sheetName val="PMC"/>
      <sheetName val="Rt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Check"/>
      <sheetName val="Basic"/>
      <sheetName val="F2a"/>
      <sheetName val="F2b"/>
      <sheetName val="F6-Conc"/>
      <sheetName val="F6-Up"/>
      <sheetName val="Plan"/>
      <sheetName val="F6-New"/>
      <sheetName val="Bqty"/>
      <sheetName val="RMR"/>
      <sheetName val="HPCul"/>
      <sheetName val="HP2"/>
      <sheetName val="Gul"/>
      <sheetName val="F8"/>
      <sheetName val="PMC"/>
      <sheetName val="Rt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Check"/>
      <sheetName val="Basic"/>
      <sheetName val="F2a"/>
      <sheetName val="F2b"/>
      <sheetName val="F6-Conc"/>
      <sheetName val="F6-Up"/>
      <sheetName val="Plan"/>
      <sheetName val="F6-New"/>
      <sheetName val="Bqty"/>
      <sheetName val="RMR"/>
      <sheetName val="HPCul"/>
      <sheetName val="HP2"/>
      <sheetName val="Gul"/>
      <sheetName val="F8"/>
      <sheetName val="PMC"/>
      <sheetName val="Rt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Check"/>
      <sheetName val="Basic"/>
      <sheetName val="F2a"/>
      <sheetName val="F2b"/>
      <sheetName val="F6-Conc"/>
      <sheetName val="F6-Up"/>
      <sheetName val="Plan"/>
      <sheetName val="F6-New"/>
      <sheetName val="Bqty"/>
      <sheetName val="RMR"/>
      <sheetName val="HPCul"/>
      <sheetName val="HP2"/>
      <sheetName val="Gul"/>
      <sheetName val="F8"/>
      <sheetName val="PMC"/>
      <sheetName val="Rt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foundation(V)"/>
      <sheetName val="substructure(V)"/>
      <sheetName val="RCC SUP(V)"/>
      <sheetName val="PSC SUP(V)"/>
      <sheetName val="APPROCH WITH REIN.(V)"/>
      <sheetName val="APPROCH WITH CANTI.(V)"/>
      <sheetName val="Approch with reinforced"/>
      <sheetName val="counterfor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kg Details"/>
      <sheetName val="Format B"/>
      <sheetName val="Title Vol-1"/>
      <sheetName val="Index"/>
      <sheetName val=" Report"/>
      <sheetName val=" Cert"/>
      <sheetName val="Consum"/>
      <sheetName val=" M1"/>
      <sheetName val=" M2"/>
      <sheetName val="F1"/>
      <sheetName val="F2A"/>
      <sheetName val="F2B"/>
      <sheetName val="F3"/>
      <sheetName val="F4"/>
      <sheetName val="F5"/>
      <sheetName val="SoilTest"/>
      <sheetName val="Traffic"/>
      <sheetName val=" Pave"/>
      <sheetName val="Titl-Vol3"/>
      <sheetName val="Basic"/>
      <sheetName val="Bk Anal"/>
      <sheetName val="Bitumen"/>
      <sheetName val="cmtSteel"/>
      <sheetName val="Annexure"/>
      <sheetName val="ENT-Bus"/>
      <sheetName val="HPSingle"/>
      <sheetName val="2HPdraw"/>
      <sheetName val="CC Layout"/>
      <sheetName val="CC Design"/>
      <sheetName val="Usage Rates"/>
      <sheetName val="Anal-EW"/>
      <sheetName val="Abstract"/>
      <sheetName val="WM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row r="34">
          <cell r="C34">
            <v>32000</v>
          </cell>
        </row>
        <row r="84">
          <cell r="C84">
            <v>49.6</v>
          </cell>
        </row>
        <row r="85">
          <cell r="C85">
            <v>8.9</v>
          </cell>
        </row>
        <row r="86">
          <cell r="C86">
            <v>6.3</v>
          </cell>
        </row>
        <row r="87">
          <cell r="C87">
            <v>5.2</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2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D "/>
      <sheetName val="Scrutiny"/>
      <sheetName val="rates"/>
      <sheetName val="A.O.R"/>
      <sheetName val="formwork"/>
      <sheetName val="OH"/>
      <sheetName val="A.O.R."/>
      <sheetName val="pur.tender"/>
      <sheetName val="Sheet1"/>
      <sheetName val="SHEET2"/>
      <sheetName val="SHEET3"/>
      <sheetName val="sheet4"/>
      <sheetName val="A_O_R_"/>
      <sheetName val="Intro"/>
      <sheetName val="ge"/>
      <sheetName val="AoR Finishing"/>
      <sheetName val="Consum"/>
      <sheetName val="4 Annex 1 Basic rate"/>
      <sheetName val="EMD_"/>
      <sheetName val="A_O_R"/>
      <sheetName val="A_O_R_1"/>
      <sheetName val="pur_tender"/>
      <sheetName val="AoR_Finishing"/>
      <sheetName val="A.O.R r1Str"/>
      <sheetName val="A.O.R r1"/>
      <sheetName val="A.O.R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tors"/>
      <sheetName val="IO list"/>
      <sheetName val="BMS-Pri"/>
      <sheetName val="Labels"/>
      <sheetName val="IO List 4C08"/>
      <sheetName val="p&amp;m"/>
      <sheetName val="Detail In Door Stad"/>
      <sheetName val="girder"/>
      <sheetName val="Deprec."/>
      <sheetName val="refer"/>
      <sheetName val="Basis"/>
      <sheetName val="Legal Risk Analysis"/>
      <sheetName val="01"/>
      <sheetName val="Ave.wtd.rates"/>
      <sheetName val="Material "/>
      <sheetName val="Labour &amp; Plant"/>
      <sheetName val="3MLKQ"/>
      <sheetName val="Boq"/>
      <sheetName val="外気負荷"/>
      <sheetName val="sumary"/>
      <sheetName val="Rate Analysis"/>
      <sheetName val="Xenon(R2)"/>
      <sheetName val="CFLOW"/>
      <sheetName val="Control"/>
      <sheetName val="Staff Acco."/>
      <sheetName val="Build-up"/>
      <sheetName val="CABLERET"/>
      <sheetName val="Load Details(B2)"/>
      <sheetName val="Design"/>
      <sheetName val="Debits as on 12.04.08"/>
      <sheetName val="Assmpns"/>
      <sheetName val="DSLP"/>
      <sheetName val="Fee Rate Summary"/>
      <sheetName val="Works - Quote Sheet"/>
      <sheetName val="analysis"/>
      <sheetName val="Assumptions"/>
      <sheetName val="DETAILED  BOQ"/>
      <sheetName val="IO%20List%204C08.xls"/>
      <sheetName val="PRECAST lightconc-II"/>
      <sheetName val="grid"/>
      <sheetName val="macros"/>
      <sheetName val="Costing"/>
      <sheetName val="Detail"/>
      <sheetName val="Bill 3 - Site Works"/>
      <sheetName val="7 Hills Abstract"/>
      <sheetName val="Gen Info"/>
      <sheetName val="Data"/>
      <sheetName val="Cashflow projection"/>
      <sheetName val="Lead"/>
      <sheetName val="B1"/>
      <sheetName val="Sheet1"/>
      <sheetName val="Assumption Inputs"/>
      <sheetName val="2004"/>
      <sheetName val="2gii"/>
      <sheetName val="SECPROP"/>
      <sheetName val="GR.slab-reinft"/>
      <sheetName val="MTO REV.0"/>
      <sheetName val="CONCRETE"/>
      <sheetName val="beam-reinft-IIInd floor"/>
      <sheetName val="Precalculation"/>
      <sheetName val="SITE OVERHEADS"/>
      <sheetName val="Boq Block A"/>
      <sheetName val="BS1"/>
      <sheetName val="RBFC-BS"/>
      <sheetName val="DG Works (Supply)"/>
      <sheetName val="AutoOpen Stub Data"/>
      <sheetName val="Sheet3"/>
      <sheetName val="BOXCULVERT"/>
      <sheetName val="FORM5"/>
      <sheetName val="IO_list"/>
      <sheetName val="Detail_In_Door_Stad"/>
      <sheetName val="IO_List_4C08"/>
      <sheetName val="Deprec_"/>
      <sheetName val="Ave_wtd_rates"/>
      <sheetName val="Material_"/>
      <sheetName val="Labour_&amp;_Plant"/>
      <sheetName val="Legal_Risk_Analysis"/>
      <sheetName val="Load_Details(B2)"/>
      <sheetName val="Rate_analysis"/>
      <sheetName val="Fee_Rate_Summary"/>
      <sheetName val="Works_-_Quote_Sheet"/>
      <sheetName val="Debits_as_on_12_04_08"/>
      <sheetName val="DETAILED__BOQ"/>
      <sheetName val="IO%20List%204C08_xls"/>
      <sheetName val="PRECAST_lightconc-II"/>
      <sheetName val="Cashflow_projection"/>
      <sheetName val="Bill_3_-_Site_Works"/>
      <sheetName val="Assumption_Inputs"/>
      <sheetName val="MTO_REV_0"/>
      <sheetName val="Staff_Acco_"/>
      <sheetName val="GR_slab-reinft"/>
      <sheetName val="10"/>
      <sheetName val="11A"/>
      <sheetName val="11B "/>
      <sheetName val="12A"/>
      <sheetName val="12B"/>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banilad"/>
      <sheetName val="Mactan"/>
      <sheetName val="Mandaue"/>
      <sheetName val="IO_list1"/>
      <sheetName val="Detail_In_Door_Stad1"/>
      <sheetName val="IO_List_4C081"/>
      <sheetName val="Deprec_1"/>
      <sheetName val="Ave_wtd_rates1"/>
      <sheetName val="Material_1"/>
      <sheetName val="Labour_&amp;_Plant1"/>
      <sheetName val="Legal_Risk_Analysis1"/>
      <sheetName val="Load_Details(B2)1"/>
      <sheetName val="Rate_analysis1"/>
      <sheetName val="Fee_Rate_Summary1"/>
      <sheetName val="Works_-_Quote_Sheet1"/>
      <sheetName val="Debits_as_on_12_04_081"/>
      <sheetName val="DETAILED__BOQ1"/>
      <sheetName val="IO%20List%204C08_xls1"/>
      <sheetName val="PRECAST_lightconc-II1"/>
      <sheetName val="Cashflow_projection1"/>
      <sheetName val="Bill_3_-_Site_Works1"/>
      <sheetName val="Assumption_Inputs1"/>
      <sheetName val="MTO_REV_01"/>
      <sheetName val="Staff_Acco_1"/>
      <sheetName val="GR_slab-reinft1"/>
      <sheetName val="IO_list2"/>
      <sheetName val="Detail_In_Door_Stad2"/>
      <sheetName val="IO_List_4C082"/>
      <sheetName val="Deprec_2"/>
      <sheetName val="Ave_wtd_rates2"/>
      <sheetName val="Material_2"/>
      <sheetName val="Labour_&amp;_Plant2"/>
      <sheetName val="Legal_Risk_Analysis2"/>
      <sheetName val="Load_Details(B2)2"/>
      <sheetName val="Rate_analysis2"/>
      <sheetName val="Fee_Rate_Summary2"/>
      <sheetName val="Works_-_Quote_Sheet2"/>
      <sheetName val="Debits_as_on_12_04_082"/>
      <sheetName val="DETAILED__BOQ2"/>
      <sheetName val="IO%20List%204C08_xls2"/>
      <sheetName val="PRECAST_lightconc-II2"/>
      <sheetName val="Cashflow_projection2"/>
      <sheetName val="Bill_3_-_Site_Works2"/>
      <sheetName val="Assumption_Inputs2"/>
      <sheetName val="MTO_REV_02"/>
      <sheetName val="Staff_Acco_2"/>
      <sheetName val="GR_slab-reinft2"/>
      <sheetName val="IO_list3"/>
      <sheetName val="Detail_In_Door_Stad3"/>
      <sheetName val="IO_List_4C083"/>
      <sheetName val="Deprec_3"/>
      <sheetName val="Ave_wtd_rates3"/>
      <sheetName val="Material_3"/>
      <sheetName val="Labour_&amp;_Plant3"/>
      <sheetName val="Legal_Risk_Analysis3"/>
      <sheetName val="Load_Details(B2)3"/>
      <sheetName val="Rate_analysis3"/>
      <sheetName val="Fee_Rate_Summary3"/>
      <sheetName val="Works_-_Quote_Sheet3"/>
      <sheetName val="Debits_as_on_12_04_083"/>
      <sheetName val="DETAILED__BOQ3"/>
      <sheetName val="IO%20List%204C08_xls3"/>
      <sheetName val="PRECAST_lightconc-II3"/>
      <sheetName val="Cashflow_projection3"/>
      <sheetName val="Bill_3_-_Site_Works3"/>
      <sheetName val="Assumption_Inputs3"/>
      <sheetName val="MTO_REV_03"/>
      <sheetName val="Staff_Acco_3"/>
      <sheetName val="GR_slab-reinft3"/>
      <sheetName val=" IO List"/>
      <sheetName val="Footings"/>
      <sheetName val="Source Ref."/>
      <sheetName val="Designs"/>
      <sheetName val="IO_list4"/>
      <sheetName val="Detail_In_Door_Stad4"/>
      <sheetName val="IO_List_4C084"/>
      <sheetName val="Deprec_4"/>
      <sheetName val="Ave_wtd_rates4"/>
      <sheetName val="Material_4"/>
      <sheetName val="Labour_&amp;_Plant4"/>
      <sheetName val="Legal_Risk_Analysis4"/>
      <sheetName val="Load_Details(B2)4"/>
      <sheetName val="Rate_analysis4"/>
      <sheetName val="Fee_Rate_Summary4"/>
      <sheetName val="Works_-_Quote_Sheet4"/>
      <sheetName val="Debits_as_on_12_04_084"/>
      <sheetName val="DETAILED__BOQ4"/>
      <sheetName val="IO%20List%204C08_xls4"/>
      <sheetName val="PRECAST_lightconc-II4"/>
      <sheetName val="Cashflow_projection4"/>
      <sheetName val="Bill_3_-_Site_Works4"/>
      <sheetName val="Assumption_Inputs4"/>
      <sheetName val="MTO_REV_04"/>
      <sheetName val="Staff_Acco_4"/>
      <sheetName val="GR_slab-reinft4"/>
      <sheetName val="IO_list5"/>
      <sheetName val="Detail_In_Door_Stad5"/>
      <sheetName val="IO_List_4C085"/>
      <sheetName val="Deprec_5"/>
      <sheetName val="Ave_wtd_rates5"/>
      <sheetName val="Material_5"/>
      <sheetName val="Labour_&amp;_Plant5"/>
      <sheetName val="Legal_Risk_Analysis5"/>
      <sheetName val="Load_Details(B2)5"/>
      <sheetName val="Rate_analysis5"/>
      <sheetName val="Fee_Rate_Summary5"/>
      <sheetName val="Works_-_Quote_Sheet5"/>
      <sheetName val="Debits_as_on_12_04_085"/>
      <sheetName val="DETAILED__BOQ5"/>
      <sheetName val="IO%20List%204C08_xls5"/>
      <sheetName val="PRECAST_lightconc-II5"/>
      <sheetName val="Cashflow_projection5"/>
      <sheetName val="Bill_3_-_Site_Works5"/>
      <sheetName val="Assumption_Inputs5"/>
      <sheetName val="MTO_REV_05"/>
      <sheetName val="Staff_Acco_5"/>
      <sheetName val="GR_slab-reinft5"/>
      <sheetName val="IO_list6"/>
      <sheetName val="Detail_In_Door_Stad6"/>
      <sheetName val="IO_List_4C086"/>
      <sheetName val="Deprec_6"/>
      <sheetName val="Ave_wtd_rates6"/>
      <sheetName val="Material_6"/>
      <sheetName val="Labour_&amp;_Plant6"/>
      <sheetName val="Legal_Risk_Analysis6"/>
      <sheetName val="Load_Details(B2)6"/>
      <sheetName val="Rate_analysis6"/>
      <sheetName val="Fee_Rate_Summary6"/>
      <sheetName val="Works_-_Quote_Sheet6"/>
      <sheetName val="Debits_as_on_12_04_086"/>
      <sheetName val="DETAILED__BOQ6"/>
      <sheetName val="IO%20List%204C08_xls6"/>
      <sheetName val="PRECAST_lightconc-II6"/>
      <sheetName val="Cashflow_projection6"/>
      <sheetName val="Bill_3_-_Site_Works6"/>
      <sheetName val="Assumption_Inputs6"/>
      <sheetName val="MTO_REV_06"/>
      <sheetName val="Staff_Acco_6"/>
      <sheetName val="GR_slab-reinft6"/>
      <sheetName val="Parameter"/>
      <sheetName val="1_Project_Profile"/>
      <sheetName val="Supplier"/>
      <sheetName val="Detail 1A"/>
      <sheetName val="Rate"/>
      <sheetName val="Cover"/>
      <sheetName val="LoadCapa"/>
      <sheetName val="PITP3 COPY"/>
      <sheetName val="dBase"/>
      <sheetName val="RECAPITULATION"/>
      <sheetName val="u_rate"/>
      <sheetName val="basic-data"/>
      <sheetName val="mem-property"/>
      <sheetName val="s"/>
      <sheetName val="doq"/>
      <sheetName val="Major Br. Statement"/>
      <sheetName val="TOS-F"/>
      <sheetName val="A.O.R."/>
      <sheetName val="Measurment"/>
      <sheetName val="SCHEDULE"/>
      <sheetName val="Database"/>
      <sheetName val="schedule nos"/>
      <sheetName val="office"/>
      <sheetName val="Lab"/>
      <sheetName val="labour"/>
      <sheetName val="C-1"/>
      <sheetName val="C-10"/>
      <sheetName val="C-11"/>
      <sheetName val="C-12"/>
      <sheetName val="C-2"/>
      <sheetName val="C-3"/>
      <sheetName val="C-4"/>
      <sheetName val="C-5"/>
      <sheetName val="C-5A"/>
      <sheetName val="C-6"/>
      <sheetName val="C-6A"/>
      <sheetName val="C-7"/>
      <sheetName val="C-8"/>
      <sheetName val="C-9"/>
      <sheetName val="detail'02"/>
      <sheetName val="BULook"/>
      <sheetName val="CCTV_EST1"/>
      <sheetName val="calcul"/>
      <sheetName val="COLUMN"/>
      <sheetName val="DISCOUNT"/>
      <sheetName val="STORM DESIGN STAT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Set>
  </externalBook>
</externalLink>
</file>

<file path=xl/externalLinks/externalLink2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s"/>
      <sheetName val="INPUT-DATA"/>
      <sheetName val="pier"/>
      <sheetName val="Pier-rcc-design"/>
      <sheetName val="Sheet1"/>
      <sheetName val="piles"/>
      <sheetName val="pile-cap"/>
      <sheetName val="foundation(V)"/>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ff Acco_"/>
      <sheetName val="Staff Acco."/>
      <sheetName val="Sheet1"/>
      <sheetName val="HT"/>
      <sheetName val="Tel  "/>
      <sheetName val="Ext.light"/>
      <sheetName val="Control"/>
      <sheetName val="factors"/>
      <sheetName val="4 Annex 1 Basic rate"/>
      <sheetName val="DETAILED  BOQ"/>
      <sheetName val="FT-05-02IsoBOM"/>
      <sheetName val="Detail In Door Stad"/>
      <sheetName val="Project Details.."/>
      <sheetName val="strain"/>
      <sheetName val="Design"/>
      <sheetName val="p&amp;m"/>
      <sheetName val="refer"/>
      <sheetName val="RCC,Ret. Wall"/>
      <sheetName val="Load Details(B2)"/>
      <sheetName val="TBAL9697 -group wise  sdpl"/>
      <sheetName val="Build-up"/>
      <sheetName val="scurve calc (2)"/>
      <sheetName val="Detail P&amp;L"/>
      <sheetName val="Assumption Sheet"/>
      <sheetName val="APPENDIX B-1"/>
      <sheetName val="Bill 3.1"/>
      <sheetName val="COLUMN"/>
      <sheetName val="CFLOW"/>
      <sheetName val="Gujrat"/>
      <sheetName val="PRECAST lightconc-II"/>
      <sheetName val="Legal Risk Analysis"/>
      <sheetName val="SCHEDULE OF RATES"/>
      <sheetName val="INDIGINEOUS ITEMS "/>
      <sheetName val="BOQ"/>
      <sheetName val="2gii"/>
      <sheetName val="analysis"/>
      <sheetName val="GR.slab-reinft"/>
      <sheetName val="Bill 3 - Site Works"/>
      <sheetName val="schedule1"/>
      <sheetName val="Precalculation"/>
      <sheetName val="Fill this out first..."/>
      <sheetName val="Sheet3"/>
      <sheetName val="Cable data"/>
      <sheetName val="Table"/>
      <sheetName val="Material "/>
      <sheetName val="basic-data"/>
      <sheetName val="mem-property"/>
      <sheetName val="FORM7"/>
      <sheetName val="SPT vs PHI"/>
      <sheetName val="Civil Works"/>
      <sheetName val="CABLE"/>
      <sheetName val="number"/>
      <sheetName val="ANAL"/>
      <sheetName val="Staff_Acco_"/>
      <sheetName val="Tel__"/>
      <sheetName val="Ext_light"/>
      <sheetName val="Staff_Acco_1"/>
      <sheetName val="3MLKQ"/>
      <sheetName val="sumary"/>
      <sheetName val="Rate Analysis"/>
      <sheetName val="Xenon(R2)"/>
      <sheetName val="Basement Budget"/>
      <sheetName val="estimate"/>
      <sheetName val="DETAILED__BOQ"/>
      <sheetName val="4_Annex_1_Basic_rate"/>
      <sheetName val="Cable_data"/>
      <sheetName val="SITE OVERHEADS"/>
      <sheetName val="Boq Block A"/>
      <sheetName val="IO List"/>
      <sheetName val="S1BOQ"/>
      <sheetName val="Input"/>
      <sheetName val="Activity"/>
      <sheetName val="Crew"/>
      <sheetName val="Piping"/>
      <sheetName val="Pipe Supports"/>
      <sheetName val="BOQ (2)"/>
      <sheetName val="#REF"/>
      <sheetName val="RA-markate"/>
      <sheetName val="Asia Revised 10-1-07"/>
      <sheetName val="All Capital Plan P+L 10-1-07"/>
      <sheetName val="CP08 (2)"/>
      <sheetName val="Planning File 10-1-07"/>
      <sheetName val="INPUT-DATA"/>
      <sheetName val="SCHEDULE (3)"/>
      <sheetName val="Database"/>
      <sheetName val="schedule nos"/>
      <sheetName val="std"/>
      <sheetName val="Break up Sheet"/>
      <sheetName val="4-Int- ele(RA)"/>
      <sheetName val="Sqn_Abs_G_6_ "/>
      <sheetName val="WO_Abs _G_2_ 6 DUs"/>
      <sheetName val="Air_Abs_G_6_ 23 DUs"/>
      <sheetName val="BLOCK-A (MEA.SHEET)"/>
      <sheetName val="Cable-data"/>
      <sheetName val="Sheet2"/>
      <sheetName val="Summary"/>
      <sheetName val="Costing"/>
      <sheetName val="TBAL9697_-group_wise__sdpl"/>
      <sheetName val="Detail_In_Door_Stad"/>
      <sheetName val="Project_Details__"/>
      <sheetName val="RCC,Ret__Wall"/>
      <sheetName val="Legal_Risk_Analysis"/>
      <sheetName val="Load_Details(B2)"/>
      <sheetName val="Detail_P&amp;L"/>
      <sheetName val="Assumption_Sheet"/>
      <sheetName val="scurve_calc_(2)"/>
      <sheetName val="APPENDIX_B-1"/>
      <sheetName val="Bill_3_1"/>
      <sheetName val="PRECAST_lightconc-II"/>
      <sheetName val="SCHEDULE_OF_RATES"/>
      <sheetName val="BLK2"/>
      <sheetName val="BLK3"/>
      <sheetName val="E &amp; R"/>
      <sheetName val="radar"/>
      <sheetName val="UG"/>
      <sheetName val="Box- Girder"/>
      <sheetName val="DLC lookups"/>
      <sheetName val="Parameter"/>
      <sheetName val="1_Project_Profile"/>
      <sheetName val="2004"/>
      <sheetName val="Detail 1A"/>
      <sheetName val="Headings"/>
      <sheetName val="banilad"/>
      <sheetName val="Mactan"/>
      <sheetName val="Mandaue"/>
      <sheetName val="CCTV_EST1"/>
      <sheetName val="Quote Sheet"/>
      <sheetName val="labour coeff"/>
      <sheetName val="Works - Quote Sheet"/>
      <sheetName val="Mat_Cost"/>
      <sheetName val="Cost_Any."/>
      <sheetName val="Gen Info"/>
      <sheetName val="Indirect expenses"/>
      <sheetName val="LIST OF MAKES"/>
      <sheetName val="BTB"/>
      <sheetName val="cf"/>
      <sheetName val="orders"/>
      <sheetName val="DTF Summary"/>
      <sheetName val="Detail"/>
      <sheetName val="Lease rents"/>
      <sheetName val="SPILL OVER"/>
      <sheetName val="s"/>
      <sheetName val="Loads"/>
      <sheetName val="Codes"/>
      <sheetName val="BHANDUP"/>
      <sheetName val="macros"/>
      <sheetName val="Rate"/>
      <sheetName val="Pile cap"/>
      <sheetName val="ABB"/>
      <sheetName val="GE"/>
      <sheetName val="Brand"/>
      <sheetName val="PackSize"/>
      <sheetName val="PackagingType"/>
      <sheetName val="Plant"/>
      <sheetName val="ProductHierarchy"/>
      <sheetName val="PurchGroup"/>
      <sheetName val="Sub-brand"/>
      <sheetName val="UOM"/>
      <sheetName val="Variant"/>
      <sheetName val="Bed Class"/>
      <sheetName val="Cd"/>
      <sheetName val="UNP-NCW "/>
      <sheetName val="Staff_Acco_2"/>
      <sheetName val="Tel__1"/>
      <sheetName val="Ext_light1"/>
      <sheetName val="Staff_Acco_3"/>
      <sheetName val="DETAILED__BOQ1"/>
      <sheetName val="4_Annex_1_Basic_rate1"/>
      <sheetName val="Detail_In_Door_Stad1"/>
      <sheetName val="Project_Details__1"/>
      <sheetName val="TBAL9697_-group_wise__sdpl1"/>
      <sheetName val="RCC,Ret__Wall1"/>
      <sheetName val="Load_Details(B2)1"/>
      <sheetName val="Detail_P&amp;L1"/>
      <sheetName val="Assumption_Sheet1"/>
      <sheetName val="Legal_Risk_Analysis1"/>
      <sheetName val="scurve_calc_(2)1"/>
      <sheetName val="Cable_data1"/>
      <sheetName val="PRECAST_lightconc-II1"/>
      <sheetName val="APPENDIX_B-11"/>
      <sheetName val="Bill_3_11"/>
      <sheetName val="Bill_3_-_Site_Works"/>
      <sheetName val="SCHEDULE_OF_RATES1"/>
      <sheetName val="GR_slab-reinft"/>
      <sheetName val="Material_"/>
      <sheetName val="SPT_vs_PHI"/>
      <sheetName val="Civil_Works"/>
      <sheetName val="4-Int-_ele(RA)"/>
      <sheetName val="INDIGINEOUS_ITEMS_"/>
      <sheetName val="Fill_this_out_first___"/>
      <sheetName val="SCHEDULE_(3)"/>
      <sheetName val="schedule_nos"/>
      <sheetName val="Boq_Block_A"/>
      <sheetName val="Rate_Analysis"/>
      <sheetName val="IO_List"/>
      <sheetName val="Pipe_Supports"/>
      <sheetName val="BOQ_(2)"/>
      <sheetName val="Box-_Girder"/>
      <sheetName val="Sqn_Abs_G_6__"/>
      <sheetName val="WO_Abs__G_2__6_DUs"/>
      <sheetName val="Air_Abs_G_6__23_DUs"/>
      <sheetName val="Lease_rents"/>
      <sheetName val="BLOCK-A_(MEA_SHEET)"/>
      <sheetName val="DLC_lookups"/>
      <sheetName val="Quote_Sheet"/>
      <sheetName val="labour_coeff"/>
      <sheetName val="Works_-_Quote_Sheet"/>
      <sheetName val="Gen_Info"/>
      <sheetName val="Indirect_expenses"/>
      <sheetName val="Cost_Any_"/>
      <sheetName val="LIST_OF_MAKES"/>
      <sheetName val="SITE_OVERHEADS"/>
      <sheetName val="Asia_Revised_10-1-07"/>
      <sheetName val="All_Capital_Plan_P+L_10-1-07"/>
      <sheetName val="CP08_(2)"/>
      <sheetName val="Planning_File_10-1-07"/>
      <sheetName val="Basement_Budget"/>
      <sheetName val="Detail_1A"/>
      <sheetName val="E_&amp;_R"/>
      <sheetName val="Break_up_Sheet"/>
      <sheetName val="SPILL_OVER"/>
      <sheetName val="Elite 1 - MBCL"/>
      <sheetName val="DATA"/>
      <sheetName val="GF Columns"/>
      <sheetName val="Mat.Cost"/>
      <sheetName val="Form 6"/>
      <sheetName val="BOQ_Direct_selling cost"/>
      <sheetName val="#REF!"/>
      <sheetName val="VCH-SLC"/>
      <sheetName val="Supplier"/>
      <sheetName val="WWR"/>
      <sheetName val="jobhist"/>
      <sheetName val="Material"/>
      <sheetName val="Cover"/>
      <sheetName val="사진"/>
      <sheetName val="Intro."/>
      <sheetName val="ACS(1)"/>
      <sheetName val="FAS-C(4)"/>
      <sheetName val="Zone"/>
      <sheetName val="Vendor"/>
      <sheetName val="BULook"/>
      <sheetName val="Intro"/>
      <sheetName val="A.O.R."/>
      <sheetName val="01"/>
      <sheetName val="MASTER_RATE ANALYSIS"/>
      <sheetName val="Cost summary"/>
      <sheetName val="Estimation"/>
      <sheetName val="Staff_Acco_4"/>
      <sheetName val="Tel__2"/>
      <sheetName val="Ext_light2"/>
      <sheetName val="Staff_Acco_5"/>
      <sheetName val="4_Annex_1_Basic_rate2"/>
      <sheetName val="DETAILED__BOQ2"/>
      <sheetName val="Detail_In_Door_Stad2"/>
      <sheetName val="Project_Details__2"/>
      <sheetName val="scurve_calc_(2)2"/>
      <sheetName val="Detail_P&amp;L2"/>
      <sheetName val="Assumption_Sheet2"/>
      <sheetName val="TBAL9697_-group_wise__sdpl2"/>
      <sheetName val="SCHEDULE_OF_RATES2"/>
      <sheetName val="Bill_3_-_Site_Works1"/>
      <sheetName val="Legal_Risk_Analysis2"/>
      <sheetName val="RCC,Ret__Wall2"/>
      <sheetName val="Load_Details(B2)2"/>
      <sheetName val="GR_slab-reinft1"/>
      <sheetName val="PRECAST_lightconc-II2"/>
      <sheetName val="Boq_Block_A1"/>
      <sheetName val="Rate_Analysis1"/>
      <sheetName val="APPENDIX_B-12"/>
      <sheetName val="Bill_3_12"/>
      <sheetName val="Fill_this_out_first___1"/>
      <sheetName val="Cable_data2"/>
      <sheetName val="Civil_Works1"/>
      <sheetName val="SCHEDULE_(3)1"/>
      <sheetName val="schedule_nos1"/>
      <sheetName val="Material_1"/>
      <sheetName val="SPT_vs_PHI1"/>
      <sheetName val="IO_List1"/>
      <sheetName val="Pipe_Supports1"/>
      <sheetName val="BOQ_(2)1"/>
      <sheetName val="Box-_Girder1"/>
      <sheetName val="INDIGINEOUS_ITEMS_1"/>
      <sheetName val="Basement_Budget1"/>
      <sheetName val="SITE_OVERHEADS1"/>
      <sheetName val="BLOCK-A_(MEA_SHEET)1"/>
      <sheetName val="Sqn_Abs_G_6__1"/>
      <sheetName val="WO_Abs__G_2__6_DUs1"/>
      <sheetName val="Air_Abs_G_6__23_DUs1"/>
      <sheetName val="4-Int-_ele(RA)1"/>
      <sheetName val="Detail_1A1"/>
      <sheetName val="Asia_Revised_10-1-071"/>
      <sheetName val="All_Capital_Plan_P+L_10-1-071"/>
      <sheetName val="CP08_(2)1"/>
      <sheetName val="Planning_File_10-1-071"/>
      <sheetName val="Break_up_Sheet1"/>
      <sheetName val="E_&amp;_R1"/>
      <sheetName val="Lease_rents1"/>
      <sheetName val="DLC_lookups1"/>
      <sheetName val="Quote_Sheet1"/>
      <sheetName val="labour_coeff1"/>
      <sheetName val="Works_-_Quote_Sheet1"/>
      <sheetName val="Gen_Info1"/>
      <sheetName val="Indirect_expenses1"/>
      <sheetName val="Cost_Any_1"/>
      <sheetName val="LIST_OF_MAKES1"/>
      <sheetName val="SPILL_OVER1"/>
      <sheetName val="Bed_Class"/>
      <sheetName val="Pile_ca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Set>
  </externalBook>
</externalLink>
</file>

<file path=xl/externalLinks/externalLink2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arm"/>
      <sheetName val="sample"/>
      <sheetName val="acs"/>
      <sheetName val="cctv"/>
      <sheetName val="CCTV_EST"/>
      <sheetName val="ACS+IAS_EST"/>
      <sheetName val="CCTV_EST1"/>
      <sheetName val="ACS_EST"/>
      <sheetName val="IAS_EST"/>
      <sheetName val="acs (3)"/>
      <sheetName val="acs (4)"/>
      <sheetName val="Summary (5)"/>
      <sheetName val="cctv (3)"/>
      <sheetName val="cctv (4)"/>
      <sheetName val="Summary (3)"/>
      <sheetName val="Summary (4)"/>
      <sheetName val="acs (2)"/>
      <sheetName val="cctv (2)"/>
      <sheetName val="cctv_3"/>
      <sheetName val="Makes"/>
      <sheetName val="Summary"/>
      <sheetName val="Summary (2)"/>
      <sheetName val="factors"/>
      <sheetName val="acs_(3)"/>
      <sheetName val="acs_(4)"/>
      <sheetName val="Summary_(5)"/>
      <sheetName val="cctv_(3)"/>
      <sheetName val="cctv_(4)"/>
      <sheetName val="Summary_(3)"/>
      <sheetName val="Summary_(4)"/>
      <sheetName val="acs_(2)"/>
      <sheetName val="cctv_(2)"/>
      <sheetName val="Summary_(2)"/>
      <sheetName val="Works - Quote Sheet"/>
      <sheetName val="Staff Acco."/>
      <sheetName val="PRSH"/>
      <sheetName val="basic-data"/>
      <sheetName val="mem-property"/>
      <sheetName val="TBAL9697 -group wise  sdpl"/>
      <sheetName val="220 11  BS "/>
      <sheetName val="Control"/>
      <sheetName val="key dates"/>
      <sheetName val="Actuals"/>
      <sheetName val="Gen Inf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2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Check"/>
      <sheetName val="TitlF6"/>
      <sheetName val="Plan"/>
      <sheetName val="bqty"/>
      <sheetName val="F6"/>
      <sheetName val="U-Drain"/>
      <sheetName val="Conc-Road"/>
      <sheetName val="F2a"/>
      <sheetName val="F2b"/>
      <sheetName val="TitlF7"/>
      <sheetName val="Gul"/>
      <sheetName val="RAMP"/>
      <sheetName val="HPCul"/>
      <sheetName val="2HPcul"/>
      <sheetName val="3HPcul"/>
      <sheetName val="TitlF8"/>
      <sheetName val="F8-NDB"/>
      <sheetName val="RMR"/>
      <sheetName val="Rtanal"/>
      <sheetName val="RCC3MF7"/>
      <sheetName val="Drg"/>
      <sheetName val="Wingtrench"/>
      <sheetName val="Steel"/>
      <sheetName val="Basic"/>
      <sheetName val="Retaining"/>
      <sheetName val="WBRD"/>
      <sheetName val="WB-F4"/>
      <sheetName val="WBF5"/>
      <sheetName val="WBF6"/>
      <sheetName val="WBF7-1"/>
      <sheetName val="WBF7-2"/>
      <sheetName val="WBF8"/>
      <sheetName val="WBF9"/>
      <sheetName val="WBF10"/>
      <sheetName val="WBAnnex"/>
      <sheetName val="Trees"/>
      <sheetName val="CensusQ"/>
      <sheetName val=" Rtanal"/>
      <sheetName val="RCC1.5M"/>
      <sheetName val="RCC3m"/>
      <sheetName val="RCC4M"/>
      <sheetName val="RCC6M"/>
      <sheetName val=" Plan"/>
      <sheetName val="BasicRatesRd"/>
      <sheetName val=" RMR"/>
      <sheetName val="KC Drain"/>
      <sheetName val=" F8-NDB"/>
      <sheetName val="FP"/>
      <sheetName val="INPUT-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2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Basic"/>
      <sheetName val="RMR"/>
    </sheetNames>
    <sheetDataSet>
      <sheetData sheetId="0" refreshError="1"/>
      <sheetData sheetId="1" refreshError="1"/>
      <sheetData sheetId="2" refreshError="1"/>
      <sheetData sheetId="3" refreshError="1">
        <row r="3">
          <cell r="D3">
            <v>85</v>
          </cell>
        </row>
        <row r="22">
          <cell r="D22">
            <v>150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2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sheetData sheetId="3" refreshError="1">
        <row r="22">
          <cell r="D22">
            <v>150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2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sdim"/>
      <sheetName val="SUPTYPE"/>
      <sheetName val="Sheet1"/>
      <sheetName val="cdsload"/>
      <sheetName val="chsload"/>
      <sheetName val="cvsload"/>
      <sheetName val="csdim"/>
      <sheetName val="CLAMP"/>
      <sheetName val="pipe"/>
      <sheetName val="TBAL9697 -group wise  sdpl"/>
      <sheetName val="Gen Info"/>
      <sheetName val="analysis"/>
      <sheetName val="INPUT SHEET"/>
      <sheetName val="SCHEDULE"/>
      <sheetName val="Database"/>
      <sheetName val="schedule nos"/>
      <sheetName val="Civil Works"/>
      <sheetName val="Sheet3"/>
      <sheetName val="GM 000"/>
      <sheetName val="TBAL9697_-group_wise__sdpl"/>
      <sheetName val="Gen_Info"/>
      <sheetName val="INPUT_SHEET"/>
      <sheetName val="schedule_nos"/>
      <sheetName val="Civil_Works"/>
      <sheetName val="GM_000"/>
      <sheetName val="Labour"/>
      <sheetName val="basicratesrd"/>
      <sheetName val=" rmr"/>
    </sheetNames>
    <sheetDataSet>
      <sheetData sheetId="0"/>
      <sheetData sheetId="1"/>
      <sheetData sheetId="2"/>
      <sheetData sheetId="3">
        <row r="3">
          <cell r="A3">
            <v>1</v>
          </cell>
        </row>
        <row r="4">
          <cell r="A4">
            <v>2</v>
          </cell>
        </row>
        <row r="5">
          <cell r="A5">
            <v>3</v>
          </cell>
        </row>
        <row r="6">
          <cell r="A6">
            <v>4</v>
          </cell>
        </row>
        <row r="7">
          <cell r="A7">
            <v>5</v>
          </cell>
        </row>
        <row r="8">
          <cell r="A8">
            <v>6</v>
          </cell>
        </row>
        <row r="9">
          <cell r="A9">
            <v>7</v>
          </cell>
        </row>
        <row r="10">
          <cell r="A10">
            <v>8</v>
          </cell>
        </row>
        <row r="11">
          <cell r="A11">
            <v>9</v>
          </cell>
        </row>
        <row r="12">
          <cell r="A12">
            <v>10</v>
          </cell>
        </row>
        <row r="13">
          <cell r="A13">
            <v>11</v>
          </cell>
        </row>
        <row r="14">
          <cell r="A14">
            <v>12</v>
          </cell>
        </row>
        <row r="15">
          <cell r="A15">
            <v>13</v>
          </cell>
        </row>
        <row r="16">
          <cell r="A16">
            <v>14</v>
          </cell>
        </row>
        <row r="17">
          <cell r="A17">
            <v>15</v>
          </cell>
        </row>
        <row r="18">
          <cell r="A18">
            <v>16</v>
          </cell>
        </row>
        <row r="19">
          <cell r="A19">
            <v>17</v>
          </cell>
        </row>
        <row r="20">
          <cell r="A20">
            <v>18</v>
          </cell>
        </row>
        <row r="21">
          <cell r="A21">
            <v>19</v>
          </cell>
        </row>
        <row r="22">
          <cell r="A22">
            <v>20</v>
          </cell>
        </row>
        <row r="23">
          <cell r="A23">
            <v>21</v>
          </cell>
        </row>
        <row r="24">
          <cell r="A24">
            <v>22</v>
          </cell>
        </row>
        <row r="25">
          <cell r="A25">
            <v>23</v>
          </cell>
        </row>
        <row r="26">
          <cell r="A26">
            <v>24</v>
          </cell>
        </row>
        <row r="27">
          <cell r="A27">
            <v>25</v>
          </cell>
        </row>
        <row r="28">
          <cell r="A28">
            <v>26</v>
          </cell>
        </row>
        <row r="29">
          <cell r="A29">
            <v>27</v>
          </cell>
        </row>
        <row r="30">
          <cell r="A30">
            <v>28</v>
          </cell>
        </row>
        <row r="31">
          <cell r="A31">
            <v>29</v>
          </cell>
        </row>
        <row r="32">
          <cell r="A32">
            <v>30</v>
          </cell>
        </row>
        <row r="33">
          <cell r="A33">
            <v>31</v>
          </cell>
        </row>
        <row r="34">
          <cell r="A34">
            <v>32</v>
          </cell>
        </row>
        <row r="35">
          <cell r="A35">
            <v>33</v>
          </cell>
        </row>
        <row r="36">
          <cell r="A36">
            <v>34</v>
          </cell>
        </row>
        <row r="37">
          <cell r="A37">
            <v>35</v>
          </cell>
        </row>
        <row r="38">
          <cell r="A38">
            <v>36</v>
          </cell>
        </row>
        <row r="39">
          <cell r="A39">
            <v>37</v>
          </cell>
        </row>
        <row r="40">
          <cell r="A40">
            <v>38</v>
          </cell>
        </row>
        <row r="41">
          <cell r="A41">
            <v>39</v>
          </cell>
        </row>
        <row r="42">
          <cell r="A42">
            <v>40</v>
          </cell>
        </row>
        <row r="43">
          <cell r="A43">
            <v>41</v>
          </cell>
        </row>
        <row r="44">
          <cell r="A44">
            <v>42</v>
          </cell>
        </row>
        <row r="45">
          <cell r="A45">
            <v>43</v>
          </cell>
        </row>
        <row r="46">
          <cell r="A46">
            <v>44</v>
          </cell>
        </row>
        <row r="47">
          <cell r="A47">
            <v>45</v>
          </cell>
        </row>
        <row r="48">
          <cell r="A48">
            <v>46</v>
          </cell>
        </row>
        <row r="49">
          <cell r="A49">
            <v>47</v>
          </cell>
        </row>
        <row r="50">
          <cell r="A50">
            <v>48</v>
          </cell>
        </row>
        <row r="51">
          <cell r="A51">
            <v>49</v>
          </cell>
        </row>
        <row r="52">
          <cell r="A52">
            <v>50</v>
          </cell>
        </row>
        <row r="53">
          <cell r="A53">
            <v>51</v>
          </cell>
        </row>
        <row r="54">
          <cell r="A54">
            <v>52</v>
          </cell>
        </row>
        <row r="55">
          <cell r="A55">
            <v>53</v>
          </cell>
        </row>
        <row r="56">
          <cell r="A56">
            <v>54</v>
          </cell>
        </row>
        <row r="57">
          <cell r="A57">
            <v>55</v>
          </cell>
        </row>
        <row r="58">
          <cell r="A58">
            <v>56</v>
          </cell>
        </row>
        <row r="59">
          <cell r="A59">
            <v>57</v>
          </cell>
        </row>
        <row r="60">
          <cell r="A60">
            <v>58</v>
          </cell>
        </row>
        <row r="61">
          <cell r="A61">
            <v>59</v>
          </cell>
        </row>
        <row r="62">
          <cell r="A62">
            <v>60</v>
          </cell>
        </row>
        <row r="63">
          <cell r="A63">
            <v>61</v>
          </cell>
        </row>
        <row r="64">
          <cell r="A64">
            <v>62</v>
          </cell>
        </row>
        <row r="65">
          <cell r="A65">
            <v>63</v>
          </cell>
        </row>
        <row r="66">
          <cell r="A66">
            <v>64</v>
          </cell>
        </row>
        <row r="67">
          <cell r="A67">
            <v>65</v>
          </cell>
        </row>
        <row r="68">
          <cell r="A68">
            <v>66</v>
          </cell>
        </row>
        <row r="69">
          <cell r="A69">
            <v>67</v>
          </cell>
        </row>
        <row r="70">
          <cell r="A70">
            <v>68</v>
          </cell>
        </row>
      </sheetData>
      <sheetData sheetId="4">
        <row r="3">
          <cell r="A3">
            <v>1</v>
          </cell>
        </row>
        <row r="4">
          <cell r="A4">
            <v>2</v>
          </cell>
        </row>
        <row r="5">
          <cell r="A5">
            <v>3</v>
          </cell>
        </row>
        <row r="6">
          <cell r="A6">
            <v>4</v>
          </cell>
        </row>
        <row r="7">
          <cell r="A7">
            <v>5</v>
          </cell>
        </row>
        <row r="8">
          <cell r="A8">
            <v>6</v>
          </cell>
        </row>
        <row r="9">
          <cell r="A9">
            <v>7</v>
          </cell>
        </row>
        <row r="10">
          <cell r="A10">
            <v>8</v>
          </cell>
        </row>
        <row r="11">
          <cell r="A11">
            <v>9</v>
          </cell>
        </row>
        <row r="12">
          <cell r="A12">
            <v>10</v>
          </cell>
        </row>
        <row r="13">
          <cell r="A13">
            <v>11</v>
          </cell>
        </row>
        <row r="14">
          <cell r="A14">
            <v>12</v>
          </cell>
        </row>
        <row r="15">
          <cell r="A15">
            <v>13</v>
          </cell>
        </row>
        <row r="16">
          <cell r="A16">
            <v>14</v>
          </cell>
        </row>
        <row r="17">
          <cell r="A17">
            <v>15</v>
          </cell>
        </row>
        <row r="18">
          <cell r="A18">
            <v>16</v>
          </cell>
        </row>
        <row r="19">
          <cell r="A19">
            <v>17</v>
          </cell>
        </row>
        <row r="20">
          <cell r="A20">
            <v>18</v>
          </cell>
        </row>
        <row r="21">
          <cell r="A21">
            <v>19</v>
          </cell>
        </row>
        <row r="22">
          <cell r="A22">
            <v>20</v>
          </cell>
        </row>
        <row r="23">
          <cell r="A23">
            <v>21</v>
          </cell>
        </row>
        <row r="24">
          <cell r="A24">
            <v>22</v>
          </cell>
        </row>
        <row r="25">
          <cell r="A25">
            <v>23</v>
          </cell>
        </row>
        <row r="26">
          <cell r="A26">
            <v>24</v>
          </cell>
        </row>
        <row r="27">
          <cell r="A27">
            <v>25</v>
          </cell>
        </row>
        <row r="28">
          <cell r="A28">
            <v>26</v>
          </cell>
        </row>
        <row r="29">
          <cell r="A29">
            <v>27</v>
          </cell>
        </row>
        <row r="30">
          <cell r="A30">
            <v>28</v>
          </cell>
        </row>
        <row r="31">
          <cell r="A31">
            <v>29</v>
          </cell>
        </row>
        <row r="32">
          <cell r="A32">
            <v>30</v>
          </cell>
        </row>
        <row r="33">
          <cell r="A33">
            <v>31</v>
          </cell>
        </row>
        <row r="34">
          <cell r="A34">
            <v>32</v>
          </cell>
        </row>
        <row r="35">
          <cell r="A35">
            <v>33</v>
          </cell>
        </row>
        <row r="36">
          <cell r="A36">
            <v>34</v>
          </cell>
        </row>
        <row r="37">
          <cell r="A37">
            <v>35</v>
          </cell>
        </row>
        <row r="38">
          <cell r="A38">
            <v>36</v>
          </cell>
        </row>
        <row r="39">
          <cell r="A39">
            <v>37</v>
          </cell>
        </row>
        <row r="40">
          <cell r="A40">
            <v>38</v>
          </cell>
        </row>
        <row r="41">
          <cell r="A41">
            <v>39</v>
          </cell>
        </row>
        <row r="42">
          <cell r="A42">
            <v>40</v>
          </cell>
        </row>
        <row r="43">
          <cell r="A43">
            <v>41</v>
          </cell>
        </row>
        <row r="44">
          <cell r="A44">
            <v>42</v>
          </cell>
        </row>
        <row r="45">
          <cell r="A45">
            <v>43</v>
          </cell>
        </row>
        <row r="46">
          <cell r="A46">
            <v>44</v>
          </cell>
        </row>
        <row r="47">
          <cell r="A47">
            <v>45</v>
          </cell>
        </row>
        <row r="48">
          <cell r="A48">
            <v>46</v>
          </cell>
        </row>
        <row r="49">
          <cell r="A49">
            <v>47</v>
          </cell>
        </row>
        <row r="50">
          <cell r="A50">
            <v>48</v>
          </cell>
        </row>
        <row r="51">
          <cell r="A51">
            <v>49</v>
          </cell>
        </row>
        <row r="52">
          <cell r="A52">
            <v>50</v>
          </cell>
        </row>
        <row r="53">
          <cell r="A53">
            <v>51</v>
          </cell>
        </row>
        <row r="54">
          <cell r="A54">
            <v>52</v>
          </cell>
        </row>
        <row r="55">
          <cell r="A55">
            <v>53</v>
          </cell>
        </row>
        <row r="56">
          <cell r="A56">
            <v>54</v>
          </cell>
        </row>
        <row r="57">
          <cell r="A57">
            <v>55</v>
          </cell>
        </row>
        <row r="58">
          <cell r="A58">
            <v>56</v>
          </cell>
        </row>
        <row r="59">
          <cell r="A59">
            <v>57</v>
          </cell>
        </row>
        <row r="60">
          <cell r="A60">
            <v>58</v>
          </cell>
        </row>
        <row r="61">
          <cell r="A61">
            <v>59</v>
          </cell>
        </row>
        <row r="62">
          <cell r="A62">
            <v>60</v>
          </cell>
        </row>
      </sheetData>
      <sheetData sheetId="5">
        <row r="3">
          <cell r="A3">
            <v>1</v>
          </cell>
        </row>
        <row r="4">
          <cell r="A4">
            <v>2</v>
          </cell>
        </row>
        <row r="5">
          <cell r="A5">
            <v>3</v>
          </cell>
        </row>
        <row r="6">
          <cell r="A6">
            <v>4</v>
          </cell>
        </row>
        <row r="7">
          <cell r="A7">
            <v>5</v>
          </cell>
        </row>
        <row r="8">
          <cell r="A8">
            <v>6</v>
          </cell>
        </row>
        <row r="9">
          <cell r="A9">
            <v>7</v>
          </cell>
        </row>
        <row r="10">
          <cell r="A10">
            <v>8</v>
          </cell>
        </row>
        <row r="11">
          <cell r="A11">
            <v>9</v>
          </cell>
        </row>
        <row r="12">
          <cell r="A12">
            <v>10</v>
          </cell>
        </row>
        <row r="13">
          <cell r="A13">
            <v>11</v>
          </cell>
        </row>
        <row r="14">
          <cell r="A14">
            <v>12</v>
          </cell>
        </row>
        <row r="15">
          <cell r="A15">
            <v>13</v>
          </cell>
        </row>
        <row r="16">
          <cell r="A16">
            <v>14</v>
          </cell>
        </row>
        <row r="17">
          <cell r="A17">
            <v>15</v>
          </cell>
        </row>
        <row r="18">
          <cell r="A18">
            <v>16</v>
          </cell>
        </row>
        <row r="19">
          <cell r="A19">
            <v>17</v>
          </cell>
        </row>
        <row r="20">
          <cell r="A20">
            <v>18</v>
          </cell>
        </row>
        <row r="21">
          <cell r="A21">
            <v>19</v>
          </cell>
        </row>
        <row r="22">
          <cell r="A22">
            <v>20</v>
          </cell>
        </row>
        <row r="23">
          <cell r="A23">
            <v>21</v>
          </cell>
        </row>
        <row r="24">
          <cell r="A24">
            <v>22</v>
          </cell>
        </row>
        <row r="25">
          <cell r="A25">
            <v>23</v>
          </cell>
        </row>
        <row r="26">
          <cell r="A26">
            <v>24</v>
          </cell>
        </row>
        <row r="27">
          <cell r="A27">
            <v>25</v>
          </cell>
        </row>
        <row r="28">
          <cell r="A28">
            <v>26</v>
          </cell>
        </row>
        <row r="29">
          <cell r="A29">
            <v>27</v>
          </cell>
        </row>
        <row r="30">
          <cell r="A30">
            <v>28</v>
          </cell>
        </row>
        <row r="31">
          <cell r="A31">
            <v>29</v>
          </cell>
        </row>
        <row r="32">
          <cell r="A32">
            <v>30</v>
          </cell>
        </row>
        <row r="33">
          <cell r="A33">
            <v>31</v>
          </cell>
        </row>
        <row r="34">
          <cell r="A34">
            <v>32</v>
          </cell>
        </row>
        <row r="35">
          <cell r="A35">
            <v>33</v>
          </cell>
        </row>
        <row r="36">
          <cell r="A36">
            <v>34</v>
          </cell>
        </row>
        <row r="37">
          <cell r="A37">
            <v>35</v>
          </cell>
        </row>
        <row r="38">
          <cell r="A38">
            <v>36</v>
          </cell>
        </row>
        <row r="39">
          <cell r="A39">
            <v>37</v>
          </cell>
        </row>
        <row r="40">
          <cell r="A40">
            <v>38</v>
          </cell>
        </row>
        <row r="41">
          <cell r="A41">
            <v>39</v>
          </cell>
        </row>
        <row r="42">
          <cell r="A42">
            <v>40</v>
          </cell>
        </row>
        <row r="43">
          <cell r="A43">
            <v>41</v>
          </cell>
        </row>
        <row r="44">
          <cell r="A44">
            <v>42</v>
          </cell>
        </row>
        <row r="45">
          <cell r="A45">
            <v>43</v>
          </cell>
        </row>
        <row r="46">
          <cell r="A46">
            <v>44</v>
          </cell>
        </row>
        <row r="47">
          <cell r="A47">
            <v>45</v>
          </cell>
        </row>
        <row r="48">
          <cell r="A48">
            <v>46</v>
          </cell>
        </row>
        <row r="49">
          <cell r="A49">
            <v>47</v>
          </cell>
        </row>
        <row r="50">
          <cell r="A50">
            <v>48</v>
          </cell>
        </row>
        <row r="51">
          <cell r="A51">
            <v>49</v>
          </cell>
        </row>
        <row r="52">
          <cell r="A52">
            <v>50</v>
          </cell>
        </row>
        <row r="53">
          <cell r="A53">
            <v>51</v>
          </cell>
        </row>
        <row r="54">
          <cell r="A54">
            <v>52</v>
          </cell>
        </row>
        <row r="55">
          <cell r="A55">
            <v>53</v>
          </cell>
        </row>
        <row r="56">
          <cell r="A56">
            <v>54</v>
          </cell>
        </row>
        <row r="57">
          <cell r="A57">
            <v>55</v>
          </cell>
        </row>
        <row r="58">
          <cell r="A58">
            <v>56</v>
          </cell>
        </row>
        <row r="59">
          <cell r="A59">
            <v>57</v>
          </cell>
        </row>
        <row r="60">
          <cell r="A60">
            <v>58</v>
          </cell>
        </row>
        <row r="61">
          <cell r="A61">
            <v>59</v>
          </cell>
        </row>
        <row r="62">
          <cell r="A62">
            <v>60</v>
          </cell>
        </row>
        <row r="63">
          <cell r="A63">
            <v>61</v>
          </cell>
        </row>
        <row r="64">
          <cell r="A64">
            <v>62</v>
          </cell>
        </row>
        <row r="65">
          <cell r="A65">
            <v>63</v>
          </cell>
        </row>
        <row r="66">
          <cell r="A66">
            <v>64</v>
          </cell>
        </row>
      </sheetData>
      <sheetData sheetId="6">
        <row r="2">
          <cell r="A2" t="str">
            <v>CD05001</v>
          </cell>
        </row>
        <row r="3">
          <cell r="A3" t="str">
            <v>CD05002</v>
          </cell>
        </row>
        <row r="4">
          <cell r="A4" t="str">
            <v>CD05003</v>
          </cell>
        </row>
        <row r="5">
          <cell r="A5" t="str">
            <v>CD05004</v>
          </cell>
        </row>
        <row r="6">
          <cell r="A6" t="str">
            <v>CD05005</v>
          </cell>
        </row>
        <row r="7">
          <cell r="A7" t="str">
            <v>CD05006</v>
          </cell>
        </row>
        <row r="8">
          <cell r="A8" t="str">
            <v>CD05007</v>
          </cell>
        </row>
        <row r="9">
          <cell r="A9" t="str">
            <v>CD05008</v>
          </cell>
        </row>
        <row r="10">
          <cell r="A10" t="str">
            <v>CD05009</v>
          </cell>
        </row>
        <row r="11">
          <cell r="A11" t="str">
            <v>CD05010</v>
          </cell>
        </row>
        <row r="12">
          <cell r="A12" t="str">
            <v>CD05011</v>
          </cell>
        </row>
        <row r="13">
          <cell r="A13" t="str">
            <v>CD05012</v>
          </cell>
        </row>
        <row r="14">
          <cell r="A14" t="str">
            <v>CD06001</v>
          </cell>
        </row>
        <row r="15">
          <cell r="A15" t="str">
            <v>CD06002</v>
          </cell>
        </row>
        <row r="16">
          <cell r="A16" t="str">
            <v>CD06003</v>
          </cell>
        </row>
        <row r="17">
          <cell r="A17" t="str">
            <v>CD06004</v>
          </cell>
        </row>
        <row r="18">
          <cell r="A18" t="str">
            <v>CD06005</v>
          </cell>
        </row>
        <row r="19">
          <cell r="A19" t="str">
            <v>CD06006</v>
          </cell>
        </row>
        <row r="20">
          <cell r="A20" t="str">
            <v>CD06007</v>
          </cell>
        </row>
        <row r="21">
          <cell r="A21" t="str">
            <v>CD06008</v>
          </cell>
        </row>
        <row r="22">
          <cell r="A22" t="str">
            <v>CD06009</v>
          </cell>
        </row>
        <row r="23">
          <cell r="A23" t="str">
            <v>CD06010</v>
          </cell>
        </row>
        <row r="24">
          <cell r="A24" t="str">
            <v>CD06011</v>
          </cell>
        </row>
        <row r="25">
          <cell r="A25" t="str">
            <v>CD06012</v>
          </cell>
        </row>
        <row r="26">
          <cell r="A26" t="str">
            <v>CD06013</v>
          </cell>
        </row>
        <row r="27">
          <cell r="A27" t="str">
            <v>CD06014</v>
          </cell>
        </row>
        <row r="28">
          <cell r="A28" t="str">
            <v>CD06015</v>
          </cell>
        </row>
        <row r="29">
          <cell r="A29" t="str">
            <v>CD06016</v>
          </cell>
        </row>
        <row r="30">
          <cell r="A30" t="str">
            <v>CD06017</v>
          </cell>
        </row>
        <row r="31">
          <cell r="A31" t="str">
            <v>CD06018</v>
          </cell>
        </row>
        <row r="32">
          <cell r="A32" t="str">
            <v>CD06019</v>
          </cell>
        </row>
        <row r="33">
          <cell r="A33" t="str">
            <v>CD06020</v>
          </cell>
        </row>
        <row r="34">
          <cell r="A34" t="str">
            <v>CD06021</v>
          </cell>
        </row>
        <row r="35">
          <cell r="A35" t="str">
            <v>CD06022</v>
          </cell>
        </row>
        <row r="36">
          <cell r="A36" t="str">
            <v>CD06023</v>
          </cell>
        </row>
        <row r="37">
          <cell r="A37" t="str">
            <v>CD06024</v>
          </cell>
        </row>
        <row r="38">
          <cell r="A38" t="str">
            <v>CD06025</v>
          </cell>
        </row>
        <row r="39">
          <cell r="A39" t="str">
            <v>CD06026</v>
          </cell>
        </row>
        <row r="40">
          <cell r="A40" t="str">
            <v>CD06027</v>
          </cell>
        </row>
        <row r="41">
          <cell r="A41" t="str">
            <v>CD06028</v>
          </cell>
        </row>
        <row r="42">
          <cell r="A42" t="str">
            <v>CD07001</v>
          </cell>
        </row>
        <row r="43">
          <cell r="A43" t="str">
            <v>CD07002</v>
          </cell>
        </row>
        <row r="44">
          <cell r="A44" t="str">
            <v>CD07003</v>
          </cell>
        </row>
        <row r="45">
          <cell r="A45" t="str">
            <v>CD07004</v>
          </cell>
        </row>
        <row r="46">
          <cell r="A46" t="str">
            <v>CD07005</v>
          </cell>
        </row>
        <row r="47">
          <cell r="A47" t="str">
            <v>CD07006</v>
          </cell>
        </row>
        <row r="48">
          <cell r="A48" t="str">
            <v>CD07007</v>
          </cell>
        </row>
        <row r="49">
          <cell r="A49" t="str">
            <v>CD07008</v>
          </cell>
        </row>
        <row r="50">
          <cell r="A50" t="str">
            <v>CD07009</v>
          </cell>
        </row>
        <row r="51">
          <cell r="A51" t="str">
            <v>CD07010</v>
          </cell>
        </row>
        <row r="52">
          <cell r="A52" t="str">
            <v>CD07011</v>
          </cell>
        </row>
        <row r="53">
          <cell r="A53" t="str">
            <v>CD07012</v>
          </cell>
        </row>
        <row r="54">
          <cell r="A54" t="str">
            <v>CD07013</v>
          </cell>
        </row>
        <row r="55">
          <cell r="A55" t="str">
            <v>CD07014</v>
          </cell>
        </row>
        <row r="56">
          <cell r="A56" t="str">
            <v>CD07015</v>
          </cell>
        </row>
        <row r="57">
          <cell r="A57" t="str">
            <v>CD07016</v>
          </cell>
        </row>
        <row r="58">
          <cell r="A58" t="str">
            <v>CD07017</v>
          </cell>
        </row>
        <row r="59">
          <cell r="A59" t="str">
            <v>CD07018</v>
          </cell>
        </row>
        <row r="60">
          <cell r="A60" t="str">
            <v>CD07019</v>
          </cell>
        </row>
        <row r="61">
          <cell r="A61" t="str">
            <v>CD07020</v>
          </cell>
        </row>
        <row r="62">
          <cell r="A62" t="str">
            <v>CD07021</v>
          </cell>
        </row>
        <row r="63">
          <cell r="A63" t="str">
            <v>CD07022</v>
          </cell>
        </row>
        <row r="64">
          <cell r="A64" t="str">
            <v>CD07023</v>
          </cell>
        </row>
        <row r="65">
          <cell r="A65" t="str">
            <v>CD07024</v>
          </cell>
        </row>
        <row r="66">
          <cell r="A66" t="str">
            <v>CD07025</v>
          </cell>
        </row>
        <row r="67">
          <cell r="A67" t="str">
            <v>CD07026</v>
          </cell>
        </row>
        <row r="68">
          <cell r="A68" t="str">
            <v>CD07027</v>
          </cell>
        </row>
        <row r="69">
          <cell r="A69" t="str">
            <v>CD07028</v>
          </cell>
        </row>
        <row r="70">
          <cell r="A70" t="str">
            <v>CD08001</v>
          </cell>
        </row>
        <row r="71">
          <cell r="A71" t="str">
            <v>CD08002</v>
          </cell>
        </row>
        <row r="72">
          <cell r="A72" t="str">
            <v>CD08003</v>
          </cell>
        </row>
        <row r="73">
          <cell r="A73" t="str">
            <v>CD08004</v>
          </cell>
        </row>
        <row r="74">
          <cell r="A74" t="str">
            <v>CD08005</v>
          </cell>
        </row>
        <row r="75">
          <cell r="A75" t="str">
            <v>CD08006</v>
          </cell>
        </row>
        <row r="76">
          <cell r="A76" t="str">
            <v>CD08007</v>
          </cell>
        </row>
        <row r="77">
          <cell r="A77" t="str">
            <v>CD08008</v>
          </cell>
        </row>
        <row r="78">
          <cell r="A78" t="str">
            <v>CD08009</v>
          </cell>
        </row>
        <row r="79">
          <cell r="A79" t="str">
            <v>CD08010</v>
          </cell>
        </row>
        <row r="80">
          <cell r="A80" t="str">
            <v>CD08011</v>
          </cell>
        </row>
        <row r="81">
          <cell r="A81" t="str">
            <v>CD08012</v>
          </cell>
        </row>
        <row r="82">
          <cell r="A82" t="str">
            <v>CD08013</v>
          </cell>
        </row>
        <row r="83">
          <cell r="A83" t="str">
            <v>CD08014</v>
          </cell>
        </row>
        <row r="84">
          <cell r="A84" t="str">
            <v>CD08015</v>
          </cell>
        </row>
        <row r="85">
          <cell r="A85" t="str">
            <v>CD08016</v>
          </cell>
        </row>
        <row r="86">
          <cell r="A86" t="str">
            <v>CD08017</v>
          </cell>
        </row>
        <row r="87">
          <cell r="A87" t="str">
            <v>CD08018</v>
          </cell>
        </row>
        <row r="88">
          <cell r="A88" t="str">
            <v>CD08019</v>
          </cell>
        </row>
        <row r="89">
          <cell r="A89" t="str">
            <v>CD08020</v>
          </cell>
        </row>
        <row r="90">
          <cell r="A90" t="str">
            <v>CD08021</v>
          </cell>
        </row>
        <row r="91">
          <cell r="A91" t="str">
            <v>CD08022</v>
          </cell>
        </row>
        <row r="92">
          <cell r="A92" t="str">
            <v>CD08023</v>
          </cell>
        </row>
        <row r="93">
          <cell r="A93" t="str">
            <v>CD08024</v>
          </cell>
        </row>
        <row r="94">
          <cell r="A94" t="str">
            <v>CD08025</v>
          </cell>
        </row>
        <row r="95">
          <cell r="A95" t="str">
            <v>CD08026</v>
          </cell>
        </row>
        <row r="96">
          <cell r="A96" t="str">
            <v>CD08027</v>
          </cell>
        </row>
        <row r="97">
          <cell r="A97" t="str">
            <v>CD08028</v>
          </cell>
        </row>
        <row r="98">
          <cell r="A98" t="str">
            <v>CD08029</v>
          </cell>
        </row>
        <row r="99">
          <cell r="A99" t="str">
            <v>CD08030</v>
          </cell>
        </row>
        <row r="100">
          <cell r="A100" t="str">
            <v>CD08031</v>
          </cell>
        </row>
        <row r="101">
          <cell r="A101" t="str">
            <v>CD08032</v>
          </cell>
        </row>
        <row r="102">
          <cell r="A102" t="str">
            <v>CD08033</v>
          </cell>
        </row>
        <row r="103">
          <cell r="A103" t="str">
            <v>CD08034</v>
          </cell>
        </row>
        <row r="104">
          <cell r="A104" t="str">
            <v>CD08035</v>
          </cell>
        </row>
        <row r="105">
          <cell r="A105" t="str">
            <v>CD08036</v>
          </cell>
        </row>
        <row r="106">
          <cell r="A106" t="str">
            <v>CD09001</v>
          </cell>
        </row>
        <row r="107">
          <cell r="A107" t="str">
            <v>CD09002</v>
          </cell>
        </row>
        <row r="108">
          <cell r="A108" t="str">
            <v>CD09003</v>
          </cell>
        </row>
        <row r="109">
          <cell r="A109" t="str">
            <v>CD09004</v>
          </cell>
        </row>
        <row r="110">
          <cell r="A110" t="str">
            <v>CD09005</v>
          </cell>
        </row>
        <row r="111">
          <cell r="A111" t="str">
            <v>CD09006</v>
          </cell>
        </row>
        <row r="112">
          <cell r="A112" t="str">
            <v>CD09007</v>
          </cell>
        </row>
        <row r="113">
          <cell r="A113" t="str">
            <v>CD09008</v>
          </cell>
        </row>
        <row r="114">
          <cell r="A114" t="str">
            <v>CD09009</v>
          </cell>
        </row>
        <row r="115">
          <cell r="A115" t="str">
            <v>CD09010</v>
          </cell>
        </row>
        <row r="116">
          <cell r="A116" t="str">
            <v>CD09011</v>
          </cell>
        </row>
        <row r="117">
          <cell r="A117" t="str">
            <v>CD09012</v>
          </cell>
        </row>
        <row r="118">
          <cell r="A118" t="str">
            <v>CD09013</v>
          </cell>
        </row>
        <row r="119">
          <cell r="A119" t="str">
            <v>CD09014</v>
          </cell>
        </row>
        <row r="120">
          <cell r="A120" t="str">
            <v>CD09015</v>
          </cell>
        </row>
        <row r="121">
          <cell r="A121" t="str">
            <v>CD09016</v>
          </cell>
        </row>
        <row r="122">
          <cell r="A122" t="str">
            <v>CD09017</v>
          </cell>
        </row>
        <row r="123">
          <cell r="A123" t="str">
            <v>CD09018</v>
          </cell>
        </row>
        <row r="124">
          <cell r="A124" t="str">
            <v>CD09019</v>
          </cell>
        </row>
        <row r="125">
          <cell r="A125" t="str">
            <v>CD09020</v>
          </cell>
        </row>
        <row r="126">
          <cell r="A126" t="str">
            <v>CD09021</v>
          </cell>
        </row>
        <row r="127">
          <cell r="A127" t="str">
            <v>CD09022</v>
          </cell>
        </row>
        <row r="128">
          <cell r="A128" t="str">
            <v>CD09023</v>
          </cell>
        </row>
        <row r="129">
          <cell r="A129" t="str">
            <v>CD09024</v>
          </cell>
        </row>
        <row r="130">
          <cell r="A130" t="str">
            <v>CD09025</v>
          </cell>
        </row>
        <row r="131">
          <cell r="A131" t="str">
            <v>CD09026</v>
          </cell>
        </row>
        <row r="132">
          <cell r="A132" t="str">
            <v>CD09027</v>
          </cell>
        </row>
        <row r="133">
          <cell r="A133" t="str">
            <v>CD09028</v>
          </cell>
        </row>
        <row r="134">
          <cell r="A134" t="str">
            <v>CD09029</v>
          </cell>
        </row>
        <row r="135">
          <cell r="A135" t="str">
            <v>CD09030</v>
          </cell>
        </row>
        <row r="136">
          <cell r="A136" t="str">
            <v>CD09031</v>
          </cell>
        </row>
        <row r="137">
          <cell r="A137" t="str">
            <v>CD09032</v>
          </cell>
        </row>
        <row r="138">
          <cell r="A138" t="str">
            <v>CD09033</v>
          </cell>
        </row>
        <row r="139">
          <cell r="A139" t="str">
            <v>CD09034</v>
          </cell>
        </row>
        <row r="140">
          <cell r="A140" t="str">
            <v>CD09035</v>
          </cell>
        </row>
        <row r="141">
          <cell r="A141" t="str">
            <v>CD09036</v>
          </cell>
        </row>
        <row r="142">
          <cell r="A142" t="str">
            <v>CD10001</v>
          </cell>
        </row>
        <row r="143">
          <cell r="A143" t="str">
            <v>CD10002</v>
          </cell>
        </row>
        <row r="144">
          <cell r="A144" t="str">
            <v>CD10003</v>
          </cell>
        </row>
        <row r="145">
          <cell r="A145" t="str">
            <v>CD10004</v>
          </cell>
        </row>
        <row r="146">
          <cell r="A146" t="str">
            <v>CD10005</v>
          </cell>
        </row>
        <row r="147">
          <cell r="A147" t="str">
            <v>CD10006</v>
          </cell>
        </row>
        <row r="148">
          <cell r="A148" t="str">
            <v>CD10007</v>
          </cell>
        </row>
        <row r="149">
          <cell r="A149" t="str">
            <v>CD10008</v>
          </cell>
        </row>
        <row r="150">
          <cell r="A150" t="str">
            <v>CD10009</v>
          </cell>
        </row>
        <row r="151">
          <cell r="A151" t="str">
            <v>CD10010</v>
          </cell>
        </row>
        <row r="152">
          <cell r="A152" t="str">
            <v>CD10011</v>
          </cell>
        </row>
        <row r="153">
          <cell r="A153" t="str">
            <v>CD10012</v>
          </cell>
        </row>
        <row r="154">
          <cell r="A154" t="str">
            <v>CD10013</v>
          </cell>
        </row>
        <row r="155">
          <cell r="A155" t="str">
            <v>CD10014</v>
          </cell>
        </row>
        <row r="156">
          <cell r="A156" t="str">
            <v>CD10015</v>
          </cell>
        </row>
        <row r="157">
          <cell r="A157" t="str">
            <v>CD10016</v>
          </cell>
        </row>
        <row r="158">
          <cell r="A158" t="str">
            <v>CD10017</v>
          </cell>
        </row>
        <row r="159">
          <cell r="A159" t="str">
            <v>CD10018</v>
          </cell>
        </row>
        <row r="160">
          <cell r="A160" t="str">
            <v>CD10019</v>
          </cell>
        </row>
        <row r="161">
          <cell r="A161" t="str">
            <v>CD10020</v>
          </cell>
        </row>
        <row r="162">
          <cell r="A162" t="str">
            <v>CD10021</v>
          </cell>
        </row>
        <row r="163">
          <cell r="A163" t="str">
            <v>CD10022</v>
          </cell>
        </row>
        <row r="164">
          <cell r="A164" t="str">
            <v>CD10023</v>
          </cell>
        </row>
        <row r="165">
          <cell r="A165" t="str">
            <v>CD10024</v>
          </cell>
        </row>
        <row r="166">
          <cell r="A166" t="str">
            <v>CD10025</v>
          </cell>
        </row>
        <row r="167">
          <cell r="A167" t="str">
            <v>CD10026</v>
          </cell>
        </row>
        <row r="168">
          <cell r="A168" t="str">
            <v>CD10027</v>
          </cell>
        </row>
        <row r="169">
          <cell r="A169" t="str">
            <v>CD10028</v>
          </cell>
        </row>
        <row r="170">
          <cell r="A170" t="str">
            <v>CD10029</v>
          </cell>
        </row>
        <row r="171">
          <cell r="A171" t="str">
            <v>CD10030</v>
          </cell>
        </row>
        <row r="172">
          <cell r="A172" t="str">
            <v>CD10031</v>
          </cell>
        </row>
        <row r="173">
          <cell r="A173" t="str">
            <v>CD10032</v>
          </cell>
        </row>
        <row r="174">
          <cell r="A174" t="str">
            <v>CD10033</v>
          </cell>
        </row>
        <row r="175">
          <cell r="A175" t="str">
            <v>CD10034</v>
          </cell>
        </row>
        <row r="176">
          <cell r="A176" t="str">
            <v>CD10035</v>
          </cell>
        </row>
        <row r="177">
          <cell r="A177" t="str">
            <v>CD10036</v>
          </cell>
        </row>
        <row r="178">
          <cell r="A178" t="str">
            <v>CD10037</v>
          </cell>
        </row>
        <row r="179">
          <cell r="A179" t="str">
            <v>CD10038</v>
          </cell>
        </row>
        <row r="180">
          <cell r="A180" t="str">
            <v>CD10039</v>
          </cell>
        </row>
        <row r="181">
          <cell r="A181" t="str">
            <v>CD10040</v>
          </cell>
        </row>
        <row r="182">
          <cell r="A182" t="str">
            <v>CD10041</v>
          </cell>
        </row>
        <row r="183">
          <cell r="A183" t="str">
            <v>CD10042</v>
          </cell>
        </row>
        <row r="184">
          <cell r="A184" t="str">
            <v>CD10043</v>
          </cell>
        </row>
        <row r="185">
          <cell r="A185" t="str">
            <v>CD10044</v>
          </cell>
        </row>
        <row r="186">
          <cell r="A186" t="str">
            <v>CD10045</v>
          </cell>
        </row>
        <row r="187">
          <cell r="A187" t="str">
            <v>CD10046</v>
          </cell>
        </row>
        <row r="188">
          <cell r="A188" t="str">
            <v>CD11001</v>
          </cell>
        </row>
        <row r="189">
          <cell r="A189" t="str">
            <v>CD11002</v>
          </cell>
        </row>
        <row r="190">
          <cell r="A190" t="str">
            <v>CD11003</v>
          </cell>
        </row>
        <row r="191">
          <cell r="A191" t="str">
            <v>CD11004</v>
          </cell>
        </row>
        <row r="192">
          <cell r="A192" t="str">
            <v>CD11005</v>
          </cell>
        </row>
        <row r="193">
          <cell r="A193" t="str">
            <v>CD11006</v>
          </cell>
        </row>
        <row r="194">
          <cell r="A194" t="str">
            <v>CD11007</v>
          </cell>
        </row>
        <row r="195">
          <cell r="A195" t="str">
            <v>CD11008</v>
          </cell>
        </row>
        <row r="196">
          <cell r="A196" t="str">
            <v>CD11009</v>
          </cell>
        </row>
        <row r="197">
          <cell r="A197" t="str">
            <v>CD11010</v>
          </cell>
        </row>
        <row r="198">
          <cell r="A198" t="str">
            <v>CD11011</v>
          </cell>
        </row>
        <row r="199">
          <cell r="A199" t="str">
            <v>CD11012</v>
          </cell>
        </row>
        <row r="200">
          <cell r="A200" t="str">
            <v>CD11013</v>
          </cell>
        </row>
        <row r="201">
          <cell r="A201" t="str">
            <v>CD11014</v>
          </cell>
        </row>
        <row r="202">
          <cell r="A202" t="str">
            <v>CD11015</v>
          </cell>
        </row>
        <row r="203">
          <cell r="A203" t="str">
            <v>CD11016</v>
          </cell>
        </row>
        <row r="204">
          <cell r="A204" t="str">
            <v>CD11017</v>
          </cell>
        </row>
        <row r="205">
          <cell r="A205" t="str">
            <v>CD11018</v>
          </cell>
        </row>
        <row r="206">
          <cell r="A206" t="str">
            <v>CD11019</v>
          </cell>
        </row>
        <row r="207">
          <cell r="A207" t="str">
            <v>CD11020</v>
          </cell>
        </row>
        <row r="208">
          <cell r="A208" t="str">
            <v>CD11021</v>
          </cell>
        </row>
        <row r="209">
          <cell r="A209" t="str">
            <v>CD11022</v>
          </cell>
        </row>
        <row r="210">
          <cell r="A210" t="str">
            <v>CD11023</v>
          </cell>
        </row>
        <row r="211">
          <cell r="A211" t="str">
            <v>CD11024</v>
          </cell>
        </row>
        <row r="212">
          <cell r="A212" t="str">
            <v>CD11025</v>
          </cell>
        </row>
        <row r="213">
          <cell r="A213" t="str">
            <v>CD11026</v>
          </cell>
        </row>
        <row r="214">
          <cell r="A214" t="str">
            <v>CD11027</v>
          </cell>
        </row>
        <row r="215">
          <cell r="A215" t="str">
            <v>CD11028</v>
          </cell>
        </row>
        <row r="216">
          <cell r="A216" t="str">
            <v>CD11029</v>
          </cell>
        </row>
        <row r="217">
          <cell r="A217" t="str">
            <v>CD11030</v>
          </cell>
        </row>
        <row r="218">
          <cell r="A218" t="str">
            <v>CD11031</v>
          </cell>
        </row>
        <row r="219">
          <cell r="A219" t="str">
            <v>CD11032</v>
          </cell>
        </row>
        <row r="220">
          <cell r="A220" t="str">
            <v>CD11033</v>
          </cell>
        </row>
        <row r="221">
          <cell r="A221" t="str">
            <v>CD11034</v>
          </cell>
        </row>
        <row r="222">
          <cell r="A222" t="str">
            <v>CD11035</v>
          </cell>
        </row>
        <row r="223">
          <cell r="A223" t="str">
            <v>CD11036</v>
          </cell>
        </row>
        <row r="224">
          <cell r="A224" t="str">
            <v>CD11037</v>
          </cell>
        </row>
        <row r="225">
          <cell r="A225" t="str">
            <v>CD11038</v>
          </cell>
        </row>
        <row r="226">
          <cell r="A226" t="str">
            <v>CD11039</v>
          </cell>
        </row>
        <row r="227">
          <cell r="A227" t="str">
            <v>CD11040</v>
          </cell>
        </row>
        <row r="228">
          <cell r="A228" t="str">
            <v>CD11041</v>
          </cell>
        </row>
        <row r="229">
          <cell r="A229" t="str">
            <v>CD11042</v>
          </cell>
        </row>
        <row r="230">
          <cell r="A230" t="str">
            <v>CD11043</v>
          </cell>
        </row>
        <row r="231">
          <cell r="A231" t="str">
            <v>CD11044</v>
          </cell>
        </row>
        <row r="232">
          <cell r="A232" t="str">
            <v>CD11045</v>
          </cell>
        </row>
        <row r="233">
          <cell r="A233" t="str">
            <v>CD11046</v>
          </cell>
        </row>
        <row r="234">
          <cell r="A234" t="str">
            <v>CD11047</v>
          </cell>
        </row>
        <row r="235">
          <cell r="A235" t="str">
            <v>CD11048</v>
          </cell>
        </row>
        <row r="236">
          <cell r="A236" t="str">
            <v>CD11049</v>
          </cell>
        </row>
        <row r="237">
          <cell r="A237" t="str">
            <v>CD11050</v>
          </cell>
        </row>
        <row r="238">
          <cell r="A238" t="str">
            <v>CD11051</v>
          </cell>
        </row>
        <row r="239">
          <cell r="A239" t="str">
            <v>CD11052</v>
          </cell>
        </row>
        <row r="240">
          <cell r="A240" t="str">
            <v>CD11053</v>
          </cell>
        </row>
        <row r="241">
          <cell r="A241" t="str">
            <v>CD11054</v>
          </cell>
        </row>
        <row r="242">
          <cell r="A242" t="str">
            <v>CD11055</v>
          </cell>
        </row>
        <row r="243">
          <cell r="A243" t="str">
            <v>CD11056</v>
          </cell>
        </row>
        <row r="244">
          <cell r="A244" t="str">
            <v>CD11057</v>
          </cell>
        </row>
        <row r="245">
          <cell r="A245" t="str">
            <v>CD11058</v>
          </cell>
        </row>
        <row r="246">
          <cell r="A246" t="str">
            <v>CD11059</v>
          </cell>
        </row>
        <row r="247">
          <cell r="A247" t="str">
            <v>CD11060</v>
          </cell>
        </row>
        <row r="248">
          <cell r="A248" t="str">
            <v>CD12001</v>
          </cell>
        </row>
        <row r="249">
          <cell r="A249" t="str">
            <v>CD12002</v>
          </cell>
        </row>
        <row r="250">
          <cell r="A250" t="str">
            <v>CD12003</v>
          </cell>
        </row>
        <row r="251">
          <cell r="A251" t="str">
            <v>CD12004</v>
          </cell>
        </row>
        <row r="252">
          <cell r="A252" t="str">
            <v>CD12005</v>
          </cell>
        </row>
        <row r="253">
          <cell r="A253" t="str">
            <v>CD12006</v>
          </cell>
        </row>
        <row r="254">
          <cell r="A254" t="str">
            <v>CD12007</v>
          </cell>
        </row>
        <row r="255">
          <cell r="A255" t="str">
            <v>CD12008</v>
          </cell>
        </row>
        <row r="256">
          <cell r="A256" t="str">
            <v>CD12009</v>
          </cell>
        </row>
        <row r="257">
          <cell r="A257" t="str">
            <v>CD12010</v>
          </cell>
        </row>
        <row r="258">
          <cell r="A258" t="str">
            <v>CD12011</v>
          </cell>
        </row>
        <row r="259">
          <cell r="A259" t="str">
            <v>CD12012</v>
          </cell>
        </row>
        <row r="260">
          <cell r="A260" t="str">
            <v>CD12013</v>
          </cell>
        </row>
        <row r="261">
          <cell r="A261" t="str">
            <v>CD12014</v>
          </cell>
        </row>
        <row r="262">
          <cell r="A262" t="str">
            <v>CD12015</v>
          </cell>
        </row>
        <row r="263">
          <cell r="A263" t="str">
            <v>CD12016</v>
          </cell>
        </row>
        <row r="264">
          <cell r="A264" t="str">
            <v>CD12017</v>
          </cell>
        </row>
        <row r="265">
          <cell r="A265" t="str">
            <v>CD12018</v>
          </cell>
        </row>
        <row r="266">
          <cell r="A266" t="str">
            <v>CD12019</v>
          </cell>
        </row>
        <row r="267">
          <cell r="A267" t="str">
            <v>CD12020</v>
          </cell>
        </row>
        <row r="268">
          <cell r="A268" t="str">
            <v>CD12021</v>
          </cell>
        </row>
        <row r="269">
          <cell r="A269" t="str">
            <v>CD12022</v>
          </cell>
        </row>
        <row r="270">
          <cell r="A270" t="str">
            <v>CD12023</v>
          </cell>
        </row>
        <row r="271">
          <cell r="A271" t="str">
            <v>CD12024</v>
          </cell>
        </row>
        <row r="272">
          <cell r="A272" t="str">
            <v>CD12025</v>
          </cell>
        </row>
        <row r="273">
          <cell r="A273" t="str">
            <v>CD12026</v>
          </cell>
        </row>
        <row r="274">
          <cell r="A274" t="str">
            <v>CD12027</v>
          </cell>
        </row>
        <row r="275">
          <cell r="A275" t="str">
            <v>CD12028</v>
          </cell>
        </row>
        <row r="276">
          <cell r="A276" t="str">
            <v>CD12029</v>
          </cell>
        </row>
        <row r="277">
          <cell r="A277" t="str">
            <v>CD12030</v>
          </cell>
        </row>
        <row r="278">
          <cell r="A278" t="str">
            <v>CD12031</v>
          </cell>
        </row>
        <row r="279">
          <cell r="A279" t="str">
            <v>CD12032</v>
          </cell>
        </row>
        <row r="280">
          <cell r="A280" t="str">
            <v>CD12033</v>
          </cell>
        </row>
        <row r="281">
          <cell r="A281" t="str">
            <v>CD12034</v>
          </cell>
        </row>
        <row r="282">
          <cell r="A282" t="str">
            <v>CD12035</v>
          </cell>
        </row>
        <row r="283">
          <cell r="A283" t="str">
            <v>CD12036</v>
          </cell>
        </row>
        <row r="284">
          <cell r="A284" t="str">
            <v>CD12037</v>
          </cell>
        </row>
        <row r="285">
          <cell r="A285" t="str">
            <v>CD12038</v>
          </cell>
        </row>
        <row r="286">
          <cell r="A286" t="str">
            <v>CD12039</v>
          </cell>
        </row>
        <row r="287">
          <cell r="A287" t="str">
            <v>CD12040</v>
          </cell>
        </row>
        <row r="288">
          <cell r="A288" t="str">
            <v>CD12041</v>
          </cell>
        </row>
        <row r="289">
          <cell r="A289" t="str">
            <v>CD12042</v>
          </cell>
        </row>
        <row r="290">
          <cell r="A290" t="str">
            <v>CD12043</v>
          </cell>
        </row>
        <row r="291">
          <cell r="A291" t="str">
            <v>CD12044</v>
          </cell>
        </row>
        <row r="292">
          <cell r="A292" t="str">
            <v>CD12045</v>
          </cell>
        </row>
        <row r="293">
          <cell r="A293" t="str">
            <v>CD12046</v>
          </cell>
        </row>
        <row r="294">
          <cell r="A294" t="str">
            <v>CD12047</v>
          </cell>
        </row>
        <row r="295">
          <cell r="A295" t="str">
            <v>CD12048</v>
          </cell>
        </row>
        <row r="296">
          <cell r="A296" t="str">
            <v>CD12049</v>
          </cell>
        </row>
        <row r="297">
          <cell r="A297" t="str">
            <v>CD12050</v>
          </cell>
        </row>
        <row r="298">
          <cell r="A298" t="str">
            <v>CD12051</v>
          </cell>
        </row>
        <row r="299">
          <cell r="A299" t="str">
            <v>CD12052</v>
          </cell>
        </row>
        <row r="300">
          <cell r="A300" t="str">
            <v>CD12053</v>
          </cell>
        </row>
        <row r="301">
          <cell r="A301" t="str">
            <v>CD12054</v>
          </cell>
        </row>
        <row r="302">
          <cell r="A302" t="str">
            <v>CD12055</v>
          </cell>
        </row>
        <row r="303">
          <cell r="A303" t="str">
            <v>CD12056</v>
          </cell>
        </row>
        <row r="304">
          <cell r="A304" t="str">
            <v>CD12057</v>
          </cell>
        </row>
        <row r="305">
          <cell r="A305" t="str">
            <v>CD12058</v>
          </cell>
        </row>
        <row r="306">
          <cell r="A306" t="str">
            <v>CD12059</v>
          </cell>
        </row>
        <row r="307">
          <cell r="A307" t="str">
            <v>CD12060</v>
          </cell>
        </row>
        <row r="308">
          <cell r="A308" t="str">
            <v>CD13001</v>
          </cell>
        </row>
        <row r="309">
          <cell r="A309" t="str">
            <v>CD13002</v>
          </cell>
        </row>
        <row r="310">
          <cell r="A310" t="str">
            <v>CD13003</v>
          </cell>
        </row>
        <row r="311">
          <cell r="A311" t="str">
            <v>CD13004</v>
          </cell>
        </row>
        <row r="312">
          <cell r="A312" t="str">
            <v>CD13005</v>
          </cell>
        </row>
        <row r="313">
          <cell r="A313" t="str">
            <v>CD13006</v>
          </cell>
        </row>
        <row r="314">
          <cell r="A314" t="str">
            <v>CD13007</v>
          </cell>
        </row>
        <row r="315">
          <cell r="A315" t="str">
            <v>CD13008</v>
          </cell>
        </row>
        <row r="316">
          <cell r="A316" t="str">
            <v>CD13009</v>
          </cell>
        </row>
        <row r="317">
          <cell r="A317" t="str">
            <v>CD13010</v>
          </cell>
        </row>
        <row r="318">
          <cell r="A318" t="str">
            <v>CD13011</v>
          </cell>
        </row>
        <row r="319">
          <cell r="A319" t="str">
            <v>CD13012</v>
          </cell>
        </row>
        <row r="320">
          <cell r="A320" t="str">
            <v>CD13013</v>
          </cell>
        </row>
        <row r="321">
          <cell r="A321" t="str">
            <v>CD13014</v>
          </cell>
        </row>
        <row r="322">
          <cell r="A322" t="str">
            <v>CD13015</v>
          </cell>
        </row>
        <row r="323">
          <cell r="A323" t="str">
            <v>CD13016</v>
          </cell>
        </row>
        <row r="324">
          <cell r="A324" t="str">
            <v>CD13017</v>
          </cell>
        </row>
        <row r="325">
          <cell r="A325" t="str">
            <v>CD13018</v>
          </cell>
        </row>
        <row r="326">
          <cell r="A326" t="str">
            <v>CD13019</v>
          </cell>
        </row>
        <row r="327">
          <cell r="A327" t="str">
            <v>CD13020</v>
          </cell>
        </row>
        <row r="328">
          <cell r="A328" t="str">
            <v>CD13021</v>
          </cell>
        </row>
        <row r="329">
          <cell r="A329" t="str">
            <v>CD13022</v>
          </cell>
        </row>
        <row r="330">
          <cell r="A330" t="str">
            <v>CD13023</v>
          </cell>
        </row>
        <row r="331">
          <cell r="A331" t="str">
            <v>CD13024</v>
          </cell>
        </row>
        <row r="332">
          <cell r="A332" t="str">
            <v>CD13025</v>
          </cell>
        </row>
        <row r="333">
          <cell r="A333" t="str">
            <v>CD13026</v>
          </cell>
        </row>
        <row r="334">
          <cell r="A334" t="str">
            <v>CD13027</v>
          </cell>
        </row>
        <row r="335">
          <cell r="A335" t="str">
            <v>CD13028</v>
          </cell>
        </row>
        <row r="336">
          <cell r="A336" t="str">
            <v>CD13029</v>
          </cell>
        </row>
        <row r="337">
          <cell r="A337" t="str">
            <v>CD13030</v>
          </cell>
        </row>
        <row r="338">
          <cell r="A338" t="str">
            <v>CD13031</v>
          </cell>
        </row>
        <row r="339">
          <cell r="A339" t="str">
            <v>CD13032</v>
          </cell>
        </row>
        <row r="340">
          <cell r="A340" t="str">
            <v>CD13033</v>
          </cell>
        </row>
        <row r="341">
          <cell r="A341" t="str">
            <v>CD13034</v>
          </cell>
        </row>
        <row r="342">
          <cell r="A342" t="str">
            <v>CD13035</v>
          </cell>
        </row>
        <row r="343">
          <cell r="A343" t="str">
            <v>CD13036</v>
          </cell>
        </row>
        <row r="344">
          <cell r="A344" t="str">
            <v>CD13037</v>
          </cell>
        </row>
        <row r="345">
          <cell r="A345" t="str">
            <v>CD13038</v>
          </cell>
        </row>
        <row r="346">
          <cell r="A346" t="str">
            <v>CD13039</v>
          </cell>
        </row>
        <row r="347">
          <cell r="A347" t="str">
            <v>CD13040</v>
          </cell>
        </row>
        <row r="348">
          <cell r="A348" t="str">
            <v>CD13041</v>
          </cell>
        </row>
        <row r="349">
          <cell r="A349" t="str">
            <v>CD13042</v>
          </cell>
        </row>
        <row r="350">
          <cell r="A350" t="str">
            <v>CD13043</v>
          </cell>
        </row>
        <row r="351">
          <cell r="A351" t="str">
            <v>CD13044</v>
          </cell>
        </row>
        <row r="352">
          <cell r="A352" t="str">
            <v>CD13045</v>
          </cell>
        </row>
        <row r="353">
          <cell r="A353" t="str">
            <v>CD13046</v>
          </cell>
        </row>
        <row r="354">
          <cell r="A354" t="str">
            <v>CD13047</v>
          </cell>
        </row>
        <row r="355">
          <cell r="A355" t="str">
            <v>CD13048</v>
          </cell>
        </row>
        <row r="356">
          <cell r="A356" t="str">
            <v>CD13049</v>
          </cell>
        </row>
        <row r="357">
          <cell r="A357" t="str">
            <v>CD13050</v>
          </cell>
        </row>
        <row r="358">
          <cell r="A358" t="str">
            <v>CD13051</v>
          </cell>
        </row>
        <row r="359">
          <cell r="A359" t="str">
            <v>CD13052</v>
          </cell>
        </row>
        <row r="360">
          <cell r="A360" t="str">
            <v>CD13053</v>
          </cell>
        </row>
        <row r="361">
          <cell r="A361" t="str">
            <v>CD13054</v>
          </cell>
        </row>
        <row r="362">
          <cell r="A362" t="str">
            <v>CD13055</v>
          </cell>
        </row>
        <row r="363">
          <cell r="A363" t="str">
            <v>CD13056</v>
          </cell>
        </row>
        <row r="364">
          <cell r="A364" t="str">
            <v>CD13057</v>
          </cell>
        </row>
        <row r="365">
          <cell r="A365" t="str">
            <v>CD13058</v>
          </cell>
        </row>
        <row r="366">
          <cell r="A366" t="str">
            <v>CD13059</v>
          </cell>
        </row>
        <row r="367">
          <cell r="A367" t="str">
            <v>CD13060</v>
          </cell>
        </row>
        <row r="368">
          <cell r="A368" t="str">
            <v>CD13061</v>
          </cell>
        </row>
        <row r="369">
          <cell r="A369" t="str">
            <v>CD13062</v>
          </cell>
        </row>
        <row r="370">
          <cell r="A370" t="str">
            <v>CD13063</v>
          </cell>
        </row>
        <row r="371">
          <cell r="A371" t="str">
            <v>CD13064</v>
          </cell>
        </row>
        <row r="372">
          <cell r="A372" t="str">
            <v>CD14001</v>
          </cell>
        </row>
        <row r="373">
          <cell r="A373" t="str">
            <v>CD14002</v>
          </cell>
        </row>
        <row r="374">
          <cell r="A374" t="str">
            <v>CD14003</v>
          </cell>
        </row>
        <row r="375">
          <cell r="A375" t="str">
            <v>CD14004</v>
          </cell>
        </row>
        <row r="376">
          <cell r="A376" t="str">
            <v>CD14005</v>
          </cell>
        </row>
        <row r="377">
          <cell r="A377" t="str">
            <v>CD14006</v>
          </cell>
        </row>
        <row r="378">
          <cell r="A378" t="str">
            <v>CD14007</v>
          </cell>
        </row>
        <row r="379">
          <cell r="A379" t="str">
            <v>CD14008</v>
          </cell>
        </row>
        <row r="380">
          <cell r="A380" t="str">
            <v>CD14009</v>
          </cell>
        </row>
        <row r="381">
          <cell r="A381" t="str">
            <v>CD14010</v>
          </cell>
        </row>
        <row r="382">
          <cell r="A382" t="str">
            <v>CD14011</v>
          </cell>
        </row>
        <row r="383">
          <cell r="A383" t="str">
            <v>CD14012</v>
          </cell>
        </row>
        <row r="384">
          <cell r="A384" t="str">
            <v>CD14013</v>
          </cell>
        </row>
        <row r="385">
          <cell r="A385" t="str">
            <v>CD14014</v>
          </cell>
        </row>
        <row r="386">
          <cell r="A386" t="str">
            <v>CD14015</v>
          </cell>
        </row>
        <row r="387">
          <cell r="A387" t="str">
            <v>CD14016</v>
          </cell>
        </row>
        <row r="388">
          <cell r="A388" t="str">
            <v>CD14017</v>
          </cell>
        </row>
        <row r="389">
          <cell r="A389" t="str">
            <v>CD14018</v>
          </cell>
        </row>
        <row r="390">
          <cell r="A390" t="str">
            <v>CD14019</v>
          </cell>
        </row>
        <row r="391">
          <cell r="A391" t="str">
            <v>CD14020</v>
          </cell>
        </row>
        <row r="392">
          <cell r="A392" t="str">
            <v>CD14021</v>
          </cell>
        </row>
        <row r="393">
          <cell r="A393" t="str">
            <v>CD14022</v>
          </cell>
        </row>
        <row r="394">
          <cell r="A394" t="str">
            <v>CD14023</v>
          </cell>
        </row>
        <row r="395">
          <cell r="A395" t="str">
            <v>CD14024</v>
          </cell>
        </row>
        <row r="396">
          <cell r="A396" t="str">
            <v>CD14025</v>
          </cell>
        </row>
        <row r="397">
          <cell r="A397" t="str">
            <v>CD14026</v>
          </cell>
        </row>
        <row r="398">
          <cell r="A398" t="str">
            <v>CD14027</v>
          </cell>
        </row>
        <row r="399">
          <cell r="A399" t="str">
            <v>CD14028</v>
          </cell>
        </row>
        <row r="400">
          <cell r="A400" t="str">
            <v>CD14029</v>
          </cell>
        </row>
        <row r="401">
          <cell r="A401" t="str">
            <v>CD14030</v>
          </cell>
        </row>
        <row r="402">
          <cell r="A402" t="str">
            <v>CD14031</v>
          </cell>
        </row>
        <row r="403">
          <cell r="A403" t="str">
            <v>CD14032</v>
          </cell>
        </row>
        <row r="404">
          <cell r="A404" t="str">
            <v>CD14033</v>
          </cell>
        </row>
        <row r="405">
          <cell r="A405" t="str">
            <v>CD14034</v>
          </cell>
        </row>
        <row r="406">
          <cell r="A406" t="str">
            <v>CD14035</v>
          </cell>
        </row>
        <row r="407">
          <cell r="A407" t="str">
            <v>CD14036</v>
          </cell>
        </row>
        <row r="408">
          <cell r="A408" t="str">
            <v>CD14037</v>
          </cell>
        </row>
        <row r="409">
          <cell r="A409" t="str">
            <v>CD14038</v>
          </cell>
        </row>
        <row r="410">
          <cell r="A410" t="str">
            <v>CD14039</v>
          </cell>
        </row>
        <row r="411">
          <cell r="A411" t="str">
            <v>CD14040</v>
          </cell>
        </row>
        <row r="412">
          <cell r="A412" t="str">
            <v>CD14041</v>
          </cell>
        </row>
        <row r="413">
          <cell r="A413" t="str">
            <v>CD14042</v>
          </cell>
        </row>
        <row r="414">
          <cell r="A414" t="str">
            <v>CD14043</v>
          </cell>
        </row>
        <row r="415">
          <cell r="A415" t="str">
            <v>CD14044</v>
          </cell>
        </row>
        <row r="416">
          <cell r="A416" t="str">
            <v>CD14045</v>
          </cell>
        </row>
        <row r="417">
          <cell r="A417" t="str">
            <v>CD14046</v>
          </cell>
        </row>
        <row r="418">
          <cell r="A418" t="str">
            <v>CD14047</v>
          </cell>
        </row>
        <row r="419">
          <cell r="A419" t="str">
            <v>CD14048</v>
          </cell>
        </row>
        <row r="420">
          <cell r="A420" t="str">
            <v>CD14049</v>
          </cell>
        </row>
        <row r="421">
          <cell r="A421" t="str">
            <v>CD14050</v>
          </cell>
        </row>
        <row r="422">
          <cell r="A422" t="str">
            <v>CD14051</v>
          </cell>
        </row>
        <row r="423">
          <cell r="A423" t="str">
            <v>CD14052</v>
          </cell>
        </row>
        <row r="424">
          <cell r="A424" t="str">
            <v>CD14053</v>
          </cell>
        </row>
        <row r="425">
          <cell r="A425" t="str">
            <v>CD14054</v>
          </cell>
        </row>
        <row r="426">
          <cell r="A426" t="str">
            <v>CD14055</v>
          </cell>
        </row>
        <row r="427">
          <cell r="A427" t="str">
            <v>CD14056</v>
          </cell>
        </row>
        <row r="428">
          <cell r="A428" t="str">
            <v>CD14057</v>
          </cell>
        </row>
        <row r="429">
          <cell r="A429" t="str">
            <v>CD14058</v>
          </cell>
        </row>
        <row r="430">
          <cell r="A430" t="str">
            <v>CD14059</v>
          </cell>
        </row>
        <row r="431">
          <cell r="A431" t="str">
            <v>CD14060</v>
          </cell>
        </row>
        <row r="432">
          <cell r="A432" t="str">
            <v>CD14061</v>
          </cell>
        </row>
        <row r="433">
          <cell r="A433" t="str">
            <v>CD14062</v>
          </cell>
        </row>
        <row r="434">
          <cell r="A434" t="str">
            <v>CD14063</v>
          </cell>
        </row>
        <row r="435">
          <cell r="A435" t="str">
            <v>CD14064</v>
          </cell>
        </row>
        <row r="436">
          <cell r="A436" t="str">
            <v>CD15001</v>
          </cell>
        </row>
        <row r="437">
          <cell r="A437" t="str">
            <v>CD15002</v>
          </cell>
        </row>
        <row r="438">
          <cell r="A438" t="str">
            <v>CD15003</v>
          </cell>
        </row>
        <row r="439">
          <cell r="A439" t="str">
            <v>CD15004</v>
          </cell>
        </row>
        <row r="440">
          <cell r="A440" t="str">
            <v>CD15005</v>
          </cell>
        </row>
        <row r="441">
          <cell r="A441" t="str">
            <v>CD15006</v>
          </cell>
        </row>
        <row r="442">
          <cell r="A442" t="str">
            <v>CD15007</v>
          </cell>
        </row>
        <row r="443">
          <cell r="A443" t="str">
            <v>CD15008</v>
          </cell>
        </row>
        <row r="444">
          <cell r="A444" t="str">
            <v>CD15009</v>
          </cell>
        </row>
        <row r="445">
          <cell r="A445" t="str">
            <v>CD15010</v>
          </cell>
        </row>
        <row r="446">
          <cell r="A446" t="str">
            <v>CD15011</v>
          </cell>
        </row>
        <row r="447">
          <cell r="A447" t="str">
            <v>CD15012</v>
          </cell>
        </row>
        <row r="448">
          <cell r="A448" t="str">
            <v>CD15013</v>
          </cell>
        </row>
        <row r="449">
          <cell r="A449" t="str">
            <v>CD15014</v>
          </cell>
        </row>
        <row r="450">
          <cell r="A450" t="str">
            <v>CD15015</v>
          </cell>
        </row>
        <row r="451">
          <cell r="A451" t="str">
            <v>CD15016</v>
          </cell>
        </row>
        <row r="452">
          <cell r="A452" t="str">
            <v>CD15017</v>
          </cell>
        </row>
        <row r="453">
          <cell r="A453" t="str">
            <v>CD15018</v>
          </cell>
        </row>
        <row r="454">
          <cell r="A454" t="str">
            <v>CD15019</v>
          </cell>
        </row>
        <row r="455">
          <cell r="A455" t="str">
            <v>CD15020</v>
          </cell>
        </row>
        <row r="456">
          <cell r="A456" t="str">
            <v>CD15021</v>
          </cell>
        </row>
        <row r="457">
          <cell r="A457" t="str">
            <v>CD15022</v>
          </cell>
        </row>
        <row r="458">
          <cell r="A458" t="str">
            <v>CD15023</v>
          </cell>
        </row>
        <row r="459">
          <cell r="A459" t="str">
            <v>CD15024</v>
          </cell>
        </row>
        <row r="460">
          <cell r="A460" t="str">
            <v>CD15025</v>
          </cell>
        </row>
        <row r="461">
          <cell r="A461" t="str">
            <v>CD15026</v>
          </cell>
        </row>
        <row r="462">
          <cell r="A462" t="str">
            <v>CD15027</v>
          </cell>
        </row>
        <row r="463">
          <cell r="A463" t="str">
            <v>CD15028</v>
          </cell>
        </row>
        <row r="464">
          <cell r="A464" t="str">
            <v>CD15029</v>
          </cell>
        </row>
        <row r="465">
          <cell r="A465" t="str">
            <v>CD15030</v>
          </cell>
        </row>
        <row r="466">
          <cell r="A466" t="str">
            <v>CD15031</v>
          </cell>
        </row>
        <row r="467">
          <cell r="A467" t="str">
            <v>CD15032</v>
          </cell>
        </row>
        <row r="468">
          <cell r="A468" t="str">
            <v>CD15033</v>
          </cell>
        </row>
        <row r="469">
          <cell r="A469" t="str">
            <v>CD15034</v>
          </cell>
        </row>
        <row r="470">
          <cell r="A470" t="str">
            <v>CD15035</v>
          </cell>
        </row>
        <row r="471">
          <cell r="A471" t="str">
            <v>CD15036</v>
          </cell>
        </row>
        <row r="472">
          <cell r="A472" t="str">
            <v>CD15037</v>
          </cell>
        </row>
        <row r="473">
          <cell r="A473" t="str">
            <v>CD15038</v>
          </cell>
        </row>
        <row r="474">
          <cell r="A474" t="str">
            <v>CD15039</v>
          </cell>
        </row>
        <row r="475">
          <cell r="A475" t="str">
            <v>CD15040</v>
          </cell>
        </row>
        <row r="476">
          <cell r="A476" t="str">
            <v>CD15041</v>
          </cell>
        </row>
        <row r="477">
          <cell r="A477" t="str">
            <v>CD15042</v>
          </cell>
        </row>
        <row r="478">
          <cell r="A478" t="str">
            <v>CD15043</v>
          </cell>
        </row>
        <row r="479">
          <cell r="A479" t="str">
            <v>CD15044</v>
          </cell>
        </row>
        <row r="480">
          <cell r="A480" t="str">
            <v>CD15045</v>
          </cell>
        </row>
        <row r="481">
          <cell r="A481" t="str">
            <v>CD15046</v>
          </cell>
        </row>
        <row r="482">
          <cell r="A482" t="str">
            <v>CD15047</v>
          </cell>
        </row>
        <row r="483">
          <cell r="A483" t="str">
            <v>CD15048</v>
          </cell>
        </row>
        <row r="484">
          <cell r="A484" t="str">
            <v>CD15049</v>
          </cell>
        </row>
        <row r="485">
          <cell r="A485" t="str">
            <v>CD15050</v>
          </cell>
        </row>
        <row r="486">
          <cell r="A486" t="str">
            <v>CD15051</v>
          </cell>
        </row>
        <row r="487">
          <cell r="A487" t="str">
            <v>CD15052</v>
          </cell>
        </row>
        <row r="488">
          <cell r="A488" t="str">
            <v>CD15053</v>
          </cell>
        </row>
        <row r="489">
          <cell r="A489" t="str">
            <v>CD15054</v>
          </cell>
        </row>
        <row r="490">
          <cell r="A490" t="str">
            <v>CD15055</v>
          </cell>
        </row>
        <row r="491">
          <cell r="A491" t="str">
            <v>CD15056</v>
          </cell>
        </row>
        <row r="492">
          <cell r="A492" t="str">
            <v>CD15057</v>
          </cell>
        </row>
        <row r="493">
          <cell r="A493" t="str">
            <v>CD15058</v>
          </cell>
        </row>
        <row r="494">
          <cell r="A494" t="str">
            <v>CD15059</v>
          </cell>
        </row>
        <row r="495">
          <cell r="A495" t="str">
            <v>CD15060</v>
          </cell>
        </row>
        <row r="496">
          <cell r="A496" t="str">
            <v>CD15061</v>
          </cell>
        </row>
        <row r="497">
          <cell r="A497" t="str">
            <v>CD15062</v>
          </cell>
        </row>
        <row r="498">
          <cell r="A498" t="str">
            <v>CD15063</v>
          </cell>
        </row>
        <row r="499">
          <cell r="A499" t="str">
            <v>CD15064</v>
          </cell>
        </row>
        <row r="500">
          <cell r="A500" t="str">
            <v>CD16001</v>
          </cell>
        </row>
        <row r="501">
          <cell r="A501" t="str">
            <v>CD16002</v>
          </cell>
        </row>
        <row r="502">
          <cell r="A502" t="str">
            <v>CD16003</v>
          </cell>
        </row>
        <row r="503">
          <cell r="A503" t="str">
            <v>CD16004</v>
          </cell>
        </row>
        <row r="504">
          <cell r="A504" t="str">
            <v>CD16005</v>
          </cell>
        </row>
        <row r="505">
          <cell r="A505" t="str">
            <v>CD16006</v>
          </cell>
        </row>
        <row r="506">
          <cell r="A506" t="str">
            <v>CD16007</v>
          </cell>
        </row>
        <row r="507">
          <cell r="A507" t="str">
            <v>CD16008</v>
          </cell>
        </row>
        <row r="508">
          <cell r="A508" t="str">
            <v>CD16009</v>
          </cell>
        </row>
        <row r="509">
          <cell r="A509" t="str">
            <v>CD16010</v>
          </cell>
        </row>
        <row r="510">
          <cell r="A510" t="str">
            <v>CD16011</v>
          </cell>
        </row>
        <row r="511">
          <cell r="A511" t="str">
            <v>CD16012</v>
          </cell>
        </row>
        <row r="512">
          <cell r="A512" t="str">
            <v>CD16013</v>
          </cell>
        </row>
        <row r="513">
          <cell r="A513" t="str">
            <v>CD16014</v>
          </cell>
        </row>
        <row r="514">
          <cell r="A514" t="str">
            <v>CD16015</v>
          </cell>
        </row>
        <row r="515">
          <cell r="A515" t="str">
            <v>CD16016</v>
          </cell>
        </row>
        <row r="516">
          <cell r="A516" t="str">
            <v>CD16017</v>
          </cell>
        </row>
        <row r="517">
          <cell r="A517" t="str">
            <v>CD16018</v>
          </cell>
        </row>
        <row r="518">
          <cell r="A518" t="str">
            <v>CD16019</v>
          </cell>
        </row>
        <row r="519">
          <cell r="A519" t="str">
            <v>CD16020</v>
          </cell>
        </row>
        <row r="520">
          <cell r="A520" t="str">
            <v>CD16021</v>
          </cell>
        </row>
        <row r="521">
          <cell r="A521" t="str">
            <v>CD16022</v>
          </cell>
        </row>
        <row r="522">
          <cell r="A522" t="str">
            <v>CD16023</v>
          </cell>
        </row>
        <row r="523">
          <cell r="A523" t="str">
            <v>CD16024</v>
          </cell>
        </row>
        <row r="524">
          <cell r="A524" t="str">
            <v>CD16025</v>
          </cell>
        </row>
        <row r="525">
          <cell r="A525" t="str">
            <v>CD16026</v>
          </cell>
        </row>
        <row r="526">
          <cell r="A526" t="str">
            <v>CD16027</v>
          </cell>
        </row>
        <row r="527">
          <cell r="A527" t="str">
            <v>CD16028</v>
          </cell>
        </row>
        <row r="528">
          <cell r="A528" t="str">
            <v>CD16029</v>
          </cell>
        </row>
        <row r="529">
          <cell r="A529" t="str">
            <v>CD16030</v>
          </cell>
        </row>
        <row r="530">
          <cell r="A530" t="str">
            <v>CD16031</v>
          </cell>
        </row>
        <row r="531">
          <cell r="A531" t="str">
            <v>CD16032</v>
          </cell>
        </row>
        <row r="532">
          <cell r="A532" t="str">
            <v>CD16033</v>
          </cell>
        </row>
        <row r="533">
          <cell r="A533" t="str">
            <v>CD16034</v>
          </cell>
        </row>
        <row r="534">
          <cell r="A534" t="str">
            <v>CD16035</v>
          </cell>
        </row>
        <row r="535">
          <cell r="A535" t="str">
            <v>CD16036</v>
          </cell>
        </row>
        <row r="536">
          <cell r="A536" t="str">
            <v>CD16037</v>
          </cell>
        </row>
        <row r="537">
          <cell r="A537" t="str">
            <v>CD16038</v>
          </cell>
        </row>
        <row r="538">
          <cell r="A538" t="str">
            <v>CD16039</v>
          </cell>
        </row>
        <row r="539">
          <cell r="A539" t="str">
            <v>CD16040</v>
          </cell>
        </row>
        <row r="540">
          <cell r="A540" t="str">
            <v>CD16041</v>
          </cell>
        </row>
        <row r="541">
          <cell r="A541" t="str">
            <v>CD16042</v>
          </cell>
        </row>
        <row r="542">
          <cell r="A542" t="str">
            <v>CD16043</v>
          </cell>
        </row>
        <row r="543">
          <cell r="A543" t="str">
            <v>CD16044</v>
          </cell>
        </row>
        <row r="544">
          <cell r="A544" t="str">
            <v>CD16045</v>
          </cell>
        </row>
        <row r="545">
          <cell r="A545" t="str">
            <v>CD16046</v>
          </cell>
        </row>
        <row r="546">
          <cell r="A546" t="str">
            <v>CD16047</v>
          </cell>
        </row>
        <row r="547">
          <cell r="A547" t="str">
            <v>CD16048</v>
          </cell>
        </row>
        <row r="548">
          <cell r="A548" t="str">
            <v>CD16049</v>
          </cell>
        </row>
        <row r="549">
          <cell r="A549" t="str">
            <v>CD16050</v>
          </cell>
        </row>
        <row r="550">
          <cell r="A550" t="str">
            <v>CD16051</v>
          </cell>
        </row>
        <row r="551">
          <cell r="A551" t="str">
            <v>CD16052</v>
          </cell>
        </row>
        <row r="552">
          <cell r="A552" t="str">
            <v>CD16053</v>
          </cell>
        </row>
        <row r="553">
          <cell r="A553" t="str">
            <v>CD16054</v>
          </cell>
        </row>
        <row r="554">
          <cell r="A554" t="str">
            <v>CD16055</v>
          </cell>
        </row>
        <row r="555">
          <cell r="A555" t="str">
            <v>CD16056</v>
          </cell>
        </row>
        <row r="556">
          <cell r="A556" t="str">
            <v>CD16057</v>
          </cell>
        </row>
        <row r="557">
          <cell r="A557" t="str">
            <v>CD16058</v>
          </cell>
        </row>
        <row r="558">
          <cell r="A558" t="str">
            <v>CD16059</v>
          </cell>
        </row>
        <row r="559">
          <cell r="A559" t="str">
            <v>CD16060</v>
          </cell>
        </row>
        <row r="560">
          <cell r="A560" t="str">
            <v>CD16061</v>
          </cell>
        </row>
        <row r="561">
          <cell r="A561" t="str">
            <v>CD16062</v>
          </cell>
        </row>
        <row r="562">
          <cell r="A562" t="str">
            <v>CD16063</v>
          </cell>
        </row>
        <row r="563">
          <cell r="A563" t="str">
            <v>CD16064</v>
          </cell>
        </row>
        <row r="564">
          <cell r="A564" t="str">
            <v>CD17001</v>
          </cell>
        </row>
        <row r="565">
          <cell r="A565" t="str">
            <v>CD17002</v>
          </cell>
        </row>
        <row r="566">
          <cell r="A566" t="str">
            <v>CD17003</v>
          </cell>
        </row>
        <row r="567">
          <cell r="A567" t="str">
            <v>CD17004</v>
          </cell>
        </row>
        <row r="568">
          <cell r="A568" t="str">
            <v>CD17005</v>
          </cell>
        </row>
        <row r="569">
          <cell r="A569" t="str">
            <v>CD17006</v>
          </cell>
        </row>
        <row r="570">
          <cell r="A570" t="str">
            <v>CD17007</v>
          </cell>
        </row>
        <row r="571">
          <cell r="A571" t="str">
            <v>CD17008</v>
          </cell>
        </row>
        <row r="572">
          <cell r="A572" t="str">
            <v>CD17009</v>
          </cell>
        </row>
        <row r="573">
          <cell r="A573" t="str">
            <v>CD17010</v>
          </cell>
        </row>
        <row r="574">
          <cell r="A574" t="str">
            <v>CD17011</v>
          </cell>
        </row>
        <row r="575">
          <cell r="A575" t="str">
            <v>CD17012</v>
          </cell>
        </row>
        <row r="576">
          <cell r="A576" t="str">
            <v>CD17013</v>
          </cell>
        </row>
        <row r="577">
          <cell r="A577" t="str">
            <v>CD17014</v>
          </cell>
        </row>
        <row r="578">
          <cell r="A578" t="str">
            <v>CD17015</v>
          </cell>
        </row>
        <row r="579">
          <cell r="A579" t="str">
            <v>CD17016</v>
          </cell>
        </row>
        <row r="580">
          <cell r="A580" t="str">
            <v>CD17017</v>
          </cell>
        </row>
        <row r="581">
          <cell r="A581" t="str">
            <v>CD17018</v>
          </cell>
        </row>
        <row r="582">
          <cell r="A582" t="str">
            <v>CD17019</v>
          </cell>
        </row>
        <row r="583">
          <cell r="A583" t="str">
            <v>CD17020</v>
          </cell>
        </row>
        <row r="584">
          <cell r="A584" t="str">
            <v>CD17021</v>
          </cell>
        </row>
        <row r="585">
          <cell r="A585" t="str">
            <v>CD17022</v>
          </cell>
        </row>
        <row r="586">
          <cell r="A586" t="str">
            <v>CD17023</v>
          </cell>
        </row>
        <row r="587">
          <cell r="A587" t="str">
            <v>CD17024</v>
          </cell>
        </row>
        <row r="588">
          <cell r="A588" t="str">
            <v>CD17025</v>
          </cell>
        </row>
        <row r="589">
          <cell r="A589" t="str">
            <v>CD17026</v>
          </cell>
        </row>
        <row r="590">
          <cell r="A590" t="str">
            <v>CD17027</v>
          </cell>
        </row>
        <row r="591">
          <cell r="A591" t="str">
            <v>CD17028</v>
          </cell>
        </row>
        <row r="592">
          <cell r="A592" t="str">
            <v>CD17029</v>
          </cell>
        </row>
        <row r="593">
          <cell r="A593" t="str">
            <v>CD17030</v>
          </cell>
        </row>
        <row r="594">
          <cell r="A594" t="str">
            <v>CD17031</v>
          </cell>
        </row>
        <row r="595">
          <cell r="A595" t="str">
            <v>CD17032</v>
          </cell>
        </row>
        <row r="596">
          <cell r="A596" t="str">
            <v>CD17033</v>
          </cell>
        </row>
        <row r="597">
          <cell r="A597" t="str">
            <v>CD17034</v>
          </cell>
        </row>
        <row r="598">
          <cell r="A598" t="str">
            <v>CD17035</v>
          </cell>
        </row>
        <row r="599">
          <cell r="A599" t="str">
            <v>CD17036</v>
          </cell>
        </row>
        <row r="600">
          <cell r="A600" t="str">
            <v>CD17037</v>
          </cell>
        </row>
        <row r="601">
          <cell r="A601" t="str">
            <v>CD17038</v>
          </cell>
        </row>
        <row r="602">
          <cell r="A602" t="str">
            <v>CD17039</v>
          </cell>
        </row>
        <row r="603">
          <cell r="A603" t="str">
            <v>CD17040</v>
          </cell>
        </row>
        <row r="604">
          <cell r="A604" t="str">
            <v>CD17041</v>
          </cell>
        </row>
        <row r="605">
          <cell r="A605" t="str">
            <v>CD17042</v>
          </cell>
        </row>
        <row r="606">
          <cell r="A606" t="str">
            <v>CD17043</v>
          </cell>
        </row>
        <row r="607">
          <cell r="A607" t="str">
            <v>CD17044</v>
          </cell>
        </row>
        <row r="608">
          <cell r="A608" t="str">
            <v>CD17045</v>
          </cell>
        </row>
        <row r="609">
          <cell r="A609" t="str">
            <v>CD17046</v>
          </cell>
        </row>
        <row r="610">
          <cell r="A610" t="str">
            <v>CD17047</v>
          </cell>
        </row>
        <row r="611">
          <cell r="A611" t="str">
            <v>CD17048</v>
          </cell>
        </row>
        <row r="612">
          <cell r="A612" t="str">
            <v>CD17049</v>
          </cell>
        </row>
        <row r="613">
          <cell r="A613" t="str">
            <v>CD17050</v>
          </cell>
        </row>
        <row r="614">
          <cell r="A614" t="str">
            <v>CD17051</v>
          </cell>
        </row>
        <row r="615">
          <cell r="A615" t="str">
            <v>CD17052</v>
          </cell>
        </row>
        <row r="616">
          <cell r="A616" t="str">
            <v>CD17053</v>
          </cell>
        </row>
        <row r="617">
          <cell r="A617" t="str">
            <v>CD17054</v>
          </cell>
        </row>
        <row r="618">
          <cell r="A618" t="str">
            <v>CD17055</v>
          </cell>
        </row>
        <row r="619">
          <cell r="A619" t="str">
            <v>CD17056</v>
          </cell>
        </row>
        <row r="620">
          <cell r="A620" t="str">
            <v>CD17057</v>
          </cell>
        </row>
        <row r="621">
          <cell r="A621" t="str">
            <v>CD17058</v>
          </cell>
        </row>
        <row r="622">
          <cell r="A622" t="str">
            <v>CD17059</v>
          </cell>
        </row>
        <row r="623">
          <cell r="A623" t="str">
            <v>CD17060</v>
          </cell>
        </row>
        <row r="624">
          <cell r="A624" t="str">
            <v>CD17061</v>
          </cell>
        </row>
        <row r="625">
          <cell r="A625" t="str">
            <v>CD17062</v>
          </cell>
        </row>
        <row r="626">
          <cell r="A626" t="str">
            <v>CD17063</v>
          </cell>
        </row>
        <row r="627">
          <cell r="A627" t="str">
            <v>CD17064</v>
          </cell>
        </row>
        <row r="628">
          <cell r="A628" t="str">
            <v>CD18001</v>
          </cell>
        </row>
        <row r="629">
          <cell r="A629" t="str">
            <v>CD18002</v>
          </cell>
        </row>
        <row r="630">
          <cell r="A630" t="str">
            <v>CD18003</v>
          </cell>
        </row>
        <row r="631">
          <cell r="A631" t="str">
            <v>CD18004</v>
          </cell>
        </row>
        <row r="632">
          <cell r="A632" t="str">
            <v>CD18005</v>
          </cell>
        </row>
        <row r="633">
          <cell r="A633" t="str">
            <v>CD18006</v>
          </cell>
        </row>
        <row r="634">
          <cell r="A634" t="str">
            <v>CD18007</v>
          </cell>
        </row>
        <row r="635">
          <cell r="A635" t="str">
            <v>CD18008</v>
          </cell>
        </row>
        <row r="636">
          <cell r="A636" t="str">
            <v>CD18009</v>
          </cell>
        </row>
        <row r="637">
          <cell r="A637" t="str">
            <v>CD18010</v>
          </cell>
        </row>
        <row r="638">
          <cell r="A638" t="str">
            <v>CD18011</v>
          </cell>
        </row>
        <row r="639">
          <cell r="A639" t="str">
            <v>CD18012</v>
          </cell>
        </row>
        <row r="640">
          <cell r="A640" t="str">
            <v>CD18013</v>
          </cell>
        </row>
        <row r="641">
          <cell r="A641" t="str">
            <v>CD18014</v>
          </cell>
        </row>
        <row r="642">
          <cell r="A642" t="str">
            <v>CD18015</v>
          </cell>
        </row>
        <row r="643">
          <cell r="A643" t="str">
            <v>CD18016</v>
          </cell>
        </row>
        <row r="644">
          <cell r="A644" t="str">
            <v>CD18017</v>
          </cell>
        </row>
        <row r="645">
          <cell r="A645" t="str">
            <v>CD18018</v>
          </cell>
        </row>
        <row r="646">
          <cell r="A646" t="str">
            <v>CD18019</v>
          </cell>
        </row>
        <row r="647">
          <cell r="A647" t="str">
            <v>CD18020</v>
          </cell>
        </row>
        <row r="648">
          <cell r="A648" t="str">
            <v>CD18021</v>
          </cell>
        </row>
        <row r="649">
          <cell r="A649" t="str">
            <v>CD18022</v>
          </cell>
        </row>
        <row r="650">
          <cell r="A650" t="str">
            <v>CD18023</v>
          </cell>
        </row>
        <row r="651">
          <cell r="A651" t="str">
            <v>CD18024</v>
          </cell>
        </row>
        <row r="652">
          <cell r="A652" t="str">
            <v>CD18025</v>
          </cell>
        </row>
        <row r="653">
          <cell r="A653" t="str">
            <v>CD18026</v>
          </cell>
        </row>
        <row r="654">
          <cell r="A654" t="str">
            <v>CD18027</v>
          </cell>
        </row>
        <row r="655">
          <cell r="A655" t="str">
            <v>CD18028</v>
          </cell>
        </row>
        <row r="656">
          <cell r="A656" t="str">
            <v>CD18029</v>
          </cell>
        </row>
        <row r="657">
          <cell r="A657" t="str">
            <v>CD18030</v>
          </cell>
        </row>
        <row r="658">
          <cell r="A658" t="str">
            <v>CD18031</v>
          </cell>
        </row>
        <row r="659">
          <cell r="A659" t="str">
            <v>CD18032</v>
          </cell>
        </row>
        <row r="660">
          <cell r="A660" t="str">
            <v>CD18033</v>
          </cell>
        </row>
        <row r="661">
          <cell r="A661" t="str">
            <v>CD18034</v>
          </cell>
        </row>
        <row r="662">
          <cell r="A662" t="str">
            <v>CD18035</v>
          </cell>
        </row>
        <row r="663">
          <cell r="A663" t="str">
            <v>CD18036</v>
          </cell>
        </row>
        <row r="664">
          <cell r="A664" t="str">
            <v>CD18037</v>
          </cell>
        </row>
        <row r="665">
          <cell r="A665" t="str">
            <v>CD18038</v>
          </cell>
        </row>
        <row r="666">
          <cell r="A666" t="str">
            <v>CD18039</v>
          </cell>
        </row>
        <row r="667">
          <cell r="A667" t="str">
            <v>CD18040</v>
          </cell>
        </row>
        <row r="668">
          <cell r="A668" t="str">
            <v>CD18041</v>
          </cell>
        </row>
        <row r="669">
          <cell r="A669" t="str">
            <v>CD18042</v>
          </cell>
        </row>
        <row r="670">
          <cell r="A670" t="str">
            <v>CD18043</v>
          </cell>
        </row>
        <row r="671">
          <cell r="A671" t="str">
            <v>CD18044</v>
          </cell>
        </row>
        <row r="672">
          <cell r="A672" t="str">
            <v>CD18045</v>
          </cell>
        </row>
        <row r="673">
          <cell r="A673" t="str">
            <v>CD18046</v>
          </cell>
        </row>
        <row r="674">
          <cell r="A674" t="str">
            <v>CD18047</v>
          </cell>
        </row>
        <row r="675">
          <cell r="A675" t="str">
            <v>CD18048</v>
          </cell>
        </row>
        <row r="676">
          <cell r="A676" t="str">
            <v>CD18049</v>
          </cell>
        </row>
        <row r="677">
          <cell r="A677" t="str">
            <v>CD18050</v>
          </cell>
        </row>
        <row r="678">
          <cell r="A678" t="str">
            <v>CD18051</v>
          </cell>
        </row>
        <row r="679">
          <cell r="A679" t="str">
            <v>CD18052</v>
          </cell>
        </row>
        <row r="680">
          <cell r="A680" t="str">
            <v>CD18053</v>
          </cell>
        </row>
        <row r="681">
          <cell r="A681" t="str">
            <v>CD18054</v>
          </cell>
        </row>
        <row r="682">
          <cell r="A682" t="str">
            <v>CD18055</v>
          </cell>
        </row>
        <row r="683">
          <cell r="A683" t="str">
            <v>CD18056</v>
          </cell>
        </row>
        <row r="684">
          <cell r="A684" t="str">
            <v>CD18057</v>
          </cell>
        </row>
        <row r="685">
          <cell r="A685" t="str">
            <v>CD18058</v>
          </cell>
        </row>
        <row r="686">
          <cell r="A686" t="str">
            <v>CD18059</v>
          </cell>
        </row>
        <row r="687">
          <cell r="A687" t="str">
            <v>CD18060</v>
          </cell>
        </row>
        <row r="688">
          <cell r="A688" t="str">
            <v>CD18061</v>
          </cell>
        </row>
        <row r="689">
          <cell r="A689" t="str">
            <v>CD18062</v>
          </cell>
        </row>
        <row r="690">
          <cell r="A690" t="str">
            <v>CD18063</v>
          </cell>
        </row>
        <row r="691">
          <cell r="A691" t="str">
            <v>CD18064</v>
          </cell>
        </row>
        <row r="692">
          <cell r="A692" t="str">
            <v>CD18065</v>
          </cell>
        </row>
        <row r="693">
          <cell r="A693" t="str">
            <v>CD18066</v>
          </cell>
        </row>
        <row r="694">
          <cell r="A694" t="str">
            <v>CD18067</v>
          </cell>
        </row>
        <row r="695">
          <cell r="A695" t="str">
            <v>CD18068</v>
          </cell>
        </row>
        <row r="696">
          <cell r="A696" t="str">
            <v>CD19001</v>
          </cell>
        </row>
        <row r="697">
          <cell r="A697" t="str">
            <v>CD19002</v>
          </cell>
        </row>
        <row r="698">
          <cell r="A698" t="str">
            <v>CD19003</v>
          </cell>
        </row>
        <row r="699">
          <cell r="A699" t="str">
            <v>CD19004</v>
          </cell>
        </row>
        <row r="700">
          <cell r="A700" t="str">
            <v>CD19005</v>
          </cell>
        </row>
        <row r="701">
          <cell r="A701" t="str">
            <v>CD19006</v>
          </cell>
        </row>
        <row r="702">
          <cell r="A702" t="str">
            <v>CD19007</v>
          </cell>
        </row>
        <row r="703">
          <cell r="A703" t="str">
            <v>CD19008</v>
          </cell>
        </row>
        <row r="704">
          <cell r="A704" t="str">
            <v>CD19009</v>
          </cell>
        </row>
        <row r="705">
          <cell r="A705" t="str">
            <v>CD19010</v>
          </cell>
        </row>
        <row r="706">
          <cell r="A706" t="str">
            <v>CD19011</v>
          </cell>
        </row>
        <row r="707">
          <cell r="A707" t="str">
            <v>CD19012</v>
          </cell>
        </row>
        <row r="708">
          <cell r="A708" t="str">
            <v>CD19013</v>
          </cell>
        </row>
        <row r="709">
          <cell r="A709" t="str">
            <v>CD19014</v>
          </cell>
        </row>
        <row r="710">
          <cell r="A710" t="str">
            <v>CD19015</v>
          </cell>
        </row>
        <row r="711">
          <cell r="A711" t="str">
            <v>CD19016</v>
          </cell>
        </row>
        <row r="712">
          <cell r="A712" t="str">
            <v>CD19017</v>
          </cell>
        </row>
        <row r="713">
          <cell r="A713" t="str">
            <v>CD19018</v>
          </cell>
        </row>
        <row r="714">
          <cell r="A714" t="str">
            <v>CD19019</v>
          </cell>
        </row>
        <row r="715">
          <cell r="A715" t="str">
            <v>CD19020</v>
          </cell>
        </row>
        <row r="716">
          <cell r="A716" t="str">
            <v>CD19021</v>
          </cell>
        </row>
        <row r="717">
          <cell r="A717" t="str">
            <v>CD19022</v>
          </cell>
        </row>
        <row r="718">
          <cell r="A718" t="str">
            <v>CD19023</v>
          </cell>
        </row>
        <row r="719">
          <cell r="A719" t="str">
            <v>CD19024</v>
          </cell>
        </row>
        <row r="720">
          <cell r="A720" t="str">
            <v>CD19025</v>
          </cell>
        </row>
        <row r="721">
          <cell r="A721" t="str">
            <v>CD19026</v>
          </cell>
        </row>
        <row r="722">
          <cell r="A722" t="str">
            <v>CD19027</v>
          </cell>
        </row>
        <row r="723">
          <cell r="A723" t="str">
            <v>CD19028</v>
          </cell>
        </row>
        <row r="724">
          <cell r="A724" t="str">
            <v>CD19029</v>
          </cell>
        </row>
        <row r="725">
          <cell r="A725" t="str">
            <v>CD19030</v>
          </cell>
        </row>
        <row r="726">
          <cell r="A726" t="str">
            <v>CD19031</v>
          </cell>
        </row>
        <row r="727">
          <cell r="A727" t="str">
            <v>CD19032</v>
          </cell>
        </row>
        <row r="728">
          <cell r="A728" t="str">
            <v>CD19033</v>
          </cell>
        </row>
        <row r="729">
          <cell r="A729" t="str">
            <v>CD19034</v>
          </cell>
        </row>
        <row r="730">
          <cell r="A730" t="str">
            <v>CD19035</v>
          </cell>
        </row>
        <row r="731">
          <cell r="A731" t="str">
            <v>CD19036</v>
          </cell>
        </row>
        <row r="732">
          <cell r="A732" t="str">
            <v>CD19037</v>
          </cell>
        </row>
        <row r="733">
          <cell r="A733" t="str">
            <v>CD19038</v>
          </cell>
        </row>
        <row r="734">
          <cell r="A734" t="str">
            <v>CD19039</v>
          </cell>
        </row>
        <row r="735">
          <cell r="A735" t="str">
            <v>CD19040</v>
          </cell>
        </row>
        <row r="736">
          <cell r="A736" t="str">
            <v>CD19041</v>
          </cell>
        </row>
        <row r="737">
          <cell r="A737" t="str">
            <v>CD19042</v>
          </cell>
        </row>
        <row r="738">
          <cell r="A738" t="str">
            <v>CD19043</v>
          </cell>
        </row>
        <row r="739">
          <cell r="A739" t="str">
            <v>CD19044</v>
          </cell>
        </row>
        <row r="740">
          <cell r="A740" t="str">
            <v>CD19045</v>
          </cell>
        </row>
        <row r="741">
          <cell r="A741" t="str">
            <v>CD19046</v>
          </cell>
        </row>
        <row r="742">
          <cell r="A742" t="str">
            <v>CD19047</v>
          </cell>
        </row>
        <row r="743">
          <cell r="A743" t="str">
            <v>CD19048</v>
          </cell>
        </row>
        <row r="744">
          <cell r="A744" t="str">
            <v>CD19049</v>
          </cell>
        </row>
        <row r="745">
          <cell r="A745" t="str">
            <v>CD19050</v>
          </cell>
        </row>
        <row r="746">
          <cell r="A746" t="str">
            <v>CD19051</v>
          </cell>
        </row>
        <row r="747">
          <cell r="A747" t="str">
            <v>CD19052</v>
          </cell>
        </row>
        <row r="748">
          <cell r="A748" t="str">
            <v>CD19053</v>
          </cell>
        </row>
        <row r="749">
          <cell r="A749" t="str">
            <v>CD19054</v>
          </cell>
        </row>
        <row r="750">
          <cell r="A750" t="str">
            <v>CD19055</v>
          </cell>
        </row>
        <row r="751">
          <cell r="A751" t="str">
            <v>CD19056</v>
          </cell>
        </row>
        <row r="752">
          <cell r="A752" t="str">
            <v>CD19057</v>
          </cell>
        </row>
        <row r="753">
          <cell r="A753" t="str">
            <v>CD19058</v>
          </cell>
        </row>
        <row r="754">
          <cell r="A754" t="str">
            <v>CD19059</v>
          </cell>
        </row>
        <row r="755">
          <cell r="A755" t="str">
            <v>CD19060</v>
          </cell>
        </row>
        <row r="756">
          <cell r="A756" t="str">
            <v>CD19061</v>
          </cell>
        </row>
        <row r="757">
          <cell r="A757" t="str">
            <v>CD19062</v>
          </cell>
        </row>
        <row r="758">
          <cell r="A758" t="str">
            <v>CD19063</v>
          </cell>
        </row>
        <row r="759">
          <cell r="A759" t="str">
            <v>CD19064</v>
          </cell>
        </row>
        <row r="760">
          <cell r="A760" t="str">
            <v>CD19065</v>
          </cell>
        </row>
        <row r="761">
          <cell r="A761" t="str">
            <v>CD19066</v>
          </cell>
        </row>
        <row r="762">
          <cell r="A762" t="str">
            <v>CD19067</v>
          </cell>
        </row>
        <row r="763">
          <cell r="A763" t="str">
            <v>CD19068</v>
          </cell>
        </row>
        <row r="764">
          <cell r="A764" t="str">
            <v>CD20001</v>
          </cell>
        </row>
        <row r="765">
          <cell r="A765" t="str">
            <v>CD20002</v>
          </cell>
        </row>
        <row r="766">
          <cell r="A766" t="str">
            <v>CD20003</v>
          </cell>
        </row>
        <row r="767">
          <cell r="A767" t="str">
            <v>CD20004</v>
          </cell>
        </row>
        <row r="768">
          <cell r="A768" t="str">
            <v>CD20005</v>
          </cell>
        </row>
        <row r="769">
          <cell r="A769" t="str">
            <v>CD20006</v>
          </cell>
        </row>
        <row r="770">
          <cell r="A770" t="str">
            <v>CD20007</v>
          </cell>
        </row>
        <row r="771">
          <cell r="A771" t="str">
            <v>CD20008</v>
          </cell>
        </row>
        <row r="772">
          <cell r="A772" t="str">
            <v>CD20009</v>
          </cell>
        </row>
        <row r="773">
          <cell r="A773" t="str">
            <v>CD20010</v>
          </cell>
        </row>
        <row r="774">
          <cell r="A774" t="str">
            <v>CD20011</v>
          </cell>
        </row>
        <row r="775">
          <cell r="A775" t="str">
            <v>CD20012</v>
          </cell>
        </row>
        <row r="776">
          <cell r="A776" t="str">
            <v>CD20013</v>
          </cell>
        </row>
        <row r="777">
          <cell r="A777" t="str">
            <v>CD20014</v>
          </cell>
        </row>
        <row r="778">
          <cell r="A778" t="str">
            <v>CD20015</v>
          </cell>
        </row>
        <row r="779">
          <cell r="A779" t="str">
            <v>CD20016</v>
          </cell>
        </row>
        <row r="780">
          <cell r="A780" t="str">
            <v>CD20017</v>
          </cell>
        </row>
        <row r="781">
          <cell r="A781" t="str">
            <v>CD20018</v>
          </cell>
        </row>
        <row r="782">
          <cell r="A782" t="str">
            <v>CD20019</v>
          </cell>
        </row>
        <row r="783">
          <cell r="A783" t="str">
            <v>CD20020</v>
          </cell>
        </row>
        <row r="784">
          <cell r="A784" t="str">
            <v>CD20021</v>
          </cell>
        </row>
        <row r="785">
          <cell r="A785" t="str">
            <v>CD20022</v>
          </cell>
        </row>
        <row r="786">
          <cell r="A786" t="str">
            <v>CD20023</v>
          </cell>
        </row>
        <row r="787">
          <cell r="A787" t="str">
            <v>CD20024</v>
          </cell>
        </row>
        <row r="788">
          <cell r="A788" t="str">
            <v>CD20025</v>
          </cell>
        </row>
        <row r="789">
          <cell r="A789" t="str">
            <v>CD20026</v>
          </cell>
        </row>
        <row r="790">
          <cell r="A790" t="str">
            <v>CD20027</v>
          </cell>
        </row>
        <row r="791">
          <cell r="A791" t="str">
            <v>CD20028</v>
          </cell>
        </row>
        <row r="792">
          <cell r="A792" t="str">
            <v>CD20029</v>
          </cell>
        </row>
        <row r="793">
          <cell r="A793" t="str">
            <v>CD20030</v>
          </cell>
        </row>
        <row r="794">
          <cell r="A794" t="str">
            <v>CD20031</v>
          </cell>
        </row>
        <row r="795">
          <cell r="A795" t="str">
            <v>CD20032</v>
          </cell>
        </row>
        <row r="796">
          <cell r="A796" t="str">
            <v>CD20033</v>
          </cell>
        </row>
        <row r="797">
          <cell r="A797" t="str">
            <v>CD20034</v>
          </cell>
        </row>
        <row r="798">
          <cell r="A798" t="str">
            <v>CD20035</v>
          </cell>
        </row>
        <row r="799">
          <cell r="A799" t="str">
            <v>CD20036</v>
          </cell>
        </row>
        <row r="800">
          <cell r="A800" t="str">
            <v>CD20037</v>
          </cell>
        </row>
        <row r="801">
          <cell r="A801" t="str">
            <v>CD20038</v>
          </cell>
        </row>
        <row r="802">
          <cell r="A802" t="str">
            <v>CD20039</v>
          </cell>
        </row>
        <row r="803">
          <cell r="A803" t="str">
            <v>CD20040</v>
          </cell>
        </row>
        <row r="804">
          <cell r="A804" t="str">
            <v>CD20041</v>
          </cell>
        </row>
        <row r="805">
          <cell r="A805" t="str">
            <v>CD20042</v>
          </cell>
        </row>
        <row r="806">
          <cell r="A806" t="str">
            <v>CD20043</v>
          </cell>
        </row>
        <row r="807">
          <cell r="A807" t="str">
            <v>CD20044</v>
          </cell>
        </row>
        <row r="808">
          <cell r="A808" t="str">
            <v>CD20045</v>
          </cell>
        </row>
        <row r="809">
          <cell r="A809" t="str">
            <v>CD20046</v>
          </cell>
        </row>
        <row r="810">
          <cell r="A810" t="str">
            <v>CD20047</v>
          </cell>
        </row>
        <row r="811">
          <cell r="A811" t="str">
            <v>CD20048</v>
          </cell>
        </row>
        <row r="812">
          <cell r="A812" t="str">
            <v>CD20049</v>
          </cell>
        </row>
        <row r="813">
          <cell r="A813" t="str">
            <v>CD20050</v>
          </cell>
        </row>
        <row r="814">
          <cell r="A814" t="str">
            <v>CD20051</v>
          </cell>
        </row>
        <row r="815">
          <cell r="A815" t="str">
            <v>CD20052</v>
          </cell>
        </row>
        <row r="816">
          <cell r="A816" t="str">
            <v>CD20053</v>
          </cell>
        </row>
        <row r="817">
          <cell r="A817" t="str">
            <v>CD20054</v>
          </cell>
        </row>
        <row r="818">
          <cell r="A818" t="str">
            <v>CD20055</v>
          </cell>
        </row>
        <row r="819">
          <cell r="A819" t="str">
            <v>CD20056</v>
          </cell>
        </row>
        <row r="820">
          <cell r="A820" t="str">
            <v>CD20057</v>
          </cell>
        </row>
        <row r="821">
          <cell r="A821" t="str">
            <v>CD20058</v>
          </cell>
        </row>
        <row r="822">
          <cell r="A822" t="str">
            <v>CD20059</v>
          </cell>
        </row>
        <row r="823">
          <cell r="A823" t="str">
            <v>CD20060</v>
          </cell>
        </row>
        <row r="824">
          <cell r="A824" t="str">
            <v>CD20061</v>
          </cell>
        </row>
        <row r="825">
          <cell r="A825" t="str">
            <v>CD20062</v>
          </cell>
        </row>
        <row r="826">
          <cell r="A826" t="str">
            <v>CD20063</v>
          </cell>
        </row>
        <row r="827">
          <cell r="A827" t="str">
            <v>CD20064</v>
          </cell>
        </row>
        <row r="828">
          <cell r="A828" t="str">
            <v>CD20065</v>
          </cell>
        </row>
        <row r="829">
          <cell r="A829" t="str">
            <v>CD20066</v>
          </cell>
        </row>
        <row r="830">
          <cell r="A830" t="str">
            <v>CD20067</v>
          </cell>
        </row>
        <row r="831">
          <cell r="A831" t="str">
            <v>CD20068</v>
          </cell>
        </row>
        <row r="832">
          <cell r="A832" t="str">
            <v>CD22007</v>
          </cell>
        </row>
        <row r="833">
          <cell r="A833" t="str">
            <v>CD22008</v>
          </cell>
        </row>
        <row r="834">
          <cell r="A834" t="str">
            <v>CD22009</v>
          </cell>
        </row>
        <row r="835">
          <cell r="A835" t="str">
            <v>CD22010</v>
          </cell>
        </row>
        <row r="836">
          <cell r="A836" t="str">
            <v>CD22011</v>
          </cell>
        </row>
        <row r="837">
          <cell r="A837" t="str">
            <v>CD22012</v>
          </cell>
        </row>
        <row r="838">
          <cell r="A838" t="str">
            <v>CD22013</v>
          </cell>
        </row>
        <row r="839">
          <cell r="A839" t="str">
            <v>CD22014</v>
          </cell>
        </row>
        <row r="840">
          <cell r="A840" t="str">
            <v>CD22015</v>
          </cell>
        </row>
        <row r="841">
          <cell r="A841" t="str">
            <v>CD22016</v>
          </cell>
        </row>
        <row r="842">
          <cell r="A842" t="str">
            <v>CD22017</v>
          </cell>
        </row>
        <row r="843">
          <cell r="A843" t="str">
            <v>CD22018</v>
          </cell>
        </row>
        <row r="844">
          <cell r="A844" t="str">
            <v>CD22019</v>
          </cell>
        </row>
        <row r="845">
          <cell r="A845" t="str">
            <v>CD22020</v>
          </cell>
        </row>
        <row r="846">
          <cell r="A846" t="str">
            <v>CD22021</v>
          </cell>
        </row>
        <row r="847">
          <cell r="A847" t="str">
            <v>CD22022</v>
          </cell>
        </row>
        <row r="848">
          <cell r="A848" t="str">
            <v>CD22023</v>
          </cell>
        </row>
        <row r="849">
          <cell r="A849" t="str">
            <v>CD22024</v>
          </cell>
        </row>
        <row r="850">
          <cell r="A850" t="str">
            <v>CD22025</v>
          </cell>
        </row>
        <row r="851">
          <cell r="A851" t="str">
            <v>CD22026</v>
          </cell>
        </row>
        <row r="852">
          <cell r="A852" t="str">
            <v>CD22027</v>
          </cell>
        </row>
        <row r="853">
          <cell r="A853" t="str">
            <v>CD22028</v>
          </cell>
        </row>
        <row r="854">
          <cell r="A854" t="str">
            <v>CD22029</v>
          </cell>
        </row>
        <row r="855">
          <cell r="A855" t="str">
            <v>CD22030</v>
          </cell>
        </row>
        <row r="856">
          <cell r="A856" t="str">
            <v>CD22031</v>
          </cell>
        </row>
        <row r="857">
          <cell r="A857" t="str">
            <v>CD22032</v>
          </cell>
        </row>
        <row r="858">
          <cell r="A858" t="str">
            <v>CD22033</v>
          </cell>
        </row>
        <row r="859">
          <cell r="A859" t="str">
            <v>CD22034</v>
          </cell>
        </row>
        <row r="860">
          <cell r="A860" t="str">
            <v>CD22035</v>
          </cell>
        </row>
        <row r="861">
          <cell r="A861" t="str">
            <v>CD22036</v>
          </cell>
        </row>
        <row r="862">
          <cell r="A862" t="str">
            <v>CD22037</v>
          </cell>
        </row>
        <row r="863">
          <cell r="A863" t="str">
            <v>CD22038</v>
          </cell>
        </row>
        <row r="864">
          <cell r="A864" t="str">
            <v>CD22039</v>
          </cell>
        </row>
        <row r="865">
          <cell r="A865" t="str">
            <v>CD22040</v>
          </cell>
        </row>
        <row r="866">
          <cell r="A866" t="str">
            <v>CD22041</v>
          </cell>
        </row>
        <row r="867">
          <cell r="A867" t="str">
            <v>CD22042</v>
          </cell>
        </row>
        <row r="868">
          <cell r="A868" t="str">
            <v>CD22043</v>
          </cell>
        </row>
        <row r="869">
          <cell r="A869" t="str">
            <v>CD22044</v>
          </cell>
        </row>
        <row r="870">
          <cell r="A870" t="str">
            <v>CD22045</v>
          </cell>
        </row>
        <row r="871">
          <cell r="A871" t="str">
            <v>CD22046</v>
          </cell>
        </row>
        <row r="872">
          <cell r="A872" t="str">
            <v>CD22047</v>
          </cell>
        </row>
        <row r="873">
          <cell r="A873" t="str">
            <v>CD22048</v>
          </cell>
        </row>
        <row r="874">
          <cell r="A874" t="str">
            <v>CD22049</v>
          </cell>
        </row>
        <row r="875">
          <cell r="A875" t="str">
            <v>CD22050</v>
          </cell>
        </row>
        <row r="876">
          <cell r="A876" t="str">
            <v>CD22051</v>
          </cell>
        </row>
        <row r="877">
          <cell r="A877" t="str">
            <v>CD22052</v>
          </cell>
        </row>
        <row r="878">
          <cell r="A878" t="str">
            <v>CD22053</v>
          </cell>
        </row>
        <row r="879">
          <cell r="A879" t="str">
            <v>CD22054</v>
          </cell>
        </row>
        <row r="880">
          <cell r="A880" t="str">
            <v>CD22055</v>
          </cell>
        </row>
        <row r="881">
          <cell r="A881" t="str">
            <v>CD22056</v>
          </cell>
        </row>
        <row r="882">
          <cell r="A882" t="str">
            <v>CD22057</v>
          </cell>
        </row>
        <row r="883">
          <cell r="A883" t="str">
            <v>CD22058</v>
          </cell>
        </row>
        <row r="884">
          <cell r="A884" t="str">
            <v>CD22059</v>
          </cell>
        </row>
        <row r="885">
          <cell r="A885" t="str">
            <v>CD22060</v>
          </cell>
        </row>
        <row r="886">
          <cell r="A886" t="str">
            <v>CD22061</v>
          </cell>
        </row>
        <row r="887">
          <cell r="A887" t="str">
            <v>CD22062</v>
          </cell>
        </row>
        <row r="888">
          <cell r="A888" t="str">
            <v>CD22063</v>
          </cell>
        </row>
        <row r="889">
          <cell r="A889" t="str">
            <v>CD22064</v>
          </cell>
        </row>
        <row r="890">
          <cell r="A890" t="str">
            <v>CD22065</v>
          </cell>
        </row>
        <row r="891">
          <cell r="A891" t="str">
            <v>CD22066</v>
          </cell>
        </row>
        <row r="892">
          <cell r="A892" t="str">
            <v>CD22067</v>
          </cell>
        </row>
        <row r="893">
          <cell r="A893" t="str">
            <v>CD22068</v>
          </cell>
        </row>
        <row r="894">
          <cell r="A894" t="str">
            <v>CD24007</v>
          </cell>
        </row>
        <row r="895">
          <cell r="A895" t="str">
            <v>CD24008</v>
          </cell>
        </row>
        <row r="896">
          <cell r="A896" t="str">
            <v>CD24009</v>
          </cell>
        </row>
        <row r="897">
          <cell r="A897" t="str">
            <v>CD24010</v>
          </cell>
        </row>
        <row r="898">
          <cell r="A898" t="str">
            <v>CD24011</v>
          </cell>
        </row>
        <row r="899">
          <cell r="A899" t="str">
            <v>CD24012</v>
          </cell>
        </row>
        <row r="900">
          <cell r="A900" t="str">
            <v>CD24013</v>
          </cell>
        </row>
        <row r="901">
          <cell r="A901" t="str">
            <v>CD24014</v>
          </cell>
        </row>
        <row r="902">
          <cell r="A902" t="str">
            <v>CD24015</v>
          </cell>
        </row>
        <row r="903">
          <cell r="A903" t="str">
            <v>CD24016</v>
          </cell>
        </row>
        <row r="904">
          <cell r="A904" t="str">
            <v>CD24017</v>
          </cell>
        </row>
        <row r="905">
          <cell r="A905" t="str">
            <v>CD24018</v>
          </cell>
        </row>
        <row r="906">
          <cell r="A906" t="str">
            <v>CD24019</v>
          </cell>
        </row>
        <row r="907">
          <cell r="A907" t="str">
            <v>CD24020</v>
          </cell>
        </row>
        <row r="908">
          <cell r="A908" t="str">
            <v>CD24021</v>
          </cell>
        </row>
        <row r="909">
          <cell r="A909" t="str">
            <v>CD24022</v>
          </cell>
        </row>
        <row r="910">
          <cell r="A910" t="str">
            <v>CD24023</v>
          </cell>
        </row>
        <row r="911">
          <cell r="A911" t="str">
            <v>CD24024</v>
          </cell>
        </row>
        <row r="912">
          <cell r="A912" t="str">
            <v>CD24025</v>
          </cell>
        </row>
        <row r="913">
          <cell r="A913" t="str">
            <v>CD24026</v>
          </cell>
        </row>
        <row r="914">
          <cell r="A914" t="str">
            <v>CD24027</v>
          </cell>
        </row>
        <row r="915">
          <cell r="A915" t="str">
            <v>CD24028</v>
          </cell>
        </row>
        <row r="916">
          <cell r="A916" t="str">
            <v>CD24029</v>
          </cell>
        </row>
        <row r="917">
          <cell r="A917" t="str">
            <v>CD24030</v>
          </cell>
        </row>
        <row r="918">
          <cell r="A918" t="str">
            <v>CD24031</v>
          </cell>
        </row>
        <row r="919">
          <cell r="A919" t="str">
            <v>CD24032</v>
          </cell>
        </row>
        <row r="920">
          <cell r="A920" t="str">
            <v>CD24033</v>
          </cell>
        </row>
        <row r="921">
          <cell r="A921" t="str">
            <v>CD24034</v>
          </cell>
        </row>
        <row r="922">
          <cell r="A922" t="str">
            <v>CD24035</v>
          </cell>
        </row>
        <row r="923">
          <cell r="A923" t="str">
            <v>CD24036</v>
          </cell>
        </row>
        <row r="924">
          <cell r="A924" t="str">
            <v>CD24037</v>
          </cell>
        </row>
        <row r="925">
          <cell r="A925" t="str">
            <v>CD24038</v>
          </cell>
        </row>
        <row r="926">
          <cell r="A926" t="str">
            <v>CD24039</v>
          </cell>
        </row>
        <row r="927">
          <cell r="A927" t="str">
            <v>CD24040</v>
          </cell>
        </row>
        <row r="928">
          <cell r="A928" t="str">
            <v>CD24041</v>
          </cell>
        </row>
        <row r="929">
          <cell r="A929" t="str">
            <v>CD24042</v>
          </cell>
        </row>
        <row r="930">
          <cell r="A930" t="str">
            <v>CD24043</v>
          </cell>
        </row>
        <row r="931">
          <cell r="A931" t="str">
            <v>CD24044</v>
          </cell>
        </row>
        <row r="932">
          <cell r="A932" t="str">
            <v>CD24045</v>
          </cell>
        </row>
        <row r="933">
          <cell r="A933" t="str">
            <v>CD24046</v>
          </cell>
        </row>
        <row r="934">
          <cell r="A934" t="str">
            <v>CD24047</v>
          </cell>
        </row>
        <row r="935">
          <cell r="A935" t="str">
            <v>CD24048</v>
          </cell>
        </row>
        <row r="936">
          <cell r="A936" t="str">
            <v>CD24049</v>
          </cell>
        </row>
        <row r="937">
          <cell r="A937" t="str">
            <v>CD24050</v>
          </cell>
        </row>
        <row r="938">
          <cell r="A938" t="str">
            <v>CD24051</v>
          </cell>
        </row>
        <row r="939">
          <cell r="A939" t="str">
            <v>CD24052</v>
          </cell>
        </row>
        <row r="940">
          <cell r="A940" t="str">
            <v>CD24053</v>
          </cell>
        </row>
        <row r="941">
          <cell r="A941" t="str">
            <v>CD24054</v>
          </cell>
        </row>
        <row r="942">
          <cell r="A942" t="str">
            <v>CD24055</v>
          </cell>
        </row>
        <row r="943">
          <cell r="A943" t="str">
            <v>CD24056</v>
          </cell>
        </row>
        <row r="944">
          <cell r="A944" t="str">
            <v>CD24057</v>
          </cell>
        </row>
        <row r="945">
          <cell r="A945" t="str">
            <v>CD24058</v>
          </cell>
        </row>
        <row r="946">
          <cell r="A946" t="str">
            <v>CD24059</v>
          </cell>
        </row>
        <row r="947">
          <cell r="A947" t="str">
            <v>CD24060</v>
          </cell>
        </row>
        <row r="948">
          <cell r="A948" t="str">
            <v>CD24061</v>
          </cell>
        </row>
        <row r="949">
          <cell r="A949" t="str">
            <v>CD24062</v>
          </cell>
        </row>
        <row r="950">
          <cell r="A950" t="str">
            <v>CD24063</v>
          </cell>
        </row>
        <row r="951">
          <cell r="A951" t="str">
            <v>CD24064</v>
          </cell>
        </row>
        <row r="952">
          <cell r="A952" t="str">
            <v>CD24065</v>
          </cell>
        </row>
        <row r="953">
          <cell r="A953" t="str">
            <v>CD24066</v>
          </cell>
        </row>
        <row r="954">
          <cell r="A954" t="str">
            <v>CD24067</v>
          </cell>
        </row>
        <row r="955">
          <cell r="A955" t="str">
            <v>CD24068</v>
          </cell>
        </row>
        <row r="956">
          <cell r="A956" t="str">
            <v>CD26013</v>
          </cell>
        </row>
        <row r="957">
          <cell r="A957" t="str">
            <v>CD26014</v>
          </cell>
        </row>
        <row r="958">
          <cell r="A958" t="str">
            <v>CD26015</v>
          </cell>
        </row>
        <row r="959">
          <cell r="A959" t="str">
            <v>CD26016</v>
          </cell>
        </row>
        <row r="960">
          <cell r="A960" t="str">
            <v>CD26017</v>
          </cell>
        </row>
        <row r="961">
          <cell r="A961" t="str">
            <v>CD26018</v>
          </cell>
        </row>
        <row r="962">
          <cell r="A962" t="str">
            <v>CD26019</v>
          </cell>
        </row>
        <row r="963">
          <cell r="A963" t="str">
            <v>CD26020</v>
          </cell>
        </row>
        <row r="964">
          <cell r="A964" t="str">
            <v>CD26021</v>
          </cell>
        </row>
        <row r="965">
          <cell r="A965" t="str">
            <v>CD26022</v>
          </cell>
        </row>
        <row r="966">
          <cell r="A966" t="str">
            <v>CD26023</v>
          </cell>
        </row>
        <row r="967">
          <cell r="A967" t="str">
            <v>CD26024</v>
          </cell>
        </row>
        <row r="968">
          <cell r="A968" t="str">
            <v>CD26025</v>
          </cell>
        </row>
        <row r="969">
          <cell r="A969" t="str">
            <v>CD26026</v>
          </cell>
        </row>
        <row r="970">
          <cell r="A970" t="str">
            <v>CD26027</v>
          </cell>
        </row>
        <row r="971">
          <cell r="A971" t="str">
            <v>CD26028</v>
          </cell>
        </row>
        <row r="972">
          <cell r="A972" t="str">
            <v>CD26029</v>
          </cell>
        </row>
        <row r="973">
          <cell r="A973" t="str">
            <v>CD26030</v>
          </cell>
        </row>
        <row r="974">
          <cell r="A974" t="str">
            <v>CD26031</v>
          </cell>
        </row>
        <row r="975">
          <cell r="A975" t="str">
            <v>CD26032</v>
          </cell>
        </row>
        <row r="976">
          <cell r="A976" t="str">
            <v>CD26033</v>
          </cell>
        </row>
        <row r="977">
          <cell r="A977" t="str">
            <v>CD26034</v>
          </cell>
        </row>
        <row r="978">
          <cell r="A978" t="str">
            <v>CD26035</v>
          </cell>
        </row>
        <row r="979">
          <cell r="A979" t="str">
            <v>CD26036</v>
          </cell>
        </row>
        <row r="980">
          <cell r="A980" t="str">
            <v>CD26037</v>
          </cell>
        </row>
        <row r="981">
          <cell r="A981" t="str">
            <v>CD26038</v>
          </cell>
        </row>
        <row r="982">
          <cell r="A982" t="str">
            <v>CD26039</v>
          </cell>
        </row>
        <row r="983">
          <cell r="A983" t="str">
            <v>CD26040</v>
          </cell>
        </row>
        <row r="984">
          <cell r="A984" t="str">
            <v>CD26041</v>
          </cell>
        </row>
        <row r="985">
          <cell r="A985" t="str">
            <v>CD26042</v>
          </cell>
        </row>
        <row r="986">
          <cell r="A986" t="str">
            <v>CD26043</v>
          </cell>
        </row>
        <row r="987">
          <cell r="A987" t="str">
            <v>CD26044</v>
          </cell>
        </row>
        <row r="988">
          <cell r="A988" t="str">
            <v>CD26045</v>
          </cell>
        </row>
        <row r="989">
          <cell r="A989" t="str">
            <v>CD26046</v>
          </cell>
        </row>
        <row r="990">
          <cell r="A990" t="str">
            <v>CD26047</v>
          </cell>
        </row>
        <row r="991">
          <cell r="A991" t="str">
            <v>CD26048</v>
          </cell>
        </row>
        <row r="992">
          <cell r="A992" t="str">
            <v>CD26049</v>
          </cell>
        </row>
        <row r="993">
          <cell r="A993" t="str">
            <v>CD26050</v>
          </cell>
        </row>
        <row r="994">
          <cell r="A994" t="str">
            <v>CD26051</v>
          </cell>
        </row>
        <row r="995">
          <cell r="A995" t="str">
            <v>CD26052</v>
          </cell>
        </row>
        <row r="996">
          <cell r="A996" t="str">
            <v>CD26053</v>
          </cell>
        </row>
        <row r="997">
          <cell r="A997" t="str">
            <v>CD26054</v>
          </cell>
        </row>
        <row r="998">
          <cell r="A998" t="str">
            <v>CD26055</v>
          </cell>
        </row>
        <row r="999">
          <cell r="A999" t="str">
            <v>CD26056</v>
          </cell>
        </row>
        <row r="1000">
          <cell r="A1000" t="str">
            <v>CD26057</v>
          </cell>
        </row>
        <row r="1001">
          <cell r="A1001" t="str">
            <v>CD26058</v>
          </cell>
        </row>
        <row r="1002">
          <cell r="A1002" t="str">
            <v>CD26059</v>
          </cell>
        </row>
        <row r="1003">
          <cell r="A1003" t="str">
            <v>CD26060</v>
          </cell>
        </row>
        <row r="1004">
          <cell r="A1004" t="str">
            <v>CD26061</v>
          </cell>
        </row>
        <row r="1005">
          <cell r="A1005" t="str">
            <v>CD26062</v>
          </cell>
        </row>
        <row r="1006">
          <cell r="A1006" t="str">
            <v>CD26063</v>
          </cell>
        </row>
        <row r="1007">
          <cell r="A1007" t="str">
            <v>CD26064</v>
          </cell>
        </row>
        <row r="1008">
          <cell r="A1008" t="str">
            <v>CD26065</v>
          </cell>
        </row>
        <row r="1009">
          <cell r="A1009" t="str">
            <v>CD26066</v>
          </cell>
        </row>
        <row r="1010">
          <cell r="A1010" t="str">
            <v>CD26067</v>
          </cell>
        </row>
        <row r="1011">
          <cell r="A1011" t="str">
            <v>CD26068</v>
          </cell>
        </row>
        <row r="1012">
          <cell r="A1012" t="str">
            <v>CD28013</v>
          </cell>
        </row>
        <row r="1013">
          <cell r="A1013" t="str">
            <v>CD28014</v>
          </cell>
        </row>
        <row r="1014">
          <cell r="A1014" t="str">
            <v>CD28015</v>
          </cell>
        </row>
        <row r="1015">
          <cell r="A1015" t="str">
            <v>CD28016</v>
          </cell>
        </row>
        <row r="1016">
          <cell r="A1016" t="str">
            <v>CD28017</v>
          </cell>
        </row>
        <row r="1017">
          <cell r="A1017" t="str">
            <v>CD28018</v>
          </cell>
        </row>
        <row r="1018">
          <cell r="A1018" t="str">
            <v>CD28019</v>
          </cell>
        </row>
        <row r="1019">
          <cell r="A1019" t="str">
            <v>CD28020</v>
          </cell>
        </row>
        <row r="1020">
          <cell r="A1020" t="str">
            <v>CD28021</v>
          </cell>
        </row>
        <row r="1021">
          <cell r="A1021" t="str">
            <v>CD28022</v>
          </cell>
        </row>
        <row r="1022">
          <cell r="A1022" t="str">
            <v>CD28023</v>
          </cell>
        </row>
        <row r="1023">
          <cell r="A1023" t="str">
            <v>CD28024</v>
          </cell>
        </row>
        <row r="1024">
          <cell r="A1024" t="str">
            <v>CD28025</v>
          </cell>
        </row>
        <row r="1025">
          <cell r="A1025" t="str">
            <v>CD28026</v>
          </cell>
        </row>
        <row r="1026">
          <cell r="A1026" t="str">
            <v>CD28027</v>
          </cell>
        </row>
        <row r="1027">
          <cell r="A1027" t="str">
            <v>CD28028</v>
          </cell>
        </row>
        <row r="1028">
          <cell r="A1028" t="str">
            <v>CD28029</v>
          </cell>
        </row>
        <row r="1029">
          <cell r="A1029" t="str">
            <v>CD28030</v>
          </cell>
        </row>
        <row r="1030">
          <cell r="A1030" t="str">
            <v>CD28031</v>
          </cell>
        </row>
        <row r="1031">
          <cell r="A1031" t="str">
            <v>CD28032</v>
          </cell>
        </row>
        <row r="1032">
          <cell r="A1032" t="str">
            <v>CD28033</v>
          </cell>
        </row>
        <row r="1033">
          <cell r="A1033" t="str">
            <v>CD28034</v>
          </cell>
        </row>
        <row r="1034">
          <cell r="A1034" t="str">
            <v>CD28035</v>
          </cell>
        </row>
        <row r="1035">
          <cell r="A1035" t="str">
            <v>CD28036</v>
          </cell>
        </row>
        <row r="1036">
          <cell r="A1036" t="str">
            <v>CD28037</v>
          </cell>
        </row>
        <row r="1037">
          <cell r="A1037" t="str">
            <v>CD28038</v>
          </cell>
        </row>
        <row r="1038">
          <cell r="A1038" t="str">
            <v>CD28039</v>
          </cell>
        </row>
        <row r="1039">
          <cell r="A1039" t="str">
            <v>CD28040</v>
          </cell>
        </row>
        <row r="1040">
          <cell r="A1040" t="str">
            <v>CD28041</v>
          </cell>
        </row>
        <row r="1041">
          <cell r="A1041" t="str">
            <v>CD28042</v>
          </cell>
        </row>
        <row r="1042">
          <cell r="A1042" t="str">
            <v>CD28043</v>
          </cell>
        </row>
        <row r="1043">
          <cell r="A1043" t="str">
            <v>CD28044</v>
          </cell>
        </row>
        <row r="1044">
          <cell r="A1044" t="str">
            <v>CD28045</v>
          </cell>
        </row>
        <row r="1045">
          <cell r="A1045" t="str">
            <v>CD28046</v>
          </cell>
        </row>
        <row r="1046">
          <cell r="A1046" t="str">
            <v>CD28047</v>
          </cell>
        </row>
        <row r="1047">
          <cell r="A1047" t="str">
            <v>CD28048</v>
          </cell>
        </row>
        <row r="1048">
          <cell r="A1048" t="str">
            <v>CD28049</v>
          </cell>
        </row>
        <row r="1049">
          <cell r="A1049" t="str">
            <v>CD28050</v>
          </cell>
        </row>
        <row r="1050">
          <cell r="A1050" t="str">
            <v>CD28051</v>
          </cell>
        </row>
        <row r="1051">
          <cell r="A1051" t="str">
            <v>CD28052</v>
          </cell>
        </row>
        <row r="1052">
          <cell r="A1052" t="str">
            <v>CD28053</v>
          </cell>
        </row>
        <row r="1053">
          <cell r="A1053" t="str">
            <v>CD28054</v>
          </cell>
        </row>
        <row r="1054">
          <cell r="A1054" t="str">
            <v>CD28055</v>
          </cell>
        </row>
        <row r="1055">
          <cell r="A1055" t="str">
            <v>CD28056</v>
          </cell>
        </row>
        <row r="1056">
          <cell r="A1056" t="str">
            <v>CD28057</v>
          </cell>
        </row>
        <row r="1057">
          <cell r="A1057" t="str">
            <v>CD28058</v>
          </cell>
        </row>
        <row r="1058">
          <cell r="A1058" t="str">
            <v>CD28059</v>
          </cell>
        </row>
        <row r="1059">
          <cell r="A1059" t="str">
            <v>CD28060</v>
          </cell>
        </row>
        <row r="1060">
          <cell r="A1060" t="str">
            <v>CD28061</v>
          </cell>
        </row>
        <row r="1061">
          <cell r="A1061" t="str">
            <v>CD28062</v>
          </cell>
        </row>
        <row r="1062">
          <cell r="A1062" t="str">
            <v>CD28063</v>
          </cell>
        </row>
        <row r="1063">
          <cell r="A1063" t="str">
            <v>CD28064</v>
          </cell>
        </row>
        <row r="1064">
          <cell r="A1064" t="str">
            <v>CD28065</v>
          </cell>
        </row>
        <row r="1065">
          <cell r="A1065" t="str">
            <v>CD28066</v>
          </cell>
        </row>
        <row r="1066">
          <cell r="A1066" t="str">
            <v>CD28067</v>
          </cell>
        </row>
        <row r="1067">
          <cell r="A1067" t="str">
            <v>CD28068</v>
          </cell>
        </row>
        <row r="1068">
          <cell r="A1068" t="str">
            <v>CD30013</v>
          </cell>
        </row>
        <row r="1069">
          <cell r="A1069" t="str">
            <v>CD30014</v>
          </cell>
        </row>
        <row r="1070">
          <cell r="A1070" t="str">
            <v>CD30015</v>
          </cell>
        </row>
        <row r="1071">
          <cell r="A1071" t="str">
            <v>CD30016</v>
          </cell>
        </row>
        <row r="1072">
          <cell r="A1072" t="str">
            <v>CD30017</v>
          </cell>
        </row>
        <row r="1073">
          <cell r="A1073" t="str">
            <v>CD30018</v>
          </cell>
        </row>
        <row r="1074">
          <cell r="A1074" t="str">
            <v>CD30019</v>
          </cell>
        </row>
        <row r="1075">
          <cell r="A1075" t="str">
            <v>CD30020</v>
          </cell>
        </row>
        <row r="1076">
          <cell r="A1076" t="str">
            <v>CD30021</v>
          </cell>
        </row>
        <row r="1077">
          <cell r="A1077" t="str">
            <v>CD30022</v>
          </cell>
        </row>
        <row r="1078">
          <cell r="A1078" t="str">
            <v>CD30023</v>
          </cell>
        </row>
        <row r="1079">
          <cell r="A1079" t="str">
            <v>CD30024</v>
          </cell>
        </row>
        <row r="1080">
          <cell r="A1080" t="str">
            <v>CD30025</v>
          </cell>
        </row>
        <row r="1081">
          <cell r="A1081" t="str">
            <v>CD30026</v>
          </cell>
        </row>
        <row r="1082">
          <cell r="A1082" t="str">
            <v>CD30027</v>
          </cell>
        </row>
        <row r="1083">
          <cell r="A1083" t="str">
            <v>CD30028</v>
          </cell>
        </row>
        <row r="1084">
          <cell r="A1084" t="str">
            <v>CD30029</v>
          </cell>
        </row>
        <row r="1085">
          <cell r="A1085" t="str">
            <v>CD30030</v>
          </cell>
        </row>
        <row r="1086">
          <cell r="A1086" t="str">
            <v>CD30031</v>
          </cell>
        </row>
        <row r="1087">
          <cell r="A1087" t="str">
            <v>CD30032</v>
          </cell>
        </row>
        <row r="1088">
          <cell r="A1088" t="str">
            <v>CD30033</v>
          </cell>
        </row>
        <row r="1089">
          <cell r="A1089" t="str">
            <v>CD30034</v>
          </cell>
        </row>
        <row r="1090">
          <cell r="A1090" t="str">
            <v>CD30035</v>
          </cell>
        </row>
        <row r="1091">
          <cell r="A1091" t="str">
            <v>CD30036</v>
          </cell>
        </row>
        <row r="1092">
          <cell r="A1092" t="str">
            <v>CD30037</v>
          </cell>
        </row>
        <row r="1093">
          <cell r="A1093" t="str">
            <v>CD30038</v>
          </cell>
        </row>
        <row r="1094">
          <cell r="A1094" t="str">
            <v>CD30039</v>
          </cell>
        </row>
        <row r="1095">
          <cell r="A1095" t="str">
            <v>CD30040</v>
          </cell>
        </row>
        <row r="1096">
          <cell r="A1096" t="str">
            <v>CD30041</v>
          </cell>
        </row>
        <row r="1097">
          <cell r="A1097" t="str">
            <v>CD30042</v>
          </cell>
        </row>
        <row r="1098">
          <cell r="A1098" t="str">
            <v>CD30043</v>
          </cell>
        </row>
        <row r="1099">
          <cell r="A1099" t="str">
            <v>CD30044</v>
          </cell>
        </row>
        <row r="1100">
          <cell r="A1100" t="str">
            <v>CD30045</v>
          </cell>
        </row>
        <row r="1101">
          <cell r="A1101" t="str">
            <v>CD30046</v>
          </cell>
        </row>
        <row r="1102">
          <cell r="A1102" t="str">
            <v>CD30047</v>
          </cell>
        </row>
        <row r="1103">
          <cell r="A1103" t="str">
            <v>CD30048</v>
          </cell>
        </row>
        <row r="1104">
          <cell r="A1104" t="str">
            <v>CD30049</v>
          </cell>
        </row>
        <row r="1105">
          <cell r="A1105" t="str">
            <v>CD30050</v>
          </cell>
        </row>
        <row r="1106">
          <cell r="A1106" t="str">
            <v>CD30051</v>
          </cell>
        </row>
        <row r="1107">
          <cell r="A1107" t="str">
            <v>CD30052</v>
          </cell>
        </row>
        <row r="1108">
          <cell r="A1108" t="str">
            <v>CD30053</v>
          </cell>
        </row>
        <row r="1109">
          <cell r="A1109" t="str">
            <v>CD30054</v>
          </cell>
        </row>
        <row r="1110">
          <cell r="A1110" t="str">
            <v>CD30055</v>
          </cell>
        </row>
        <row r="1111">
          <cell r="A1111" t="str">
            <v>CD30056</v>
          </cell>
        </row>
        <row r="1112">
          <cell r="A1112" t="str">
            <v>CD30057</v>
          </cell>
        </row>
        <row r="1113">
          <cell r="A1113" t="str">
            <v>CD30058</v>
          </cell>
        </row>
        <row r="1114">
          <cell r="A1114" t="str">
            <v>CD30059</v>
          </cell>
        </row>
        <row r="1115">
          <cell r="A1115" t="str">
            <v>CD30060</v>
          </cell>
        </row>
        <row r="1116">
          <cell r="A1116" t="str">
            <v>CD30061</v>
          </cell>
        </row>
        <row r="1117">
          <cell r="A1117" t="str">
            <v>CD30062</v>
          </cell>
        </row>
        <row r="1118">
          <cell r="A1118" t="str">
            <v>CD30063</v>
          </cell>
        </row>
        <row r="1119">
          <cell r="A1119" t="str">
            <v>CD30064</v>
          </cell>
        </row>
        <row r="1120">
          <cell r="A1120" t="str">
            <v>CD30065</v>
          </cell>
        </row>
        <row r="1121">
          <cell r="A1121" t="str">
            <v>CD30066</v>
          </cell>
        </row>
        <row r="1122">
          <cell r="A1122" t="str">
            <v>CD30067</v>
          </cell>
        </row>
        <row r="1123">
          <cell r="A1123" t="str">
            <v>CD30068</v>
          </cell>
        </row>
        <row r="1124">
          <cell r="A1124" t="str">
            <v>CD33029</v>
          </cell>
        </row>
        <row r="1125">
          <cell r="A1125" t="str">
            <v>CD33030</v>
          </cell>
        </row>
        <row r="1126">
          <cell r="A1126" t="str">
            <v>CD33031</v>
          </cell>
        </row>
        <row r="1127">
          <cell r="A1127" t="str">
            <v>CD33032</v>
          </cell>
        </row>
        <row r="1128">
          <cell r="A1128" t="str">
            <v>CD33033</v>
          </cell>
        </row>
        <row r="1129">
          <cell r="A1129" t="str">
            <v>CD33034</v>
          </cell>
        </row>
        <row r="1130">
          <cell r="A1130" t="str">
            <v>CD33035</v>
          </cell>
        </row>
        <row r="1131">
          <cell r="A1131" t="str">
            <v>CD33036</v>
          </cell>
        </row>
        <row r="1132">
          <cell r="A1132" t="str">
            <v>CD33037</v>
          </cell>
        </row>
        <row r="1133">
          <cell r="A1133" t="str">
            <v>CD33038</v>
          </cell>
        </row>
        <row r="1134">
          <cell r="A1134" t="str">
            <v>CD33039</v>
          </cell>
        </row>
        <row r="1135">
          <cell r="A1135" t="str">
            <v>CD33040</v>
          </cell>
        </row>
        <row r="1136">
          <cell r="A1136" t="str">
            <v>CD33041</v>
          </cell>
        </row>
        <row r="1137">
          <cell r="A1137" t="str">
            <v>CD33042</v>
          </cell>
        </row>
        <row r="1138">
          <cell r="A1138" t="str">
            <v>CD33043</v>
          </cell>
        </row>
        <row r="1139">
          <cell r="A1139" t="str">
            <v>CD33044</v>
          </cell>
        </row>
        <row r="1140">
          <cell r="A1140" t="str">
            <v>CD33045</v>
          </cell>
        </row>
        <row r="1141">
          <cell r="A1141" t="str">
            <v>CD33046</v>
          </cell>
        </row>
        <row r="1142">
          <cell r="A1142" t="str">
            <v>CD33047</v>
          </cell>
        </row>
        <row r="1143">
          <cell r="A1143" t="str">
            <v>CD33048</v>
          </cell>
        </row>
        <row r="1144">
          <cell r="A1144" t="str">
            <v>CD33049</v>
          </cell>
        </row>
        <row r="1145">
          <cell r="A1145" t="str">
            <v>CD33050</v>
          </cell>
        </row>
        <row r="1146">
          <cell r="A1146" t="str">
            <v>CD33051</v>
          </cell>
        </row>
        <row r="1147">
          <cell r="A1147" t="str">
            <v>CD33052</v>
          </cell>
        </row>
        <row r="1148">
          <cell r="A1148" t="str">
            <v>CD33053</v>
          </cell>
        </row>
        <row r="1149">
          <cell r="A1149" t="str">
            <v>CD33054</v>
          </cell>
        </row>
        <row r="1150">
          <cell r="A1150" t="str">
            <v>CD33055</v>
          </cell>
        </row>
        <row r="1151">
          <cell r="A1151" t="str">
            <v>CD33056</v>
          </cell>
        </row>
        <row r="1152">
          <cell r="A1152" t="str">
            <v>CD33057</v>
          </cell>
        </row>
        <row r="1153">
          <cell r="A1153" t="str">
            <v>CD33058</v>
          </cell>
        </row>
        <row r="1154">
          <cell r="A1154" t="str">
            <v>CD33059</v>
          </cell>
        </row>
        <row r="1155">
          <cell r="A1155" t="str">
            <v>CD33060</v>
          </cell>
        </row>
        <row r="1156">
          <cell r="A1156" t="str">
            <v>CD33061</v>
          </cell>
        </row>
        <row r="1157">
          <cell r="A1157" t="str">
            <v>CD33062</v>
          </cell>
        </row>
        <row r="1158">
          <cell r="A1158" t="str">
            <v>CD33063</v>
          </cell>
        </row>
        <row r="1159">
          <cell r="A1159" t="str">
            <v>CD33064</v>
          </cell>
        </row>
        <row r="1160">
          <cell r="A1160" t="str">
            <v>CD33065</v>
          </cell>
        </row>
        <row r="1161">
          <cell r="A1161" t="str">
            <v>CD33066</v>
          </cell>
        </row>
        <row r="1162">
          <cell r="A1162" t="str">
            <v>CD33067</v>
          </cell>
        </row>
        <row r="1163">
          <cell r="A1163" t="str">
            <v>CD33068</v>
          </cell>
        </row>
        <row r="1164">
          <cell r="A1164" t="str">
            <v>CD36029</v>
          </cell>
        </row>
        <row r="1165">
          <cell r="A1165" t="str">
            <v>CD36030</v>
          </cell>
        </row>
        <row r="1166">
          <cell r="A1166" t="str">
            <v>CD36031</v>
          </cell>
        </row>
        <row r="1167">
          <cell r="A1167" t="str">
            <v>CD36032</v>
          </cell>
        </row>
        <row r="1168">
          <cell r="A1168" t="str">
            <v>CD36033</v>
          </cell>
        </row>
        <row r="1169">
          <cell r="A1169" t="str">
            <v>CD36034</v>
          </cell>
        </row>
        <row r="1170">
          <cell r="A1170" t="str">
            <v>CD36035</v>
          </cell>
        </row>
        <row r="1171">
          <cell r="A1171" t="str">
            <v>CD36036</v>
          </cell>
        </row>
        <row r="1172">
          <cell r="A1172" t="str">
            <v>CD36037</v>
          </cell>
        </row>
        <row r="1173">
          <cell r="A1173" t="str">
            <v>CD36038</v>
          </cell>
        </row>
        <row r="1174">
          <cell r="A1174" t="str">
            <v>CD36039</v>
          </cell>
        </row>
        <row r="1175">
          <cell r="A1175" t="str">
            <v>CD36040</v>
          </cell>
        </row>
        <row r="1176">
          <cell r="A1176" t="str">
            <v>CD36041</v>
          </cell>
        </row>
        <row r="1177">
          <cell r="A1177" t="str">
            <v>CD36042</v>
          </cell>
        </row>
        <row r="1178">
          <cell r="A1178" t="str">
            <v>CD36043</v>
          </cell>
        </row>
        <row r="1179">
          <cell r="A1179" t="str">
            <v>CD36044</v>
          </cell>
        </row>
        <row r="1180">
          <cell r="A1180" t="str">
            <v>CD36045</v>
          </cell>
        </row>
        <row r="1181">
          <cell r="A1181" t="str">
            <v>CD36046</v>
          </cell>
        </row>
        <row r="1182">
          <cell r="A1182" t="str">
            <v>CD36047</v>
          </cell>
        </row>
        <row r="1183">
          <cell r="A1183" t="str">
            <v>CD36048</v>
          </cell>
        </row>
        <row r="1184">
          <cell r="A1184" t="str">
            <v>CD36049</v>
          </cell>
        </row>
        <row r="1185">
          <cell r="A1185" t="str">
            <v>CD36050</v>
          </cell>
        </row>
        <row r="1186">
          <cell r="A1186" t="str">
            <v>CD36051</v>
          </cell>
        </row>
        <row r="1187">
          <cell r="A1187" t="str">
            <v>CD36052</v>
          </cell>
        </row>
        <row r="1188">
          <cell r="A1188" t="str">
            <v>CD36053</v>
          </cell>
        </row>
        <row r="1189">
          <cell r="A1189" t="str">
            <v>CD36054</v>
          </cell>
        </row>
        <row r="1190">
          <cell r="A1190" t="str">
            <v>CD36055</v>
          </cell>
        </row>
        <row r="1191">
          <cell r="A1191" t="str">
            <v>CD36056</v>
          </cell>
        </row>
        <row r="1192">
          <cell r="A1192" t="str">
            <v>CD36057</v>
          </cell>
        </row>
        <row r="1193">
          <cell r="A1193" t="str">
            <v>CD36058</v>
          </cell>
        </row>
        <row r="1194">
          <cell r="A1194" t="str">
            <v>CD36059</v>
          </cell>
        </row>
        <row r="1195">
          <cell r="A1195" t="str">
            <v>CD36060</v>
          </cell>
        </row>
        <row r="1196">
          <cell r="A1196" t="str">
            <v>CD36061</v>
          </cell>
        </row>
        <row r="1197">
          <cell r="A1197" t="str">
            <v>CD36062</v>
          </cell>
        </row>
        <row r="1198">
          <cell r="A1198" t="str">
            <v>CD36063</v>
          </cell>
        </row>
        <row r="1199">
          <cell r="A1199" t="str">
            <v>CD36064</v>
          </cell>
        </row>
        <row r="1200">
          <cell r="A1200" t="str">
            <v>CD36065</v>
          </cell>
        </row>
        <row r="1201">
          <cell r="A1201" t="str">
            <v>CD36066</v>
          </cell>
        </row>
        <row r="1202">
          <cell r="A1202" t="str">
            <v>CD36067</v>
          </cell>
        </row>
        <row r="1203">
          <cell r="A1203" t="str">
            <v>CD36068</v>
          </cell>
        </row>
        <row r="1204">
          <cell r="A1204" t="str">
            <v>CD40029</v>
          </cell>
        </row>
        <row r="1205">
          <cell r="A1205" t="str">
            <v>CD40030</v>
          </cell>
        </row>
        <row r="1206">
          <cell r="A1206" t="str">
            <v>CD40031</v>
          </cell>
        </row>
        <row r="1207">
          <cell r="A1207" t="str">
            <v>CD40032</v>
          </cell>
        </row>
        <row r="1208">
          <cell r="A1208" t="str">
            <v>CD40033</v>
          </cell>
        </row>
        <row r="1209">
          <cell r="A1209" t="str">
            <v>CD40034</v>
          </cell>
        </row>
        <row r="1210">
          <cell r="A1210" t="str">
            <v>CD40035</v>
          </cell>
        </row>
        <row r="1211">
          <cell r="A1211" t="str">
            <v>CD40036</v>
          </cell>
        </row>
        <row r="1212">
          <cell r="A1212" t="str">
            <v>CD40037</v>
          </cell>
        </row>
        <row r="1213">
          <cell r="A1213" t="str">
            <v>CD40038</v>
          </cell>
        </row>
        <row r="1214">
          <cell r="A1214" t="str">
            <v>CD40039</v>
          </cell>
        </row>
        <row r="1215">
          <cell r="A1215" t="str">
            <v>CD40040</v>
          </cell>
        </row>
        <row r="1216">
          <cell r="A1216" t="str">
            <v>CD40041</v>
          </cell>
        </row>
        <row r="1217">
          <cell r="A1217" t="str">
            <v>CD40042</v>
          </cell>
        </row>
        <row r="1218">
          <cell r="A1218" t="str">
            <v>CD40043</v>
          </cell>
        </row>
        <row r="1219">
          <cell r="A1219" t="str">
            <v>CD40044</v>
          </cell>
        </row>
        <row r="1220">
          <cell r="A1220" t="str">
            <v>CD40045</v>
          </cell>
        </row>
        <row r="1221">
          <cell r="A1221" t="str">
            <v>CD40046</v>
          </cell>
        </row>
        <row r="1222">
          <cell r="A1222" t="str">
            <v>CD40047</v>
          </cell>
        </row>
        <row r="1223">
          <cell r="A1223" t="str">
            <v>CD40048</v>
          </cell>
        </row>
        <row r="1224">
          <cell r="A1224" t="str">
            <v>CD40049</v>
          </cell>
        </row>
        <row r="1225">
          <cell r="A1225" t="str">
            <v>CD40050</v>
          </cell>
        </row>
        <row r="1226">
          <cell r="A1226" t="str">
            <v>CD40051</v>
          </cell>
        </row>
        <row r="1227">
          <cell r="A1227" t="str">
            <v>CD40052</v>
          </cell>
        </row>
        <row r="1228">
          <cell r="A1228" t="str">
            <v>CD40053</v>
          </cell>
        </row>
        <row r="1229">
          <cell r="A1229" t="str">
            <v>CD40054</v>
          </cell>
        </row>
        <row r="1230">
          <cell r="A1230" t="str">
            <v>CD40055</v>
          </cell>
        </row>
        <row r="1231">
          <cell r="A1231" t="str">
            <v>CD40056</v>
          </cell>
        </row>
        <row r="1232">
          <cell r="A1232" t="str">
            <v>CD40057</v>
          </cell>
        </row>
        <row r="1233">
          <cell r="A1233" t="str">
            <v>CD40058</v>
          </cell>
        </row>
        <row r="1234">
          <cell r="A1234" t="str">
            <v>CD40059</v>
          </cell>
        </row>
        <row r="1235">
          <cell r="A1235" t="str">
            <v>CD40060</v>
          </cell>
        </row>
        <row r="1236">
          <cell r="A1236" t="str">
            <v>CD40061</v>
          </cell>
        </row>
        <row r="1237">
          <cell r="A1237" t="str">
            <v>CD40062</v>
          </cell>
        </row>
        <row r="1238">
          <cell r="A1238" t="str">
            <v>CD40063</v>
          </cell>
        </row>
        <row r="1239">
          <cell r="A1239" t="str">
            <v>CD40064</v>
          </cell>
        </row>
        <row r="1240">
          <cell r="A1240" t="str">
            <v>CD40065</v>
          </cell>
        </row>
        <row r="1241">
          <cell r="A1241" t="str">
            <v>CD40066</v>
          </cell>
        </row>
        <row r="1242">
          <cell r="A1242" t="str">
            <v>CD40067</v>
          </cell>
        </row>
        <row r="1243">
          <cell r="A1243" t="str">
            <v>CD40068</v>
          </cell>
        </row>
        <row r="1244">
          <cell r="A1244" t="str">
            <v>CH05001</v>
          </cell>
        </row>
        <row r="1245">
          <cell r="A1245" t="str">
            <v>CH05002</v>
          </cell>
        </row>
        <row r="1246">
          <cell r="A1246" t="str">
            <v>CH05003</v>
          </cell>
        </row>
        <row r="1247">
          <cell r="A1247" t="str">
            <v>CH05004</v>
          </cell>
        </row>
        <row r="1248">
          <cell r="A1248" t="str">
            <v>CH05005</v>
          </cell>
        </row>
        <row r="1249">
          <cell r="A1249" t="str">
            <v>CH05006</v>
          </cell>
        </row>
        <row r="1250">
          <cell r="A1250" t="str">
            <v>CH05007</v>
          </cell>
        </row>
        <row r="1251">
          <cell r="A1251" t="str">
            <v>CH05008</v>
          </cell>
        </row>
        <row r="1252">
          <cell r="A1252" t="str">
            <v>CH05009</v>
          </cell>
        </row>
        <row r="1253">
          <cell r="A1253" t="str">
            <v>CH05010</v>
          </cell>
        </row>
        <row r="1254">
          <cell r="A1254" t="str">
            <v>CH05011</v>
          </cell>
        </row>
        <row r="1255">
          <cell r="A1255" t="str">
            <v>CH05012</v>
          </cell>
        </row>
        <row r="1256">
          <cell r="A1256" t="str">
            <v>CH06001</v>
          </cell>
        </row>
        <row r="1257">
          <cell r="A1257" t="str">
            <v>CH06002</v>
          </cell>
        </row>
        <row r="1258">
          <cell r="A1258" t="str">
            <v>CH06003</v>
          </cell>
        </row>
        <row r="1259">
          <cell r="A1259" t="str">
            <v>CH06004</v>
          </cell>
        </row>
        <row r="1260">
          <cell r="A1260" t="str">
            <v>CH06005</v>
          </cell>
        </row>
        <row r="1261">
          <cell r="A1261" t="str">
            <v>CH06006</v>
          </cell>
        </row>
        <row r="1262">
          <cell r="A1262" t="str">
            <v>CH06007</v>
          </cell>
        </row>
        <row r="1263">
          <cell r="A1263" t="str">
            <v>CH06008</v>
          </cell>
        </row>
        <row r="1264">
          <cell r="A1264" t="str">
            <v>CH06009</v>
          </cell>
        </row>
        <row r="1265">
          <cell r="A1265" t="str">
            <v>CH06010</v>
          </cell>
        </row>
        <row r="1266">
          <cell r="A1266" t="str">
            <v>CH06011</v>
          </cell>
        </row>
        <row r="1267">
          <cell r="A1267" t="str">
            <v>CH06012</v>
          </cell>
        </row>
        <row r="1268">
          <cell r="A1268" t="str">
            <v>CH06013</v>
          </cell>
        </row>
        <row r="1269">
          <cell r="A1269" t="str">
            <v>CH06014</v>
          </cell>
        </row>
        <row r="1270">
          <cell r="A1270" t="str">
            <v>CH06015</v>
          </cell>
        </row>
        <row r="1271">
          <cell r="A1271" t="str">
            <v>CH06016</v>
          </cell>
        </row>
        <row r="1272">
          <cell r="A1272" t="str">
            <v>CH06017</v>
          </cell>
        </row>
        <row r="1273">
          <cell r="A1273" t="str">
            <v>CH06018</v>
          </cell>
        </row>
        <row r="1274">
          <cell r="A1274" t="str">
            <v>CH06019</v>
          </cell>
        </row>
        <row r="1275">
          <cell r="A1275" t="str">
            <v>CH06020</v>
          </cell>
        </row>
        <row r="1276">
          <cell r="A1276" t="str">
            <v>CH06021</v>
          </cell>
        </row>
        <row r="1277">
          <cell r="A1277" t="str">
            <v>CH06022</v>
          </cell>
        </row>
        <row r="1278">
          <cell r="A1278" t="str">
            <v>CH06023</v>
          </cell>
        </row>
        <row r="1279">
          <cell r="A1279" t="str">
            <v>CH06024</v>
          </cell>
        </row>
        <row r="1280">
          <cell r="A1280" t="str">
            <v>CH06025</v>
          </cell>
        </row>
        <row r="1281">
          <cell r="A1281" t="str">
            <v>CH06026</v>
          </cell>
        </row>
        <row r="1282">
          <cell r="A1282" t="str">
            <v>CH06027</v>
          </cell>
        </row>
        <row r="1283">
          <cell r="A1283" t="str">
            <v>CH06028</v>
          </cell>
        </row>
        <row r="1284">
          <cell r="A1284" t="str">
            <v>CH07001</v>
          </cell>
        </row>
        <row r="1285">
          <cell r="A1285" t="str">
            <v>CH07002</v>
          </cell>
        </row>
        <row r="1286">
          <cell r="A1286" t="str">
            <v>CH07003</v>
          </cell>
        </row>
        <row r="1287">
          <cell r="A1287" t="str">
            <v>CH07004</v>
          </cell>
        </row>
        <row r="1288">
          <cell r="A1288" t="str">
            <v>CH07005</v>
          </cell>
        </row>
        <row r="1289">
          <cell r="A1289" t="str">
            <v>CH07006</v>
          </cell>
        </row>
        <row r="1290">
          <cell r="A1290" t="str">
            <v>CH07007</v>
          </cell>
        </row>
        <row r="1291">
          <cell r="A1291" t="str">
            <v>CH07008</v>
          </cell>
        </row>
        <row r="1292">
          <cell r="A1292" t="str">
            <v>CH07009</v>
          </cell>
        </row>
        <row r="1293">
          <cell r="A1293" t="str">
            <v>CH07010</v>
          </cell>
        </row>
        <row r="1294">
          <cell r="A1294" t="str">
            <v>CH07011</v>
          </cell>
        </row>
        <row r="1295">
          <cell r="A1295" t="str">
            <v>CH07012</v>
          </cell>
        </row>
        <row r="1296">
          <cell r="A1296" t="str">
            <v>CH07013</v>
          </cell>
        </row>
        <row r="1297">
          <cell r="A1297" t="str">
            <v>CH07014</v>
          </cell>
        </row>
        <row r="1298">
          <cell r="A1298" t="str">
            <v>CH07015</v>
          </cell>
        </row>
        <row r="1299">
          <cell r="A1299" t="str">
            <v>CH07016</v>
          </cell>
        </row>
        <row r="1300">
          <cell r="A1300" t="str">
            <v>CH07017</v>
          </cell>
        </row>
        <row r="1301">
          <cell r="A1301" t="str">
            <v>CH07018</v>
          </cell>
        </row>
        <row r="1302">
          <cell r="A1302" t="str">
            <v>CH07019</v>
          </cell>
        </row>
        <row r="1303">
          <cell r="A1303" t="str">
            <v>CH07020</v>
          </cell>
        </row>
        <row r="1304">
          <cell r="A1304" t="str">
            <v>CH07021</v>
          </cell>
        </row>
        <row r="1305">
          <cell r="A1305" t="str">
            <v>CH07022</v>
          </cell>
        </row>
        <row r="1306">
          <cell r="A1306" t="str">
            <v>CH07023</v>
          </cell>
        </row>
        <row r="1307">
          <cell r="A1307" t="str">
            <v>CH07024</v>
          </cell>
        </row>
        <row r="1308">
          <cell r="A1308" t="str">
            <v>CH07025</v>
          </cell>
        </row>
        <row r="1309">
          <cell r="A1309" t="str">
            <v>CH07026</v>
          </cell>
        </row>
        <row r="1310">
          <cell r="A1310" t="str">
            <v>CH07027</v>
          </cell>
        </row>
        <row r="1311">
          <cell r="A1311" t="str">
            <v>CH07028</v>
          </cell>
        </row>
        <row r="1312">
          <cell r="A1312" t="str">
            <v>CH08001</v>
          </cell>
        </row>
        <row r="1313">
          <cell r="A1313" t="str">
            <v>CH08002</v>
          </cell>
        </row>
        <row r="1314">
          <cell r="A1314" t="str">
            <v>CH08003</v>
          </cell>
        </row>
        <row r="1315">
          <cell r="A1315" t="str">
            <v>CH08004</v>
          </cell>
        </row>
        <row r="1316">
          <cell r="A1316" t="str">
            <v>CH08005</v>
          </cell>
        </row>
        <row r="1317">
          <cell r="A1317" t="str">
            <v>CH08006</v>
          </cell>
        </row>
        <row r="1318">
          <cell r="A1318" t="str">
            <v>CH08007</v>
          </cell>
        </row>
        <row r="1319">
          <cell r="A1319" t="str">
            <v>CH08008</v>
          </cell>
        </row>
        <row r="1320">
          <cell r="A1320" t="str">
            <v>CH08009</v>
          </cell>
        </row>
        <row r="1321">
          <cell r="A1321" t="str">
            <v>CH08010</v>
          </cell>
        </row>
        <row r="1322">
          <cell r="A1322" t="str">
            <v>CH08011</v>
          </cell>
        </row>
        <row r="1323">
          <cell r="A1323" t="str">
            <v>CH08012</v>
          </cell>
        </row>
        <row r="1324">
          <cell r="A1324" t="str">
            <v>CH08013</v>
          </cell>
        </row>
        <row r="1325">
          <cell r="A1325" t="str">
            <v>CH08014</v>
          </cell>
        </row>
        <row r="1326">
          <cell r="A1326" t="str">
            <v>CH08015</v>
          </cell>
        </row>
        <row r="1327">
          <cell r="A1327" t="str">
            <v>CH08016</v>
          </cell>
        </row>
        <row r="1328">
          <cell r="A1328" t="str">
            <v>CH08017</v>
          </cell>
        </row>
        <row r="1329">
          <cell r="A1329" t="str">
            <v>CH08018</v>
          </cell>
        </row>
        <row r="1330">
          <cell r="A1330" t="str">
            <v>CH08019</v>
          </cell>
        </row>
        <row r="1331">
          <cell r="A1331" t="str">
            <v>CH08020</v>
          </cell>
        </row>
        <row r="1332">
          <cell r="A1332" t="str">
            <v>CH08021</v>
          </cell>
        </row>
        <row r="1333">
          <cell r="A1333" t="str">
            <v>CH08022</v>
          </cell>
        </row>
        <row r="1334">
          <cell r="A1334" t="str">
            <v>CH08023</v>
          </cell>
        </row>
        <row r="1335">
          <cell r="A1335" t="str">
            <v>CH08024</v>
          </cell>
        </row>
        <row r="1336">
          <cell r="A1336" t="str">
            <v>CH08025</v>
          </cell>
        </row>
        <row r="1337">
          <cell r="A1337" t="str">
            <v>CH08026</v>
          </cell>
        </row>
        <row r="1338">
          <cell r="A1338" t="str">
            <v>CH08027</v>
          </cell>
        </row>
        <row r="1339">
          <cell r="A1339" t="str">
            <v>CH08028</v>
          </cell>
        </row>
        <row r="1340">
          <cell r="A1340" t="str">
            <v>CH08029</v>
          </cell>
        </row>
        <row r="1341">
          <cell r="A1341" t="str">
            <v>CH08030</v>
          </cell>
        </row>
        <row r="1342">
          <cell r="A1342" t="str">
            <v>CH08031</v>
          </cell>
        </row>
        <row r="1343">
          <cell r="A1343" t="str">
            <v>CH08032</v>
          </cell>
        </row>
        <row r="1344">
          <cell r="A1344" t="str">
            <v>CH08033</v>
          </cell>
        </row>
        <row r="1345">
          <cell r="A1345" t="str">
            <v>CH08034</v>
          </cell>
        </row>
        <row r="1346">
          <cell r="A1346" t="str">
            <v>CH08035</v>
          </cell>
        </row>
        <row r="1347">
          <cell r="A1347" t="str">
            <v>CH08036</v>
          </cell>
        </row>
        <row r="1348">
          <cell r="A1348" t="str">
            <v>CH09001</v>
          </cell>
        </row>
        <row r="1349">
          <cell r="A1349" t="str">
            <v>CH09002</v>
          </cell>
        </row>
        <row r="1350">
          <cell r="A1350" t="str">
            <v>CH09003</v>
          </cell>
        </row>
        <row r="1351">
          <cell r="A1351" t="str">
            <v>CH09004</v>
          </cell>
        </row>
        <row r="1352">
          <cell r="A1352" t="str">
            <v>CH09005</v>
          </cell>
        </row>
        <row r="1353">
          <cell r="A1353" t="str">
            <v>CH09006</v>
          </cell>
        </row>
        <row r="1354">
          <cell r="A1354" t="str">
            <v>CH09007</v>
          </cell>
        </row>
        <row r="1355">
          <cell r="A1355" t="str">
            <v>CH09008</v>
          </cell>
        </row>
        <row r="1356">
          <cell r="A1356" t="str">
            <v>CH09009</v>
          </cell>
        </row>
        <row r="1357">
          <cell r="A1357" t="str">
            <v>CH09010</v>
          </cell>
        </row>
        <row r="1358">
          <cell r="A1358" t="str">
            <v>CH09011</v>
          </cell>
        </row>
        <row r="1359">
          <cell r="A1359" t="str">
            <v>CH09012</v>
          </cell>
        </row>
        <row r="1360">
          <cell r="A1360" t="str">
            <v>CH09013</v>
          </cell>
        </row>
        <row r="1361">
          <cell r="A1361" t="str">
            <v>CH09014</v>
          </cell>
        </row>
        <row r="1362">
          <cell r="A1362" t="str">
            <v>CH09015</v>
          </cell>
        </row>
        <row r="1363">
          <cell r="A1363" t="str">
            <v>CH09016</v>
          </cell>
        </row>
        <row r="1364">
          <cell r="A1364" t="str">
            <v>CH09017</v>
          </cell>
        </row>
        <row r="1365">
          <cell r="A1365" t="str">
            <v>CH09018</v>
          </cell>
        </row>
        <row r="1366">
          <cell r="A1366" t="str">
            <v>CH09019</v>
          </cell>
        </row>
        <row r="1367">
          <cell r="A1367" t="str">
            <v>CH09020</v>
          </cell>
        </row>
        <row r="1368">
          <cell r="A1368" t="str">
            <v>CH09021</v>
          </cell>
        </row>
        <row r="1369">
          <cell r="A1369" t="str">
            <v>CH09022</v>
          </cell>
        </row>
        <row r="1370">
          <cell r="A1370" t="str">
            <v>CH09023</v>
          </cell>
        </row>
        <row r="1371">
          <cell r="A1371" t="str">
            <v>CH09024</v>
          </cell>
        </row>
        <row r="1372">
          <cell r="A1372" t="str">
            <v>CH09025</v>
          </cell>
        </row>
        <row r="1373">
          <cell r="A1373" t="str">
            <v>CH09026</v>
          </cell>
        </row>
        <row r="1374">
          <cell r="A1374" t="str">
            <v>CH09027</v>
          </cell>
        </row>
        <row r="1375">
          <cell r="A1375" t="str">
            <v>CH09028</v>
          </cell>
        </row>
        <row r="1376">
          <cell r="A1376" t="str">
            <v>CH09029</v>
          </cell>
        </row>
        <row r="1377">
          <cell r="A1377" t="str">
            <v>CH09030</v>
          </cell>
        </row>
        <row r="1378">
          <cell r="A1378" t="str">
            <v>CH09031</v>
          </cell>
        </row>
        <row r="1379">
          <cell r="A1379" t="str">
            <v>CH09032</v>
          </cell>
        </row>
        <row r="1380">
          <cell r="A1380" t="str">
            <v>CH09033</v>
          </cell>
        </row>
        <row r="1381">
          <cell r="A1381" t="str">
            <v>CH09034</v>
          </cell>
        </row>
        <row r="1382">
          <cell r="A1382" t="str">
            <v>CH09035</v>
          </cell>
        </row>
        <row r="1383">
          <cell r="A1383" t="str">
            <v>CH09036</v>
          </cell>
        </row>
        <row r="1384">
          <cell r="A1384" t="str">
            <v>CH10001</v>
          </cell>
        </row>
        <row r="1385">
          <cell r="A1385" t="str">
            <v>CH10002</v>
          </cell>
        </row>
        <row r="1386">
          <cell r="A1386" t="str">
            <v>CH10003</v>
          </cell>
        </row>
        <row r="1387">
          <cell r="A1387" t="str">
            <v>CH10004</v>
          </cell>
        </row>
        <row r="1388">
          <cell r="A1388" t="str">
            <v>CH10005</v>
          </cell>
        </row>
        <row r="1389">
          <cell r="A1389" t="str">
            <v>CH10006</v>
          </cell>
        </row>
        <row r="1390">
          <cell r="A1390" t="str">
            <v>CH10007</v>
          </cell>
        </row>
        <row r="1391">
          <cell r="A1391" t="str">
            <v>CH10008</v>
          </cell>
        </row>
        <row r="1392">
          <cell r="A1392" t="str">
            <v>CH10009</v>
          </cell>
        </row>
        <row r="1393">
          <cell r="A1393" t="str">
            <v>CH10010</v>
          </cell>
        </row>
        <row r="1394">
          <cell r="A1394" t="str">
            <v>CH10011</v>
          </cell>
        </row>
        <row r="1395">
          <cell r="A1395" t="str">
            <v>CH10012</v>
          </cell>
        </row>
        <row r="1396">
          <cell r="A1396" t="str">
            <v>CH10013</v>
          </cell>
        </row>
        <row r="1397">
          <cell r="A1397" t="str">
            <v>CH10014</v>
          </cell>
        </row>
        <row r="1398">
          <cell r="A1398" t="str">
            <v>CH10015</v>
          </cell>
        </row>
        <row r="1399">
          <cell r="A1399" t="str">
            <v>CH10016</v>
          </cell>
        </row>
        <row r="1400">
          <cell r="A1400" t="str">
            <v>CH10017</v>
          </cell>
        </row>
        <row r="1401">
          <cell r="A1401" t="str">
            <v>CH10018</v>
          </cell>
        </row>
        <row r="1402">
          <cell r="A1402" t="str">
            <v>CH10019</v>
          </cell>
        </row>
        <row r="1403">
          <cell r="A1403" t="str">
            <v>CH10020</v>
          </cell>
        </row>
        <row r="1404">
          <cell r="A1404" t="str">
            <v>CH10021</v>
          </cell>
        </row>
        <row r="1405">
          <cell r="A1405" t="str">
            <v>CH10022</v>
          </cell>
        </row>
        <row r="1406">
          <cell r="A1406" t="str">
            <v>CH10023</v>
          </cell>
        </row>
        <row r="1407">
          <cell r="A1407" t="str">
            <v>CH10024</v>
          </cell>
        </row>
        <row r="1408">
          <cell r="A1408" t="str">
            <v>CH10025</v>
          </cell>
        </row>
        <row r="1409">
          <cell r="A1409" t="str">
            <v>CH10026</v>
          </cell>
        </row>
        <row r="1410">
          <cell r="A1410" t="str">
            <v>CH10027</v>
          </cell>
        </row>
        <row r="1411">
          <cell r="A1411" t="str">
            <v>CH10028</v>
          </cell>
        </row>
        <row r="1412">
          <cell r="A1412" t="str">
            <v>CH10029</v>
          </cell>
        </row>
        <row r="1413">
          <cell r="A1413" t="str">
            <v>CH10030</v>
          </cell>
        </row>
        <row r="1414">
          <cell r="A1414" t="str">
            <v>CH10031</v>
          </cell>
        </row>
        <row r="1415">
          <cell r="A1415" t="str">
            <v>CH10032</v>
          </cell>
        </row>
        <row r="1416">
          <cell r="A1416" t="str">
            <v>CH10033</v>
          </cell>
        </row>
        <row r="1417">
          <cell r="A1417" t="str">
            <v>CH10034</v>
          </cell>
        </row>
        <row r="1418">
          <cell r="A1418" t="str">
            <v>CH10035</v>
          </cell>
        </row>
        <row r="1419">
          <cell r="A1419" t="str">
            <v>CH10036</v>
          </cell>
        </row>
        <row r="1420">
          <cell r="A1420" t="str">
            <v>CH10037</v>
          </cell>
        </row>
        <row r="1421">
          <cell r="A1421" t="str">
            <v>CH10038</v>
          </cell>
        </row>
        <row r="1422">
          <cell r="A1422" t="str">
            <v>CH10039</v>
          </cell>
        </row>
        <row r="1423">
          <cell r="A1423" t="str">
            <v>CH10040</v>
          </cell>
        </row>
        <row r="1424">
          <cell r="A1424" t="str">
            <v>CH10041</v>
          </cell>
        </row>
        <row r="1425">
          <cell r="A1425" t="str">
            <v>CH10042</v>
          </cell>
        </row>
        <row r="1426">
          <cell r="A1426" t="str">
            <v>CH10043</v>
          </cell>
        </row>
        <row r="1427">
          <cell r="A1427" t="str">
            <v>CH10044</v>
          </cell>
        </row>
        <row r="1428">
          <cell r="A1428" t="str">
            <v>CH10045</v>
          </cell>
        </row>
        <row r="1429">
          <cell r="A1429" t="str">
            <v>CH10046</v>
          </cell>
        </row>
        <row r="1430">
          <cell r="A1430" t="str">
            <v>CH11001</v>
          </cell>
        </row>
        <row r="1431">
          <cell r="A1431" t="str">
            <v>CH11002</v>
          </cell>
        </row>
        <row r="1432">
          <cell r="A1432" t="str">
            <v>CH11003</v>
          </cell>
        </row>
        <row r="1433">
          <cell r="A1433" t="str">
            <v>CH11004</v>
          </cell>
        </row>
        <row r="1434">
          <cell r="A1434" t="str">
            <v>CH11005</v>
          </cell>
        </row>
        <row r="1435">
          <cell r="A1435" t="str">
            <v>CH11006</v>
          </cell>
        </row>
        <row r="1436">
          <cell r="A1436" t="str">
            <v>CH11007</v>
          </cell>
        </row>
        <row r="1437">
          <cell r="A1437" t="str">
            <v>CH11008</v>
          </cell>
        </row>
        <row r="1438">
          <cell r="A1438" t="str">
            <v>CH11009</v>
          </cell>
        </row>
        <row r="1439">
          <cell r="A1439" t="str">
            <v>CH11010</v>
          </cell>
        </row>
        <row r="1440">
          <cell r="A1440" t="str">
            <v>CH11011</v>
          </cell>
        </row>
        <row r="1441">
          <cell r="A1441" t="str">
            <v>CH11012</v>
          </cell>
        </row>
        <row r="1442">
          <cell r="A1442" t="str">
            <v>CH11013</v>
          </cell>
        </row>
        <row r="1443">
          <cell r="A1443" t="str">
            <v>CH11014</v>
          </cell>
        </row>
        <row r="1444">
          <cell r="A1444" t="str">
            <v>CH11015</v>
          </cell>
        </row>
        <row r="1445">
          <cell r="A1445" t="str">
            <v>CH11016</v>
          </cell>
        </row>
        <row r="1446">
          <cell r="A1446" t="str">
            <v>CH11017</v>
          </cell>
        </row>
        <row r="1447">
          <cell r="A1447" t="str">
            <v>CH11018</v>
          </cell>
        </row>
        <row r="1448">
          <cell r="A1448" t="str">
            <v>CH11019</v>
          </cell>
        </row>
        <row r="1449">
          <cell r="A1449" t="str">
            <v>CH11020</v>
          </cell>
        </row>
        <row r="1450">
          <cell r="A1450" t="str">
            <v>CH11021</v>
          </cell>
        </row>
        <row r="1451">
          <cell r="A1451" t="str">
            <v>CH11022</v>
          </cell>
        </row>
        <row r="1452">
          <cell r="A1452" t="str">
            <v>CH11023</v>
          </cell>
        </row>
        <row r="1453">
          <cell r="A1453" t="str">
            <v>CH11024</v>
          </cell>
        </row>
        <row r="1454">
          <cell r="A1454" t="str">
            <v>CH11025</v>
          </cell>
        </row>
        <row r="1455">
          <cell r="A1455" t="str">
            <v>CH11026</v>
          </cell>
        </row>
        <row r="1456">
          <cell r="A1456" t="str">
            <v>CH11027</v>
          </cell>
        </row>
        <row r="1457">
          <cell r="A1457" t="str">
            <v>CH11028</v>
          </cell>
        </row>
        <row r="1458">
          <cell r="A1458" t="str">
            <v>CH11029</v>
          </cell>
        </row>
        <row r="1459">
          <cell r="A1459" t="str">
            <v>CH11030</v>
          </cell>
        </row>
        <row r="1460">
          <cell r="A1460" t="str">
            <v>CH11031</v>
          </cell>
        </row>
        <row r="1461">
          <cell r="A1461" t="str">
            <v>CH11032</v>
          </cell>
        </row>
        <row r="1462">
          <cell r="A1462" t="str">
            <v>CH11033</v>
          </cell>
        </row>
        <row r="1463">
          <cell r="A1463" t="str">
            <v>CH11034</v>
          </cell>
        </row>
        <row r="1464">
          <cell r="A1464" t="str">
            <v>CH11035</v>
          </cell>
        </row>
        <row r="1465">
          <cell r="A1465" t="str">
            <v>CH11036</v>
          </cell>
        </row>
        <row r="1466">
          <cell r="A1466" t="str">
            <v>CH11037</v>
          </cell>
        </row>
        <row r="1467">
          <cell r="A1467" t="str">
            <v>CH11038</v>
          </cell>
        </row>
        <row r="1468">
          <cell r="A1468" t="str">
            <v>CH11039</v>
          </cell>
        </row>
        <row r="1469">
          <cell r="A1469" t="str">
            <v>CH11040</v>
          </cell>
        </row>
        <row r="1470">
          <cell r="A1470" t="str">
            <v>CH11041</v>
          </cell>
        </row>
        <row r="1471">
          <cell r="A1471" t="str">
            <v>CH11042</v>
          </cell>
        </row>
        <row r="1472">
          <cell r="A1472" t="str">
            <v>CH11043</v>
          </cell>
        </row>
        <row r="1473">
          <cell r="A1473" t="str">
            <v>CH11044</v>
          </cell>
        </row>
        <row r="1474">
          <cell r="A1474" t="str">
            <v>CH11045</v>
          </cell>
        </row>
        <row r="1475">
          <cell r="A1475" t="str">
            <v>CH11046</v>
          </cell>
        </row>
        <row r="1476">
          <cell r="A1476" t="str">
            <v>CH11047</v>
          </cell>
        </row>
        <row r="1477">
          <cell r="A1477" t="str">
            <v>CH11048</v>
          </cell>
        </row>
        <row r="1478">
          <cell r="A1478" t="str">
            <v>CH11049</v>
          </cell>
        </row>
        <row r="1479">
          <cell r="A1479" t="str">
            <v>CH11050</v>
          </cell>
        </row>
        <row r="1480">
          <cell r="A1480" t="str">
            <v>CH11051</v>
          </cell>
        </row>
        <row r="1481">
          <cell r="A1481" t="str">
            <v>CH11052</v>
          </cell>
        </row>
        <row r="1482">
          <cell r="A1482" t="str">
            <v>CH11053</v>
          </cell>
        </row>
        <row r="1483">
          <cell r="A1483" t="str">
            <v>CH11054</v>
          </cell>
        </row>
        <row r="1484">
          <cell r="A1484" t="str">
            <v>CH11055</v>
          </cell>
        </row>
        <row r="1485">
          <cell r="A1485" t="str">
            <v>CH11056</v>
          </cell>
        </row>
        <row r="1486">
          <cell r="A1486" t="str">
            <v>CH11057</v>
          </cell>
        </row>
        <row r="1487">
          <cell r="A1487" t="str">
            <v>CH11058</v>
          </cell>
        </row>
        <row r="1488">
          <cell r="A1488" t="str">
            <v>CH11059</v>
          </cell>
        </row>
        <row r="1489">
          <cell r="A1489" t="str">
            <v>CH11060</v>
          </cell>
        </row>
        <row r="1490">
          <cell r="A1490" t="str">
            <v>CH12001</v>
          </cell>
        </row>
        <row r="1491">
          <cell r="A1491" t="str">
            <v>CH12002</v>
          </cell>
        </row>
        <row r="1492">
          <cell r="A1492" t="str">
            <v>CH12003</v>
          </cell>
        </row>
        <row r="1493">
          <cell r="A1493" t="str">
            <v>CH12004</v>
          </cell>
        </row>
        <row r="1494">
          <cell r="A1494" t="str">
            <v>CH12005</v>
          </cell>
        </row>
        <row r="1495">
          <cell r="A1495" t="str">
            <v>CH12006</v>
          </cell>
        </row>
        <row r="1496">
          <cell r="A1496" t="str">
            <v>CH12007</v>
          </cell>
        </row>
        <row r="1497">
          <cell r="A1497" t="str">
            <v>CH12008</v>
          </cell>
        </row>
        <row r="1498">
          <cell r="A1498" t="str">
            <v>CH12009</v>
          </cell>
        </row>
        <row r="1499">
          <cell r="A1499" t="str">
            <v>CH12010</v>
          </cell>
        </row>
        <row r="1500">
          <cell r="A1500" t="str">
            <v>CH12011</v>
          </cell>
        </row>
        <row r="1501">
          <cell r="A1501" t="str">
            <v>CH12012</v>
          </cell>
        </row>
        <row r="1502">
          <cell r="A1502" t="str">
            <v>CH12013</v>
          </cell>
        </row>
        <row r="1503">
          <cell r="A1503" t="str">
            <v>CH12014</v>
          </cell>
        </row>
        <row r="1504">
          <cell r="A1504" t="str">
            <v>CH12015</v>
          </cell>
        </row>
        <row r="1505">
          <cell r="A1505" t="str">
            <v>CH12016</v>
          </cell>
        </row>
        <row r="1506">
          <cell r="A1506" t="str">
            <v>CH12017</v>
          </cell>
        </row>
        <row r="1507">
          <cell r="A1507" t="str">
            <v>CH12018</v>
          </cell>
        </row>
        <row r="1508">
          <cell r="A1508" t="str">
            <v>CH12019</v>
          </cell>
        </row>
        <row r="1509">
          <cell r="A1509" t="str">
            <v>CH12020</v>
          </cell>
        </row>
        <row r="1510">
          <cell r="A1510" t="str">
            <v>CH12021</v>
          </cell>
        </row>
        <row r="1511">
          <cell r="A1511" t="str">
            <v>CH12022</v>
          </cell>
        </row>
        <row r="1512">
          <cell r="A1512" t="str">
            <v>CH12023</v>
          </cell>
        </row>
        <row r="1513">
          <cell r="A1513" t="str">
            <v>CH12024</v>
          </cell>
        </row>
        <row r="1514">
          <cell r="A1514" t="str">
            <v>CH12025</v>
          </cell>
        </row>
        <row r="1515">
          <cell r="A1515" t="str">
            <v>CH12026</v>
          </cell>
        </row>
        <row r="1516">
          <cell r="A1516" t="str">
            <v>CH12027</v>
          </cell>
        </row>
        <row r="1517">
          <cell r="A1517" t="str">
            <v>CH12028</v>
          </cell>
        </row>
        <row r="1518">
          <cell r="A1518" t="str">
            <v>CH12029</v>
          </cell>
        </row>
        <row r="1519">
          <cell r="A1519" t="str">
            <v>CH12030</v>
          </cell>
        </row>
        <row r="1520">
          <cell r="A1520" t="str">
            <v>CH12031</v>
          </cell>
        </row>
        <row r="1521">
          <cell r="A1521" t="str">
            <v>CH12032</v>
          </cell>
        </row>
        <row r="1522">
          <cell r="A1522" t="str">
            <v>CH12033</v>
          </cell>
        </row>
        <row r="1523">
          <cell r="A1523" t="str">
            <v>CH12034</v>
          </cell>
        </row>
        <row r="1524">
          <cell r="A1524" t="str">
            <v>CH12035</v>
          </cell>
        </row>
        <row r="1525">
          <cell r="A1525" t="str">
            <v>CH12036</v>
          </cell>
        </row>
        <row r="1526">
          <cell r="A1526" t="str">
            <v>CH12037</v>
          </cell>
        </row>
        <row r="1527">
          <cell r="A1527" t="str">
            <v>CH12038</v>
          </cell>
        </row>
        <row r="1528">
          <cell r="A1528" t="str">
            <v>CH12039</v>
          </cell>
        </row>
        <row r="1529">
          <cell r="A1529" t="str">
            <v>CH12040</v>
          </cell>
        </row>
        <row r="1530">
          <cell r="A1530" t="str">
            <v>CH12041</v>
          </cell>
        </row>
        <row r="1531">
          <cell r="A1531" t="str">
            <v>CH12042</v>
          </cell>
        </row>
        <row r="1532">
          <cell r="A1532" t="str">
            <v>CH12043</v>
          </cell>
        </row>
        <row r="1533">
          <cell r="A1533" t="str">
            <v>CH12044</v>
          </cell>
        </row>
        <row r="1534">
          <cell r="A1534" t="str">
            <v>CH12045</v>
          </cell>
        </row>
        <row r="1535">
          <cell r="A1535" t="str">
            <v>CH12046</v>
          </cell>
        </row>
        <row r="1536">
          <cell r="A1536" t="str">
            <v>CH12047</v>
          </cell>
        </row>
        <row r="1537">
          <cell r="A1537" t="str">
            <v>CH12048</v>
          </cell>
        </row>
        <row r="1538">
          <cell r="A1538" t="str">
            <v>CH12049</v>
          </cell>
        </row>
        <row r="1539">
          <cell r="A1539" t="str">
            <v>CH12050</v>
          </cell>
        </row>
        <row r="1540">
          <cell r="A1540" t="str">
            <v>CH12051</v>
          </cell>
        </row>
        <row r="1541">
          <cell r="A1541" t="str">
            <v>CH12052</v>
          </cell>
        </row>
        <row r="1542">
          <cell r="A1542" t="str">
            <v>CH12053</v>
          </cell>
        </row>
        <row r="1543">
          <cell r="A1543" t="str">
            <v>CH12054</v>
          </cell>
        </row>
        <row r="1544">
          <cell r="A1544" t="str">
            <v>CH12055</v>
          </cell>
        </row>
        <row r="1545">
          <cell r="A1545" t="str">
            <v>CH12056</v>
          </cell>
        </row>
        <row r="1546">
          <cell r="A1546" t="str">
            <v>CH12057</v>
          </cell>
        </row>
        <row r="1547">
          <cell r="A1547" t="str">
            <v>CH12058</v>
          </cell>
        </row>
        <row r="1548">
          <cell r="A1548" t="str">
            <v>CH12059</v>
          </cell>
        </row>
        <row r="1549">
          <cell r="A1549" t="str">
            <v>CH12060</v>
          </cell>
        </row>
        <row r="1550">
          <cell r="A1550" t="str">
            <v>CH13001</v>
          </cell>
        </row>
        <row r="1551">
          <cell r="A1551" t="str">
            <v>CH13002</v>
          </cell>
        </row>
        <row r="1552">
          <cell r="A1552" t="str">
            <v>CH13003</v>
          </cell>
        </row>
        <row r="1553">
          <cell r="A1553" t="str">
            <v>CH13004</v>
          </cell>
        </row>
        <row r="1554">
          <cell r="A1554" t="str">
            <v>CH13005</v>
          </cell>
        </row>
        <row r="1555">
          <cell r="A1555" t="str">
            <v>CH13006</v>
          </cell>
        </row>
        <row r="1556">
          <cell r="A1556" t="str">
            <v>CH13007</v>
          </cell>
        </row>
        <row r="1557">
          <cell r="A1557" t="str">
            <v>CH13008</v>
          </cell>
        </row>
        <row r="1558">
          <cell r="A1558" t="str">
            <v>CH13009</v>
          </cell>
        </row>
        <row r="1559">
          <cell r="A1559" t="str">
            <v>CH13010</v>
          </cell>
        </row>
        <row r="1560">
          <cell r="A1560" t="str">
            <v>CH13011</v>
          </cell>
        </row>
        <row r="1561">
          <cell r="A1561" t="str">
            <v>CH13012</v>
          </cell>
        </row>
        <row r="1562">
          <cell r="A1562" t="str">
            <v>CH13013</v>
          </cell>
        </row>
        <row r="1563">
          <cell r="A1563" t="str">
            <v>CH13014</v>
          </cell>
        </row>
        <row r="1564">
          <cell r="A1564" t="str">
            <v>CH13015</v>
          </cell>
        </row>
        <row r="1565">
          <cell r="A1565" t="str">
            <v>CH13016</v>
          </cell>
        </row>
        <row r="1566">
          <cell r="A1566" t="str">
            <v>CH13017</v>
          </cell>
        </row>
        <row r="1567">
          <cell r="A1567" t="str">
            <v>CH13018</v>
          </cell>
        </row>
        <row r="1568">
          <cell r="A1568" t="str">
            <v>CH13019</v>
          </cell>
        </row>
        <row r="1569">
          <cell r="A1569" t="str">
            <v>CH13020</v>
          </cell>
        </row>
        <row r="1570">
          <cell r="A1570" t="str">
            <v>CH13021</v>
          </cell>
        </row>
        <row r="1571">
          <cell r="A1571" t="str">
            <v>CH13022</v>
          </cell>
        </row>
        <row r="1572">
          <cell r="A1572" t="str">
            <v>CH13023</v>
          </cell>
        </row>
        <row r="1573">
          <cell r="A1573" t="str">
            <v>CH13024</v>
          </cell>
        </row>
        <row r="1574">
          <cell r="A1574" t="str">
            <v>CH13025</v>
          </cell>
        </row>
        <row r="1575">
          <cell r="A1575" t="str">
            <v>CH13026</v>
          </cell>
        </row>
        <row r="1576">
          <cell r="A1576" t="str">
            <v>CH13027</v>
          </cell>
        </row>
        <row r="1577">
          <cell r="A1577" t="str">
            <v>CH13028</v>
          </cell>
        </row>
        <row r="1578">
          <cell r="A1578" t="str">
            <v>CH13029</v>
          </cell>
        </row>
        <row r="1579">
          <cell r="A1579" t="str">
            <v>CH13030</v>
          </cell>
        </row>
        <row r="1580">
          <cell r="A1580" t="str">
            <v>CH13031</v>
          </cell>
        </row>
        <row r="1581">
          <cell r="A1581" t="str">
            <v>CH13032</v>
          </cell>
        </row>
        <row r="1582">
          <cell r="A1582" t="str">
            <v>CH13033</v>
          </cell>
        </row>
        <row r="1583">
          <cell r="A1583" t="str">
            <v>CH13034</v>
          </cell>
        </row>
        <row r="1584">
          <cell r="A1584" t="str">
            <v>CH13035</v>
          </cell>
        </row>
        <row r="1585">
          <cell r="A1585" t="str">
            <v>CH13036</v>
          </cell>
        </row>
        <row r="1586">
          <cell r="A1586" t="str">
            <v>CH13037</v>
          </cell>
        </row>
        <row r="1587">
          <cell r="A1587" t="str">
            <v>CH13038</v>
          </cell>
        </row>
        <row r="1588">
          <cell r="A1588" t="str">
            <v>CH13039</v>
          </cell>
        </row>
        <row r="1589">
          <cell r="A1589" t="str">
            <v>CH13040</v>
          </cell>
        </row>
        <row r="1590">
          <cell r="A1590" t="str">
            <v>CH13041</v>
          </cell>
        </row>
        <row r="1591">
          <cell r="A1591" t="str">
            <v>CH13042</v>
          </cell>
        </row>
        <row r="1592">
          <cell r="A1592" t="str">
            <v>CH13043</v>
          </cell>
        </row>
        <row r="1593">
          <cell r="A1593" t="str">
            <v>CH13044</v>
          </cell>
        </row>
        <row r="1594">
          <cell r="A1594" t="str">
            <v>CH13045</v>
          </cell>
        </row>
        <row r="1595">
          <cell r="A1595" t="str">
            <v>CH13046</v>
          </cell>
        </row>
        <row r="1596">
          <cell r="A1596" t="str">
            <v>CH13047</v>
          </cell>
        </row>
        <row r="1597">
          <cell r="A1597" t="str">
            <v>CH13048</v>
          </cell>
        </row>
        <row r="1598">
          <cell r="A1598" t="str">
            <v>CH13049</v>
          </cell>
        </row>
        <row r="1599">
          <cell r="A1599" t="str">
            <v>CH13050</v>
          </cell>
        </row>
        <row r="1600">
          <cell r="A1600" t="str">
            <v>CH13051</v>
          </cell>
        </row>
        <row r="1601">
          <cell r="A1601" t="str">
            <v>CH13052</v>
          </cell>
        </row>
        <row r="1602">
          <cell r="A1602" t="str">
            <v>CH13053</v>
          </cell>
        </row>
        <row r="1603">
          <cell r="A1603" t="str">
            <v>CH13054</v>
          </cell>
        </row>
        <row r="1604">
          <cell r="A1604" t="str">
            <v>CH13055</v>
          </cell>
        </row>
        <row r="1605">
          <cell r="A1605" t="str">
            <v>CH13056</v>
          </cell>
        </row>
        <row r="1606">
          <cell r="A1606" t="str">
            <v>CH13057</v>
          </cell>
        </row>
        <row r="1607">
          <cell r="A1607" t="str">
            <v>CH13058</v>
          </cell>
        </row>
        <row r="1608">
          <cell r="A1608" t="str">
            <v>CH13059</v>
          </cell>
        </row>
        <row r="1609">
          <cell r="A1609" t="str">
            <v>CH13060</v>
          </cell>
        </row>
        <row r="1610">
          <cell r="A1610" t="str">
            <v>CH14001</v>
          </cell>
        </row>
        <row r="1611">
          <cell r="A1611" t="str">
            <v>CH14002</v>
          </cell>
        </row>
        <row r="1612">
          <cell r="A1612" t="str">
            <v>CH14003</v>
          </cell>
        </row>
        <row r="1613">
          <cell r="A1613" t="str">
            <v>CH14004</v>
          </cell>
        </row>
        <row r="1614">
          <cell r="A1614" t="str">
            <v>CH14005</v>
          </cell>
        </row>
        <row r="1615">
          <cell r="A1615" t="str">
            <v>CH14006</v>
          </cell>
        </row>
        <row r="1616">
          <cell r="A1616" t="str">
            <v>CH14007</v>
          </cell>
        </row>
        <row r="1617">
          <cell r="A1617" t="str">
            <v>CH14008</v>
          </cell>
        </row>
        <row r="1618">
          <cell r="A1618" t="str">
            <v>CH14009</v>
          </cell>
        </row>
        <row r="1619">
          <cell r="A1619" t="str">
            <v>CH14010</v>
          </cell>
        </row>
        <row r="1620">
          <cell r="A1620" t="str">
            <v>CH14011</v>
          </cell>
        </row>
        <row r="1621">
          <cell r="A1621" t="str">
            <v>CH14012</v>
          </cell>
        </row>
        <row r="1622">
          <cell r="A1622" t="str">
            <v>CH14013</v>
          </cell>
        </row>
        <row r="1623">
          <cell r="A1623" t="str">
            <v>CH14014</v>
          </cell>
        </row>
        <row r="1624">
          <cell r="A1624" t="str">
            <v>CH14015</v>
          </cell>
        </row>
        <row r="1625">
          <cell r="A1625" t="str">
            <v>CH14016</v>
          </cell>
        </row>
        <row r="1626">
          <cell r="A1626" t="str">
            <v>CH14017</v>
          </cell>
        </row>
        <row r="1627">
          <cell r="A1627" t="str">
            <v>CH14018</v>
          </cell>
        </row>
        <row r="1628">
          <cell r="A1628" t="str">
            <v>CH14019</v>
          </cell>
        </row>
        <row r="1629">
          <cell r="A1629" t="str">
            <v>CH14020</v>
          </cell>
        </row>
        <row r="1630">
          <cell r="A1630" t="str">
            <v>CH14021</v>
          </cell>
        </row>
        <row r="1631">
          <cell r="A1631" t="str">
            <v>CH14022</v>
          </cell>
        </row>
        <row r="1632">
          <cell r="A1632" t="str">
            <v>CH14023</v>
          </cell>
        </row>
        <row r="1633">
          <cell r="A1633" t="str">
            <v>CH14024</v>
          </cell>
        </row>
        <row r="1634">
          <cell r="A1634" t="str">
            <v>CH14025</v>
          </cell>
        </row>
        <row r="1635">
          <cell r="A1635" t="str">
            <v>CH14026</v>
          </cell>
        </row>
        <row r="1636">
          <cell r="A1636" t="str">
            <v>CH14027</v>
          </cell>
        </row>
        <row r="1637">
          <cell r="A1637" t="str">
            <v>CH14028</v>
          </cell>
        </row>
        <row r="1638">
          <cell r="A1638" t="str">
            <v>CH14029</v>
          </cell>
        </row>
        <row r="1639">
          <cell r="A1639" t="str">
            <v>CH14030</v>
          </cell>
        </row>
        <row r="1640">
          <cell r="A1640" t="str">
            <v>CH14031</v>
          </cell>
        </row>
        <row r="1641">
          <cell r="A1641" t="str">
            <v>CH14032</v>
          </cell>
        </row>
        <row r="1642">
          <cell r="A1642" t="str">
            <v>CH14033</v>
          </cell>
        </row>
        <row r="1643">
          <cell r="A1643" t="str">
            <v>CH14034</v>
          </cell>
        </row>
        <row r="1644">
          <cell r="A1644" t="str">
            <v>CH14035</v>
          </cell>
        </row>
        <row r="1645">
          <cell r="A1645" t="str">
            <v>CH14036</v>
          </cell>
        </row>
        <row r="1646">
          <cell r="A1646" t="str">
            <v>CH14037</v>
          </cell>
        </row>
        <row r="1647">
          <cell r="A1647" t="str">
            <v>CH14038</v>
          </cell>
        </row>
        <row r="1648">
          <cell r="A1648" t="str">
            <v>CH14039</v>
          </cell>
        </row>
        <row r="1649">
          <cell r="A1649" t="str">
            <v>CH14040</v>
          </cell>
        </row>
        <row r="1650">
          <cell r="A1650" t="str">
            <v>CH14041</v>
          </cell>
        </row>
        <row r="1651">
          <cell r="A1651" t="str">
            <v>CH14042</v>
          </cell>
        </row>
        <row r="1652">
          <cell r="A1652" t="str">
            <v>CH14043</v>
          </cell>
        </row>
        <row r="1653">
          <cell r="A1653" t="str">
            <v>CH14044</v>
          </cell>
        </row>
        <row r="1654">
          <cell r="A1654" t="str">
            <v>CH14045</v>
          </cell>
        </row>
        <row r="1655">
          <cell r="A1655" t="str">
            <v>CH14046</v>
          </cell>
        </row>
        <row r="1656">
          <cell r="A1656" t="str">
            <v>CH14047</v>
          </cell>
        </row>
        <row r="1657">
          <cell r="A1657" t="str">
            <v>CH14048</v>
          </cell>
        </row>
        <row r="1658">
          <cell r="A1658" t="str">
            <v>CH14049</v>
          </cell>
        </row>
        <row r="1659">
          <cell r="A1659" t="str">
            <v>CH14050</v>
          </cell>
        </row>
        <row r="1660">
          <cell r="A1660" t="str">
            <v>CH14051</v>
          </cell>
        </row>
        <row r="1661">
          <cell r="A1661" t="str">
            <v>CH14052</v>
          </cell>
        </row>
        <row r="1662">
          <cell r="A1662" t="str">
            <v>CH14053</v>
          </cell>
        </row>
        <row r="1663">
          <cell r="A1663" t="str">
            <v>CH14054</v>
          </cell>
        </row>
        <row r="1664">
          <cell r="A1664" t="str">
            <v>CH14055</v>
          </cell>
        </row>
        <row r="1665">
          <cell r="A1665" t="str">
            <v>CH14056</v>
          </cell>
        </row>
        <row r="1666">
          <cell r="A1666" t="str">
            <v>CH14057</v>
          </cell>
        </row>
        <row r="1667">
          <cell r="A1667" t="str">
            <v>CH14058</v>
          </cell>
        </row>
        <row r="1668">
          <cell r="A1668" t="str">
            <v>CH14059</v>
          </cell>
        </row>
        <row r="1669">
          <cell r="A1669" t="str">
            <v>CH14060</v>
          </cell>
        </row>
        <row r="1670">
          <cell r="A1670" t="str">
            <v>CH15001</v>
          </cell>
        </row>
        <row r="1671">
          <cell r="A1671" t="str">
            <v>CH15002</v>
          </cell>
        </row>
        <row r="1672">
          <cell r="A1672" t="str">
            <v>CH15003</v>
          </cell>
        </row>
        <row r="1673">
          <cell r="A1673" t="str">
            <v>CH15004</v>
          </cell>
        </row>
        <row r="1674">
          <cell r="A1674" t="str">
            <v>CH15005</v>
          </cell>
        </row>
        <row r="1675">
          <cell r="A1675" t="str">
            <v>CH15006</v>
          </cell>
        </row>
        <row r="1676">
          <cell r="A1676" t="str">
            <v>CH15007</v>
          </cell>
        </row>
        <row r="1677">
          <cell r="A1677" t="str">
            <v>CH15008</v>
          </cell>
        </row>
        <row r="1678">
          <cell r="A1678" t="str">
            <v>CH15009</v>
          </cell>
        </row>
        <row r="1679">
          <cell r="A1679" t="str">
            <v>CH15010</v>
          </cell>
        </row>
        <row r="1680">
          <cell r="A1680" t="str">
            <v>CH15011</v>
          </cell>
        </row>
        <row r="1681">
          <cell r="A1681" t="str">
            <v>CH15012</v>
          </cell>
        </row>
        <row r="1682">
          <cell r="A1682" t="str">
            <v>CH15013</v>
          </cell>
        </row>
        <row r="1683">
          <cell r="A1683" t="str">
            <v>CH15014</v>
          </cell>
        </row>
        <row r="1684">
          <cell r="A1684" t="str">
            <v>CH15015</v>
          </cell>
        </row>
        <row r="1685">
          <cell r="A1685" t="str">
            <v>CH15016</v>
          </cell>
        </row>
        <row r="1686">
          <cell r="A1686" t="str">
            <v>CH15017</v>
          </cell>
        </row>
        <row r="1687">
          <cell r="A1687" t="str">
            <v>CH15018</v>
          </cell>
        </row>
        <row r="1688">
          <cell r="A1688" t="str">
            <v>CH15019</v>
          </cell>
        </row>
        <row r="1689">
          <cell r="A1689" t="str">
            <v>CH15020</v>
          </cell>
        </row>
        <row r="1690">
          <cell r="A1690" t="str">
            <v>CH15021</v>
          </cell>
        </row>
        <row r="1691">
          <cell r="A1691" t="str">
            <v>CH15022</v>
          </cell>
        </row>
        <row r="1692">
          <cell r="A1692" t="str">
            <v>CH15023</v>
          </cell>
        </row>
        <row r="1693">
          <cell r="A1693" t="str">
            <v>CH15024</v>
          </cell>
        </row>
        <row r="1694">
          <cell r="A1694" t="str">
            <v>CH15025</v>
          </cell>
        </row>
        <row r="1695">
          <cell r="A1695" t="str">
            <v>CH15026</v>
          </cell>
        </row>
        <row r="1696">
          <cell r="A1696" t="str">
            <v>CH15027</v>
          </cell>
        </row>
        <row r="1697">
          <cell r="A1697" t="str">
            <v>CH15028</v>
          </cell>
        </row>
        <row r="1698">
          <cell r="A1698" t="str">
            <v>CH15029</v>
          </cell>
        </row>
        <row r="1699">
          <cell r="A1699" t="str">
            <v>CH15030</v>
          </cell>
        </row>
        <row r="1700">
          <cell r="A1700" t="str">
            <v>CH15031</v>
          </cell>
        </row>
        <row r="1701">
          <cell r="A1701" t="str">
            <v>CH15032</v>
          </cell>
        </row>
        <row r="1702">
          <cell r="A1702" t="str">
            <v>CH15033</v>
          </cell>
        </row>
        <row r="1703">
          <cell r="A1703" t="str">
            <v>CH15034</v>
          </cell>
        </row>
        <row r="1704">
          <cell r="A1704" t="str">
            <v>CH15035</v>
          </cell>
        </row>
        <row r="1705">
          <cell r="A1705" t="str">
            <v>CH15036</v>
          </cell>
        </row>
        <row r="1706">
          <cell r="A1706" t="str">
            <v>CH15037</v>
          </cell>
        </row>
        <row r="1707">
          <cell r="A1707" t="str">
            <v>CH15038</v>
          </cell>
        </row>
        <row r="1708">
          <cell r="A1708" t="str">
            <v>CH15039</v>
          </cell>
        </row>
        <row r="1709">
          <cell r="A1709" t="str">
            <v>CH15040</v>
          </cell>
        </row>
        <row r="1710">
          <cell r="A1710" t="str">
            <v>CH15041</v>
          </cell>
        </row>
        <row r="1711">
          <cell r="A1711" t="str">
            <v>CH15042</v>
          </cell>
        </row>
        <row r="1712">
          <cell r="A1712" t="str">
            <v>CH15043</v>
          </cell>
        </row>
        <row r="1713">
          <cell r="A1713" t="str">
            <v>CH15044</v>
          </cell>
        </row>
        <row r="1714">
          <cell r="A1714" t="str">
            <v>CH15045</v>
          </cell>
        </row>
        <row r="1715">
          <cell r="A1715" t="str">
            <v>CH15046</v>
          </cell>
        </row>
        <row r="1716">
          <cell r="A1716" t="str">
            <v>CH15047</v>
          </cell>
        </row>
        <row r="1717">
          <cell r="A1717" t="str">
            <v>CH15048</v>
          </cell>
        </row>
        <row r="1718">
          <cell r="A1718" t="str">
            <v>CH15049</v>
          </cell>
        </row>
        <row r="1719">
          <cell r="A1719" t="str">
            <v>CH15050</v>
          </cell>
        </row>
        <row r="1720">
          <cell r="A1720" t="str">
            <v>CH15051</v>
          </cell>
        </row>
        <row r="1721">
          <cell r="A1721" t="str">
            <v>CH15052</v>
          </cell>
        </row>
        <row r="1722">
          <cell r="A1722" t="str">
            <v>CH15053</v>
          </cell>
        </row>
        <row r="1723">
          <cell r="A1723" t="str">
            <v>CH15054</v>
          </cell>
        </row>
        <row r="1724">
          <cell r="A1724" t="str">
            <v>CH15055</v>
          </cell>
        </row>
        <row r="1725">
          <cell r="A1725" t="str">
            <v>CH15056</v>
          </cell>
        </row>
        <row r="1726">
          <cell r="A1726" t="str">
            <v>CH15057</v>
          </cell>
        </row>
        <row r="1727">
          <cell r="A1727" t="str">
            <v>CH15058</v>
          </cell>
        </row>
        <row r="1728">
          <cell r="A1728" t="str">
            <v>CH15059</v>
          </cell>
        </row>
        <row r="1729">
          <cell r="A1729" t="str">
            <v>CH15060</v>
          </cell>
        </row>
        <row r="1730">
          <cell r="A1730" t="str">
            <v>CH16001</v>
          </cell>
        </row>
        <row r="1731">
          <cell r="A1731" t="str">
            <v>CH16002</v>
          </cell>
        </row>
        <row r="1732">
          <cell r="A1732" t="str">
            <v>CH16003</v>
          </cell>
        </row>
        <row r="1733">
          <cell r="A1733" t="str">
            <v>CH16004</v>
          </cell>
        </row>
        <row r="1734">
          <cell r="A1734" t="str">
            <v>CH16005</v>
          </cell>
        </row>
        <row r="1735">
          <cell r="A1735" t="str">
            <v>CH16006</v>
          </cell>
        </row>
        <row r="1736">
          <cell r="A1736" t="str">
            <v>CH16007</v>
          </cell>
        </row>
        <row r="1737">
          <cell r="A1737" t="str">
            <v>CH16008</v>
          </cell>
        </row>
        <row r="1738">
          <cell r="A1738" t="str">
            <v>CH16009</v>
          </cell>
        </row>
        <row r="1739">
          <cell r="A1739" t="str">
            <v>CH16010</v>
          </cell>
        </row>
        <row r="1740">
          <cell r="A1740" t="str">
            <v>CH16011</v>
          </cell>
        </row>
        <row r="1741">
          <cell r="A1741" t="str">
            <v>CH16012</v>
          </cell>
        </row>
        <row r="1742">
          <cell r="A1742" t="str">
            <v>CH16013</v>
          </cell>
        </row>
        <row r="1743">
          <cell r="A1743" t="str">
            <v>CH16014</v>
          </cell>
        </row>
        <row r="1744">
          <cell r="A1744" t="str">
            <v>CH16015</v>
          </cell>
        </row>
        <row r="1745">
          <cell r="A1745" t="str">
            <v>CH16016</v>
          </cell>
        </row>
        <row r="1746">
          <cell r="A1746" t="str">
            <v>CH16017</v>
          </cell>
        </row>
        <row r="1747">
          <cell r="A1747" t="str">
            <v>CH16018</v>
          </cell>
        </row>
        <row r="1748">
          <cell r="A1748" t="str">
            <v>CH16019</v>
          </cell>
        </row>
        <row r="1749">
          <cell r="A1749" t="str">
            <v>CH16020</v>
          </cell>
        </row>
        <row r="1750">
          <cell r="A1750" t="str">
            <v>CH16021</v>
          </cell>
        </row>
        <row r="1751">
          <cell r="A1751" t="str">
            <v>CH16022</v>
          </cell>
        </row>
        <row r="1752">
          <cell r="A1752" t="str">
            <v>CH16023</v>
          </cell>
        </row>
        <row r="1753">
          <cell r="A1753" t="str">
            <v>CH16024</v>
          </cell>
        </row>
        <row r="1754">
          <cell r="A1754" t="str">
            <v>CH16025</v>
          </cell>
        </row>
        <row r="1755">
          <cell r="A1755" t="str">
            <v>CH16026</v>
          </cell>
        </row>
        <row r="1756">
          <cell r="A1756" t="str">
            <v>CH16027</v>
          </cell>
        </row>
        <row r="1757">
          <cell r="A1757" t="str">
            <v>CH16028</v>
          </cell>
        </row>
        <row r="1758">
          <cell r="A1758" t="str">
            <v>CH16029</v>
          </cell>
        </row>
        <row r="1759">
          <cell r="A1759" t="str">
            <v>CH16030</v>
          </cell>
        </row>
        <row r="1760">
          <cell r="A1760" t="str">
            <v>CH16031</v>
          </cell>
        </row>
        <row r="1761">
          <cell r="A1761" t="str">
            <v>CH16032</v>
          </cell>
        </row>
        <row r="1762">
          <cell r="A1762" t="str">
            <v>CH16033</v>
          </cell>
        </row>
        <row r="1763">
          <cell r="A1763" t="str">
            <v>CH16034</v>
          </cell>
        </row>
        <row r="1764">
          <cell r="A1764" t="str">
            <v>CH16035</v>
          </cell>
        </row>
        <row r="1765">
          <cell r="A1765" t="str">
            <v>CH16036</v>
          </cell>
        </row>
        <row r="1766">
          <cell r="A1766" t="str">
            <v>CH16037</v>
          </cell>
        </row>
        <row r="1767">
          <cell r="A1767" t="str">
            <v>CH16038</v>
          </cell>
        </row>
        <row r="1768">
          <cell r="A1768" t="str">
            <v>CH16039</v>
          </cell>
        </row>
        <row r="1769">
          <cell r="A1769" t="str">
            <v>CH16040</v>
          </cell>
        </row>
        <row r="1770">
          <cell r="A1770" t="str">
            <v>CH16041</v>
          </cell>
        </row>
        <row r="1771">
          <cell r="A1771" t="str">
            <v>CH16042</v>
          </cell>
        </row>
        <row r="1772">
          <cell r="A1772" t="str">
            <v>CH16043</v>
          </cell>
        </row>
        <row r="1773">
          <cell r="A1773" t="str">
            <v>CH16044</v>
          </cell>
        </row>
        <row r="1774">
          <cell r="A1774" t="str">
            <v>CH16045</v>
          </cell>
        </row>
        <row r="1775">
          <cell r="A1775" t="str">
            <v>CH16046</v>
          </cell>
        </row>
        <row r="1776">
          <cell r="A1776" t="str">
            <v>CH16047</v>
          </cell>
        </row>
        <row r="1777">
          <cell r="A1777" t="str">
            <v>CH16048</v>
          </cell>
        </row>
        <row r="1778">
          <cell r="A1778" t="str">
            <v>CH16049</v>
          </cell>
        </row>
        <row r="1779">
          <cell r="A1779" t="str">
            <v>CH16050</v>
          </cell>
        </row>
        <row r="1780">
          <cell r="A1780" t="str">
            <v>CH16051</v>
          </cell>
        </row>
        <row r="1781">
          <cell r="A1781" t="str">
            <v>CH16052</v>
          </cell>
        </row>
        <row r="1782">
          <cell r="A1782" t="str">
            <v>CH16053</v>
          </cell>
        </row>
        <row r="1783">
          <cell r="A1783" t="str">
            <v>CH16054</v>
          </cell>
        </row>
        <row r="1784">
          <cell r="A1784" t="str">
            <v>CH16055</v>
          </cell>
        </row>
        <row r="1785">
          <cell r="A1785" t="str">
            <v>CH16056</v>
          </cell>
        </row>
        <row r="1786">
          <cell r="A1786" t="str">
            <v>CH16057</v>
          </cell>
        </row>
        <row r="1787">
          <cell r="A1787" t="str">
            <v>CH16058</v>
          </cell>
        </row>
        <row r="1788">
          <cell r="A1788" t="str">
            <v>CH16059</v>
          </cell>
        </row>
        <row r="1789">
          <cell r="A1789" t="str">
            <v>CH16060</v>
          </cell>
        </row>
        <row r="1790">
          <cell r="A1790" t="str">
            <v>CH17001</v>
          </cell>
        </row>
        <row r="1791">
          <cell r="A1791" t="str">
            <v>CH17002</v>
          </cell>
        </row>
        <row r="1792">
          <cell r="A1792" t="str">
            <v>CH17003</v>
          </cell>
        </row>
        <row r="1793">
          <cell r="A1793" t="str">
            <v>CH17004</v>
          </cell>
        </row>
        <row r="1794">
          <cell r="A1794" t="str">
            <v>CH17005</v>
          </cell>
        </row>
        <row r="1795">
          <cell r="A1795" t="str">
            <v>CH17006</v>
          </cell>
        </row>
        <row r="1796">
          <cell r="A1796" t="str">
            <v>CH17007</v>
          </cell>
        </row>
        <row r="1797">
          <cell r="A1797" t="str">
            <v>CH17008</v>
          </cell>
        </row>
        <row r="1798">
          <cell r="A1798" t="str">
            <v>CH17009</v>
          </cell>
        </row>
        <row r="1799">
          <cell r="A1799" t="str">
            <v>CH17010</v>
          </cell>
        </row>
        <row r="1800">
          <cell r="A1800" t="str">
            <v>CH17011</v>
          </cell>
        </row>
        <row r="1801">
          <cell r="A1801" t="str">
            <v>CH17012</v>
          </cell>
        </row>
        <row r="1802">
          <cell r="A1802" t="str">
            <v>CH17013</v>
          </cell>
        </row>
        <row r="1803">
          <cell r="A1803" t="str">
            <v>CH17014</v>
          </cell>
        </row>
        <row r="1804">
          <cell r="A1804" t="str">
            <v>CH17015</v>
          </cell>
        </row>
        <row r="1805">
          <cell r="A1805" t="str">
            <v>CH17016</v>
          </cell>
        </row>
        <row r="1806">
          <cell r="A1806" t="str">
            <v>CH17017</v>
          </cell>
        </row>
        <row r="1807">
          <cell r="A1807" t="str">
            <v>CH17018</v>
          </cell>
        </row>
        <row r="1808">
          <cell r="A1808" t="str">
            <v>CH17019</v>
          </cell>
        </row>
        <row r="1809">
          <cell r="A1809" t="str">
            <v>CH17020</v>
          </cell>
        </row>
        <row r="1810">
          <cell r="A1810" t="str">
            <v>CH17021</v>
          </cell>
        </row>
        <row r="1811">
          <cell r="A1811" t="str">
            <v>CH17022</v>
          </cell>
        </row>
        <row r="1812">
          <cell r="A1812" t="str">
            <v>CH17023</v>
          </cell>
        </row>
        <row r="1813">
          <cell r="A1813" t="str">
            <v>CH17024</v>
          </cell>
        </row>
        <row r="1814">
          <cell r="A1814" t="str">
            <v>CH17025</v>
          </cell>
        </row>
        <row r="1815">
          <cell r="A1815" t="str">
            <v>CH17026</v>
          </cell>
        </row>
        <row r="1816">
          <cell r="A1816" t="str">
            <v>CH17027</v>
          </cell>
        </row>
        <row r="1817">
          <cell r="A1817" t="str">
            <v>CH17028</v>
          </cell>
        </row>
        <row r="1818">
          <cell r="A1818" t="str">
            <v>CH17029</v>
          </cell>
        </row>
        <row r="1819">
          <cell r="A1819" t="str">
            <v>CH17030</v>
          </cell>
        </row>
        <row r="1820">
          <cell r="A1820" t="str">
            <v>CH17031</v>
          </cell>
        </row>
        <row r="1821">
          <cell r="A1821" t="str">
            <v>CH17032</v>
          </cell>
        </row>
        <row r="1822">
          <cell r="A1822" t="str">
            <v>CH17033</v>
          </cell>
        </row>
        <row r="1823">
          <cell r="A1823" t="str">
            <v>CH17034</v>
          </cell>
        </row>
        <row r="1824">
          <cell r="A1824" t="str">
            <v>CH17035</v>
          </cell>
        </row>
        <row r="1825">
          <cell r="A1825" t="str">
            <v>CH17036</v>
          </cell>
        </row>
        <row r="1826">
          <cell r="A1826" t="str">
            <v>CH17037</v>
          </cell>
        </row>
        <row r="1827">
          <cell r="A1827" t="str">
            <v>CH17038</v>
          </cell>
        </row>
        <row r="1828">
          <cell r="A1828" t="str">
            <v>CH17039</v>
          </cell>
        </row>
        <row r="1829">
          <cell r="A1829" t="str">
            <v>CH17040</v>
          </cell>
        </row>
        <row r="1830">
          <cell r="A1830" t="str">
            <v>CH17041</v>
          </cell>
        </row>
        <row r="1831">
          <cell r="A1831" t="str">
            <v>CH17042</v>
          </cell>
        </row>
        <row r="1832">
          <cell r="A1832" t="str">
            <v>CH17043</v>
          </cell>
        </row>
        <row r="1833">
          <cell r="A1833" t="str">
            <v>CH17044</v>
          </cell>
        </row>
        <row r="1834">
          <cell r="A1834" t="str">
            <v>CH17045</v>
          </cell>
        </row>
        <row r="1835">
          <cell r="A1835" t="str">
            <v>CH17046</v>
          </cell>
        </row>
        <row r="1836">
          <cell r="A1836" t="str">
            <v>CH17047</v>
          </cell>
        </row>
        <row r="1837">
          <cell r="A1837" t="str">
            <v>CH17048</v>
          </cell>
        </row>
        <row r="1838">
          <cell r="A1838" t="str">
            <v>CH17049</v>
          </cell>
        </row>
        <row r="1839">
          <cell r="A1839" t="str">
            <v>CH17050</v>
          </cell>
        </row>
        <row r="1840">
          <cell r="A1840" t="str">
            <v>CH17051</v>
          </cell>
        </row>
        <row r="1841">
          <cell r="A1841" t="str">
            <v>CH17052</v>
          </cell>
        </row>
        <row r="1842">
          <cell r="A1842" t="str">
            <v>CH17053</v>
          </cell>
        </row>
        <row r="1843">
          <cell r="A1843" t="str">
            <v>CH17054</v>
          </cell>
        </row>
        <row r="1844">
          <cell r="A1844" t="str">
            <v>CH17055</v>
          </cell>
        </row>
        <row r="1845">
          <cell r="A1845" t="str">
            <v>CH17056</v>
          </cell>
        </row>
        <row r="1846">
          <cell r="A1846" t="str">
            <v>CH17057</v>
          </cell>
        </row>
        <row r="1847">
          <cell r="A1847" t="str">
            <v>CH17058</v>
          </cell>
        </row>
        <row r="1848">
          <cell r="A1848" t="str">
            <v>CH17059</v>
          </cell>
        </row>
        <row r="1849">
          <cell r="A1849" t="str">
            <v>CH17060</v>
          </cell>
        </row>
        <row r="1850">
          <cell r="A1850" t="str">
            <v>CH18001</v>
          </cell>
        </row>
        <row r="1851">
          <cell r="A1851" t="str">
            <v>CH18002</v>
          </cell>
        </row>
        <row r="1852">
          <cell r="A1852" t="str">
            <v>CH18003</v>
          </cell>
        </row>
        <row r="1853">
          <cell r="A1853" t="str">
            <v>CH18004</v>
          </cell>
        </row>
        <row r="1854">
          <cell r="A1854" t="str">
            <v>CH18005</v>
          </cell>
        </row>
        <row r="1855">
          <cell r="A1855" t="str">
            <v>CH18006</v>
          </cell>
        </row>
        <row r="1856">
          <cell r="A1856" t="str">
            <v>CH18007</v>
          </cell>
        </row>
        <row r="1857">
          <cell r="A1857" t="str">
            <v>CH18008</v>
          </cell>
        </row>
        <row r="1858">
          <cell r="A1858" t="str">
            <v>CH18009</v>
          </cell>
        </row>
        <row r="1859">
          <cell r="A1859" t="str">
            <v>CH18010</v>
          </cell>
        </row>
        <row r="1860">
          <cell r="A1860" t="str">
            <v>CH18011</v>
          </cell>
        </row>
        <row r="1861">
          <cell r="A1861" t="str">
            <v>CH18012</v>
          </cell>
        </row>
        <row r="1862">
          <cell r="A1862" t="str">
            <v>CH18013</v>
          </cell>
        </row>
        <row r="1863">
          <cell r="A1863" t="str">
            <v>CH18014</v>
          </cell>
        </row>
        <row r="1864">
          <cell r="A1864" t="str">
            <v>CH18015</v>
          </cell>
        </row>
        <row r="1865">
          <cell r="A1865" t="str">
            <v>CH18016</v>
          </cell>
        </row>
        <row r="1866">
          <cell r="A1866" t="str">
            <v>CH18017</v>
          </cell>
        </row>
        <row r="1867">
          <cell r="A1867" t="str">
            <v>CH18018</v>
          </cell>
        </row>
        <row r="1868">
          <cell r="A1868" t="str">
            <v>CH18019</v>
          </cell>
        </row>
        <row r="1869">
          <cell r="A1869" t="str">
            <v>CH18020</v>
          </cell>
        </row>
        <row r="1870">
          <cell r="A1870" t="str">
            <v>CH18021</v>
          </cell>
        </row>
        <row r="1871">
          <cell r="A1871" t="str">
            <v>CH18022</v>
          </cell>
        </row>
        <row r="1872">
          <cell r="A1872" t="str">
            <v>CH18023</v>
          </cell>
        </row>
        <row r="1873">
          <cell r="A1873" t="str">
            <v>CH18024</v>
          </cell>
        </row>
        <row r="1874">
          <cell r="A1874" t="str">
            <v>CH18025</v>
          </cell>
        </row>
        <row r="1875">
          <cell r="A1875" t="str">
            <v>CH18026</v>
          </cell>
        </row>
        <row r="1876">
          <cell r="A1876" t="str">
            <v>CH18027</v>
          </cell>
        </row>
        <row r="1877">
          <cell r="A1877" t="str">
            <v>CH18028</v>
          </cell>
        </row>
        <row r="1878">
          <cell r="A1878" t="str">
            <v>CH18029</v>
          </cell>
        </row>
        <row r="1879">
          <cell r="A1879" t="str">
            <v>CH18030</v>
          </cell>
        </row>
        <row r="1880">
          <cell r="A1880" t="str">
            <v>CH18031</v>
          </cell>
        </row>
        <row r="1881">
          <cell r="A1881" t="str">
            <v>CH18032</v>
          </cell>
        </row>
        <row r="1882">
          <cell r="A1882" t="str">
            <v>CH18033</v>
          </cell>
        </row>
        <row r="1883">
          <cell r="A1883" t="str">
            <v>CH18034</v>
          </cell>
        </row>
        <row r="1884">
          <cell r="A1884" t="str">
            <v>CH18035</v>
          </cell>
        </row>
        <row r="1885">
          <cell r="A1885" t="str">
            <v>CH18036</v>
          </cell>
        </row>
        <row r="1886">
          <cell r="A1886" t="str">
            <v>CH18037</v>
          </cell>
        </row>
        <row r="1887">
          <cell r="A1887" t="str">
            <v>CH18038</v>
          </cell>
        </row>
        <row r="1888">
          <cell r="A1888" t="str">
            <v>CH18039</v>
          </cell>
        </row>
        <row r="1889">
          <cell r="A1889" t="str">
            <v>CH18040</v>
          </cell>
        </row>
        <row r="1890">
          <cell r="A1890" t="str">
            <v>CH18041</v>
          </cell>
        </row>
        <row r="1891">
          <cell r="A1891" t="str">
            <v>CH18042</v>
          </cell>
        </row>
        <row r="1892">
          <cell r="A1892" t="str">
            <v>CH18043</v>
          </cell>
        </row>
        <row r="1893">
          <cell r="A1893" t="str">
            <v>CH18044</v>
          </cell>
        </row>
        <row r="1894">
          <cell r="A1894" t="str">
            <v>CH18045</v>
          </cell>
        </row>
        <row r="1895">
          <cell r="A1895" t="str">
            <v>CH18046</v>
          </cell>
        </row>
        <row r="1896">
          <cell r="A1896" t="str">
            <v>CH18047</v>
          </cell>
        </row>
        <row r="1897">
          <cell r="A1897" t="str">
            <v>CH18048</v>
          </cell>
        </row>
        <row r="1898">
          <cell r="A1898" t="str">
            <v>CH18049</v>
          </cell>
        </row>
        <row r="1899">
          <cell r="A1899" t="str">
            <v>CH18050</v>
          </cell>
        </row>
        <row r="1900">
          <cell r="A1900" t="str">
            <v>CH18051</v>
          </cell>
        </row>
        <row r="1901">
          <cell r="A1901" t="str">
            <v>CH18052</v>
          </cell>
        </row>
        <row r="1902">
          <cell r="A1902" t="str">
            <v>CH18053</v>
          </cell>
        </row>
        <row r="1903">
          <cell r="A1903" t="str">
            <v>CH18054</v>
          </cell>
        </row>
        <row r="1904">
          <cell r="A1904" t="str">
            <v>CH18055</v>
          </cell>
        </row>
        <row r="1905">
          <cell r="A1905" t="str">
            <v>CH18056</v>
          </cell>
        </row>
        <row r="1906">
          <cell r="A1906" t="str">
            <v>CH18057</v>
          </cell>
        </row>
        <row r="1907">
          <cell r="A1907" t="str">
            <v>CH18058</v>
          </cell>
        </row>
        <row r="1908">
          <cell r="A1908" t="str">
            <v>CH18059</v>
          </cell>
        </row>
        <row r="1909">
          <cell r="A1909" t="str">
            <v>CH18060</v>
          </cell>
        </row>
        <row r="1910">
          <cell r="A1910" t="str">
            <v>CH19001</v>
          </cell>
        </row>
        <row r="1911">
          <cell r="A1911" t="str">
            <v>CH19002</v>
          </cell>
        </row>
        <row r="1912">
          <cell r="A1912" t="str">
            <v>CH19003</v>
          </cell>
        </row>
        <row r="1913">
          <cell r="A1913" t="str">
            <v>CH19004</v>
          </cell>
        </row>
        <row r="1914">
          <cell r="A1914" t="str">
            <v>CH19005</v>
          </cell>
        </row>
        <row r="1915">
          <cell r="A1915" t="str">
            <v>CH19006</v>
          </cell>
        </row>
        <row r="1916">
          <cell r="A1916" t="str">
            <v>CH19007</v>
          </cell>
        </row>
        <row r="1917">
          <cell r="A1917" t="str">
            <v>CH19008</v>
          </cell>
        </row>
        <row r="1918">
          <cell r="A1918" t="str">
            <v>CH19009</v>
          </cell>
        </row>
        <row r="1919">
          <cell r="A1919" t="str">
            <v>CH19010</v>
          </cell>
        </row>
        <row r="1920">
          <cell r="A1920" t="str">
            <v>CH19011</v>
          </cell>
        </row>
        <row r="1921">
          <cell r="A1921" t="str">
            <v>CH19012</v>
          </cell>
        </row>
        <row r="1922">
          <cell r="A1922" t="str">
            <v>CH19013</v>
          </cell>
        </row>
        <row r="1923">
          <cell r="A1923" t="str">
            <v>CH19014</v>
          </cell>
        </row>
        <row r="1924">
          <cell r="A1924" t="str">
            <v>CH19015</v>
          </cell>
        </row>
        <row r="1925">
          <cell r="A1925" t="str">
            <v>CH19016</v>
          </cell>
        </row>
        <row r="1926">
          <cell r="A1926" t="str">
            <v>CH19017</v>
          </cell>
        </row>
        <row r="1927">
          <cell r="A1927" t="str">
            <v>CH19018</v>
          </cell>
        </row>
        <row r="1928">
          <cell r="A1928" t="str">
            <v>CH19019</v>
          </cell>
        </row>
        <row r="1929">
          <cell r="A1929" t="str">
            <v>CH19020</v>
          </cell>
        </row>
        <row r="1930">
          <cell r="A1930" t="str">
            <v>CH19021</v>
          </cell>
        </row>
        <row r="1931">
          <cell r="A1931" t="str">
            <v>CH19022</v>
          </cell>
        </row>
        <row r="1932">
          <cell r="A1932" t="str">
            <v>CH19023</v>
          </cell>
        </row>
        <row r="1933">
          <cell r="A1933" t="str">
            <v>CH19024</v>
          </cell>
        </row>
        <row r="1934">
          <cell r="A1934" t="str">
            <v>CH19025</v>
          </cell>
        </row>
        <row r="1935">
          <cell r="A1935" t="str">
            <v>CH19026</v>
          </cell>
        </row>
        <row r="1936">
          <cell r="A1936" t="str">
            <v>CH19027</v>
          </cell>
        </row>
        <row r="1937">
          <cell r="A1937" t="str">
            <v>CH19028</v>
          </cell>
        </row>
        <row r="1938">
          <cell r="A1938" t="str">
            <v>CH19029</v>
          </cell>
        </row>
        <row r="1939">
          <cell r="A1939" t="str">
            <v>CH19030</v>
          </cell>
        </row>
        <row r="1940">
          <cell r="A1940" t="str">
            <v>CH19031</v>
          </cell>
        </row>
        <row r="1941">
          <cell r="A1941" t="str">
            <v>CH19032</v>
          </cell>
        </row>
        <row r="1942">
          <cell r="A1942" t="str">
            <v>CH19033</v>
          </cell>
        </row>
        <row r="1943">
          <cell r="A1943" t="str">
            <v>CH19034</v>
          </cell>
        </row>
        <row r="1944">
          <cell r="A1944" t="str">
            <v>CH19035</v>
          </cell>
        </row>
        <row r="1945">
          <cell r="A1945" t="str">
            <v>CH19036</v>
          </cell>
        </row>
        <row r="1946">
          <cell r="A1946" t="str">
            <v>CH19037</v>
          </cell>
        </row>
        <row r="1947">
          <cell r="A1947" t="str">
            <v>CH19038</v>
          </cell>
        </row>
        <row r="1948">
          <cell r="A1948" t="str">
            <v>CH19039</v>
          </cell>
        </row>
        <row r="1949">
          <cell r="A1949" t="str">
            <v>CH19040</v>
          </cell>
        </row>
        <row r="1950">
          <cell r="A1950" t="str">
            <v>CH19041</v>
          </cell>
        </row>
        <row r="1951">
          <cell r="A1951" t="str">
            <v>CH19042</v>
          </cell>
        </row>
        <row r="1952">
          <cell r="A1952" t="str">
            <v>CH19043</v>
          </cell>
        </row>
        <row r="1953">
          <cell r="A1953" t="str">
            <v>CH19044</v>
          </cell>
        </row>
        <row r="1954">
          <cell r="A1954" t="str">
            <v>CH19045</v>
          </cell>
        </row>
        <row r="1955">
          <cell r="A1955" t="str">
            <v>CH19046</v>
          </cell>
        </row>
        <row r="1956">
          <cell r="A1956" t="str">
            <v>CH19047</v>
          </cell>
        </row>
        <row r="1957">
          <cell r="A1957" t="str">
            <v>CH19048</v>
          </cell>
        </row>
        <row r="1958">
          <cell r="A1958" t="str">
            <v>CH19049</v>
          </cell>
        </row>
        <row r="1959">
          <cell r="A1959" t="str">
            <v>CH19050</v>
          </cell>
        </row>
        <row r="1960">
          <cell r="A1960" t="str">
            <v>CH19051</v>
          </cell>
        </row>
        <row r="1961">
          <cell r="A1961" t="str">
            <v>CH19052</v>
          </cell>
        </row>
        <row r="1962">
          <cell r="A1962" t="str">
            <v>CH19053</v>
          </cell>
        </row>
        <row r="1963">
          <cell r="A1963" t="str">
            <v>CH19054</v>
          </cell>
        </row>
        <row r="1964">
          <cell r="A1964" t="str">
            <v>CH19055</v>
          </cell>
        </row>
        <row r="1965">
          <cell r="A1965" t="str">
            <v>CH19056</v>
          </cell>
        </row>
        <row r="1966">
          <cell r="A1966" t="str">
            <v>CH19057</v>
          </cell>
        </row>
        <row r="1967">
          <cell r="A1967" t="str">
            <v>CH19058</v>
          </cell>
        </row>
        <row r="1968">
          <cell r="A1968" t="str">
            <v>CH19059</v>
          </cell>
        </row>
        <row r="1969">
          <cell r="A1969" t="str">
            <v>CH19060</v>
          </cell>
        </row>
        <row r="1970">
          <cell r="A1970" t="str">
            <v>CH20001</v>
          </cell>
        </row>
        <row r="1971">
          <cell r="A1971" t="str">
            <v>CH20002</v>
          </cell>
        </row>
        <row r="1972">
          <cell r="A1972" t="str">
            <v>CH20003</v>
          </cell>
        </row>
        <row r="1973">
          <cell r="A1973" t="str">
            <v>CH20004</v>
          </cell>
        </row>
        <row r="1974">
          <cell r="A1974" t="str">
            <v>CH20005</v>
          </cell>
        </row>
        <row r="1975">
          <cell r="A1975" t="str">
            <v>CH20006</v>
          </cell>
        </row>
        <row r="1976">
          <cell r="A1976" t="str">
            <v>CH20007</v>
          </cell>
        </row>
        <row r="1977">
          <cell r="A1977" t="str">
            <v>CH20008</v>
          </cell>
        </row>
        <row r="1978">
          <cell r="A1978" t="str">
            <v>CH20009</v>
          </cell>
        </row>
        <row r="1979">
          <cell r="A1979" t="str">
            <v>CH20010</v>
          </cell>
        </row>
        <row r="1980">
          <cell r="A1980" t="str">
            <v>CH20011</v>
          </cell>
        </row>
        <row r="1981">
          <cell r="A1981" t="str">
            <v>CH20012</v>
          </cell>
        </row>
        <row r="1982">
          <cell r="A1982" t="str">
            <v>CH20013</v>
          </cell>
        </row>
        <row r="1983">
          <cell r="A1983" t="str">
            <v>CH20014</v>
          </cell>
        </row>
        <row r="1984">
          <cell r="A1984" t="str">
            <v>CH20015</v>
          </cell>
        </row>
        <row r="1985">
          <cell r="A1985" t="str">
            <v>CH20016</v>
          </cell>
        </row>
        <row r="1986">
          <cell r="A1986" t="str">
            <v>CH20017</v>
          </cell>
        </row>
        <row r="1987">
          <cell r="A1987" t="str">
            <v>CH20018</v>
          </cell>
        </row>
        <row r="1988">
          <cell r="A1988" t="str">
            <v>CH20019</v>
          </cell>
        </row>
        <row r="1989">
          <cell r="A1989" t="str">
            <v>CH20020</v>
          </cell>
        </row>
        <row r="1990">
          <cell r="A1990" t="str">
            <v>CH20021</v>
          </cell>
        </row>
        <row r="1991">
          <cell r="A1991" t="str">
            <v>CH20022</v>
          </cell>
        </row>
        <row r="1992">
          <cell r="A1992" t="str">
            <v>CH20023</v>
          </cell>
        </row>
        <row r="1993">
          <cell r="A1993" t="str">
            <v>CH20024</v>
          </cell>
        </row>
        <row r="1994">
          <cell r="A1994" t="str">
            <v>CH20025</v>
          </cell>
        </row>
        <row r="1995">
          <cell r="A1995" t="str">
            <v>CH20026</v>
          </cell>
        </row>
        <row r="1996">
          <cell r="A1996" t="str">
            <v>CH20027</v>
          </cell>
        </row>
        <row r="1997">
          <cell r="A1997" t="str">
            <v>CH20028</v>
          </cell>
        </row>
        <row r="1998">
          <cell r="A1998" t="str">
            <v>CH20029</v>
          </cell>
        </row>
        <row r="1999">
          <cell r="A1999" t="str">
            <v>CH20030</v>
          </cell>
        </row>
        <row r="2000">
          <cell r="A2000" t="str">
            <v>CH20031</v>
          </cell>
        </row>
        <row r="2001">
          <cell r="A2001" t="str">
            <v>CH20032</v>
          </cell>
        </row>
        <row r="2002">
          <cell r="A2002" t="str">
            <v>CH20033</v>
          </cell>
        </row>
        <row r="2003">
          <cell r="A2003" t="str">
            <v>CH20034</v>
          </cell>
        </row>
        <row r="2004">
          <cell r="A2004" t="str">
            <v>CH20035</v>
          </cell>
        </row>
        <row r="2005">
          <cell r="A2005" t="str">
            <v>CH20036</v>
          </cell>
        </row>
        <row r="2006">
          <cell r="A2006" t="str">
            <v>CH20037</v>
          </cell>
        </row>
        <row r="2007">
          <cell r="A2007" t="str">
            <v>CH20038</v>
          </cell>
        </row>
        <row r="2008">
          <cell r="A2008" t="str">
            <v>CH20039</v>
          </cell>
        </row>
        <row r="2009">
          <cell r="A2009" t="str">
            <v>CH20040</v>
          </cell>
        </row>
        <row r="2010">
          <cell r="A2010" t="str">
            <v>CH20041</v>
          </cell>
        </row>
        <row r="2011">
          <cell r="A2011" t="str">
            <v>CH20042</v>
          </cell>
        </row>
        <row r="2012">
          <cell r="A2012" t="str">
            <v>CH20043</v>
          </cell>
        </row>
        <row r="2013">
          <cell r="A2013" t="str">
            <v>CH20044</v>
          </cell>
        </row>
        <row r="2014">
          <cell r="A2014" t="str">
            <v>CH20045</v>
          </cell>
        </row>
        <row r="2015">
          <cell r="A2015" t="str">
            <v>CH20046</v>
          </cell>
        </row>
        <row r="2016">
          <cell r="A2016" t="str">
            <v>CH20047</v>
          </cell>
        </row>
        <row r="2017">
          <cell r="A2017" t="str">
            <v>CH20048</v>
          </cell>
        </row>
        <row r="2018">
          <cell r="A2018" t="str">
            <v>CH20049</v>
          </cell>
        </row>
        <row r="2019">
          <cell r="A2019" t="str">
            <v>CH20050</v>
          </cell>
        </row>
        <row r="2020">
          <cell r="A2020" t="str">
            <v>CH20051</v>
          </cell>
        </row>
        <row r="2021">
          <cell r="A2021" t="str">
            <v>CH20052</v>
          </cell>
        </row>
        <row r="2022">
          <cell r="A2022" t="str">
            <v>CH20053</v>
          </cell>
        </row>
        <row r="2023">
          <cell r="A2023" t="str">
            <v>CH20054</v>
          </cell>
        </row>
        <row r="2024">
          <cell r="A2024" t="str">
            <v>CH20055</v>
          </cell>
        </row>
        <row r="2025">
          <cell r="A2025" t="str">
            <v>CH20056</v>
          </cell>
        </row>
        <row r="2026">
          <cell r="A2026" t="str">
            <v>CH20057</v>
          </cell>
        </row>
        <row r="2027">
          <cell r="A2027" t="str">
            <v>CH20058</v>
          </cell>
        </row>
        <row r="2028">
          <cell r="A2028" t="str">
            <v>CH20059</v>
          </cell>
        </row>
        <row r="2029">
          <cell r="A2029" t="str">
            <v>CH20060</v>
          </cell>
        </row>
        <row r="2030">
          <cell r="A2030" t="str">
            <v>CH22007</v>
          </cell>
        </row>
        <row r="2031">
          <cell r="A2031" t="str">
            <v>CH22008</v>
          </cell>
        </row>
        <row r="2032">
          <cell r="A2032" t="str">
            <v>CH22009</v>
          </cell>
        </row>
        <row r="2033">
          <cell r="A2033" t="str">
            <v>CH22010</v>
          </cell>
        </row>
        <row r="2034">
          <cell r="A2034" t="str">
            <v>CH22011</v>
          </cell>
        </row>
        <row r="2035">
          <cell r="A2035" t="str">
            <v>CH22012</v>
          </cell>
        </row>
        <row r="2036">
          <cell r="A2036" t="str">
            <v>CH22013</v>
          </cell>
        </row>
        <row r="2037">
          <cell r="A2037" t="str">
            <v>CH22014</v>
          </cell>
        </row>
        <row r="2038">
          <cell r="A2038" t="str">
            <v>CH22015</v>
          </cell>
        </row>
        <row r="2039">
          <cell r="A2039" t="str">
            <v>CH22016</v>
          </cell>
        </row>
        <row r="2040">
          <cell r="A2040" t="str">
            <v>CH22017</v>
          </cell>
        </row>
        <row r="2041">
          <cell r="A2041" t="str">
            <v>CH22018</v>
          </cell>
        </row>
        <row r="2042">
          <cell r="A2042" t="str">
            <v>CH22019</v>
          </cell>
        </row>
        <row r="2043">
          <cell r="A2043" t="str">
            <v>CH22020</v>
          </cell>
        </row>
        <row r="2044">
          <cell r="A2044" t="str">
            <v>CH22021</v>
          </cell>
        </row>
        <row r="2045">
          <cell r="A2045" t="str">
            <v>CH22022</v>
          </cell>
        </row>
        <row r="2046">
          <cell r="A2046" t="str">
            <v>CH22023</v>
          </cell>
        </row>
        <row r="2047">
          <cell r="A2047" t="str">
            <v>CH22024</v>
          </cell>
        </row>
        <row r="2048">
          <cell r="A2048" t="str">
            <v>CH22025</v>
          </cell>
        </row>
        <row r="2049">
          <cell r="A2049" t="str">
            <v>CH22026</v>
          </cell>
        </row>
        <row r="2050">
          <cell r="A2050" t="str">
            <v>CH22027</v>
          </cell>
        </row>
        <row r="2051">
          <cell r="A2051" t="str">
            <v>CH22028</v>
          </cell>
        </row>
        <row r="2052">
          <cell r="A2052" t="str">
            <v>CH22029</v>
          </cell>
        </row>
        <row r="2053">
          <cell r="A2053" t="str">
            <v>CH22030</v>
          </cell>
        </row>
        <row r="2054">
          <cell r="A2054" t="str">
            <v>CH22031</v>
          </cell>
        </row>
        <row r="2055">
          <cell r="A2055" t="str">
            <v>CH22032</v>
          </cell>
        </row>
        <row r="2056">
          <cell r="A2056" t="str">
            <v>CH22033</v>
          </cell>
        </row>
        <row r="2057">
          <cell r="A2057" t="str">
            <v>CH22034</v>
          </cell>
        </row>
        <row r="2058">
          <cell r="A2058" t="str">
            <v>CH22035</v>
          </cell>
        </row>
        <row r="2059">
          <cell r="A2059" t="str">
            <v>CH22036</v>
          </cell>
        </row>
        <row r="2060">
          <cell r="A2060" t="str">
            <v>CH22037</v>
          </cell>
        </row>
        <row r="2061">
          <cell r="A2061" t="str">
            <v>CH22038</v>
          </cell>
        </row>
        <row r="2062">
          <cell r="A2062" t="str">
            <v>CH22039</v>
          </cell>
        </row>
        <row r="2063">
          <cell r="A2063" t="str">
            <v>CH22040</v>
          </cell>
        </row>
        <row r="2064">
          <cell r="A2064" t="str">
            <v>CH22041</v>
          </cell>
        </row>
        <row r="2065">
          <cell r="A2065" t="str">
            <v>CH22042</v>
          </cell>
        </row>
        <row r="2066">
          <cell r="A2066" t="str">
            <v>CH22043</v>
          </cell>
        </row>
        <row r="2067">
          <cell r="A2067" t="str">
            <v>CH22044</v>
          </cell>
        </row>
        <row r="2068">
          <cell r="A2068" t="str">
            <v>CH22045</v>
          </cell>
        </row>
        <row r="2069">
          <cell r="A2069" t="str">
            <v>CH22046</v>
          </cell>
        </row>
        <row r="2070">
          <cell r="A2070" t="str">
            <v>CH22047</v>
          </cell>
        </row>
        <row r="2071">
          <cell r="A2071" t="str">
            <v>CH22048</v>
          </cell>
        </row>
        <row r="2072">
          <cell r="A2072" t="str">
            <v>CH22049</v>
          </cell>
        </row>
        <row r="2073">
          <cell r="A2073" t="str">
            <v>CH22050</v>
          </cell>
        </row>
        <row r="2074">
          <cell r="A2074" t="str">
            <v>CH22051</v>
          </cell>
        </row>
        <row r="2075">
          <cell r="A2075" t="str">
            <v>CH22052</v>
          </cell>
        </row>
        <row r="2076">
          <cell r="A2076" t="str">
            <v>CH22053</v>
          </cell>
        </row>
        <row r="2077">
          <cell r="A2077" t="str">
            <v>CH22054</v>
          </cell>
        </row>
        <row r="2078">
          <cell r="A2078" t="str">
            <v>CH22055</v>
          </cell>
        </row>
        <row r="2079">
          <cell r="A2079" t="str">
            <v>CH22056</v>
          </cell>
        </row>
        <row r="2080">
          <cell r="A2080" t="str">
            <v>CH22057</v>
          </cell>
        </row>
        <row r="2081">
          <cell r="A2081" t="str">
            <v>CH22058</v>
          </cell>
        </row>
        <row r="2082">
          <cell r="A2082" t="str">
            <v>CH22059</v>
          </cell>
        </row>
        <row r="2083">
          <cell r="A2083" t="str">
            <v>CH22060</v>
          </cell>
        </row>
        <row r="2084">
          <cell r="A2084" t="str">
            <v>CH24007</v>
          </cell>
        </row>
        <row r="2085">
          <cell r="A2085" t="str">
            <v>CH24008</v>
          </cell>
        </row>
        <row r="2086">
          <cell r="A2086" t="str">
            <v>CH24009</v>
          </cell>
        </row>
        <row r="2087">
          <cell r="A2087" t="str">
            <v>CH24010</v>
          </cell>
        </row>
        <row r="2088">
          <cell r="A2088" t="str">
            <v>CH24011</v>
          </cell>
        </row>
        <row r="2089">
          <cell r="A2089" t="str">
            <v>CH24012</v>
          </cell>
        </row>
        <row r="2090">
          <cell r="A2090" t="str">
            <v>CH24013</v>
          </cell>
        </row>
        <row r="2091">
          <cell r="A2091" t="str">
            <v>CH24014</v>
          </cell>
        </row>
        <row r="2092">
          <cell r="A2092" t="str">
            <v>CH24015</v>
          </cell>
        </row>
        <row r="2093">
          <cell r="A2093" t="str">
            <v>CH24016</v>
          </cell>
        </row>
        <row r="2094">
          <cell r="A2094" t="str">
            <v>CH24017</v>
          </cell>
        </row>
        <row r="2095">
          <cell r="A2095" t="str">
            <v>CH24018</v>
          </cell>
        </row>
        <row r="2096">
          <cell r="A2096" t="str">
            <v>CH24019</v>
          </cell>
        </row>
        <row r="2097">
          <cell r="A2097" t="str">
            <v>CH24020</v>
          </cell>
        </row>
        <row r="2098">
          <cell r="A2098" t="str">
            <v>CH24021</v>
          </cell>
        </row>
        <row r="2099">
          <cell r="A2099" t="str">
            <v>CH24022</v>
          </cell>
        </row>
        <row r="2100">
          <cell r="A2100" t="str">
            <v>CH24023</v>
          </cell>
        </row>
        <row r="2101">
          <cell r="A2101" t="str">
            <v>CH24024</v>
          </cell>
        </row>
        <row r="2102">
          <cell r="A2102" t="str">
            <v>CH24025</v>
          </cell>
        </row>
        <row r="2103">
          <cell r="A2103" t="str">
            <v>CH24026</v>
          </cell>
        </row>
        <row r="2104">
          <cell r="A2104" t="str">
            <v>CH24027</v>
          </cell>
        </row>
        <row r="2105">
          <cell r="A2105" t="str">
            <v>CH24028</v>
          </cell>
        </row>
        <row r="2106">
          <cell r="A2106" t="str">
            <v>CH24029</v>
          </cell>
        </row>
        <row r="2107">
          <cell r="A2107" t="str">
            <v>CH24030</v>
          </cell>
        </row>
        <row r="2108">
          <cell r="A2108" t="str">
            <v>CH24031</v>
          </cell>
        </row>
        <row r="2109">
          <cell r="A2109" t="str">
            <v>CH24032</v>
          </cell>
        </row>
        <row r="2110">
          <cell r="A2110" t="str">
            <v>CH24033</v>
          </cell>
        </row>
        <row r="2111">
          <cell r="A2111" t="str">
            <v>CH24034</v>
          </cell>
        </row>
        <row r="2112">
          <cell r="A2112" t="str">
            <v>CH24035</v>
          </cell>
        </row>
        <row r="2113">
          <cell r="A2113" t="str">
            <v>CH24036</v>
          </cell>
        </row>
        <row r="2114">
          <cell r="A2114" t="str">
            <v>CH24037</v>
          </cell>
        </row>
        <row r="2115">
          <cell r="A2115" t="str">
            <v>CH24038</v>
          </cell>
        </row>
        <row r="2116">
          <cell r="A2116" t="str">
            <v>CH24039</v>
          </cell>
        </row>
        <row r="2117">
          <cell r="A2117" t="str">
            <v>CH24040</v>
          </cell>
        </row>
        <row r="2118">
          <cell r="A2118" t="str">
            <v>CH24041</v>
          </cell>
        </row>
        <row r="2119">
          <cell r="A2119" t="str">
            <v>CH24042</v>
          </cell>
        </row>
        <row r="2120">
          <cell r="A2120" t="str">
            <v>CH24043</v>
          </cell>
        </row>
        <row r="2121">
          <cell r="A2121" t="str">
            <v>CH24044</v>
          </cell>
        </row>
        <row r="2122">
          <cell r="A2122" t="str">
            <v>CH24045</v>
          </cell>
        </row>
        <row r="2123">
          <cell r="A2123" t="str">
            <v>CH24046</v>
          </cell>
        </row>
        <row r="2124">
          <cell r="A2124" t="str">
            <v>CH24047</v>
          </cell>
        </row>
        <row r="2125">
          <cell r="A2125" t="str">
            <v>CH24048</v>
          </cell>
        </row>
        <row r="2126">
          <cell r="A2126" t="str">
            <v>CH24049</v>
          </cell>
        </row>
        <row r="2127">
          <cell r="A2127" t="str">
            <v>CH24050</v>
          </cell>
        </row>
        <row r="2128">
          <cell r="A2128" t="str">
            <v>CH24051</v>
          </cell>
        </row>
        <row r="2129">
          <cell r="A2129" t="str">
            <v>CH24052</v>
          </cell>
        </row>
        <row r="2130">
          <cell r="A2130" t="str">
            <v>CH24053</v>
          </cell>
        </row>
        <row r="2131">
          <cell r="A2131" t="str">
            <v>CH24054</v>
          </cell>
        </row>
        <row r="2132">
          <cell r="A2132" t="str">
            <v>CH24055</v>
          </cell>
        </row>
        <row r="2133">
          <cell r="A2133" t="str">
            <v>CH24056</v>
          </cell>
        </row>
        <row r="2134">
          <cell r="A2134" t="str">
            <v>CH24057</v>
          </cell>
        </row>
        <row r="2135">
          <cell r="A2135" t="str">
            <v>CH24058</v>
          </cell>
        </row>
        <row r="2136">
          <cell r="A2136" t="str">
            <v>CH24059</v>
          </cell>
        </row>
        <row r="2137">
          <cell r="A2137" t="str">
            <v>CH24060</v>
          </cell>
        </row>
        <row r="2138">
          <cell r="A2138" t="str">
            <v>CH26013</v>
          </cell>
        </row>
        <row r="2139">
          <cell r="A2139" t="str">
            <v>CH26014</v>
          </cell>
        </row>
        <row r="2140">
          <cell r="A2140" t="str">
            <v>CH26015</v>
          </cell>
        </row>
        <row r="2141">
          <cell r="A2141" t="str">
            <v>CH26016</v>
          </cell>
        </row>
        <row r="2142">
          <cell r="A2142" t="str">
            <v>CH26017</v>
          </cell>
        </row>
        <row r="2143">
          <cell r="A2143" t="str">
            <v>CH26018</v>
          </cell>
        </row>
        <row r="2144">
          <cell r="A2144" t="str">
            <v>CH26019</v>
          </cell>
        </row>
        <row r="2145">
          <cell r="A2145" t="str">
            <v>CH26020</v>
          </cell>
        </row>
        <row r="2146">
          <cell r="A2146" t="str">
            <v>CH26021</v>
          </cell>
        </row>
        <row r="2147">
          <cell r="A2147" t="str">
            <v>CH26022</v>
          </cell>
        </row>
        <row r="2148">
          <cell r="A2148" t="str">
            <v>CH26023</v>
          </cell>
        </row>
        <row r="2149">
          <cell r="A2149" t="str">
            <v>CH26024</v>
          </cell>
        </row>
        <row r="2150">
          <cell r="A2150" t="str">
            <v>CH26025</v>
          </cell>
        </row>
        <row r="2151">
          <cell r="A2151" t="str">
            <v>CH26026</v>
          </cell>
        </row>
        <row r="2152">
          <cell r="A2152" t="str">
            <v>CH26027</v>
          </cell>
        </row>
        <row r="2153">
          <cell r="A2153" t="str">
            <v>CH26028</v>
          </cell>
        </row>
        <row r="2154">
          <cell r="A2154" t="str">
            <v>CH26029</v>
          </cell>
        </row>
        <row r="2155">
          <cell r="A2155" t="str">
            <v>CH26030</v>
          </cell>
        </row>
        <row r="2156">
          <cell r="A2156" t="str">
            <v>CH26031</v>
          </cell>
        </row>
        <row r="2157">
          <cell r="A2157" t="str">
            <v>CH26032</v>
          </cell>
        </row>
        <row r="2158">
          <cell r="A2158" t="str">
            <v>CH26033</v>
          </cell>
        </row>
        <row r="2159">
          <cell r="A2159" t="str">
            <v>CH26034</v>
          </cell>
        </row>
        <row r="2160">
          <cell r="A2160" t="str">
            <v>CH26035</v>
          </cell>
        </row>
        <row r="2161">
          <cell r="A2161" t="str">
            <v>CH26036</v>
          </cell>
        </row>
        <row r="2162">
          <cell r="A2162" t="str">
            <v>CH26037</v>
          </cell>
        </row>
        <row r="2163">
          <cell r="A2163" t="str">
            <v>CH26038</v>
          </cell>
        </row>
        <row r="2164">
          <cell r="A2164" t="str">
            <v>CH26039</v>
          </cell>
        </row>
        <row r="2165">
          <cell r="A2165" t="str">
            <v>CH26040</v>
          </cell>
        </row>
        <row r="2166">
          <cell r="A2166" t="str">
            <v>CH26041</v>
          </cell>
        </row>
        <row r="2167">
          <cell r="A2167" t="str">
            <v>CH26042</v>
          </cell>
        </row>
        <row r="2168">
          <cell r="A2168" t="str">
            <v>CH26043</v>
          </cell>
        </row>
        <row r="2169">
          <cell r="A2169" t="str">
            <v>CH26044</v>
          </cell>
        </row>
        <row r="2170">
          <cell r="A2170" t="str">
            <v>CH26045</v>
          </cell>
        </row>
        <row r="2171">
          <cell r="A2171" t="str">
            <v>CH26046</v>
          </cell>
        </row>
        <row r="2172">
          <cell r="A2172" t="str">
            <v>CH26047</v>
          </cell>
        </row>
        <row r="2173">
          <cell r="A2173" t="str">
            <v>CH26048</v>
          </cell>
        </row>
        <row r="2174">
          <cell r="A2174" t="str">
            <v>CH26049</v>
          </cell>
        </row>
        <row r="2175">
          <cell r="A2175" t="str">
            <v>CH26050</v>
          </cell>
        </row>
        <row r="2176">
          <cell r="A2176" t="str">
            <v>CH26051</v>
          </cell>
        </row>
        <row r="2177">
          <cell r="A2177" t="str">
            <v>CH26052</v>
          </cell>
        </row>
        <row r="2178">
          <cell r="A2178" t="str">
            <v>CH26053</v>
          </cell>
        </row>
        <row r="2179">
          <cell r="A2179" t="str">
            <v>CH26054</v>
          </cell>
        </row>
        <row r="2180">
          <cell r="A2180" t="str">
            <v>CH26055</v>
          </cell>
        </row>
        <row r="2181">
          <cell r="A2181" t="str">
            <v>CH26056</v>
          </cell>
        </row>
        <row r="2182">
          <cell r="A2182" t="str">
            <v>CH26057</v>
          </cell>
        </row>
        <row r="2183">
          <cell r="A2183" t="str">
            <v>CH26058</v>
          </cell>
        </row>
        <row r="2184">
          <cell r="A2184" t="str">
            <v>CH26059</v>
          </cell>
        </row>
        <row r="2185">
          <cell r="A2185" t="str">
            <v>CH26060</v>
          </cell>
        </row>
        <row r="2186">
          <cell r="A2186" t="str">
            <v>CH28013</v>
          </cell>
        </row>
        <row r="2187">
          <cell r="A2187" t="str">
            <v>CH28014</v>
          </cell>
        </row>
        <row r="2188">
          <cell r="A2188" t="str">
            <v>CH28015</v>
          </cell>
        </row>
        <row r="2189">
          <cell r="A2189" t="str">
            <v>CH28016</v>
          </cell>
        </row>
        <row r="2190">
          <cell r="A2190" t="str">
            <v>CH28017</v>
          </cell>
        </row>
        <row r="2191">
          <cell r="A2191" t="str">
            <v>CH28018</v>
          </cell>
        </row>
        <row r="2192">
          <cell r="A2192" t="str">
            <v>CH28019</v>
          </cell>
        </row>
        <row r="2193">
          <cell r="A2193" t="str">
            <v>CH28020</v>
          </cell>
        </row>
        <row r="2194">
          <cell r="A2194" t="str">
            <v>CH28021</v>
          </cell>
        </row>
        <row r="2195">
          <cell r="A2195" t="str">
            <v>CH28022</v>
          </cell>
        </row>
        <row r="2196">
          <cell r="A2196" t="str">
            <v>CH28023</v>
          </cell>
        </row>
        <row r="2197">
          <cell r="A2197" t="str">
            <v>CH28024</v>
          </cell>
        </row>
        <row r="2198">
          <cell r="A2198" t="str">
            <v>CH28025</v>
          </cell>
        </row>
        <row r="2199">
          <cell r="A2199" t="str">
            <v>CH28026</v>
          </cell>
        </row>
        <row r="2200">
          <cell r="A2200" t="str">
            <v>CH28027</v>
          </cell>
        </row>
        <row r="2201">
          <cell r="A2201" t="str">
            <v>CH28028</v>
          </cell>
        </row>
        <row r="2202">
          <cell r="A2202" t="str">
            <v>CH28029</v>
          </cell>
        </row>
        <row r="2203">
          <cell r="A2203" t="str">
            <v>CH28030</v>
          </cell>
        </row>
        <row r="2204">
          <cell r="A2204" t="str">
            <v>CH28031</v>
          </cell>
        </row>
        <row r="2205">
          <cell r="A2205" t="str">
            <v>CH28032</v>
          </cell>
        </row>
        <row r="2206">
          <cell r="A2206" t="str">
            <v>CH28033</v>
          </cell>
        </row>
        <row r="2207">
          <cell r="A2207" t="str">
            <v>CH28034</v>
          </cell>
        </row>
        <row r="2208">
          <cell r="A2208" t="str">
            <v>CH28035</v>
          </cell>
        </row>
        <row r="2209">
          <cell r="A2209" t="str">
            <v>CH28036</v>
          </cell>
        </row>
        <row r="2210">
          <cell r="A2210" t="str">
            <v>CH28037</v>
          </cell>
        </row>
        <row r="2211">
          <cell r="A2211" t="str">
            <v>CH28038</v>
          </cell>
        </row>
        <row r="2212">
          <cell r="A2212" t="str">
            <v>CH28039</v>
          </cell>
        </row>
        <row r="2213">
          <cell r="A2213" t="str">
            <v>CH28040</v>
          </cell>
        </row>
        <row r="2214">
          <cell r="A2214" t="str">
            <v>CH28041</v>
          </cell>
        </row>
        <row r="2215">
          <cell r="A2215" t="str">
            <v>CH28042</v>
          </cell>
        </row>
        <row r="2216">
          <cell r="A2216" t="str">
            <v>CH28043</v>
          </cell>
        </row>
        <row r="2217">
          <cell r="A2217" t="str">
            <v>CH28044</v>
          </cell>
        </row>
        <row r="2218">
          <cell r="A2218" t="str">
            <v>CH28045</v>
          </cell>
        </row>
        <row r="2219">
          <cell r="A2219" t="str">
            <v>CH28046</v>
          </cell>
        </row>
        <row r="2220">
          <cell r="A2220" t="str">
            <v>CH28047</v>
          </cell>
        </row>
        <row r="2221">
          <cell r="A2221" t="str">
            <v>CH28048</v>
          </cell>
        </row>
        <row r="2222">
          <cell r="A2222" t="str">
            <v>CH28049</v>
          </cell>
        </row>
        <row r="2223">
          <cell r="A2223" t="str">
            <v>CH28050</v>
          </cell>
        </row>
        <row r="2224">
          <cell r="A2224" t="str">
            <v>CH28051</v>
          </cell>
        </row>
        <row r="2225">
          <cell r="A2225" t="str">
            <v>CH28052</v>
          </cell>
        </row>
        <row r="2226">
          <cell r="A2226" t="str">
            <v>CH28053</v>
          </cell>
        </row>
        <row r="2227">
          <cell r="A2227" t="str">
            <v>CH28054</v>
          </cell>
        </row>
        <row r="2228">
          <cell r="A2228" t="str">
            <v>CH28055</v>
          </cell>
        </row>
        <row r="2229">
          <cell r="A2229" t="str">
            <v>CH28056</v>
          </cell>
        </row>
        <row r="2230">
          <cell r="A2230" t="str">
            <v>CH28057</v>
          </cell>
        </row>
        <row r="2231">
          <cell r="A2231" t="str">
            <v>CH28058</v>
          </cell>
        </row>
        <row r="2232">
          <cell r="A2232" t="str">
            <v>CH28059</v>
          </cell>
        </row>
        <row r="2233">
          <cell r="A2233" t="str">
            <v>CH28060</v>
          </cell>
        </row>
        <row r="2234">
          <cell r="A2234" t="str">
            <v>CH30013</v>
          </cell>
        </row>
        <row r="2235">
          <cell r="A2235" t="str">
            <v>CH30014</v>
          </cell>
        </row>
        <row r="2236">
          <cell r="A2236" t="str">
            <v>CH30015</v>
          </cell>
        </row>
        <row r="2237">
          <cell r="A2237" t="str">
            <v>CH30016</v>
          </cell>
        </row>
        <row r="2238">
          <cell r="A2238" t="str">
            <v>CH30017</v>
          </cell>
        </row>
        <row r="2239">
          <cell r="A2239" t="str">
            <v>CH30018</v>
          </cell>
        </row>
        <row r="2240">
          <cell r="A2240" t="str">
            <v>CH30019</v>
          </cell>
        </row>
        <row r="2241">
          <cell r="A2241" t="str">
            <v>CH30020</v>
          </cell>
        </row>
        <row r="2242">
          <cell r="A2242" t="str">
            <v>CH30021</v>
          </cell>
        </row>
        <row r="2243">
          <cell r="A2243" t="str">
            <v>CH30022</v>
          </cell>
        </row>
        <row r="2244">
          <cell r="A2244" t="str">
            <v>CH30023</v>
          </cell>
        </row>
        <row r="2245">
          <cell r="A2245" t="str">
            <v>CH30024</v>
          </cell>
        </row>
        <row r="2246">
          <cell r="A2246" t="str">
            <v>CH30025</v>
          </cell>
        </row>
        <row r="2247">
          <cell r="A2247" t="str">
            <v>CH30026</v>
          </cell>
        </row>
        <row r="2248">
          <cell r="A2248" t="str">
            <v>CH30027</v>
          </cell>
        </row>
        <row r="2249">
          <cell r="A2249" t="str">
            <v>CH30028</v>
          </cell>
        </row>
        <row r="2250">
          <cell r="A2250" t="str">
            <v>CH30029</v>
          </cell>
        </row>
        <row r="2251">
          <cell r="A2251" t="str">
            <v>CH30030</v>
          </cell>
        </row>
        <row r="2252">
          <cell r="A2252" t="str">
            <v>CH30031</v>
          </cell>
        </row>
        <row r="2253">
          <cell r="A2253" t="str">
            <v>CH30032</v>
          </cell>
        </row>
        <row r="2254">
          <cell r="A2254" t="str">
            <v>CH30033</v>
          </cell>
        </row>
        <row r="2255">
          <cell r="A2255" t="str">
            <v>CH30034</v>
          </cell>
        </row>
        <row r="2256">
          <cell r="A2256" t="str">
            <v>CH30035</v>
          </cell>
        </row>
        <row r="2257">
          <cell r="A2257" t="str">
            <v>CH30036</v>
          </cell>
        </row>
        <row r="2258">
          <cell r="A2258" t="str">
            <v>CH30037</v>
          </cell>
        </row>
        <row r="2259">
          <cell r="A2259" t="str">
            <v>CH30038</v>
          </cell>
        </row>
        <row r="2260">
          <cell r="A2260" t="str">
            <v>CH30039</v>
          </cell>
        </row>
        <row r="2261">
          <cell r="A2261" t="str">
            <v>CH30040</v>
          </cell>
        </row>
        <row r="2262">
          <cell r="A2262" t="str">
            <v>CH30041</v>
          </cell>
        </row>
        <row r="2263">
          <cell r="A2263" t="str">
            <v>CH30042</v>
          </cell>
        </row>
        <row r="2264">
          <cell r="A2264" t="str">
            <v>CH30043</v>
          </cell>
        </row>
        <row r="2265">
          <cell r="A2265" t="str">
            <v>CH30044</v>
          </cell>
        </row>
        <row r="2266">
          <cell r="A2266" t="str">
            <v>CH30045</v>
          </cell>
        </row>
        <row r="2267">
          <cell r="A2267" t="str">
            <v>CH30046</v>
          </cell>
        </row>
        <row r="2268">
          <cell r="A2268" t="str">
            <v>CH30047</v>
          </cell>
        </row>
        <row r="2269">
          <cell r="A2269" t="str">
            <v>CH30048</v>
          </cell>
        </row>
        <row r="2270">
          <cell r="A2270" t="str">
            <v>CH30049</v>
          </cell>
        </row>
        <row r="2271">
          <cell r="A2271" t="str">
            <v>CH30050</v>
          </cell>
        </row>
        <row r="2272">
          <cell r="A2272" t="str">
            <v>CH30051</v>
          </cell>
        </row>
        <row r="2273">
          <cell r="A2273" t="str">
            <v>CH30052</v>
          </cell>
        </row>
        <row r="2274">
          <cell r="A2274" t="str">
            <v>CH30053</v>
          </cell>
        </row>
        <row r="2275">
          <cell r="A2275" t="str">
            <v>CH30054</v>
          </cell>
        </row>
        <row r="2276">
          <cell r="A2276" t="str">
            <v>CH30055</v>
          </cell>
        </row>
        <row r="2277">
          <cell r="A2277" t="str">
            <v>CH30056</v>
          </cell>
        </row>
        <row r="2278">
          <cell r="A2278" t="str">
            <v>CH30057</v>
          </cell>
        </row>
        <row r="2279">
          <cell r="A2279" t="str">
            <v>CH30058</v>
          </cell>
        </row>
        <row r="2280">
          <cell r="A2280" t="str">
            <v>CH30059</v>
          </cell>
        </row>
        <row r="2281">
          <cell r="A2281" t="str">
            <v>CH30060</v>
          </cell>
        </row>
        <row r="2282">
          <cell r="A2282" t="str">
            <v>CH33029</v>
          </cell>
        </row>
        <row r="2283">
          <cell r="A2283" t="str">
            <v>CH33030</v>
          </cell>
        </row>
        <row r="2284">
          <cell r="A2284" t="str">
            <v>CH33031</v>
          </cell>
        </row>
        <row r="2285">
          <cell r="A2285" t="str">
            <v>CH33032</v>
          </cell>
        </row>
        <row r="2286">
          <cell r="A2286" t="str">
            <v>CH33033</v>
          </cell>
        </row>
        <row r="2287">
          <cell r="A2287" t="str">
            <v>CH33034</v>
          </cell>
        </row>
        <row r="2288">
          <cell r="A2288" t="str">
            <v>CH33035</v>
          </cell>
        </row>
        <row r="2289">
          <cell r="A2289" t="str">
            <v>CH33036</v>
          </cell>
        </row>
        <row r="2290">
          <cell r="A2290" t="str">
            <v>CH33037</v>
          </cell>
        </row>
        <row r="2291">
          <cell r="A2291" t="str">
            <v>CH33038</v>
          </cell>
        </row>
        <row r="2292">
          <cell r="A2292" t="str">
            <v>CH33039</v>
          </cell>
        </row>
        <row r="2293">
          <cell r="A2293" t="str">
            <v>CH33040</v>
          </cell>
        </row>
        <row r="2294">
          <cell r="A2294" t="str">
            <v>CH33041</v>
          </cell>
        </row>
        <row r="2295">
          <cell r="A2295" t="str">
            <v>CH33042</v>
          </cell>
        </row>
        <row r="2296">
          <cell r="A2296" t="str">
            <v>CH33043</v>
          </cell>
        </row>
        <row r="2297">
          <cell r="A2297" t="str">
            <v>CH33044</v>
          </cell>
        </row>
        <row r="2298">
          <cell r="A2298" t="str">
            <v>CH33045</v>
          </cell>
        </row>
        <row r="2299">
          <cell r="A2299" t="str">
            <v>CH33046</v>
          </cell>
        </row>
        <row r="2300">
          <cell r="A2300" t="str">
            <v>CH33047</v>
          </cell>
        </row>
        <row r="2301">
          <cell r="A2301" t="str">
            <v>CH33048</v>
          </cell>
        </row>
        <row r="2302">
          <cell r="A2302" t="str">
            <v>CH33049</v>
          </cell>
        </row>
        <row r="2303">
          <cell r="A2303" t="str">
            <v>CH33050</v>
          </cell>
        </row>
        <row r="2304">
          <cell r="A2304" t="str">
            <v>CH33051</v>
          </cell>
        </row>
        <row r="2305">
          <cell r="A2305" t="str">
            <v>CH33052</v>
          </cell>
        </row>
        <row r="2306">
          <cell r="A2306" t="str">
            <v>CH33053</v>
          </cell>
        </row>
        <row r="2307">
          <cell r="A2307" t="str">
            <v>CH33054</v>
          </cell>
        </row>
        <row r="2308">
          <cell r="A2308" t="str">
            <v>CH33055</v>
          </cell>
        </row>
        <row r="2309">
          <cell r="A2309" t="str">
            <v>CH33056</v>
          </cell>
        </row>
        <row r="2310">
          <cell r="A2310" t="str">
            <v>CH33057</v>
          </cell>
        </row>
        <row r="2311">
          <cell r="A2311" t="str">
            <v>CH33058</v>
          </cell>
        </row>
        <row r="2312">
          <cell r="A2312" t="str">
            <v>CH33059</v>
          </cell>
        </row>
        <row r="2313">
          <cell r="A2313" t="str">
            <v>CH33060</v>
          </cell>
        </row>
        <row r="2314">
          <cell r="A2314" t="str">
            <v>CH36029</v>
          </cell>
        </row>
        <row r="2315">
          <cell r="A2315" t="str">
            <v>CH36030</v>
          </cell>
        </row>
        <row r="2316">
          <cell r="A2316" t="str">
            <v>CH36031</v>
          </cell>
        </row>
        <row r="2317">
          <cell r="A2317" t="str">
            <v>CH36032</v>
          </cell>
        </row>
        <row r="2318">
          <cell r="A2318" t="str">
            <v>CH36033</v>
          </cell>
        </row>
        <row r="2319">
          <cell r="A2319" t="str">
            <v>CH36034</v>
          </cell>
        </row>
        <row r="2320">
          <cell r="A2320" t="str">
            <v>CH36035</v>
          </cell>
        </row>
        <row r="2321">
          <cell r="A2321" t="str">
            <v>CH36036</v>
          </cell>
        </row>
        <row r="2322">
          <cell r="A2322" t="str">
            <v>CH36037</v>
          </cell>
        </row>
        <row r="2323">
          <cell r="A2323" t="str">
            <v>CH36038</v>
          </cell>
        </row>
        <row r="2324">
          <cell r="A2324" t="str">
            <v>CH36039</v>
          </cell>
        </row>
        <row r="2325">
          <cell r="A2325" t="str">
            <v>CH36040</v>
          </cell>
        </row>
        <row r="2326">
          <cell r="A2326" t="str">
            <v>CH36041</v>
          </cell>
        </row>
        <row r="2327">
          <cell r="A2327" t="str">
            <v>CH36042</v>
          </cell>
        </row>
        <row r="2328">
          <cell r="A2328" t="str">
            <v>CH36043</v>
          </cell>
        </row>
        <row r="2329">
          <cell r="A2329" t="str">
            <v>CH36044</v>
          </cell>
        </row>
        <row r="2330">
          <cell r="A2330" t="str">
            <v>CH36045</v>
          </cell>
        </row>
        <row r="2331">
          <cell r="A2331" t="str">
            <v>CH36046</v>
          </cell>
        </row>
        <row r="2332">
          <cell r="A2332" t="str">
            <v>CH36047</v>
          </cell>
        </row>
        <row r="2333">
          <cell r="A2333" t="str">
            <v>CH36048</v>
          </cell>
        </row>
        <row r="2334">
          <cell r="A2334" t="str">
            <v>CH36049</v>
          </cell>
        </row>
        <row r="2335">
          <cell r="A2335" t="str">
            <v>CH36050</v>
          </cell>
        </row>
        <row r="2336">
          <cell r="A2336" t="str">
            <v>CH36051</v>
          </cell>
        </row>
        <row r="2337">
          <cell r="A2337" t="str">
            <v>CH36052</v>
          </cell>
        </row>
        <row r="2338">
          <cell r="A2338" t="str">
            <v>CH36053</v>
          </cell>
        </row>
        <row r="2339">
          <cell r="A2339" t="str">
            <v>CH36054</v>
          </cell>
        </row>
        <row r="2340">
          <cell r="A2340" t="str">
            <v>CH36055</v>
          </cell>
        </row>
        <row r="2341">
          <cell r="A2341" t="str">
            <v>CH36056</v>
          </cell>
        </row>
        <row r="2342">
          <cell r="A2342" t="str">
            <v>CH36057</v>
          </cell>
        </row>
        <row r="2343">
          <cell r="A2343" t="str">
            <v>CH36058</v>
          </cell>
        </row>
        <row r="2344">
          <cell r="A2344" t="str">
            <v>CH36059</v>
          </cell>
        </row>
        <row r="2345">
          <cell r="A2345" t="str">
            <v>CH36060</v>
          </cell>
        </row>
        <row r="2346">
          <cell r="A2346" t="str">
            <v>CH40029</v>
          </cell>
        </row>
        <row r="2347">
          <cell r="A2347" t="str">
            <v>CH40030</v>
          </cell>
        </row>
        <row r="2348">
          <cell r="A2348" t="str">
            <v>CH40031</v>
          </cell>
        </row>
        <row r="2349">
          <cell r="A2349" t="str">
            <v>CH40032</v>
          </cell>
        </row>
        <row r="2350">
          <cell r="A2350" t="str">
            <v>CH40033</v>
          </cell>
        </row>
        <row r="2351">
          <cell r="A2351" t="str">
            <v>CH40034</v>
          </cell>
        </row>
        <row r="2352">
          <cell r="A2352" t="str">
            <v>CH40035</v>
          </cell>
        </row>
        <row r="2353">
          <cell r="A2353" t="str">
            <v>CH40036</v>
          </cell>
        </row>
        <row r="2354">
          <cell r="A2354" t="str">
            <v>CH40037</v>
          </cell>
        </row>
        <row r="2355">
          <cell r="A2355" t="str">
            <v>CH40038</v>
          </cell>
        </row>
        <row r="2356">
          <cell r="A2356" t="str">
            <v>CH40039</v>
          </cell>
        </row>
        <row r="2357">
          <cell r="A2357" t="str">
            <v>CH40040</v>
          </cell>
        </row>
        <row r="2358">
          <cell r="A2358" t="str">
            <v>CH40041</v>
          </cell>
        </row>
        <row r="2359">
          <cell r="A2359" t="str">
            <v>CH40042</v>
          </cell>
        </row>
        <row r="2360">
          <cell r="A2360" t="str">
            <v>CH40043</v>
          </cell>
        </row>
        <row r="2361">
          <cell r="A2361" t="str">
            <v>CH40044</v>
          </cell>
        </row>
        <row r="2362">
          <cell r="A2362" t="str">
            <v>CH40045</v>
          </cell>
        </row>
        <row r="2363">
          <cell r="A2363" t="str">
            <v>CH40046</v>
          </cell>
        </row>
        <row r="2364">
          <cell r="A2364" t="str">
            <v>CH40047</v>
          </cell>
        </row>
        <row r="2365">
          <cell r="A2365" t="str">
            <v>CH40048</v>
          </cell>
        </row>
        <row r="2366">
          <cell r="A2366" t="str">
            <v>CH40049</v>
          </cell>
        </row>
        <row r="2367">
          <cell r="A2367" t="str">
            <v>CH40050</v>
          </cell>
        </row>
        <row r="2368">
          <cell r="A2368" t="str">
            <v>CH40051</v>
          </cell>
        </row>
        <row r="2369">
          <cell r="A2369" t="str">
            <v>CH40052</v>
          </cell>
        </row>
        <row r="2370">
          <cell r="A2370" t="str">
            <v>CH40053</v>
          </cell>
        </row>
        <row r="2371">
          <cell r="A2371" t="str">
            <v>CH40054</v>
          </cell>
        </row>
        <row r="2372">
          <cell r="A2372" t="str">
            <v>CH40055</v>
          </cell>
        </row>
        <row r="2373">
          <cell r="A2373" t="str">
            <v>CH40056</v>
          </cell>
        </row>
        <row r="2374">
          <cell r="A2374" t="str">
            <v>CH40057</v>
          </cell>
        </row>
        <row r="2375">
          <cell r="A2375" t="str">
            <v>CH40058</v>
          </cell>
        </row>
        <row r="2376">
          <cell r="A2376" t="str">
            <v>CH40059</v>
          </cell>
        </row>
        <row r="2377">
          <cell r="A2377" t="str">
            <v>CH40060</v>
          </cell>
        </row>
        <row r="2378">
          <cell r="A2378" t="str">
            <v>CV06008</v>
          </cell>
        </row>
        <row r="2379">
          <cell r="A2379" t="str">
            <v>CV06009</v>
          </cell>
        </row>
        <row r="2380">
          <cell r="A2380" t="str">
            <v>CV06010</v>
          </cell>
        </row>
        <row r="2381">
          <cell r="A2381" t="str">
            <v>CV06011</v>
          </cell>
        </row>
        <row r="2382">
          <cell r="A2382" t="str">
            <v>CV06012</v>
          </cell>
        </row>
        <row r="2383">
          <cell r="A2383" t="str">
            <v>CV07008</v>
          </cell>
        </row>
        <row r="2384">
          <cell r="A2384" t="str">
            <v>CV07009</v>
          </cell>
        </row>
        <row r="2385">
          <cell r="A2385" t="str">
            <v>CV07010</v>
          </cell>
        </row>
        <row r="2386">
          <cell r="A2386" t="str">
            <v>CV07011</v>
          </cell>
        </row>
        <row r="2387">
          <cell r="A2387" t="str">
            <v>CV07012</v>
          </cell>
        </row>
        <row r="2388">
          <cell r="A2388" t="str">
            <v>CV08008</v>
          </cell>
        </row>
        <row r="2389">
          <cell r="A2389" t="str">
            <v>CV08009</v>
          </cell>
        </row>
        <row r="2390">
          <cell r="A2390" t="str">
            <v>CV08010</v>
          </cell>
        </row>
        <row r="2391">
          <cell r="A2391" t="str">
            <v>CV08011</v>
          </cell>
        </row>
        <row r="2392">
          <cell r="A2392" t="str">
            <v>CV08012</v>
          </cell>
        </row>
        <row r="2393">
          <cell r="A2393" t="str">
            <v>CV08013</v>
          </cell>
        </row>
        <row r="2394">
          <cell r="A2394" t="str">
            <v>CV08014</v>
          </cell>
        </row>
        <row r="2395">
          <cell r="A2395" t="str">
            <v>CV08015</v>
          </cell>
        </row>
        <row r="2396">
          <cell r="A2396" t="str">
            <v>CV08016</v>
          </cell>
        </row>
        <row r="2397">
          <cell r="A2397" t="str">
            <v>CV08017</v>
          </cell>
        </row>
        <row r="2398">
          <cell r="A2398" t="str">
            <v>CV08018</v>
          </cell>
        </row>
        <row r="2399">
          <cell r="A2399" t="str">
            <v>CV08019</v>
          </cell>
        </row>
        <row r="2400">
          <cell r="A2400" t="str">
            <v>CV08020</v>
          </cell>
        </row>
        <row r="2401">
          <cell r="A2401" t="str">
            <v>CV08021</v>
          </cell>
        </row>
        <row r="2402">
          <cell r="A2402" t="str">
            <v>CV08022</v>
          </cell>
        </row>
        <row r="2403">
          <cell r="A2403" t="str">
            <v>CV08023</v>
          </cell>
        </row>
        <row r="2404">
          <cell r="A2404" t="str">
            <v>CV08024</v>
          </cell>
        </row>
        <row r="2405">
          <cell r="A2405" t="str">
            <v>CV08025</v>
          </cell>
        </row>
        <row r="2406">
          <cell r="A2406" t="str">
            <v>CV08026</v>
          </cell>
        </row>
        <row r="2407">
          <cell r="A2407" t="str">
            <v>CV08027</v>
          </cell>
        </row>
        <row r="2408">
          <cell r="A2408" t="str">
            <v>CV08028</v>
          </cell>
        </row>
        <row r="2409">
          <cell r="A2409" t="str">
            <v>CV09008</v>
          </cell>
        </row>
        <row r="2410">
          <cell r="A2410" t="str">
            <v>CV09009</v>
          </cell>
        </row>
        <row r="2411">
          <cell r="A2411" t="str">
            <v>CV09010</v>
          </cell>
        </row>
        <row r="2412">
          <cell r="A2412" t="str">
            <v>CV09011</v>
          </cell>
        </row>
        <row r="2413">
          <cell r="A2413" t="str">
            <v>CV09012</v>
          </cell>
        </row>
        <row r="2414">
          <cell r="A2414" t="str">
            <v>CV09013</v>
          </cell>
        </row>
        <row r="2415">
          <cell r="A2415" t="str">
            <v>CV09014</v>
          </cell>
        </row>
        <row r="2416">
          <cell r="A2416" t="str">
            <v>CV09015</v>
          </cell>
        </row>
        <row r="2417">
          <cell r="A2417" t="str">
            <v>CV09016</v>
          </cell>
        </row>
        <row r="2418">
          <cell r="A2418" t="str">
            <v>CV09017</v>
          </cell>
        </row>
        <row r="2419">
          <cell r="A2419" t="str">
            <v>CV09018</v>
          </cell>
        </row>
        <row r="2420">
          <cell r="A2420" t="str">
            <v>CV09019</v>
          </cell>
        </row>
        <row r="2421">
          <cell r="A2421" t="str">
            <v>CV09020</v>
          </cell>
        </row>
        <row r="2422">
          <cell r="A2422" t="str">
            <v>CV09021</v>
          </cell>
        </row>
        <row r="2423">
          <cell r="A2423" t="str">
            <v>CV09022</v>
          </cell>
        </row>
        <row r="2424">
          <cell r="A2424" t="str">
            <v>CV09023</v>
          </cell>
        </row>
        <row r="2425">
          <cell r="A2425" t="str">
            <v>CV09024</v>
          </cell>
        </row>
        <row r="2426">
          <cell r="A2426" t="str">
            <v>CV09025</v>
          </cell>
        </row>
        <row r="2427">
          <cell r="A2427" t="str">
            <v>CV09026</v>
          </cell>
        </row>
        <row r="2428">
          <cell r="A2428" t="str">
            <v>CV09027</v>
          </cell>
        </row>
        <row r="2429">
          <cell r="A2429" t="str">
            <v>CV09028</v>
          </cell>
        </row>
        <row r="2430">
          <cell r="A2430" t="str">
            <v>CV10008</v>
          </cell>
        </row>
        <row r="2431">
          <cell r="A2431" t="str">
            <v>CV10009</v>
          </cell>
        </row>
        <row r="2432">
          <cell r="A2432" t="str">
            <v>CV10010</v>
          </cell>
        </row>
        <row r="2433">
          <cell r="A2433" t="str">
            <v>CV10011</v>
          </cell>
        </row>
        <row r="2434">
          <cell r="A2434" t="str">
            <v>CV10012</v>
          </cell>
        </row>
        <row r="2435">
          <cell r="A2435" t="str">
            <v>CV10013</v>
          </cell>
        </row>
        <row r="2436">
          <cell r="A2436" t="str">
            <v>CV10014</v>
          </cell>
        </row>
        <row r="2437">
          <cell r="A2437" t="str">
            <v>CV10015</v>
          </cell>
        </row>
        <row r="2438">
          <cell r="A2438" t="str">
            <v>CV10016</v>
          </cell>
        </row>
        <row r="2439">
          <cell r="A2439" t="str">
            <v>CV10017</v>
          </cell>
        </row>
        <row r="2440">
          <cell r="A2440" t="str">
            <v>CV10018</v>
          </cell>
        </row>
        <row r="2441">
          <cell r="A2441" t="str">
            <v>CV10019</v>
          </cell>
        </row>
        <row r="2442">
          <cell r="A2442" t="str">
            <v>CV10020</v>
          </cell>
        </row>
        <row r="2443">
          <cell r="A2443" t="str">
            <v>CV10021</v>
          </cell>
        </row>
        <row r="2444">
          <cell r="A2444" t="str">
            <v>CV10022</v>
          </cell>
        </row>
        <row r="2445">
          <cell r="A2445" t="str">
            <v>CV10023</v>
          </cell>
        </row>
        <row r="2446">
          <cell r="A2446" t="str">
            <v>CV10024</v>
          </cell>
        </row>
        <row r="2447">
          <cell r="A2447" t="str">
            <v>CV10025</v>
          </cell>
        </row>
        <row r="2448">
          <cell r="A2448" t="str">
            <v>CV10026</v>
          </cell>
        </row>
        <row r="2449">
          <cell r="A2449" t="str">
            <v>CV10027</v>
          </cell>
        </row>
        <row r="2450">
          <cell r="A2450" t="str">
            <v>CV10028</v>
          </cell>
        </row>
        <row r="2451">
          <cell r="A2451" t="str">
            <v>CV11008</v>
          </cell>
        </row>
        <row r="2452">
          <cell r="A2452" t="str">
            <v>CV11009</v>
          </cell>
        </row>
        <row r="2453">
          <cell r="A2453" t="str">
            <v>CV11010</v>
          </cell>
        </row>
        <row r="2454">
          <cell r="A2454" t="str">
            <v>CV11011</v>
          </cell>
        </row>
        <row r="2455">
          <cell r="A2455" t="str">
            <v>CV11012</v>
          </cell>
        </row>
        <row r="2456">
          <cell r="A2456" t="str">
            <v>CV11013</v>
          </cell>
        </row>
        <row r="2457">
          <cell r="A2457" t="str">
            <v>CV11014</v>
          </cell>
        </row>
        <row r="2458">
          <cell r="A2458" t="str">
            <v>CV11015</v>
          </cell>
        </row>
        <row r="2459">
          <cell r="A2459" t="str">
            <v>CV11016</v>
          </cell>
        </row>
        <row r="2460">
          <cell r="A2460" t="str">
            <v>CV11017</v>
          </cell>
        </row>
        <row r="2461">
          <cell r="A2461" t="str">
            <v>CV11018</v>
          </cell>
        </row>
        <row r="2462">
          <cell r="A2462" t="str">
            <v>CV11019</v>
          </cell>
        </row>
        <row r="2463">
          <cell r="A2463" t="str">
            <v>CV11020</v>
          </cell>
        </row>
        <row r="2464">
          <cell r="A2464" t="str">
            <v>CV11021</v>
          </cell>
        </row>
        <row r="2465">
          <cell r="A2465" t="str">
            <v>CV11022</v>
          </cell>
        </row>
        <row r="2466">
          <cell r="A2466" t="str">
            <v>CV11023</v>
          </cell>
        </row>
        <row r="2467">
          <cell r="A2467" t="str">
            <v>CV11024</v>
          </cell>
        </row>
        <row r="2468">
          <cell r="A2468" t="str">
            <v>CV11025</v>
          </cell>
        </row>
        <row r="2469">
          <cell r="A2469" t="str">
            <v>CV11026</v>
          </cell>
        </row>
        <row r="2470">
          <cell r="A2470" t="str">
            <v>CV11027</v>
          </cell>
        </row>
        <row r="2471">
          <cell r="A2471" t="str">
            <v>CV11028</v>
          </cell>
        </row>
        <row r="2472">
          <cell r="A2472" t="str">
            <v>CV11029</v>
          </cell>
        </row>
        <row r="2473">
          <cell r="A2473" t="str">
            <v>CV11030</v>
          </cell>
        </row>
        <row r="2474">
          <cell r="A2474" t="str">
            <v>CV11031</v>
          </cell>
        </row>
        <row r="2475">
          <cell r="A2475" t="str">
            <v>CV11032</v>
          </cell>
        </row>
        <row r="2476">
          <cell r="A2476" t="str">
            <v>CV11033</v>
          </cell>
        </row>
        <row r="2477">
          <cell r="A2477" t="str">
            <v>CV11034</v>
          </cell>
        </row>
        <row r="2478">
          <cell r="A2478" t="str">
            <v>CV11035</v>
          </cell>
        </row>
        <row r="2479">
          <cell r="A2479" t="str">
            <v>CV11036</v>
          </cell>
        </row>
        <row r="2480">
          <cell r="A2480" t="str">
            <v>CV12008</v>
          </cell>
        </row>
        <row r="2481">
          <cell r="A2481" t="str">
            <v>CV12009</v>
          </cell>
        </row>
        <row r="2482">
          <cell r="A2482" t="str">
            <v>CV12010</v>
          </cell>
        </row>
        <row r="2483">
          <cell r="A2483" t="str">
            <v>CV12011</v>
          </cell>
        </row>
        <row r="2484">
          <cell r="A2484" t="str">
            <v>CV12012</v>
          </cell>
        </row>
        <row r="2485">
          <cell r="A2485" t="str">
            <v>CV12013</v>
          </cell>
        </row>
        <row r="2486">
          <cell r="A2486" t="str">
            <v>CV12014</v>
          </cell>
        </row>
        <row r="2487">
          <cell r="A2487" t="str">
            <v>CV12015</v>
          </cell>
        </row>
        <row r="2488">
          <cell r="A2488" t="str">
            <v>CV12016</v>
          </cell>
        </row>
        <row r="2489">
          <cell r="A2489" t="str">
            <v>CV12017</v>
          </cell>
        </row>
        <row r="2490">
          <cell r="A2490" t="str">
            <v>CV12018</v>
          </cell>
        </row>
        <row r="2491">
          <cell r="A2491" t="str">
            <v>CV12019</v>
          </cell>
        </row>
        <row r="2492">
          <cell r="A2492" t="str">
            <v>CV12020</v>
          </cell>
        </row>
        <row r="2493">
          <cell r="A2493" t="str">
            <v>CV12021</v>
          </cell>
        </row>
        <row r="2494">
          <cell r="A2494" t="str">
            <v>CV12022</v>
          </cell>
        </row>
        <row r="2495">
          <cell r="A2495" t="str">
            <v>CV12023</v>
          </cell>
        </row>
        <row r="2496">
          <cell r="A2496" t="str">
            <v>CV12024</v>
          </cell>
        </row>
        <row r="2497">
          <cell r="A2497" t="str">
            <v>CV12025</v>
          </cell>
        </row>
        <row r="2498">
          <cell r="A2498" t="str">
            <v>CV12026</v>
          </cell>
        </row>
        <row r="2499">
          <cell r="A2499" t="str">
            <v>CV12027</v>
          </cell>
        </row>
        <row r="2500">
          <cell r="A2500" t="str">
            <v>CV12028</v>
          </cell>
        </row>
        <row r="2501">
          <cell r="A2501" t="str">
            <v>CV12029</v>
          </cell>
        </row>
        <row r="2502">
          <cell r="A2502" t="str">
            <v>CV12030</v>
          </cell>
        </row>
        <row r="2503">
          <cell r="A2503" t="str">
            <v>CV12031</v>
          </cell>
        </row>
        <row r="2504">
          <cell r="A2504" t="str">
            <v>CV12032</v>
          </cell>
        </row>
        <row r="2505">
          <cell r="A2505" t="str">
            <v>CV12033</v>
          </cell>
        </row>
        <row r="2506">
          <cell r="A2506" t="str">
            <v>CV12034</v>
          </cell>
        </row>
        <row r="2507">
          <cell r="A2507" t="str">
            <v>CV12035</v>
          </cell>
        </row>
        <row r="2508">
          <cell r="A2508" t="str">
            <v>CV12036</v>
          </cell>
        </row>
        <row r="2509">
          <cell r="A2509" t="str">
            <v>CV13008</v>
          </cell>
        </row>
        <row r="2510">
          <cell r="A2510" t="str">
            <v>CV13009</v>
          </cell>
        </row>
        <row r="2511">
          <cell r="A2511" t="str">
            <v>CV13010</v>
          </cell>
        </row>
        <row r="2512">
          <cell r="A2512" t="str">
            <v>CV13011</v>
          </cell>
        </row>
        <row r="2513">
          <cell r="A2513" t="str">
            <v>CV13012</v>
          </cell>
        </row>
        <row r="2514">
          <cell r="A2514" t="str">
            <v>CV13013</v>
          </cell>
        </row>
        <row r="2515">
          <cell r="A2515" t="str">
            <v>CV13014</v>
          </cell>
        </row>
        <row r="2516">
          <cell r="A2516" t="str">
            <v>CV13015</v>
          </cell>
        </row>
        <row r="2517">
          <cell r="A2517" t="str">
            <v>CV13016</v>
          </cell>
        </row>
        <row r="2518">
          <cell r="A2518" t="str">
            <v>CV13017</v>
          </cell>
        </row>
        <row r="2519">
          <cell r="A2519" t="str">
            <v>CV13018</v>
          </cell>
        </row>
        <row r="2520">
          <cell r="A2520" t="str">
            <v>CV13019</v>
          </cell>
        </row>
        <row r="2521">
          <cell r="A2521" t="str">
            <v>CV13020</v>
          </cell>
        </row>
        <row r="2522">
          <cell r="A2522" t="str">
            <v>CV13021</v>
          </cell>
        </row>
        <row r="2523">
          <cell r="A2523" t="str">
            <v>CV13022</v>
          </cell>
        </row>
        <row r="2524">
          <cell r="A2524" t="str">
            <v>CV13023</v>
          </cell>
        </row>
        <row r="2525">
          <cell r="A2525" t="str">
            <v>CV13024</v>
          </cell>
        </row>
        <row r="2526">
          <cell r="A2526" t="str">
            <v>CV13025</v>
          </cell>
        </row>
        <row r="2527">
          <cell r="A2527" t="str">
            <v>CV13026</v>
          </cell>
        </row>
        <row r="2528">
          <cell r="A2528" t="str">
            <v>CV13027</v>
          </cell>
        </row>
        <row r="2529">
          <cell r="A2529" t="str">
            <v>CV13028</v>
          </cell>
        </row>
        <row r="2530">
          <cell r="A2530" t="str">
            <v>CV13029</v>
          </cell>
        </row>
        <row r="2531">
          <cell r="A2531" t="str">
            <v>CV13030</v>
          </cell>
        </row>
        <row r="2532">
          <cell r="A2532" t="str">
            <v>CV13031</v>
          </cell>
        </row>
        <row r="2533">
          <cell r="A2533" t="str">
            <v>CV13032</v>
          </cell>
        </row>
        <row r="2534">
          <cell r="A2534" t="str">
            <v>CV13033</v>
          </cell>
        </row>
        <row r="2535">
          <cell r="A2535" t="str">
            <v>CV13034</v>
          </cell>
        </row>
        <row r="2536">
          <cell r="A2536" t="str">
            <v>CV13035</v>
          </cell>
        </row>
        <row r="2537">
          <cell r="A2537" t="str">
            <v>CV13036</v>
          </cell>
        </row>
        <row r="2538">
          <cell r="A2538" t="str">
            <v>CV14013</v>
          </cell>
        </row>
        <row r="2539">
          <cell r="A2539" t="str">
            <v>CV14014</v>
          </cell>
        </row>
        <row r="2540">
          <cell r="A2540" t="str">
            <v>CV14015</v>
          </cell>
        </row>
        <row r="2541">
          <cell r="A2541" t="str">
            <v>CV14016</v>
          </cell>
        </row>
        <row r="2542">
          <cell r="A2542" t="str">
            <v>CV14017</v>
          </cell>
        </row>
        <row r="2543">
          <cell r="A2543" t="str">
            <v>CV14018</v>
          </cell>
        </row>
        <row r="2544">
          <cell r="A2544" t="str">
            <v>CV14019</v>
          </cell>
        </row>
        <row r="2545">
          <cell r="A2545" t="str">
            <v>CV14020</v>
          </cell>
        </row>
        <row r="2546">
          <cell r="A2546" t="str">
            <v>CV14021</v>
          </cell>
        </row>
        <row r="2547">
          <cell r="A2547" t="str">
            <v>CV14022</v>
          </cell>
        </row>
        <row r="2548">
          <cell r="A2548" t="str">
            <v>CV14023</v>
          </cell>
        </row>
        <row r="2549">
          <cell r="A2549" t="str">
            <v>CV14024</v>
          </cell>
        </row>
        <row r="2550">
          <cell r="A2550" t="str">
            <v>CV14025</v>
          </cell>
        </row>
        <row r="2551">
          <cell r="A2551" t="str">
            <v>CV14026</v>
          </cell>
        </row>
        <row r="2552">
          <cell r="A2552" t="str">
            <v>CV14027</v>
          </cell>
        </row>
        <row r="2553">
          <cell r="A2553" t="str">
            <v>CV14028</v>
          </cell>
        </row>
        <row r="2554">
          <cell r="A2554" t="str">
            <v>CV14029</v>
          </cell>
        </row>
        <row r="2555">
          <cell r="A2555" t="str">
            <v>CV14030</v>
          </cell>
        </row>
        <row r="2556">
          <cell r="A2556" t="str">
            <v>CV14031</v>
          </cell>
        </row>
        <row r="2557">
          <cell r="A2557" t="str">
            <v>CV14032</v>
          </cell>
        </row>
        <row r="2558">
          <cell r="A2558" t="str">
            <v>CV14033</v>
          </cell>
        </row>
        <row r="2559">
          <cell r="A2559" t="str">
            <v>CV14034</v>
          </cell>
        </row>
        <row r="2560">
          <cell r="A2560" t="str">
            <v>CV14035</v>
          </cell>
        </row>
        <row r="2561">
          <cell r="A2561" t="str">
            <v>CV14036</v>
          </cell>
        </row>
        <row r="2562">
          <cell r="A2562" t="str">
            <v>CV14037</v>
          </cell>
        </row>
        <row r="2563">
          <cell r="A2563" t="str">
            <v>CV14038</v>
          </cell>
        </row>
        <row r="2564">
          <cell r="A2564" t="str">
            <v>CV14039</v>
          </cell>
        </row>
        <row r="2565">
          <cell r="A2565" t="str">
            <v>CV14040</v>
          </cell>
        </row>
        <row r="2566">
          <cell r="A2566" t="str">
            <v>CV14041</v>
          </cell>
        </row>
        <row r="2567">
          <cell r="A2567" t="str">
            <v>CV14042</v>
          </cell>
        </row>
        <row r="2568">
          <cell r="A2568" t="str">
            <v>CV14043</v>
          </cell>
        </row>
        <row r="2569">
          <cell r="A2569" t="str">
            <v>CV14044</v>
          </cell>
        </row>
        <row r="2570">
          <cell r="A2570" t="str">
            <v>CV14045</v>
          </cell>
        </row>
        <row r="2571">
          <cell r="A2571" t="str">
            <v>CV14046</v>
          </cell>
        </row>
        <row r="2572">
          <cell r="A2572" t="str">
            <v>CV15013</v>
          </cell>
        </row>
        <row r="2573">
          <cell r="A2573" t="str">
            <v>CV15014</v>
          </cell>
        </row>
        <row r="2574">
          <cell r="A2574" t="str">
            <v>CV15015</v>
          </cell>
        </row>
        <row r="2575">
          <cell r="A2575" t="str">
            <v>CV15016</v>
          </cell>
        </row>
        <row r="2576">
          <cell r="A2576" t="str">
            <v>CV15017</v>
          </cell>
        </row>
        <row r="2577">
          <cell r="A2577" t="str">
            <v>CV15018</v>
          </cell>
        </row>
        <row r="2578">
          <cell r="A2578" t="str">
            <v>CV15019</v>
          </cell>
        </row>
        <row r="2579">
          <cell r="A2579" t="str">
            <v>CV15020</v>
          </cell>
        </row>
        <row r="2580">
          <cell r="A2580" t="str">
            <v>CV15021</v>
          </cell>
        </row>
        <row r="2581">
          <cell r="A2581" t="str">
            <v>CV15022</v>
          </cell>
        </row>
        <row r="2582">
          <cell r="A2582" t="str">
            <v>CV15023</v>
          </cell>
        </row>
        <row r="2583">
          <cell r="A2583" t="str">
            <v>CV15024</v>
          </cell>
        </row>
        <row r="2584">
          <cell r="A2584" t="str">
            <v>CV15025</v>
          </cell>
        </row>
        <row r="2585">
          <cell r="A2585" t="str">
            <v>CV15026</v>
          </cell>
        </row>
        <row r="2586">
          <cell r="A2586" t="str">
            <v>CV15027</v>
          </cell>
        </row>
        <row r="2587">
          <cell r="A2587" t="str">
            <v>CV15028</v>
          </cell>
        </row>
        <row r="2588">
          <cell r="A2588" t="str">
            <v>CV15029</v>
          </cell>
        </row>
        <row r="2589">
          <cell r="A2589" t="str">
            <v>CV15030</v>
          </cell>
        </row>
        <row r="2590">
          <cell r="A2590" t="str">
            <v>CV15031</v>
          </cell>
        </row>
        <row r="2591">
          <cell r="A2591" t="str">
            <v>CV15032</v>
          </cell>
        </row>
        <row r="2592">
          <cell r="A2592" t="str">
            <v>CV15033</v>
          </cell>
        </row>
        <row r="2593">
          <cell r="A2593" t="str">
            <v>CV15034</v>
          </cell>
        </row>
        <row r="2594">
          <cell r="A2594" t="str">
            <v>CV15035</v>
          </cell>
        </row>
        <row r="2595">
          <cell r="A2595" t="str">
            <v>CV15036</v>
          </cell>
        </row>
        <row r="2596">
          <cell r="A2596" t="str">
            <v>CV15037</v>
          </cell>
        </row>
        <row r="2597">
          <cell r="A2597" t="str">
            <v>CV15038</v>
          </cell>
        </row>
        <row r="2598">
          <cell r="A2598" t="str">
            <v>CV15039</v>
          </cell>
        </row>
        <row r="2599">
          <cell r="A2599" t="str">
            <v>CV15040</v>
          </cell>
        </row>
        <row r="2600">
          <cell r="A2600" t="str">
            <v>CV15041</v>
          </cell>
        </row>
        <row r="2601">
          <cell r="A2601" t="str">
            <v>CV15042</v>
          </cell>
        </row>
        <row r="2602">
          <cell r="A2602" t="str">
            <v>CV15043</v>
          </cell>
        </row>
        <row r="2603">
          <cell r="A2603" t="str">
            <v>CV15044</v>
          </cell>
        </row>
        <row r="2604">
          <cell r="A2604" t="str">
            <v>CV15045</v>
          </cell>
        </row>
        <row r="2605">
          <cell r="A2605" t="str">
            <v>CV15046</v>
          </cell>
        </row>
        <row r="2606">
          <cell r="A2606" t="str">
            <v>CV15047</v>
          </cell>
        </row>
        <row r="2607">
          <cell r="A2607" t="str">
            <v>CV15048</v>
          </cell>
        </row>
        <row r="2608">
          <cell r="A2608" t="str">
            <v>CV15049</v>
          </cell>
        </row>
        <row r="2609">
          <cell r="A2609" t="str">
            <v>CV15050</v>
          </cell>
        </row>
        <row r="2610">
          <cell r="A2610" t="str">
            <v>CV15051</v>
          </cell>
        </row>
        <row r="2611">
          <cell r="A2611" t="str">
            <v>CV15052</v>
          </cell>
        </row>
        <row r="2612">
          <cell r="A2612" t="str">
            <v>CV15053</v>
          </cell>
        </row>
        <row r="2613">
          <cell r="A2613" t="str">
            <v>CV15054</v>
          </cell>
        </row>
        <row r="2614">
          <cell r="A2614" t="str">
            <v>CV15055</v>
          </cell>
        </row>
        <row r="2615">
          <cell r="A2615" t="str">
            <v>CV15056</v>
          </cell>
        </row>
        <row r="2616">
          <cell r="A2616" t="str">
            <v>CV15057</v>
          </cell>
        </row>
        <row r="2617">
          <cell r="A2617" t="str">
            <v>CV15058</v>
          </cell>
        </row>
        <row r="2618">
          <cell r="A2618" t="str">
            <v>CV15059</v>
          </cell>
        </row>
        <row r="2619">
          <cell r="A2619" t="str">
            <v>CV15060</v>
          </cell>
        </row>
        <row r="2620">
          <cell r="A2620" t="str">
            <v>CV16029</v>
          </cell>
        </row>
        <row r="2621">
          <cell r="A2621" t="str">
            <v>CV16030</v>
          </cell>
        </row>
        <row r="2622">
          <cell r="A2622" t="str">
            <v>CV16031</v>
          </cell>
        </row>
        <row r="2623">
          <cell r="A2623" t="str">
            <v>CV16032</v>
          </cell>
        </row>
        <row r="2624">
          <cell r="A2624" t="str">
            <v>CV16033</v>
          </cell>
        </row>
        <row r="2625">
          <cell r="A2625" t="str">
            <v>CV16034</v>
          </cell>
        </row>
        <row r="2626">
          <cell r="A2626" t="str">
            <v>CV16035</v>
          </cell>
        </row>
        <row r="2627">
          <cell r="A2627" t="str">
            <v>CV16036</v>
          </cell>
        </row>
        <row r="2628">
          <cell r="A2628" t="str">
            <v>CV16037</v>
          </cell>
        </row>
        <row r="2629">
          <cell r="A2629" t="str">
            <v>CV16038</v>
          </cell>
        </row>
        <row r="2630">
          <cell r="A2630" t="str">
            <v>CV16039</v>
          </cell>
        </row>
        <row r="2631">
          <cell r="A2631" t="str">
            <v>CV16040</v>
          </cell>
        </row>
        <row r="2632">
          <cell r="A2632" t="str">
            <v>CV16041</v>
          </cell>
        </row>
        <row r="2633">
          <cell r="A2633" t="str">
            <v>CV16042</v>
          </cell>
        </row>
        <row r="2634">
          <cell r="A2634" t="str">
            <v>CV16043</v>
          </cell>
        </row>
        <row r="2635">
          <cell r="A2635" t="str">
            <v>CV16044</v>
          </cell>
        </row>
        <row r="2636">
          <cell r="A2636" t="str">
            <v>CV16045</v>
          </cell>
        </row>
        <row r="2637">
          <cell r="A2637" t="str">
            <v>CV16046</v>
          </cell>
        </row>
        <row r="2638">
          <cell r="A2638" t="str">
            <v>CV16047</v>
          </cell>
        </row>
        <row r="2639">
          <cell r="A2639" t="str">
            <v>CV16048</v>
          </cell>
        </row>
        <row r="2640">
          <cell r="A2640" t="str">
            <v>CV16049</v>
          </cell>
        </row>
        <row r="2641">
          <cell r="A2641" t="str">
            <v>CV16050</v>
          </cell>
        </row>
        <row r="2642">
          <cell r="A2642" t="str">
            <v>CV16051</v>
          </cell>
        </row>
        <row r="2643">
          <cell r="A2643" t="str">
            <v>CV16052</v>
          </cell>
        </row>
        <row r="2644">
          <cell r="A2644" t="str">
            <v>CV16053</v>
          </cell>
        </row>
        <row r="2645">
          <cell r="A2645" t="str">
            <v>CV16054</v>
          </cell>
        </row>
        <row r="2646">
          <cell r="A2646" t="str">
            <v>CV16055</v>
          </cell>
        </row>
        <row r="2647">
          <cell r="A2647" t="str">
            <v>CV16056</v>
          </cell>
        </row>
        <row r="2648">
          <cell r="A2648" t="str">
            <v>CV16057</v>
          </cell>
        </row>
        <row r="2649">
          <cell r="A2649" t="str">
            <v>CV16058</v>
          </cell>
        </row>
        <row r="2650">
          <cell r="A2650" t="str">
            <v>CV16059</v>
          </cell>
        </row>
        <row r="2651">
          <cell r="A2651" t="str">
            <v>CV16060</v>
          </cell>
        </row>
        <row r="2652">
          <cell r="A2652" t="str">
            <v>CV16061</v>
          </cell>
        </row>
        <row r="2653">
          <cell r="A2653" t="str">
            <v>CV16062</v>
          </cell>
        </row>
        <row r="2654">
          <cell r="A2654" t="str">
            <v>CV16063</v>
          </cell>
        </row>
        <row r="2655">
          <cell r="A2655" t="str">
            <v>CV16064</v>
          </cell>
        </row>
        <row r="2656">
          <cell r="A2656" t="str">
            <v>CV17029</v>
          </cell>
        </row>
        <row r="2657">
          <cell r="A2657" t="str">
            <v>CV17030</v>
          </cell>
        </row>
        <row r="2658">
          <cell r="A2658" t="str">
            <v>CV17031</v>
          </cell>
        </row>
        <row r="2659">
          <cell r="A2659" t="str">
            <v>CV17032</v>
          </cell>
        </row>
        <row r="2660">
          <cell r="A2660" t="str">
            <v>CV17033</v>
          </cell>
        </row>
        <row r="2661">
          <cell r="A2661" t="str">
            <v>CV17034</v>
          </cell>
        </row>
        <row r="2662">
          <cell r="A2662" t="str">
            <v>CV17035</v>
          </cell>
        </row>
        <row r="2663">
          <cell r="A2663" t="str">
            <v>CV17036</v>
          </cell>
        </row>
        <row r="2664">
          <cell r="A2664" t="str">
            <v>CV17037</v>
          </cell>
        </row>
        <row r="2665">
          <cell r="A2665" t="str">
            <v>CV17038</v>
          </cell>
        </row>
        <row r="2666">
          <cell r="A2666" t="str">
            <v>CV17039</v>
          </cell>
        </row>
        <row r="2667">
          <cell r="A2667" t="str">
            <v>CV17040</v>
          </cell>
        </row>
        <row r="2668">
          <cell r="A2668" t="str">
            <v>CV17041</v>
          </cell>
        </row>
        <row r="2669">
          <cell r="A2669" t="str">
            <v>CV17042</v>
          </cell>
        </row>
        <row r="2670">
          <cell r="A2670" t="str">
            <v>CV17043</v>
          </cell>
        </row>
        <row r="2671">
          <cell r="A2671" t="str">
            <v>CV17044</v>
          </cell>
        </row>
        <row r="2672">
          <cell r="A2672" t="str">
            <v>CV17045</v>
          </cell>
        </row>
        <row r="2673">
          <cell r="A2673" t="str">
            <v>CV17046</v>
          </cell>
        </row>
        <row r="2674">
          <cell r="A2674" t="str">
            <v>CV17047</v>
          </cell>
        </row>
        <row r="2675">
          <cell r="A2675" t="str">
            <v>CV17048</v>
          </cell>
        </row>
        <row r="2676">
          <cell r="A2676" t="str">
            <v>CV17049</v>
          </cell>
        </row>
        <row r="2677">
          <cell r="A2677" t="str">
            <v>CV17050</v>
          </cell>
        </row>
        <row r="2678">
          <cell r="A2678" t="str">
            <v>CV17051</v>
          </cell>
        </row>
        <row r="2679">
          <cell r="A2679" t="str">
            <v>CV17052</v>
          </cell>
        </row>
        <row r="2680">
          <cell r="A2680" t="str">
            <v>CV17053</v>
          </cell>
        </row>
        <row r="2681">
          <cell r="A2681" t="str">
            <v>CV17054</v>
          </cell>
        </row>
        <row r="2682">
          <cell r="A2682" t="str">
            <v>CV17055</v>
          </cell>
        </row>
        <row r="2683">
          <cell r="A2683" t="str">
            <v>CV17056</v>
          </cell>
        </row>
        <row r="2684">
          <cell r="A2684" t="str">
            <v>CV17057</v>
          </cell>
        </row>
        <row r="2685">
          <cell r="A2685" t="str">
            <v>CV17058</v>
          </cell>
        </row>
        <row r="2686">
          <cell r="A2686" t="str">
            <v>CV17059</v>
          </cell>
        </row>
        <row r="2687">
          <cell r="A2687" t="str">
            <v>CV17060</v>
          </cell>
        </row>
        <row r="2688">
          <cell r="A2688" t="str">
            <v>CV17061</v>
          </cell>
        </row>
        <row r="2689">
          <cell r="A2689" t="str">
            <v>CV17062</v>
          </cell>
        </row>
        <row r="2690">
          <cell r="A2690" t="str">
            <v>CV17063</v>
          </cell>
        </row>
        <row r="2691">
          <cell r="A2691" t="str">
            <v>CV17064</v>
          </cell>
        </row>
        <row r="2692">
          <cell r="A2692" t="str">
            <v>CV18029</v>
          </cell>
        </row>
        <row r="2693">
          <cell r="A2693" t="str">
            <v>CV18030</v>
          </cell>
        </row>
        <row r="2694">
          <cell r="A2694" t="str">
            <v>CV18031</v>
          </cell>
        </row>
        <row r="2695">
          <cell r="A2695" t="str">
            <v>CV18032</v>
          </cell>
        </row>
        <row r="2696">
          <cell r="A2696" t="str">
            <v>CV18033</v>
          </cell>
        </row>
        <row r="2697">
          <cell r="A2697" t="str">
            <v>CV18034</v>
          </cell>
        </row>
        <row r="2698">
          <cell r="A2698" t="str">
            <v>CV18035</v>
          </cell>
        </row>
        <row r="2699">
          <cell r="A2699" t="str">
            <v>CV18036</v>
          </cell>
        </row>
        <row r="2700">
          <cell r="A2700" t="str">
            <v>CV18037</v>
          </cell>
        </row>
        <row r="2701">
          <cell r="A2701" t="str">
            <v>CV18038</v>
          </cell>
        </row>
        <row r="2702">
          <cell r="A2702" t="str">
            <v>CV18039</v>
          </cell>
        </row>
        <row r="2703">
          <cell r="A2703" t="str">
            <v>CV18040</v>
          </cell>
        </row>
        <row r="2704">
          <cell r="A2704" t="str">
            <v>CV18041</v>
          </cell>
        </row>
        <row r="2705">
          <cell r="A2705" t="str">
            <v>CV18042</v>
          </cell>
        </row>
        <row r="2706">
          <cell r="A2706" t="str">
            <v>CV18043</v>
          </cell>
        </row>
        <row r="2707">
          <cell r="A2707" t="str">
            <v>CV18044</v>
          </cell>
        </row>
        <row r="2708">
          <cell r="A2708" t="str">
            <v>CV18045</v>
          </cell>
        </row>
        <row r="2709">
          <cell r="A2709" t="str">
            <v>CV18046</v>
          </cell>
        </row>
        <row r="2710">
          <cell r="A2710" t="str">
            <v>CV18047</v>
          </cell>
        </row>
        <row r="2711">
          <cell r="A2711" t="str">
            <v>CV18048</v>
          </cell>
        </row>
        <row r="2712">
          <cell r="A2712" t="str">
            <v>CV18049</v>
          </cell>
        </row>
        <row r="2713">
          <cell r="A2713" t="str">
            <v>CV18050</v>
          </cell>
        </row>
        <row r="2714">
          <cell r="A2714" t="str">
            <v>CV18051</v>
          </cell>
        </row>
        <row r="2715">
          <cell r="A2715" t="str">
            <v>CV18052</v>
          </cell>
        </row>
        <row r="2716">
          <cell r="A2716" t="str">
            <v>CV18053</v>
          </cell>
        </row>
        <row r="2717">
          <cell r="A2717" t="str">
            <v>CV18054</v>
          </cell>
        </row>
        <row r="2718">
          <cell r="A2718" t="str">
            <v>CV18055</v>
          </cell>
        </row>
        <row r="2719">
          <cell r="A2719" t="str">
            <v>CV18056</v>
          </cell>
        </row>
        <row r="2720">
          <cell r="A2720" t="str">
            <v>CV18057</v>
          </cell>
        </row>
        <row r="2721">
          <cell r="A2721" t="str">
            <v>CV18058</v>
          </cell>
        </row>
        <row r="2722">
          <cell r="A2722" t="str">
            <v>CV18059</v>
          </cell>
        </row>
        <row r="2723">
          <cell r="A2723" t="str">
            <v>CV18060</v>
          </cell>
        </row>
        <row r="2724">
          <cell r="A2724" t="str">
            <v>CV18061</v>
          </cell>
        </row>
        <row r="2725">
          <cell r="A2725" t="str">
            <v>CV18062</v>
          </cell>
        </row>
        <row r="2726">
          <cell r="A2726" t="str">
            <v>CV18063</v>
          </cell>
        </row>
        <row r="2727">
          <cell r="A2727" t="str">
            <v>CV18064</v>
          </cell>
        </row>
        <row r="2728">
          <cell r="A2728" t="str">
            <v>CV19029</v>
          </cell>
        </row>
        <row r="2729">
          <cell r="A2729" t="str">
            <v>CV19030</v>
          </cell>
        </row>
        <row r="2730">
          <cell r="A2730" t="str">
            <v>CV19031</v>
          </cell>
        </row>
        <row r="2731">
          <cell r="A2731" t="str">
            <v>CV19032</v>
          </cell>
        </row>
        <row r="2732">
          <cell r="A2732" t="str">
            <v>CV19033</v>
          </cell>
        </row>
        <row r="2733">
          <cell r="A2733" t="str">
            <v>CV19034</v>
          </cell>
        </row>
        <row r="2734">
          <cell r="A2734" t="str">
            <v>CV19035</v>
          </cell>
        </row>
        <row r="2735">
          <cell r="A2735" t="str">
            <v>CV19036</v>
          </cell>
        </row>
        <row r="2736">
          <cell r="A2736" t="str">
            <v>CV19037</v>
          </cell>
        </row>
        <row r="2737">
          <cell r="A2737" t="str">
            <v>CV19038</v>
          </cell>
        </row>
        <row r="2738">
          <cell r="A2738" t="str">
            <v>CV19039</v>
          </cell>
        </row>
        <row r="2739">
          <cell r="A2739" t="str">
            <v>CV19040</v>
          </cell>
        </row>
        <row r="2740">
          <cell r="A2740" t="str">
            <v>CV19041</v>
          </cell>
        </row>
        <row r="2741">
          <cell r="A2741" t="str">
            <v>CV19042</v>
          </cell>
        </row>
        <row r="2742">
          <cell r="A2742" t="str">
            <v>CV19043</v>
          </cell>
        </row>
        <row r="2743">
          <cell r="A2743" t="str">
            <v>CV19044</v>
          </cell>
        </row>
        <row r="2744">
          <cell r="A2744" t="str">
            <v>CV19045</v>
          </cell>
        </row>
        <row r="2745">
          <cell r="A2745" t="str">
            <v>CV19046</v>
          </cell>
        </row>
        <row r="2746">
          <cell r="A2746" t="str">
            <v>CV19047</v>
          </cell>
        </row>
        <row r="2747">
          <cell r="A2747" t="str">
            <v>CV19048</v>
          </cell>
        </row>
        <row r="2748">
          <cell r="A2748" t="str">
            <v>CV19049</v>
          </cell>
        </row>
        <row r="2749">
          <cell r="A2749" t="str">
            <v>CV19050</v>
          </cell>
        </row>
        <row r="2750">
          <cell r="A2750" t="str">
            <v>CV19051</v>
          </cell>
        </row>
        <row r="2751">
          <cell r="A2751" t="str">
            <v>CV19052</v>
          </cell>
        </row>
        <row r="2752">
          <cell r="A2752" t="str">
            <v>CV19053</v>
          </cell>
        </row>
        <row r="2753">
          <cell r="A2753" t="str">
            <v>CV19054</v>
          </cell>
        </row>
        <row r="2754">
          <cell r="A2754" t="str">
            <v>CV19055</v>
          </cell>
        </row>
        <row r="2755">
          <cell r="A2755" t="str">
            <v>CV19056</v>
          </cell>
        </row>
        <row r="2756">
          <cell r="A2756" t="str">
            <v>CV19057</v>
          </cell>
        </row>
        <row r="2757">
          <cell r="A2757" t="str">
            <v>CV19058</v>
          </cell>
        </row>
        <row r="2758">
          <cell r="A2758" t="str">
            <v>CV19059</v>
          </cell>
        </row>
        <row r="2759">
          <cell r="A2759" t="str">
            <v>CV19060</v>
          </cell>
        </row>
        <row r="2760">
          <cell r="A2760" t="str">
            <v>CV19061</v>
          </cell>
        </row>
        <row r="2761">
          <cell r="A2761" t="str">
            <v>CV19062</v>
          </cell>
        </row>
        <row r="2762">
          <cell r="A2762" t="str">
            <v>CV19063</v>
          </cell>
        </row>
        <row r="2763">
          <cell r="A2763" t="str">
            <v>CV19064</v>
          </cell>
        </row>
        <row r="2764">
          <cell r="A2764" t="str">
            <v>CV20037</v>
          </cell>
        </row>
        <row r="2765">
          <cell r="A2765" t="str">
            <v>CV20038</v>
          </cell>
        </row>
        <row r="2766">
          <cell r="A2766" t="str">
            <v>CV20039</v>
          </cell>
        </row>
        <row r="2767">
          <cell r="A2767" t="str">
            <v>CV20040</v>
          </cell>
        </row>
        <row r="2768">
          <cell r="A2768" t="str">
            <v>CV20041</v>
          </cell>
        </row>
        <row r="2769">
          <cell r="A2769" t="str">
            <v>CV20042</v>
          </cell>
        </row>
        <row r="2770">
          <cell r="A2770" t="str">
            <v>CV20043</v>
          </cell>
        </row>
        <row r="2771">
          <cell r="A2771" t="str">
            <v>CV20044</v>
          </cell>
        </row>
        <row r="2772">
          <cell r="A2772" t="str">
            <v>CV20045</v>
          </cell>
        </row>
        <row r="2773">
          <cell r="A2773" t="str">
            <v>CV20046</v>
          </cell>
        </row>
        <row r="2774">
          <cell r="A2774" t="str">
            <v>CV20047</v>
          </cell>
        </row>
        <row r="2775">
          <cell r="A2775" t="str">
            <v>CV20048</v>
          </cell>
        </row>
        <row r="2776">
          <cell r="A2776" t="str">
            <v>CV20049</v>
          </cell>
        </row>
        <row r="2777">
          <cell r="A2777" t="str">
            <v>CV20050</v>
          </cell>
        </row>
        <row r="2778">
          <cell r="A2778" t="str">
            <v>CV20051</v>
          </cell>
        </row>
        <row r="2779">
          <cell r="A2779" t="str">
            <v>CV20052</v>
          </cell>
        </row>
        <row r="2780">
          <cell r="A2780" t="str">
            <v>CV20053</v>
          </cell>
        </row>
        <row r="2781">
          <cell r="A2781" t="str">
            <v>CV20054</v>
          </cell>
        </row>
        <row r="2782">
          <cell r="A2782" t="str">
            <v>CV20055</v>
          </cell>
        </row>
        <row r="2783">
          <cell r="A2783" t="str">
            <v>CV20056</v>
          </cell>
        </row>
        <row r="2784">
          <cell r="A2784" t="str">
            <v>CV20057</v>
          </cell>
        </row>
        <row r="2785">
          <cell r="A2785" t="str">
            <v>CV20058</v>
          </cell>
        </row>
        <row r="2786">
          <cell r="A2786" t="str">
            <v>CV20059</v>
          </cell>
        </row>
        <row r="2787">
          <cell r="A2787" t="str">
            <v>CV20060</v>
          </cell>
        </row>
        <row r="2788">
          <cell r="A2788" t="str">
            <v>CV20061</v>
          </cell>
        </row>
        <row r="2789">
          <cell r="A2789" t="str">
            <v>CV20062</v>
          </cell>
        </row>
        <row r="2790">
          <cell r="A2790" t="str">
            <v>CV20063</v>
          </cell>
        </row>
        <row r="2791">
          <cell r="A2791" t="str">
            <v>CV20064</v>
          </cell>
        </row>
        <row r="2792">
          <cell r="A2792" t="str">
            <v>CV22037</v>
          </cell>
        </row>
        <row r="2793">
          <cell r="A2793" t="str">
            <v>CV22038</v>
          </cell>
        </row>
        <row r="2794">
          <cell r="A2794" t="str">
            <v>CV22039</v>
          </cell>
        </row>
        <row r="2795">
          <cell r="A2795" t="str">
            <v>CV22040</v>
          </cell>
        </row>
        <row r="2796">
          <cell r="A2796" t="str">
            <v>CV22041</v>
          </cell>
        </row>
        <row r="2797">
          <cell r="A2797" t="str">
            <v>CV22042</v>
          </cell>
        </row>
        <row r="2798">
          <cell r="A2798" t="str">
            <v>CV22043</v>
          </cell>
        </row>
        <row r="2799">
          <cell r="A2799" t="str">
            <v>CV22044</v>
          </cell>
        </row>
        <row r="2800">
          <cell r="A2800" t="str">
            <v>CV22045</v>
          </cell>
        </row>
        <row r="2801">
          <cell r="A2801" t="str">
            <v>CV22046</v>
          </cell>
        </row>
        <row r="2802">
          <cell r="A2802" t="str">
            <v>CV22047</v>
          </cell>
        </row>
        <row r="2803">
          <cell r="A2803" t="str">
            <v>CV22048</v>
          </cell>
        </row>
        <row r="2804">
          <cell r="A2804" t="str">
            <v>CV22049</v>
          </cell>
        </row>
        <row r="2805">
          <cell r="A2805" t="str">
            <v>CV22050</v>
          </cell>
        </row>
        <row r="2806">
          <cell r="A2806" t="str">
            <v>CV22051</v>
          </cell>
        </row>
        <row r="2807">
          <cell r="A2807" t="str">
            <v>CV22052</v>
          </cell>
        </row>
        <row r="2808">
          <cell r="A2808" t="str">
            <v>CV22053</v>
          </cell>
        </row>
        <row r="2809">
          <cell r="A2809" t="str">
            <v>CV22054</v>
          </cell>
        </row>
        <row r="2810">
          <cell r="A2810" t="str">
            <v>CV22055</v>
          </cell>
        </row>
        <row r="2811">
          <cell r="A2811" t="str">
            <v>CV22056</v>
          </cell>
        </row>
        <row r="2812">
          <cell r="A2812" t="str">
            <v>CV22057</v>
          </cell>
        </row>
        <row r="2813">
          <cell r="A2813" t="str">
            <v>CV22058</v>
          </cell>
        </row>
        <row r="2814">
          <cell r="A2814" t="str">
            <v>CV22059</v>
          </cell>
        </row>
        <row r="2815">
          <cell r="A2815" t="str">
            <v>CV22060</v>
          </cell>
        </row>
        <row r="2816">
          <cell r="A2816" t="str">
            <v>CV22061</v>
          </cell>
        </row>
        <row r="2817">
          <cell r="A2817" t="str">
            <v>CV22062</v>
          </cell>
        </row>
        <row r="2818">
          <cell r="A2818" t="str">
            <v>CV22063</v>
          </cell>
        </row>
        <row r="2819">
          <cell r="A2819" t="str">
            <v>CV22064</v>
          </cell>
        </row>
        <row r="2820">
          <cell r="A2820" t="str">
            <v>CV24037</v>
          </cell>
        </row>
        <row r="2821">
          <cell r="A2821" t="str">
            <v>CV24038</v>
          </cell>
        </row>
        <row r="2822">
          <cell r="A2822" t="str">
            <v>CV24039</v>
          </cell>
        </row>
        <row r="2823">
          <cell r="A2823" t="str">
            <v>CV24040</v>
          </cell>
        </row>
        <row r="2824">
          <cell r="A2824" t="str">
            <v>CV24041</v>
          </cell>
        </row>
        <row r="2825">
          <cell r="A2825" t="str">
            <v>CV24042</v>
          </cell>
        </row>
        <row r="2826">
          <cell r="A2826" t="str">
            <v>CV24043</v>
          </cell>
        </row>
        <row r="2827">
          <cell r="A2827" t="str">
            <v>CV24044</v>
          </cell>
        </row>
        <row r="2828">
          <cell r="A2828" t="str">
            <v>CV24045</v>
          </cell>
        </row>
        <row r="2829">
          <cell r="A2829" t="str">
            <v>CV24046</v>
          </cell>
        </row>
        <row r="2830">
          <cell r="A2830" t="str">
            <v>CV24047</v>
          </cell>
        </row>
        <row r="2831">
          <cell r="A2831" t="str">
            <v>CV24048</v>
          </cell>
        </row>
        <row r="2832">
          <cell r="A2832" t="str">
            <v>CV24049</v>
          </cell>
        </row>
        <row r="2833">
          <cell r="A2833" t="str">
            <v>CV24050</v>
          </cell>
        </row>
        <row r="2834">
          <cell r="A2834" t="str">
            <v>CV24051</v>
          </cell>
        </row>
        <row r="2835">
          <cell r="A2835" t="str">
            <v>CV24052</v>
          </cell>
        </row>
        <row r="2836">
          <cell r="A2836" t="str">
            <v>CV24053</v>
          </cell>
        </row>
        <row r="2837">
          <cell r="A2837" t="str">
            <v>CV24054</v>
          </cell>
        </row>
        <row r="2838">
          <cell r="A2838" t="str">
            <v>CV24055</v>
          </cell>
        </row>
        <row r="2839">
          <cell r="A2839" t="str">
            <v>CV24056</v>
          </cell>
        </row>
        <row r="2840">
          <cell r="A2840" t="str">
            <v>CV24057</v>
          </cell>
        </row>
        <row r="2841">
          <cell r="A2841" t="str">
            <v>CV24058</v>
          </cell>
        </row>
        <row r="2842">
          <cell r="A2842" t="str">
            <v>CV24059</v>
          </cell>
        </row>
        <row r="2843">
          <cell r="A2843" t="str">
            <v>CV24060</v>
          </cell>
        </row>
        <row r="2844">
          <cell r="A2844" t="str">
            <v>CV24061</v>
          </cell>
        </row>
        <row r="2845">
          <cell r="A2845" t="str">
            <v>CV24062</v>
          </cell>
        </row>
        <row r="2846">
          <cell r="A2846" t="str">
            <v>CV24063</v>
          </cell>
        </row>
        <row r="2847">
          <cell r="A2847" t="str">
            <v>CV24064</v>
          </cell>
        </row>
        <row r="2848">
          <cell r="A2848" t="str">
            <v>CV26037</v>
          </cell>
        </row>
        <row r="2849">
          <cell r="A2849" t="str">
            <v>CV26038</v>
          </cell>
        </row>
        <row r="2850">
          <cell r="A2850" t="str">
            <v>CV26039</v>
          </cell>
        </row>
        <row r="2851">
          <cell r="A2851" t="str">
            <v>CV26040</v>
          </cell>
        </row>
        <row r="2852">
          <cell r="A2852" t="str">
            <v>CV26041</v>
          </cell>
        </row>
        <row r="2853">
          <cell r="A2853" t="str">
            <v>CV26042</v>
          </cell>
        </row>
        <row r="2854">
          <cell r="A2854" t="str">
            <v>CV26043</v>
          </cell>
        </row>
        <row r="2855">
          <cell r="A2855" t="str">
            <v>CV26044</v>
          </cell>
        </row>
        <row r="2856">
          <cell r="A2856" t="str">
            <v>CV26045</v>
          </cell>
        </row>
        <row r="2857">
          <cell r="A2857" t="str">
            <v>CV26046</v>
          </cell>
        </row>
        <row r="2858">
          <cell r="A2858" t="str">
            <v>CV26047</v>
          </cell>
        </row>
        <row r="2859">
          <cell r="A2859" t="str">
            <v>CV26048</v>
          </cell>
        </row>
        <row r="2860">
          <cell r="A2860" t="str">
            <v>CV26049</v>
          </cell>
        </row>
        <row r="2861">
          <cell r="A2861" t="str">
            <v>CV26050</v>
          </cell>
        </row>
        <row r="2862">
          <cell r="A2862" t="str">
            <v>CV26051</v>
          </cell>
        </row>
        <row r="2863">
          <cell r="A2863" t="str">
            <v>CV26052</v>
          </cell>
        </row>
        <row r="2864">
          <cell r="A2864" t="str">
            <v>CV26053</v>
          </cell>
        </row>
        <row r="2865">
          <cell r="A2865" t="str">
            <v>CV26054</v>
          </cell>
        </row>
        <row r="2866">
          <cell r="A2866" t="str">
            <v>CV26055</v>
          </cell>
        </row>
        <row r="2867">
          <cell r="A2867" t="str">
            <v>CV26056</v>
          </cell>
        </row>
        <row r="2868">
          <cell r="A2868" t="str">
            <v>CV26057</v>
          </cell>
        </row>
        <row r="2869">
          <cell r="A2869" t="str">
            <v>CV26058</v>
          </cell>
        </row>
        <row r="2870">
          <cell r="A2870" t="str">
            <v>CV26059</v>
          </cell>
        </row>
        <row r="2871">
          <cell r="A2871" t="str">
            <v>CV26060</v>
          </cell>
        </row>
        <row r="2872">
          <cell r="A2872" t="str">
            <v>CV26061</v>
          </cell>
        </row>
        <row r="2873">
          <cell r="A2873" t="str">
            <v>CV26062</v>
          </cell>
        </row>
        <row r="2874">
          <cell r="A2874" t="str">
            <v>CV26063</v>
          </cell>
        </row>
        <row r="2875">
          <cell r="A2875" t="str">
            <v>CV26064</v>
          </cell>
        </row>
        <row r="2876">
          <cell r="A2876" t="str">
            <v>CV28037</v>
          </cell>
        </row>
        <row r="2877">
          <cell r="A2877" t="str">
            <v>CV28038</v>
          </cell>
        </row>
        <row r="2878">
          <cell r="A2878" t="str">
            <v>CV28039</v>
          </cell>
        </row>
        <row r="2879">
          <cell r="A2879" t="str">
            <v>CV28040</v>
          </cell>
        </row>
        <row r="2880">
          <cell r="A2880" t="str">
            <v>CV28041</v>
          </cell>
        </row>
        <row r="2881">
          <cell r="A2881" t="str">
            <v>CV28042</v>
          </cell>
        </row>
        <row r="2882">
          <cell r="A2882" t="str">
            <v>CV28043</v>
          </cell>
        </row>
        <row r="2883">
          <cell r="A2883" t="str">
            <v>CV28044</v>
          </cell>
        </row>
        <row r="2884">
          <cell r="A2884" t="str">
            <v>CV28045</v>
          </cell>
        </row>
        <row r="2885">
          <cell r="A2885" t="str">
            <v>CV28046</v>
          </cell>
        </row>
        <row r="2886">
          <cell r="A2886" t="str">
            <v>CV28047</v>
          </cell>
        </row>
        <row r="2887">
          <cell r="A2887" t="str">
            <v>CV28048</v>
          </cell>
        </row>
        <row r="2888">
          <cell r="A2888" t="str">
            <v>CV28049</v>
          </cell>
        </row>
        <row r="2889">
          <cell r="A2889" t="str">
            <v>CV28050</v>
          </cell>
        </row>
        <row r="2890">
          <cell r="A2890" t="str">
            <v>CV28051</v>
          </cell>
        </row>
        <row r="2891">
          <cell r="A2891" t="str">
            <v>CV28052</v>
          </cell>
        </row>
        <row r="2892">
          <cell r="A2892" t="str">
            <v>CV28053</v>
          </cell>
        </row>
        <row r="2893">
          <cell r="A2893" t="str">
            <v>CV28054</v>
          </cell>
        </row>
        <row r="2894">
          <cell r="A2894" t="str">
            <v>CV28055</v>
          </cell>
        </row>
        <row r="2895">
          <cell r="A2895" t="str">
            <v>CV28056</v>
          </cell>
        </row>
        <row r="2896">
          <cell r="A2896" t="str">
            <v>CV28057</v>
          </cell>
        </row>
        <row r="2897">
          <cell r="A2897" t="str">
            <v>CV28058</v>
          </cell>
        </row>
        <row r="2898">
          <cell r="A2898" t="str">
            <v>CV28059</v>
          </cell>
        </row>
        <row r="2899">
          <cell r="A2899" t="str">
            <v>CV28060</v>
          </cell>
        </row>
        <row r="2900">
          <cell r="A2900" t="str">
            <v>CV28061</v>
          </cell>
        </row>
        <row r="2901">
          <cell r="A2901" t="str">
            <v>CV28062</v>
          </cell>
        </row>
        <row r="2902">
          <cell r="A2902" t="str">
            <v>CV28063</v>
          </cell>
        </row>
        <row r="2903">
          <cell r="A2903" t="str">
            <v>CV28064</v>
          </cell>
        </row>
        <row r="2904">
          <cell r="A2904" t="str">
            <v>CV30037</v>
          </cell>
        </row>
        <row r="2905">
          <cell r="A2905" t="str">
            <v>CV30038</v>
          </cell>
        </row>
        <row r="2906">
          <cell r="A2906" t="str">
            <v>CV30039</v>
          </cell>
        </row>
        <row r="2907">
          <cell r="A2907" t="str">
            <v>CV30040</v>
          </cell>
        </row>
        <row r="2908">
          <cell r="A2908" t="str">
            <v>CV30041</v>
          </cell>
        </row>
        <row r="2909">
          <cell r="A2909" t="str">
            <v>CV30042</v>
          </cell>
        </row>
        <row r="2910">
          <cell r="A2910" t="str">
            <v>CV30043</v>
          </cell>
        </row>
        <row r="2911">
          <cell r="A2911" t="str">
            <v>CV30044</v>
          </cell>
        </row>
        <row r="2912">
          <cell r="A2912" t="str">
            <v>CV30045</v>
          </cell>
        </row>
        <row r="2913">
          <cell r="A2913" t="str">
            <v>CV30046</v>
          </cell>
        </row>
        <row r="2914">
          <cell r="A2914" t="str">
            <v>CV30047</v>
          </cell>
        </row>
        <row r="2915">
          <cell r="A2915" t="str">
            <v>CV30048</v>
          </cell>
        </row>
        <row r="2916">
          <cell r="A2916" t="str">
            <v>CV30049</v>
          </cell>
        </row>
        <row r="2917">
          <cell r="A2917" t="str">
            <v>CV30050</v>
          </cell>
        </row>
        <row r="2918">
          <cell r="A2918" t="str">
            <v>CV30051</v>
          </cell>
        </row>
        <row r="2919">
          <cell r="A2919" t="str">
            <v>CV30052</v>
          </cell>
        </row>
        <row r="2920">
          <cell r="A2920" t="str">
            <v>CV30053</v>
          </cell>
        </row>
        <row r="2921">
          <cell r="A2921" t="str">
            <v>CV30054</v>
          </cell>
        </row>
        <row r="2922">
          <cell r="A2922" t="str">
            <v>CV30055</v>
          </cell>
        </row>
        <row r="2923">
          <cell r="A2923" t="str">
            <v>CV30056</v>
          </cell>
        </row>
        <row r="2924">
          <cell r="A2924" t="str">
            <v>CV30057</v>
          </cell>
        </row>
        <row r="2925">
          <cell r="A2925" t="str">
            <v>CV30058</v>
          </cell>
        </row>
        <row r="2926">
          <cell r="A2926" t="str">
            <v>CV30059</v>
          </cell>
        </row>
        <row r="2927">
          <cell r="A2927" t="str">
            <v>CV30060</v>
          </cell>
        </row>
        <row r="2928">
          <cell r="A2928" t="str">
            <v>CV30061</v>
          </cell>
        </row>
        <row r="2929">
          <cell r="A2929" t="str">
            <v>CV30062</v>
          </cell>
        </row>
        <row r="2930">
          <cell r="A2930" t="str">
            <v>CV30063</v>
          </cell>
        </row>
        <row r="2931">
          <cell r="A2931" t="str">
            <v>CV30064</v>
          </cell>
        </row>
        <row r="2932">
          <cell r="A2932" t="str">
            <v>CV33037</v>
          </cell>
        </row>
        <row r="2933">
          <cell r="A2933" t="str">
            <v>CV33038</v>
          </cell>
        </row>
        <row r="2934">
          <cell r="A2934" t="str">
            <v>CV33039</v>
          </cell>
        </row>
        <row r="2935">
          <cell r="A2935" t="str">
            <v>CV33040</v>
          </cell>
        </row>
        <row r="2936">
          <cell r="A2936" t="str">
            <v>CV33041</v>
          </cell>
        </row>
        <row r="2937">
          <cell r="A2937" t="str">
            <v>CV33042</v>
          </cell>
        </row>
        <row r="2938">
          <cell r="A2938" t="str">
            <v>CV33043</v>
          </cell>
        </row>
        <row r="2939">
          <cell r="A2939" t="str">
            <v>CV33044</v>
          </cell>
        </row>
        <row r="2940">
          <cell r="A2940" t="str">
            <v>CV33045</v>
          </cell>
        </row>
        <row r="2941">
          <cell r="A2941" t="str">
            <v>CV33046</v>
          </cell>
        </row>
        <row r="2942">
          <cell r="A2942" t="str">
            <v>CV33047</v>
          </cell>
        </row>
        <row r="2943">
          <cell r="A2943" t="str">
            <v>CV33048</v>
          </cell>
        </row>
        <row r="2944">
          <cell r="A2944" t="str">
            <v>CV33049</v>
          </cell>
        </row>
        <row r="2945">
          <cell r="A2945" t="str">
            <v>CV33050</v>
          </cell>
        </row>
        <row r="2946">
          <cell r="A2946" t="str">
            <v>CV33051</v>
          </cell>
        </row>
        <row r="2947">
          <cell r="A2947" t="str">
            <v>CV33052</v>
          </cell>
        </row>
        <row r="2948">
          <cell r="A2948" t="str">
            <v>CV33053</v>
          </cell>
        </row>
        <row r="2949">
          <cell r="A2949" t="str">
            <v>CV33054</v>
          </cell>
        </row>
        <row r="2950">
          <cell r="A2950" t="str">
            <v>CV33055</v>
          </cell>
        </row>
        <row r="2951">
          <cell r="A2951" t="str">
            <v>CV33056</v>
          </cell>
        </row>
        <row r="2952">
          <cell r="A2952" t="str">
            <v>CV33057</v>
          </cell>
        </row>
        <row r="2953">
          <cell r="A2953" t="str">
            <v>CV33058</v>
          </cell>
        </row>
        <row r="2954">
          <cell r="A2954" t="str">
            <v>CV33059</v>
          </cell>
        </row>
        <row r="2955">
          <cell r="A2955" t="str">
            <v>CV33060</v>
          </cell>
        </row>
        <row r="2956">
          <cell r="A2956" t="str">
            <v>CV33061</v>
          </cell>
        </row>
        <row r="2957">
          <cell r="A2957" t="str">
            <v>CV33062</v>
          </cell>
        </row>
        <row r="2958">
          <cell r="A2958" t="str">
            <v>CV33063</v>
          </cell>
        </row>
        <row r="2959">
          <cell r="A2959" t="str">
            <v>CV33064</v>
          </cell>
        </row>
        <row r="2960">
          <cell r="A2960" t="str">
            <v>CV36037</v>
          </cell>
        </row>
        <row r="2961">
          <cell r="A2961" t="str">
            <v>CV36038</v>
          </cell>
        </row>
        <row r="2962">
          <cell r="A2962" t="str">
            <v>CV36039</v>
          </cell>
        </row>
        <row r="2963">
          <cell r="A2963" t="str">
            <v>CV36040</v>
          </cell>
        </row>
        <row r="2964">
          <cell r="A2964" t="str">
            <v>CV36041</v>
          </cell>
        </row>
        <row r="2965">
          <cell r="A2965" t="str">
            <v>CV36042</v>
          </cell>
        </row>
        <row r="2966">
          <cell r="A2966" t="str">
            <v>CV36043</v>
          </cell>
        </row>
        <row r="2967">
          <cell r="A2967" t="str">
            <v>CV36044</v>
          </cell>
        </row>
        <row r="2968">
          <cell r="A2968" t="str">
            <v>CV36045</v>
          </cell>
        </row>
        <row r="2969">
          <cell r="A2969" t="str">
            <v>CV36046</v>
          </cell>
        </row>
        <row r="2970">
          <cell r="A2970" t="str">
            <v>CV36047</v>
          </cell>
        </row>
        <row r="2971">
          <cell r="A2971" t="str">
            <v>CV36048</v>
          </cell>
        </row>
        <row r="2972">
          <cell r="A2972" t="str">
            <v>CV36049</v>
          </cell>
        </row>
        <row r="2973">
          <cell r="A2973" t="str">
            <v>CV36050</v>
          </cell>
        </row>
        <row r="2974">
          <cell r="A2974" t="str">
            <v>CV36051</v>
          </cell>
        </row>
        <row r="2975">
          <cell r="A2975" t="str">
            <v>CV36052</v>
          </cell>
        </row>
        <row r="2976">
          <cell r="A2976" t="str">
            <v>CV36053</v>
          </cell>
        </row>
        <row r="2977">
          <cell r="A2977" t="str">
            <v>CV36054</v>
          </cell>
        </row>
        <row r="2978">
          <cell r="A2978" t="str">
            <v>CV36055</v>
          </cell>
        </row>
        <row r="2979">
          <cell r="A2979" t="str">
            <v>CV36056</v>
          </cell>
        </row>
        <row r="2980">
          <cell r="A2980" t="str">
            <v>CV36057</v>
          </cell>
        </row>
        <row r="2981">
          <cell r="A2981" t="str">
            <v>CV36058</v>
          </cell>
        </row>
        <row r="2982">
          <cell r="A2982" t="str">
            <v>CV36059</v>
          </cell>
        </row>
        <row r="2983">
          <cell r="A2983" t="str">
            <v>CV36060</v>
          </cell>
        </row>
        <row r="2984">
          <cell r="A2984" t="str">
            <v>CV36061</v>
          </cell>
        </row>
        <row r="2985">
          <cell r="A2985" t="str">
            <v>CV36062</v>
          </cell>
        </row>
        <row r="2986">
          <cell r="A2986" t="str">
            <v>CV36063</v>
          </cell>
        </row>
        <row r="2987">
          <cell r="A2987" t="str">
            <v>CV36064</v>
          </cell>
        </row>
        <row r="2988">
          <cell r="A2988" t="str">
            <v>CV40037</v>
          </cell>
        </row>
        <row r="2989">
          <cell r="A2989" t="str">
            <v>CV40038</v>
          </cell>
        </row>
        <row r="2990">
          <cell r="A2990" t="str">
            <v>CV40039</v>
          </cell>
        </row>
        <row r="2991">
          <cell r="A2991" t="str">
            <v>CV40040</v>
          </cell>
        </row>
        <row r="2992">
          <cell r="A2992" t="str">
            <v>CV40041</v>
          </cell>
        </row>
        <row r="2993">
          <cell r="A2993" t="str">
            <v>CV40042</v>
          </cell>
        </row>
        <row r="2994">
          <cell r="A2994" t="str">
            <v>CV40043</v>
          </cell>
        </row>
        <row r="2995">
          <cell r="A2995" t="str">
            <v>CV40044</v>
          </cell>
        </row>
        <row r="2996">
          <cell r="A2996" t="str">
            <v>CV40045</v>
          </cell>
        </row>
        <row r="2997">
          <cell r="A2997" t="str">
            <v>CV40046</v>
          </cell>
        </row>
        <row r="2998">
          <cell r="A2998" t="str">
            <v>CV40047</v>
          </cell>
        </row>
        <row r="2999">
          <cell r="A2999" t="str">
            <v>CV40048</v>
          </cell>
        </row>
        <row r="3000">
          <cell r="A3000" t="str">
            <v>CV40049</v>
          </cell>
        </row>
        <row r="3001">
          <cell r="A3001" t="str">
            <v>CV40050</v>
          </cell>
        </row>
        <row r="3002">
          <cell r="A3002" t="str">
            <v>CV40051</v>
          </cell>
        </row>
        <row r="3003">
          <cell r="A3003" t="str">
            <v>CV40052</v>
          </cell>
        </row>
        <row r="3004">
          <cell r="A3004" t="str">
            <v>CV40053</v>
          </cell>
        </row>
        <row r="3005">
          <cell r="A3005" t="str">
            <v>CV40054</v>
          </cell>
        </row>
        <row r="3006">
          <cell r="A3006" t="str">
            <v>CV40055</v>
          </cell>
        </row>
        <row r="3007">
          <cell r="A3007" t="str">
            <v>CV40056</v>
          </cell>
        </row>
        <row r="3008">
          <cell r="A3008" t="str">
            <v>CV40057</v>
          </cell>
        </row>
        <row r="3009">
          <cell r="A3009" t="str">
            <v>CV40058</v>
          </cell>
        </row>
        <row r="3010">
          <cell r="A3010" t="str">
            <v>CV40059</v>
          </cell>
        </row>
        <row r="3011">
          <cell r="A3011" t="str">
            <v>CV40060</v>
          </cell>
        </row>
        <row r="3012">
          <cell r="A3012" t="str">
            <v>CV40061</v>
          </cell>
        </row>
        <row r="3013">
          <cell r="A3013" t="str">
            <v>CV40062</v>
          </cell>
        </row>
        <row r="3014">
          <cell r="A3014" t="str">
            <v>CV40063</v>
          </cell>
        </row>
        <row r="3015">
          <cell r="A3015" t="str">
            <v>CV40064</v>
          </cell>
        </row>
        <row r="3016">
          <cell r="A3016" t="str">
            <v>CD05001L</v>
          </cell>
        </row>
        <row r="3017">
          <cell r="A3017" t="str">
            <v>CD05002L</v>
          </cell>
        </row>
        <row r="3018">
          <cell r="A3018" t="str">
            <v>CD05003L</v>
          </cell>
        </row>
        <row r="3019">
          <cell r="A3019" t="str">
            <v>CD05004L</v>
          </cell>
        </row>
        <row r="3020">
          <cell r="A3020" t="str">
            <v>CD05005L</v>
          </cell>
        </row>
        <row r="3021">
          <cell r="A3021" t="str">
            <v>CD05006L</v>
          </cell>
        </row>
        <row r="3022">
          <cell r="A3022" t="str">
            <v>CD05007L</v>
          </cell>
        </row>
        <row r="3023">
          <cell r="A3023" t="str">
            <v>CD05008L</v>
          </cell>
        </row>
        <row r="3024">
          <cell r="A3024" t="str">
            <v>CD05009L</v>
          </cell>
        </row>
        <row r="3025">
          <cell r="A3025" t="str">
            <v>CD05010L</v>
          </cell>
        </row>
        <row r="3026">
          <cell r="A3026" t="str">
            <v>CD05011L</v>
          </cell>
        </row>
        <row r="3027">
          <cell r="A3027" t="str">
            <v>CD05012L</v>
          </cell>
        </row>
        <row r="3028">
          <cell r="A3028" t="str">
            <v>CD06001L</v>
          </cell>
        </row>
        <row r="3029">
          <cell r="A3029" t="str">
            <v>CD06002L</v>
          </cell>
        </row>
        <row r="3030">
          <cell r="A3030" t="str">
            <v>CD06003L</v>
          </cell>
        </row>
        <row r="3031">
          <cell r="A3031" t="str">
            <v>CD06004L</v>
          </cell>
        </row>
        <row r="3032">
          <cell r="A3032" t="str">
            <v>CD06005L</v>
          </cell>
        </row>
        <row r="3033">
          <cell r="A3033" t="str">
            <v>CD06006L</v>
          </cell>
        </row>
        <row r="3034">
          <cell r="A3034" t="str">
            <v>CD06007L</v>
          </cell>
        </row>
        <row r="3035">
          <cell r="A3035" t="str">
            <v>CD06008L</v>
          </cell>
        </row>
        <row r="3036">
          <cell r="A3036" t="str">
            <v>CD06009L</v>
          </cell>
        </row>
        <row r="3037">
          <cell r="A3037" t="str">
            <v>CD06010L</v>
          </cell>
        </row>
        <row r="3038">
          <cell r="A3038" t="str">
            <v>CD06011L</v>
          </cell>
        </row>
        <row r="3039">
          <cell r="A3039" t="str">
            <v>CD06012L</v>
          </cell>
        </row>
        <row r="3040">
          <cell r="A3040" t="str">
            <v>CD06013L</v>
          </cell>
        </row>
        <row r="3041">
          <cell r="A3041" t="str">
            <v>CD06014L</v>
          </cell>
        </row>
        <row r="3042">
          <cell r="A3042" t="str">
            <v>CD06015L</v>
          </cell>
        </row>
        <row r="3043">
          <cell r="A3043" t="str">
            <v>CD06016L</v>
          </cell>
        </row>
        <row r="3044">
          <cell r="A3044" t="str">
            <v>CD06017L</v>
          </cell>
        </row>
        <row r="3045">
          <cell r="A3045" t="str">
            <v>CD06018L</v>
          </cell>
        </row>
        <row r="3046">
          <cell r="A3046" t="str">
            <v>CD06019L</v>
          </cell>
        </row>
        <row r="3047">
          <cell r="A3047" t="str">
            <v>CD06020L</v>
          </cell>
        </row>
        <row r="3048">
          <cell r="A3048" t="str">
            <v>CD06021L</v>
          </cell>
        </row>
        <row r="3049">
          <cell r="A3049" t="str">
            <v>CD06022L</v>
          </cell>
        </row>
        <row r="3050">
          <cell r="A3050" t="str">
            <v>CD06023L</v>
          </cell>
        </row>
        <row r="3051">
          <cell r="A3051" t="str">
            <v>CD06024L</v>
          </cell>
        </row>
        <row r="3052">
          <cell r="A3052" t="str">
            <v>CD06025L</v>
          </cell>
        </row>
        <row r="3053">
          <cell r="A3053" t="str">
            <v>CD06026L</v>
          </cell>
        </row>
        <row r="3054">
          <cell r="A3054" t="str">
            <v>CD06027L</v>
          </cell>
        </row>
        <row r="3055">
          <cell r="A3055" t="str">
            <v>CD06028L</v>
          </cell>
        </row>
        <row r="3056">
          <cell r="A3056" t="str">
            <v>CD07001L</v>
          </cell>
        </row>
        <row r="3057">
          <cell r="A3057" t="str">
            <v>CD07002L</v>
          </cell>
        </row>
        <row r="3058">
          <cell r="A3058" t="str">
            <v>CD07003L</v>
          </cell>
        </row>
        <row r="3059">
          <cell r="A3059" t="str">
            <v>CD07004L</v>
          </cell>
        </row>
        <row r="3060">
          <cell r="A3060" t="str">
            <v>CD07005L</v>
          </cell>
        </row>
        <row r="3061">
          <cell r="A3061" t="str">
            <v>CD07006L</v>
          </cell>
        </row>
        <row r="3062">
          <cell r="A3062" t="str">
            <v>CD07007L</v>
          </cell>
        </row>
        <row r="3063">
          <cell r="A3063" t="str">
            <v>CD07008L</v>
          </cell>
        </row>
        <row r="3064">
          <cell r="A3064" t="str">
            <v>CD07009L</v>
          </cell>
        </row>
        <row r="3065">
          <cell r="A3065" t="str">
            <v>CD07010L</v>
          </cell>
        </row>
        <row r="3066">
          <cell r="A3066" t="str">
            <v>CD07011L</v>
          </cell>
        </row>
        <row r="3067">
          <cell r="A3067" t="str">
            <v>CD07012L</v>
          </cell>
        </row>
        <row r="3068">
          <cell r="A3068" t="str">
            <v>CD07013L</v>
          </cell>
        </row>
        <row r="3069">
          <cell r="A3069" t="str">
            <v>CD07014L</v>
          </cell>
        </row>
        <row r="3070">
          <cell r="A3070" t="str">
            <v>CD07015L</v>
          </cell>
        </row>
        <row r="3071">
          <cell r="A3071" t="str">
            <v>CD07016L</v>
          </cell>
        </row>
        <row r="3072">
          <cell r="A3072" t="str">
            <v>CD07017L</v>
          </cell>
        </row>
        <row r="3073">
          <cell r="A3073" t="str">
            <v>CD07018L</v>
          </cell>
        </row>
        <row r="3074">
          <cell r="A3074" t="str">
            <v>CD07019L</v>
          </cell>
        </row>
        <row r="3075">
          <cell r="A3075" t="str">
            <v>CD07020L</v>
          </cell>
        </row>
        <row r="3076">
          <cell r="A3076" t="str">
            <v>CD07021L</v>
          </cell>
        </row>
        <row r="3077">
          <cell r="A3077" t="str">
            <v>CD07022L</v>
          </cell>
        </row>
        <row r="3078">
          <cell r="A3078" t="str">
            <v>CD07023L</v>
          </cell>
        </row>
        <row r="3079">
          <cell r="A3079" t="str">
            <v>CD07024L</v>
          </cell>
        </row>
        <row r="3080">
          <cell r="A3080" t="str">
            <v>CD07025L</v>
          </cell>
        </row>
        <row r="3081">
          <cell r="A3081" t="str">
            <v>CD07026L</v>
          </cell>
        </row>
        <row r="3082">
          <cell r="A3082" t="str">
            <v>CD07027L</v>
          </cell>
        </row>
        <row r="3083">
          <cell r="A3083" t="str">
            <v>CD07028L</v>
          </cell>
        </row>
        <row r="3084">
          <cell r="A3084" t="str">
            <v>CD08001L</v>
          </cell>
        </row>
        <row r="3085">
          <cell r="A3085" t="str">
            <v>CD08002L</v>
          </cell>
        </row>
        <row r="3086">
          <cell r="A3086" t="str">
            <v>CD08003L</v>
          </cell>
        </row>
        <row r="3087">
          <cell r="A3087" t="str">
            <v>CD08004L</v>
          </cell>
        </row>
        <row r="3088">
          <cell r="A3088" t="str">
            <v>CD08005L</v>
          </cell>
        </row>
        <row r="3089">
          <cell r="A3089" t="str">
            <v>CD08006L</v>
          </cell>
        </row>
        <row r="3090">
          <cell r="A3090" t="str">
            <v>CD08007L</v>
          </cell>
        </row>
        <row r="3091">
          <cell r="A3091" t="str">
            <v>CD08008L</v>
          </cell>
        </row>
        <row r="3092">
          <cell r="A3092" t="str">
            <v>CD08009L</v>
          </cell>
        </row>
        <row r="3093">
          <cell r="A3093" t="str">
            <v>CD08010L</v>
          </cell>
        </row>
        <row r="3094">
          <cell r="A3094" t="str">
            <v>CD08011L</v>
          </cell>
        </row>
        <row r="3095">
          <cell r="A3095" t="str">
            <v>CD08012L</v>
          </cell>
        </row>
        <row r="3096">
          <cell r="A3096" t="str">
            <v>CD08013L</v>
          </cell>
        </row>
        <row r="3097">
          <cell r="A3097" t="str">
            <v>CD08014L</v>
          </cell>
        </row>
        <row r="3098">
          <cell r="A3098" t="str">
            <v>CD08015L</v>
          </cell>
        </row>
        <row r="3099">
          <cell r="A3099" t="str">
            <v>CD08016L</v>
          </cell>
        </row>
        <row r="3100">
          <cell r="A3100" t="str">
            <v>CD08017L</v>
          </cell>
        </row>
        <row r="3101">
          <cell r="A3101" t="str">
            <v>CD08018L</v>
          </cell>
        </row>
        <row r="3102">
          <cell r="A3102" t="str">
            <v>CD08019L</v>
          </cell>
        </row>
        <row r="3103">
          <cell r="A3103" t="str">
            <v>CD08020L</v>
          </cell>
        </row>
        <row r="3104">
          <cell r="A3104" t="str">
            <v>CD08021L</v>
          </cell>
        </row>
        <row r="3105">
          <cell r="A3105" t="str">
            <v>CD08022L</v>
          </cell>
        </row>
        <row r="3106">
          <cell r="A3106" t="str">
            <v>CD08023L</v>
          </cell>
        </row>
        <row r="3107">
          <cell r="A3107" t="str">
            <v>CD08024L</v>
          </cell>
        </row>
        <row r="3108">
          <cell r="A3108" t="str">
            <v>CD08025L</v>
          </cell>
        </row>
        <row r="3109">
          <cell r="A3109" t="str">
            <v>CD08026L</v>
          </cell>
        </row>
        <row r="3110">
          <cell r="A3110" t="str">
            <v>CD08027L</v>
          </cell>
        </row>
        <row r="3111">
          <cell r="A3111" t="str">
            <v>CD08028L</v>
          </cell>
        </row>
        <row r="3112">
          <cell r="A3112" t="str">
            <v>CD08029L</v>
          </cell>
        </row>
        <row r="3113">
          <cell r="A3113" t="str">
            <v>CD08030L</v>
          </cell>
        </row>
        <row r="3114">
          <cell r="A3114" t="str">
            <v>CD08031L</v>
          </cell>
        </row>
        <row r="3115">
          <cell r="A3115" t="str">
            <v>CD08032L</v>
          </cell>
        </row>
        <row r="3116">
          <cell r="A3116" t="str">
            <v>CD08033L</v>
          </cell>
        </row>
        <row r="3117">
          <cell r="A3117" t="str">
            <v>CD08034L</v>
          </cell>
        </row>
        <row r="3118">
          <cell r="A3118" t="str">
            <v>CD08035L</v>
          </cell>
        </row>
        <row r="3119">
          <cell r="A3119" t="str">
            <v>CD08036L</v>
          </cell>
        </row>
        <row r="3120">
          <cell r="A3120" t="str">
            <v>CD09001L</v>
          </cell>
        </row>
        <row r="3121">
          <cell r="A3121" t="str">
            <v>CD09002L</v>
          </cell>
        </row>
        <row r="3122">
          <cell r="A3122" t="str">
            <v>CD09003L</v>
          </cell>
        </row>
        <row r="3123">
          <cell r="A3123" t="str">
            <v>CD09004L</v>
          </cell>
        </row>
        <row r="3124">
          <cell r="A3124" t="str">
            <v>CD09005L</v>
          </cell>
        </row>
        <row r="3125">
          <cell r="A3125" t="str">
            <v>CD09006L</v>
          </cell>
        </row>
        <row r="3126">
          <cell r="A3126" t="str">
            <v>CD09007L</v>
          </cell>
        </row>
        <row r="3127">
          <cell r="A3127" t="str">
            <v>CD09008L</v>
          </cell>
        </row>
        <row r="3128">
          <cell r="A3128" t="str">
            <v>CD09009L</v>
          </cell>
        </row>
        <row r="3129">
          <cell r="A3129" t="str">
            <v>CD09010L</v>
          </cell>
        </row>
        <row r="3130">
          <cell r="A3130" t="str">
            <v>CD09011L</v>
          </cell>
        </row>
        <row r="3131">
          <cell r="A3131" t="str">
            <v>CD09012L</v>
          </cell>
        </row>
        <row r="3132">
          <cell r="A3132" t="str">
            <v>CD09013L</v>
          </cell>
        </row>
        <row r="3133">
          <cell r="A3133" t="str">
            <v>CD09014L</v>
          </cell>
        </row>
        <row r="3134">
          <cell r="A3134" t="str">
            <v>CD09015L</v>
          </cell>
        </row>
        <row r="3135">
          <cell r="A3135" t="str">
            <v>CD09016L</v>
          </cell>
        </row>
        <row r="3136">
          <cell r="A3136" t="str">
            <v>CD09017L</v>
          </cell>
        </row>
        <row r="3137">
          <cell r="A3137" t="str">
            <v>CD09018L</v>
          </cell>
        </row>
        <row r="3138">
          <cell r="A3138" t="str">
            <v>CD09019L</v>
          </cell>
        </row>
        <row r="3139">
          <cell r="A3139" t="str">
            <v>CD09020L</v>
          </cell>
        </row>
        <row r="3140">
          <cell r="A3140" t="str">
            <v>CD09021L</v>
          </cell>
        </row>
        <row r="3141">
          <cell r="A3141" t="str">
            <v>CD09022L</v>
          </cell>
        </row>
        <row r="3142">
          <cell r="A3142" t="str">
            <v>CD09023L</v>
          </cell>
        </row>
        <row r="3143">
          <cell r="A3143" t="str">
            <v>CD09024L</v>
          </cell>
        </row>
        <row r="3144">
          <cell r="A3144" t="str">
            <v>CD09025L</v>
          </cell>
        </row>
        <row r="3145">
          <cell r="A3145" t="str">
            <v>CD09026L</v>
          </cell>
        </row>
        <row r="3146">
          <cell r="A3146" t="str">
            <v>CD09027L</v>
          </cell>
        </row>
        <row r="3147">
          <cell r="A3147" t="str">
            <v>CD09028L</v>
          </cell>
        </row>
      </sheetData>
      <sheetData sheetId="7">
        <row r="2">
          <cell r="A2" t="str">
            <v>NPCX-L-020</v>
          </cell>
          <cell r="B2">
            <v>35</v>
          </cell>
          <cell r="C2">
            <v>12</v>
          </cell>
          <cell r="D2">
            <v>18</v>
          </cell>
        </row>
        <row r="3">
          <cell r="A3" t="str">
            <v>NPCX-L-025</v>
          </cell>
          <cell r="B3">
            <v>40</v>
          </cell>
          <cell r="C3">
            <v>12</v>
          </cell>
          <cell r="D3">
            <v>18</v>
          </cell>
        </row>
        <row r="4">
          <cell r="A4" t="str">
            <v>NPCX-L-032</v>
          </cell>
          <cell r="B4">
            <v>45</v>
          </cell>
          <cell r="C4">
            <v>12</v>
          </cell>
          <cell r="D4">
            <v>18</v>
          </cell>
        </row>
        <row r="5">
          <cell r="A5" t="str">
            <v>NPCX-L-040</v>
          </cell>
          <cell r="B5">
            <v>55</v>
          </cell>
          <cell r="C5">
            <v>16</v>
          </cell>
          <cell r="D5">
            <v>22</v>
          </cell>
        </row>
        <row r="6">
          <cell r="A6" t="str">
            <v>NPCX-L-050</v>
          </cell>
          <cell r="B6">
            <v>60</v>
          </cell>
          <cell r="C6">
            <v>16</v>
          </cell>
          <cell r="D6">
            <v>22</v>
          </cell>
        </row>
        <row r="7">
          <cell r="A7" t="str">
            <v>NPCX-L-065</v>
          </cell>
          <cell r="B7">
            <v>65</v>
          </cell>
          <cell r="C7">
            <v>16</v>
          </cell>
          <cell r="D7">
            <v>22</v>
          </cell>
        </row>
        <row r="8">
          <cell r="A8" t="str">
            <v>NPCX-L-080</v>
          </cell>
          <cell r="B8">
            <v>75</v>
          </cell>
          <cell r="C8">
            <v>16</v>
          </cell>
          <cell r="D8">
            <v>22</v>
          </cell>
        </row>
        <row r="9">
          <cell r="A9" t="str">
            <v>NPCX-L-090</v>
          </cell>
          <cell r="B9">
            <v>90</v>
          </cell>
          <cell r="C9">
            <v>20</v>
          </cell>
          <cell r="D9">
            <v>28</v>
          </cell>
        </row>
        <row r="10">
          <cell r="A10" t="str">
            <v>NPCX-L-100</v>
          </cell>
          <cell r="B10">
            <v>95</v>
          </cell>
          <cell r="C10">
            <v>20</v>
          </cell>
          <cell r="D10">
            <v>28</v>
          </cell>
        </row>
        <row r="11">
          <cell r="A11" t="str">
            <v>NPCX-L-125</v>
          </cell>
          <cell r="B11">
            <v>110</v>
          </cell>
          <cell r="C11">
            <v>20</v>
          </cell>
          <cell r="D11">
            <v>28</v>
          </cell>
        </row>
        <row r="12">
          <cell r="A12" t="str">
            <v>NPCX-L-150</v>
          </cell>
          <cell r="B12">
            <v>125</v>
          </cell>
          <cell r="C12">
            <v>20</v>
          </cell>
          <cell r="D12">
            <v>28</v>
          </cell>
        </row>
        <row r="13">
          <cell r="A13" t="str">
            <v>NPCX-L-175</v>
          </cell>
          <cell r="B13">
            <v>140</v>
          </cell>
          <cell r="C13">
            <v>20</v>
          </cell>
          <cell r="D13">
            <v>28</v>
          </cell>
        </row>
        <row r="14">
          <cell r="A14" t="str">
            <v>NPCX-L-200</v>
          </cell>
          <cell r="B14">
            <v>150</v>
          </cell>
          <cell r="C14">
            <v>20</v>
          </cell>
          <cell r="D14">
            <v>28</v>
          </cell>
        </row>
        <row r="15">
          <cell r="A15" t="str">
            <v>NPCX-L-225</v>
          </cell>
          <cell r="B15">
            <v>185</v>
          </cell>
          <cell r="C15">
            <v>24</v>
          </cell>
          <cell r="D15">
            <v>28</v>
          </cell>
        </row>
        <row r="16">
          <cell r="A16" t="str">
            <v>NPCX-L-250</v>
          </cell>
          <cell r="B16">
            <v>200</v>
          </cell>
          <cell r="C16">
            <v>24</v>
          </cell>
          <cell r="D16">
            <v>28</v>
          </cell>
        </row>
        <row r="17">
          <cell r="A17" t="str">
            <v>NPCX-L-300</v>
          </cell>
          <cell r="B17">
            <v>225</v>
          </cell>
          <cell r="C17">
            <v>24</v>
          </cell>
          <cell r="D17">
            <v>28</v>
          </cell>
        </row>
        <row r="18">
          <cell r="A18" t="str">
            <v>NPCX-L-350</v>
          </cell>
          <cell r="B18">
            <v>245</v>
          </cell>
          <cell r="C18">
            <v>24</v>
          </cell>
          <cell r="D18">
            <v>28</v>
          </cell>
        </row>
        <row r="19">
          <cell r="A19" t="str">
            <v>NPCX-L-400</v>
          </cell>
          <cell r="B19">
            <v>280</v>
          </cell>
          <cell r="C19">
            <v>30</v>
          </cell>
          <cell r="D19">
            <v>34</v>
          </cell>
        </row>
        <row r="20">
          <cell r="A20" t="str">
            <v>NPCX-L-450</v>
          </cell>
          <cell r="B20">
            <v>310</v>
          </cell>
          <cell r="C20">
            <v>30</v>
          </cell>
          <cell r="D20">
            <v>34</v>
          </cell>
        </row>
        <row r="21">
          <cell r="A21" t="str">
            <v>NPCX-L-500</v>
          </cell>
          <cell r="B21">
            <v>350</v>
          </cell>
          <cell r="C21">
            <v>36</v>
          </cell>
          <cell r="D21">
            <v>40</v>
          </cell>
        </row>
        <row r="22">
          <cell r="A22" t="str">
            <v>NPCX-L-550</v>
          </cell>
          <cell r="B22">
            <v>370</v>
          </cell>
          <cell r="C22">
            <v>36</v>
          </cell>
          <cell r="D22">
            <v>40</v>
          </cell>
        </row>
        <row r="23">
          <cell r="A23" t="str">
            <v>NPCX-L-600</v>
          </cell>
          <cell r="B23">
            <v>400</v>
          </cell>
          <cell r="C23">
            <v>36</v>
          </cell>
          <cell r="D23">
            <v>40</v>
          </cell>
        </row>
        <row r="24">
          <cell r="A24" t="str">
            <v>NPCX-L-650</v>
          </cell>
          <cell r="B24">
            <v>430</v>
          </cell>
          <cell r="C24">
            <v>42</v>
          </cell>
          <cell r="D24">
            <v>47</v>
          </cell>
        </row>
        <row r="25">
          <cell r="A25" t="str">
            <v>NPCX-L-700</v>
          </cell>
          <cell r="B25">
            <v>450</v>
          </cell>
          <cell r="C25">
            <v>42</v>
          </cell>
          <cell r="D25">
            <v>47</v>
          </cell>
        </row>
        <row r="26">
          <cell r="A26" t="str">
            <v>NPCX-L-750</v>
          </cell>
          <cell r="B26">
            <v>480</v>
          </cell>
          <cell r="C26">
            <v>42</v>
          </cell>
          <cell r="D26">
            <v>47</v>
          </cell>
        </row>
        <row r="27">
          <cell r="A27" t="str">
            <v>NPCX-L-800</v>
          </cell>
          <cell r="B27">
            <v>505</v>
          </cell>
          <cell r="C27">
            <v>42</v>
          </cell>
          <cell r="D27">
            <v>47</v>
          </cell>
        </row>
        <row r="28">
          <cell r="A28" t="str">
            <v>NPCX-L-850</v>
          </cell>
          <cell r="B28">
            <v>545</v>
          </cell>
          <cell r="C28">
            <v>48</v>
          </cell>
          <cell r="D28">
            <v>54</v>
          </cell>
        </row>
        <row r="29">
          <cell r="A29" t="str">
            <v>NPCX-L-900</v>
          </cell>
          <cell r="B29">
            <v>565</v>
          </cell>
          <cell r="C29">
            <v>48</v>
          </cell>
          <cell r="D29">
            <v>54</v>
          </cell>
        </row>
        <row r="30">
          <cell r="A30" t="str">
            <v>NPCX-L-1000</v>
          </cell>
          <cell r="B30">
            <v>620</v>
          </cell>
          <cell r="C30">
            <v>48</v>
          </cell>
          <cell r="D30">
            <v>54</v>
          </cell>
        </row>
        <row r="31">
          <cell r="A31" t="str">
            <v>NPCX-L-1100</v>
          </cell>
          <cell r="B31">
            <v>670</v>
          </cell>
          <cell r="C31">
            <v>48</v>
          </cell>
          <cell r="D31">
            <v>54</v>
          </cell>
        </row>
        <row r="32">
          <cell r="A32" t="str">
            <v>NPCX-L-1200</v>
          </cell>
          <cell r="B32">
            <v>730</v>
          </cell>
          <cell r="C32">
            <v>48</v>
          </cell>
          <cell r="D32">
            <v>54</v>
          </cell>
        </row>
        <row r="33">
          <cell r="A33" t="str">
            <v>NPCX-M-300</v>
          </cell>
          <cell r="B33">
            <v>225</v>
          </cell>
          <cell r="C33">
            <v>24</v>
          </cell>
          <cell r="D33">
            <v>28</v>
          </cell>
        </row>
        <row r="34">
          <cell r="A34" t="str">
            <v>NPCX-M-350</v>
          </cell>
          <cell r="B34">
            <v>255</v>
          </cell>
          <cell r="C34">
            <v>30</v>
          </cell>
          <cell r="D34">
            <v>34</v>
          </cell>
        </row>
        <row r="35">
          <cell r="A35" t="str">
            <v>NPCX-M-400</v>
          </cell>
          <cell r="B35">
            <v>280</v>
          </cell>
          <cell r="C35">
            <v>30</v>
          </cell>
          <cell r="D35">
            <v>34</v>
          </cell>
        </row>
        <row r="36">
          <cell r="A36" t="str">
            <v>NPCX-M-450</v>
          </cell>
          <cell r="B36">
            <v>310</v>
          </cell>
          <cell r="C36">
            <v>30</v>
          </cell>
          <cell r="D36">
            <v>34</v>
          </cell>
        </row>
        <row r="37">
          <cell r="A37" t="str">
            <v>NPCX-M-500</v>
          </cell>
          <cell r="B37">
            <v>350</v>
          </cell>
          <cell r="C37">
            <v>36</v>
          </cell>
          <cell r="D37">
            <v>40</v>
          </cell>
        </row>
        <row r="38">
          <cell r="A38" t="str">
            <v>NPCX-M-550</v>
          </cell>
          <cell r="B38">
            <v>370</v>
          </cell>
          <cell r="C38">
            <v>36</v>
          </cell>
          <cell r="D38">
            <v>40</v>
          </cell>
        </row>
        <row r="39">
          <cell r="A39" t="str">
            <v>NPCX-M-600</v>
          </cell>
          <cell r="B39">
            <v>420</v>
          </cell>
          <cell r="C39">
            <v>42</v>
          </cell>
          <cell r="D39">
            <v>47</v>
          </cell>
        </row>
        <row r="40">
          <cell r="A40" t="str">
            <v>NPCX-M-650</v>
          </cell>
          <cell r="B40">
            <v>450</v>
          </cell>
          <cell r="C40">
            <v>42</v>
          </cell>
          <cell r="D40">
            <v>47</v>
          </cell>
        </row>
        <row r="41">
          <cell r="A41" t="str">
            <v>NPCX-M-700</v>
          </cell>
          <cell r="B41">
            <v>475</v>
          </cell>
          <cell r="C41">
            <v>48</v>
          </cell>
          <cell r="D41">
            <v>54</v>
          </cell>
        </row>
        <row r="42">
          <cell r="A42" t="str">
            <v>NPCX-M-750</v>
          </cell>
          <cell r="B42">
            <v>500</v>
          </cell>
          <cell r="C42">
            <v>48</v>
          </cell>
          <cell r="D42">
            <v>54</v>
          </cell>
        </row>
        <row r="43">
          <cell r="A43" t="str">
            <v>NPCX-M-800</v>
          </cell>
          <cell r="B43">
            <v>520</v>
          </cell>
          <cell r="C43">
            <v>48</v>
          </cell>
          <cell r="D43">
            <v>54</v>
          </cell>
        </row>
        <row r="44">
          <cell r="A44" t="str">
            <v>NPCX-M-850</v>
          </cell>
          <cell r="B44">
            <v>545</v>
          </cell>
          <cell r="C44">
            <v>48</v>
          </cell>
          <cell r="D44">
            <v>54</v>
          </cell>
        </row>
        <row r="45">
          <cell r="A45" t="str">
            <v>NPCX-M-900</v>
          </cell>
          <cell r="B45">
            <v>580</v>
          </cell>
          <cell r="C45">
            <v>56</v>
          </cell>
          <cell r="D45">
            <v>62</v>
          </cell>
        </row>
        <row r="46">
          <cell r="A46" t="str">
            <v>NPCX-M-1000</v>
          </cell>
          <cell r="B46">
            <v>650</v>
          </cell>
          <cell r="C46">
            <v>56</v>
          </cell>
          <cell r="D46">
            <v>62</v>
          </cell>
        </row>
        <row r="47">
          <cell r="A47" t="str">
            <v>NPCX-M-1100</v>
          </cell>
          <cell r="B47">
            <v>700</v>
          </cell>
          <cell r="C47">
            <v>56</v>
          </cell>
          <cell r="D47">
            <v>62</v>
          </cell>
        </row>
        <row r="48">
          <cell r="A48" t="str">
            <v>NPCX-M-1200</v>
          </cell>
          <cell r="B48">
            <v>750</v>
          </cell>
          <cell r="C48">
            <v>56</v>
          </cell>
          <cell r="D48">
            <v>62</v>
          </cell>
        </row>
        <row r="49">
          <cell r="A49" t="str">
            <v>NPCX-H-150</v>
          </cell>
          <cell r="B49">
            <v>130</v>
          </cell>
          <cell r="C49">
            <v>24</v>
          </cell>
          <cell r="D49">
            <v>28</v>
          </cell>
        </row>
        <row r="50">
          <cell r="A50" t="str">
            <v>NPCX-H-175</v>
          </cell>
          <cell r="B50">
            <v>150</v>
          </cell>
          <cell r="C50">
            <v>24</v>
          </cell>
          <cell r="D50">
            <v>28</v>
          </cell>
        </row>
        <row r="51">
          <cell r="A51" t="str">
            <v>NPCX-H-200</v>
          </cell>
          <cell r="B51">
            <v>165</v>
          </cell>
          <cell r="C51">
            <v>24</v>
          </cell>
          <cell r="D51">
            <v>28</v>
          </cell>
        </row>
        <row r="52">
          <cell r="A52" t="str">
            <v>NPCX-H-225</v>
          </cell>
          <cell r="B52">
            <v>180</v>
          </cell>
          <cell r="C52">
            <v>30</v>
          </cell>
          <cell r="D52">
            <v>34</v>
          </cell>
        </row>
        <row r="53">
          <cell r="A53" t="str">
            <v>NPCX-H-250</v>
          </cell>
          <cell r="B53">
            <v>200</v>
          </cell>
          <cell r="C53">
            <v>30</v>
          </cell>
          <cell r="D53">
            <v>34</v>
          </cell>
        </row>
        <row r="54">
          <cell r="A54" t="str">
            <v>NPCX-H-300</v>
          </cell>
          <cell r="B54">
            <v>230</v>
          </cell>
          <cell r="C54">
            <v>30</v>
          </cell>
          <cell r="D54">
            <v>34</v>
          </cell>
        </row>
        <row r="55">
          <cell r="A55" t="str">
            <v>NPCX-H-350</v>
          </cell>
          <cell r="B55">
            <v>260</v>
          </cell>
          <cell r="C55">
            <v>36</v>
          </cell>
          <cell r="D55">
            <v>42</v>
          </cell>
        </row>
        <row r="56">
          <cell r="A56" t="str">
            <v>NPCX-H-400</v>
          </cell>
          <cell r="B56">
            <v>300</v>
          </cell>
          <cell r="C56">
            <v>36</v>
          </cell>
          <cell r="D56">
            <v>42</v>
          </cell>
        </row>
        <row r="57">
          <cell r="A57" t="str">
            <v>NPCX-H-450</v>
          </cell>
          <cell r="B57">
            <v>335</v>
          </cell>
          <cell r="C57">
            <v>48</v>
          </cell>
          <cell r="D57">
            <v>54</v>
          </cell>
        </row>
        <row r="58">
          <cell r="A58" t="str">
            <v>NPCX-H-500</v>
          </cell>
          <cell r="B58">
            <v>360</v>
          </cell>
          <cell r="C58">
            <v>48</v>
          </cell>
          <cell r="D58">
            <v>54</v>
          </cell>
        </row>
        <row r="59">
          <cell r="A59" t="str">
            <v>NPCX-H-550</v>
          </cell>
          <cell r="B59">
            <v>400</v>
          </cell>
          <cell r="C59">
            <v>48</v>
          </cell>
          <cell r="D59">
            <v>54</v>
          </cell>
        </row>
        <row r="60">
          <cell r="A60" t="str">
            <v>NPCX-H-600</v>
          </cell>
          <cell r="B60">
            <v>430</v>
          </cell>
          <cell r="C60">
            <v>48</v>
          </cell>
          <cell r="D60">
            <v>54</v>
          </cell>
        </row>
        <row r="61">
          <cell r="A61" t="str">
            <v>NPCB-L-020</v>
          </cell>
          <cell r="B61">
            <v>85</v>
          </cell>
          <cell r="C61">
            <v>12</v>
          </cell>
          <cell r="D61">
            <v>18</v>
          </cell>
        </row>
        <row r="62">
          <cell r="A62" t="str">
            <v>NPCB-L-025</v>
          </cell>
          <cell r="B62">
            <v>90</v>
          </cell>
          <cell r="C62">
            <v>12</v>
          </cell>
          <cell r="D62">
            <v>18</v>
          </cell>
        </row>
        <row r="63">
          <cell r="A63" t="str">
            <v>NPCB-L-032</v>
          </cell>
          <cell r="B63">
            <v>105</v>
          </cell>
          <cell r="C63">
            <v>12</v>
          </cell>
          <cell r="D63">
            <v>18</v>
          </cell>
        </row>
        <row r="64">
          <cell r="A64" t="str">
            <v>NPCB-L-040</v>
          </cell>
          <cell r="B64">
            <v>115</v>
          </cell>
          <cell r="C64">
            <v>16</v>
          </cell>
          <cell r="D64">
            <v>22</v>
          </cell>
        </row>
        <row r="65">
          <cell r="A65" t="str">
            <v>NPCB-L-050</v>
          </cell>
          <cell r="B65">
            <v>120</v>
          </cell>
          <cell r="C65">
            <v>16</v>
          </cell>
          <cell r="D65">
            <v>22</v>
          </cell>
        </row>
        <row r="66">
          <cell r="A66" t="str">
            <v>NPCB-L-065</v>
          </cell>
          <cell r="B66">
            <v>130</v>
          </cell>
          <cell r="C66">
            <v>16</v>
          </cell>
          <cell r="D66">
            <v>22</v>
          </cell>
        </row>
        <row r="67">
          <cell r="A67" t="str">
            <v>NPCB-L-080</v>
          </cell>
          <cell r="B67">
            <v>145</v>
          </cell>
          <cell r="C67">
            <v>16</v>
          </cell>
          <cell r="D67">
            <v>22</v>
          </cell>
        </row>
        <row r="68">
          <cell r="A68" t="str">
            <v>NPCB-L-090</v>
          </cell>
          <cell r="B68">
            <v>155</v>
          </cell>
          <cell r="C68">
            <v>20</v>
          </cell>
          <cell r="D68">
            <v>28</v>
          </cell>
        </row>
        <row r="69">
          <cell r="A69" t="str">
            <v>NPCB-L-100</v>
          </cell>
          <cell r="B69">
            <v>165</v>
          </cell>
          <cell r="C69">
            <v>20</v>
          </cell>
          <cell r="D69">
            <v>28</v>
          </cell>
        </row>
        <row r="70">
          <cell r="A70" t="str">
            <v>NPCB-L-125</v>
          </cell>
          <cell r="B70">
            <v>185</v>
          </cell>
          <cell r="C70">
            <v>20</v>
          </cell>
          <cell r="D70">
            <v>28</v>
          </cell>
        </row>
        <row r="71">
          <cell r="A71" t="str">
            <v>NPCB-L-150</v>
          </cell>
          <cell r="B71">
            <v>215</v>
          </cell>
          <cell r="C71">
            <v>20</v>
          </cell>
          <cell r="D71">
            <v>28</v>
          </cell>
        </row>
        <row r="72">
          <cell r="A72" t="str">
            <v>NPCB-L-175</v>
          </cell>
          <cell r="B72">
            <v>240</v>
          </cell>
          <cell r="C72">
            <v>20</v>
          </cell>
          <cell r="D72">
            <v>28</v>
          </cell>
        </row>
        <row r="73">
          <cell r="A73" t="str">
            <v>NPCB-L-200</v>
          </cell>
          <cell r="B73">
            <v>255</v>
          </cell>
          <cell r="C73">
            <v>20</v>
          </cell>
          <cell r="D73">
            <v>28</v>
          </cell>
        </row>
        <row r="74">
          <cell r="A74" t="str">
            <v>NPCB-L-225</v>
          </cell>
          <cell r="B74">
            <v>275</v>
          </cell>
          <cell r="C74">
            <v>24</v>
          </cell>
          <cell r="D74">
            <v>28</v>
          </cell>
        </row>
        <row r="75">
          <cell r="A75" t="str">
            <v>NPCB-L-250</v>
          </cell>
          <cell r="B75">
            <v>290</v>
          </cell>
          <cell r="C75">
            <v>24</v>
          </cell>
          <cell r="D75">
            <v>28</v>
          </cell>
        </row>
        <row r="76">
          <cell r="A76" t="str">
            <v>NPCB-L-300</v>
          </cell>
          <cell r="B76">
            <v>325</v>
          </cell>
          <cell r="C76">
            <v>24</v>
          </cell>
          <cell r="D76">
            <v>28</v>
          </cell>
        </row>
        <row r="77">
          <cell r="A77" t="str">
            <v>NPCB-L-350</v>
          </cell>
          <cell r="B77">
            <v>365</v>
          </cell>
          <cell r="C77">
            <v>24</v>
          </cell>
          <cell r="D77">
            <v>28</v>
          </cell>
        </row>
        <row r="78">
          <cell r="A78" t="str">
            <v>NPCB-L-400</v>
          </cell>
          <cell r="B78">
            <v>400</v>
          </cell>
          <cell r="C78">
            <v>30</v>
          </cell>
          <cell r="D78">
            <v>34</v>
          </cell>
        </row>
        <row r="79">
          <cell r="A79" t="str">
            <v>NPCB-L-450</v>
          </cell>
          <cell r="B79">
            <v>430</v>
          </cell>
          <cell r="C79">
            <v>30</v>
          </cell>
          <cell r="D79">
            <v>34</v>
          </cell>
        </row>
        <row r="80">
          <cell r="A80" t="str">
            <v>NPCB-L-500</v>
          </cell>
          <cell r="B80">
            <v>470</v>
          </cell>
          <cell r="C80">
            <v>36</v>
          </cell>
          <cell r="D80">
            <v>40</v>
          </cell>
        </row>
        <row r="81">
          <cell r="A81" t="str">
            <v>NPCB-L-550</v>
          </cell>
          <cell r="B81">
            <v>495</v>
          </cell>
          <cell r="C81">
            <v>36</v>
          </cell>
          <cell r="D81">
            <v>40</v>
          </cell>
        </row>
        <row r="82">
          <cell r="A82" t="str">
            <v>NPCB-L-600</v>
          </cell>
          <cell r="B82">
            <v>520</v>
          </cell>
          <cell r="C82">
            <v>36</v>
          </cell>
          <cell r="D82">
            <v>40</v>
          </cell>
        </row>
        <row r="83">
          <cell r="A83" t="str">
            <v>NPCB-L-650</v>
          </cell>
          <cell r="B83">
            <v>590</v>
          </cell>
          <cell r="C83">
            <v>42</v>
          </cell>
          <cell r="D83">
            <v>47</v>
          </cell>
        </row>
        <row r="84">
          <cell r="A84" t="str">
            <v>NPCB-L-700</v>
          </cell>
          <cell r="B84">
            <v>620</v>
          </cell>
          <cell r="C84">
            <v>42</v>
          </cell>
          <cell r="D84">
            <v>47</v>
          </cell>
        </row>
        <row r="85">
          <cell r="A85" t="str">
            <v>NPCB-L-750</v>
          </cell>
          <cell r="B85">
            <v>650</v>
          </cell>
          <cell r="C85">
            <v>42</v>
          </cell>
          <cell r="D85">
            <v>47</v>
          </cell>
        </row>
        <row r="86">
          <cell r="A86" t="str">
            <v>NPCB-L-800</v>
          </cell>
          <cell r="B86">
            <v>700</v>
          </cell>
          <cell r="C86">
            <v>42</v>
          </cell>
          <cell r="D86">
            <v>47</v>
          </cell>
        </row>
        <row r="87">
          <cell r="A87" t="str">
            <v>NPCB-L-850</v>
          </cell>
          <cell r="B87">
            <v>730</v>
          </cell>
          <cell r="C87">
            <v>48</v>
          </cell>
          <cell r="D87">
            <v>54</v>
          </cell>
        </row>
        <row r="88">
          <cell r="A88" t="str">
            <v>NPCB-L-900</v>
          </cell>
          <cell r="B88">
            <v>760</v>
          </cell>
          <cell r="C88">
            <v>48</v>
          </cell>
          <cell r="D88">
            <v>54</v>
          </cell>
        </row>
        <row r="89">
          <cell r="A89" t="str">
            <v>NPCB-L-1000</v>
          </cell>
          <cell r="B89">
            <v>800</v>
          </cell>
          <cell r="C89">
            <v>48</v>
          </cell>
          <cell r="D89">
            <v>54</v>
          </cell>
        </row>
        <row r="90">
          <cell r="A90" t="str">
            <v>NPCB-L-1100</v>
          </cell>
          <cell r="B90">
            <v>850</v>
          </cell>
          <cell r="C90">
            <v>48</v>
          </cell>
          <cell r="D90">
            <v>54</v>
          </cell>
        </row>
        <row r="91">
          <cell r="A91" t="str">
            <v>NPCB-L-1200</v>
          </cell>
          <cell r="B91">
            <v>900</v>
          </cell>
          <cell r="C91">
            <v>48</v>
          </cell>
          <cell r="D91">
            <v>54</v>
          </cell>
        </row>
        <row r="92">
          <cell r="A92" t="str">
            <v>NPCB-M-300</v>
          </cell>
          <cell r="B92">
            <v>325</v>
          </cell>
          <cell r="C92">
            <v>24</v>
          </cell>
          <cell r="D92">
            <v>28</v>
          </cell>
        </row>
        <row r="93">
          <cell r="A93" t="str">
            <v>NPCB-M-350</v>
          </cell>
          <cell r="B93">
            <v>365</v>
          </cell>
          <cell r="C93">
            <v>30</v>
          </cell>
          <cell r="D93">
            <v>34</v>
          </cell>
        </row>
        <row r="94">
          <cell r="A94" t="str">
            <v>NPCB-M-400</v>
          </cell>
          <cell r="B94">
            <v>400</v>
          </cell>
          <cell r="C94">
            <v>30</v>
          </cell>
          <cell r="D94">
            <v>34</v>
          </cell>
        </row>
        <row r="95">
          <cell r="A95" t="str">
            <v>NPCB-M-450</v>
          </cell>
          <cell r="B95">
            <v>430</v>
          </cell>
          <cell r="C95">
            <v>30</v>
          </cell>
          <cell r="D95">
            <v>34</v>
          </cell>
        </row>
        <row r="96">
          <cell r="A96" t="str">
            <v>NPCB-M-500</v>
          </cell>
          <cell r="B96">
            <v>470</v>
          </cell>
          <cell r="C96">
            <v>36</v>
          </cell>
          <cell r="D96">
            <v>40</v>
          </cell>
        </row>
        <row r="97">
          <cell r="A97" t="str">
            <v>NPCB-M-550</v>
          </cell>
          <cell r="B97">
            <v>495</v>
          </cell>
          <cell r="C97">
            <v>36</v>
          </cell>
          <cell r="D97">
            <v>40</v>
          </cell>
        </row>
        <row r="98">
          <cell r="A98" t="str">
            <v>NPCB-M-600</v>
          </cell>
          <cell r="B98">
            <v>520</v>
          </cell>
          <cell r="C98">
            <v>42</v>
          </cell>
          <cell r="D98">
            <v>47</v>
          </cell>
        </row>
        <row r="99">
          <cell r="A99" t="str">
            <v>NPCB-M-650</v>
          </cell>
          <cell r="B99">
            <v>590</v>
          </cell>
          <cell r="C99">
            <v>42</v>
          </cell>
          <cell r="D99">
            <v>47</v>
          </cell>
        </row>
        <row r="100">
          <cell r="A100" t="str">
            <v>NPCB-M-700</v>
          </cell>
          <cell r="B100">
            <v>620</v>
          </cell>
          <cell r="C100">
            <v>48</v>
          </cell>
          <cell r="D100">
            <v>54</v>
          </cell>
        </row>
        <row r="101">
          <cell r="A101" t="str">
            <v>NPCB-M-750</v>
          </cell>
          <cell r="B101">
            <v>650</v>
          </cell>
          <cell r="C101">
            <v>48</v>
          </cell>
          <cell r="D101">
            <v>54</v>
          </cell>
        </row>
        <row r="102">
          <cell r="A102" t="str">
            <v>NPCB-M-800</v>
          </cell>
          <cell r="B102">
            <v>700</v>
          </cell>
          <cell r="C102">
            <v>48</v>
          </cell>
          <cell r="D102">
            <v>54</v>
          </cell>
        </row>
        <row r="103">
          <cell r="A103" t="str">
            <v>NPCB-M-850</v>
          </cell>
          <cell r="B103">
            <v>730</v>
          </cell>
          <cell r="C103">
            <v>48</v>
          </cell>
          <cell r="D103">
            <v>54</v>
          </cell>
        </row>
        <row r="104">
          <cell r="A104" t="str">
            <v>NPCB-M-900</v>
          </cell>
          <cell r="B104">
            <v>760</v>
          </cell>
          <cell r="C104">
            <v>56</v>
          </cell>
          <cell r="D104">
            <v>62</v>
          </cell>
        </row>
        <row r="105">
          <cell r="A105" t="str">
            <v>NPCB-M-1000</v>
          </cell>
          <cell r="B105">
            <v>800</v>
          </cell>
          <cell r="C105">
            <v>56</v>
          </cell>
          <cell r="D105">
            <v>62</v>
          </cell>
        </row>
        <row r="106">
          <cell r="A106" t="str">
            <v>NPCB-M-1100</v>
          </cell>
          <cell r="B106">
            <v>850</v>
          </cell>
          <cell r="C106">
            <v>56</v>
          </cell>
          <cell r="D106">
            <v>62</v>
          </cell>
        </row>
        <row r="107">
          <cell r="A107" t="str">
            <v>NPCB-M-1200</v>
          </cell>
          <cell r="B107">
            <v>900</v>
          </cell>
          <cell r="C107">
            <v>56</v>
          </cell>
          <cell r="D107">
            <v>62</v>
          </cell>
        </row>
        <row r="108">
          <cell r="A108" t="str">
            <v>NPCB-H-150</v>
          </cell>
          <cell r="B108">
            <v>215</v>
          </cell>
          <cell r="C108">
            <v>24</v>
          </cell>
          <cell r="D108">
            <v>28</v>
          </cell>
        </row>
        <row r="109">
          <cell r="A109" t="str">
            <v>NPCB-H-175</v>
          </cell>
          <cell r="B109">
            <v>240</v>
          </cell>
          <cell r="C109">
            <v>24</v>
          </cell>
          <cell r="D109">
            <v>28</v>
          </cell>
        </row>
        <row r="110">
          <cell r="A110" t="str">
            <v>NPCB-H-200</v>
          </cell>
          <cell r="B110">
            <v>255</v>
          </cell>
          <cell r="C110">
            <v>24</v>
          </cell>
          <cell r="D110">
            <v>28</v>
          </cell>
        </row>
        <row r="111">
          <cell r="A111" t="str">
            <v>NPCB-H-225</v>
          </cell>
          <cell r="B111">
            <v>275</v>
          </cell>
          <cell r="C111">
            <v>30</v>
          </cell>
          <cell r="D111">
            <v>34</v>
          </cell>
        </row>
        <row r="112">
          <cell r="A112" t="str">
            <v>NPCB-H-250</v>
          </cell>
          <cell r="B112">
            <v>290</v>
          </cell>
          <cell r="C112">
            <v>30</v>
          </cell>
          <cell r="D112">
            <v>34</v>
          </cell>
        </row>
        <row r="113">
          <cell r="A113" t="str">
            <v>NPCB-H-300</v>
          </cell>
          <cell r="B113">
            <v>325</v>
          </cell>
          <cell r="C113">
            <v>30</v>
          </cell>
          <cell r="D113">
            <v>34</v>
          </cell>
        </row>
        <row r="114">
          <cell r="A114" t="str">
            <v>NPCB-H-350</v>
          </cell>
          <cell r="B114">
            <v>365</v>
          </cell>
          <cell r="C114">
            <v>36</v>
          </cell>
          <cell r="D114">
            <v>42</v>
          </cell>
        </row>
        <row r="115">
          <cell r="A115" t="str">
            <v>NPCB-H-400</v>
          </cell>
          <cell r="B115">
            <v>400</v>
          </cell>
          <cell r="C115">
            <v>36</v>
          </cell>
          <cell r="D115">
            <v>42</v>
          </cell>
        </row>
        <row r="116">
          <cell r="A116" t="str">
            <v>NPCB-H-450</v>
          </cell>
          <cell r="B116">
            <v>430</v>
          </cell>
          <cell r="C116">
            <v>48</v>
          </cell>
          <cell r="D116">
            <v>54</v>
          </cell>
        </row>
        <row r="117">
          <cell r="A117" t="str">
            <v>NPCB-H-500</v>
          </cell>
          <cell r="B117">
            <v>470</v>
          </cell>
          <cell r="C117">
            <v>48</v>
          </cell>
          <cell r="D117">
            <v>54</v>
          </cell>
        </row>
        <row r="118">
          <cell r="A118" t="str">
            <v>NPCB-H-550</v>
          </cell>
          <cell r="B118">
            <v>495</v>
          </cell>
          <cell r="C118">
            <v>48</v>
          </cell>
          <cell r="D118">
            <v>54</v>
          </cell>
        </row>
        <row r="119">
          <cell r="A119" t="str">
            <v>NPCB-H-600</v>
          </cell>
          <cell r="B119">
            <v>520</v>
          </cell>
          <cell r="C119">
            <v>48</v>
          </cell>
          <cell r="D119">
            <v>54</v>
          </cell>
        </row>
        <row r="120">
          <cell r="A120" t="str">
            <v>NPCD-L-020</v>
          </cell>
          <cell r="B120">
            <v>110</v>
          </cell>
          <cell r="C120">
            <v>12</v>
          </cell>
          <cell r="D120">
            <v>18</v>
          </cell>
        </row>
        <row r="121">
          <cell r="A121" t="str">
            <v>NPCD-L-025</v>
          </cell>
          <cell r="B121">
            <v>110</v>
          </cell>
          <cell r="C121">
            <v>12</v>
          </cell>
          <cell r="D121">
            <v>18</v>
          </cell>
        </row>
        <row r="122">
          <cell r="A122" t="str">
            <v>NPCD-L-032</v>
          </cell>
          <cell r="B122">
            <v>125</v>
          </cell>
          <cell r="C122">
            <v>12</v>
          </cell>
          <cell r="D122">
            <v>18</v>
          </cell>
        </row>
        <row r="123">
          <cell r="A123" t="str">
            <v>NPCD-L-040</v>
          </cell>
          <cell r="B123">
            <v>135</v>
          </cell>
          <cell r="C123">
            <v>16</v>
          </cell>
          <cell r="D123">
            <v>22</v>
          </cell>
        </row>
        <row r="124">
          <cell r="A124" t="str">
            <v>NPCD-L-050</v>
          </cell>
          <cell r="B124">
            <v>145</v>
          </cell>
          <cell r="C124">
            <v>16</v>
          </cell>
          <cell r="D124">
            <v>22</v>
          </cell>
        </row>
        <row r="125">
          <cell r="A125" t="str">
            <v>NPCD-L-065</v>
          </cell>
          <cell r="B125">
            <v>155</v>
          </cell>
          <cell r="C125">
            <v>16</v>
          </cell>
          <cell r="D125">
            <v>22</v>
          </cell>
        </row>
        <row r="126">
          <cell r="A126" t="str">
            <v>NPCD-L-080</v>
          </cell>
          <cell r="B126">
            <v>165</v>
          </cell>
          <cell r="C126">
            <v>16</v>
          </cell>
          <cell r="D126">
            <v>22</v>
          </cell>
        </row>
        <row r="127">
          <cell r="A127" t="str">
            <v>NPCD-L-090</v>
          </cell>
          <cell r="B127">
            <v>185</v>
          </cell>
          <cell r="C127">
            <v>20</v>
          </cell>
          <cell r="D127">
            <v>28</v>
          </cell>
        </row>
        <row r="128">
          <cell r="A128" t="str">
            <v>NPCD-L-100</v>
          </cell>
          <cell r="B128">
            <v>195</v>
          </cell>
          <cell r="C128">
            <v>20</v>
          </cell>
          <cell r="D128">
            <v>28</v>
          </cell>
        </row>
        <row r="129">
          <cell r="A129" t="str">
            <v>NPCD-L-125</v>
          </cell>
          <cell r="B129">
            <v>215</v>
          </cell>
          <cell r="C129">
            <v>20</v>
          </cell>
          <cell r="D129">
            <v>28</v>
          </cell>
        </row>
        <row r="130">
          <cell r="A130" t="str">
            <v>NPCD-L-150</v>
          </cell>
          <cell r="B130">
            <v>255</v>
          </cell>
          <cell r="C130">
            <v>20</v>
          </cell>
          <cell r="D130">
            <v>28</v>
          </cell>
        </row>
        <row r="131">
          <cell r="A131" t="str">
            <v>NPCD-L-175</v>
          </cell>
          <cell r="B131">
            <v>280</v>
          </cell>
          <cell r="C131">
            <v>20</v>
          </cell>
          <cell r="D131">
            <v>28</v>
          </cell>
        </row>
        <row r="132">
          <cell r="A132" t="str">
            <v>NPCD-L-200</v>
          </cell>
          <cell r="B132">
            <v>300</v>
          </cell>
          <cell r="C132">
            <v>20</v>
          </cell>
          <cell r="D132">
            <v>28</v>
          </cell>
        </row>
        <row r="133">
          <cell r="A133" t="str">
            <v>NPCD-L-225</v>
          </cell>
          <cell r="B133">
            <v>320</v>
          </cell>
          <cell r="C133">
            <v>24</v>
          </cell>
          <cell r="D133">
            <v>28</v>
          </cell>
        </row>
        <row r="134">
          <cell r="A134" t="str">
            <v>NPCD-L-250</v>
          </cell>
          <cell r="B134">
            <v>340</v>
          </cell>
          <cell r="C134">
            <v>24</v>
          </cell>
          <cell r="D134">
            <v>28</v>
          </cell>
        </row>
        <row r="135">
          <cell r="A135" t="str">
            <v>NPCD-L-300</v>
          </cell>
          <cell r="B135">
            <v>370</v>
          </cell>
          <cell r="C135">
            <v>24</v>
          </cell>
          <cell r="D135">
            <v>28</v>
          </cell>
        </row>
        <row r="136">
          <cell r="A136" t="str">
            <v>NPCD-L-350</v>
          </cell>
          <cell r="B136">
            <v>420</v>
          </cell>
          <cell r="C136">
            <v>24</v>
          </cell>
          <cell r="D136">
            <v>28</v>
          </cell>
        </row>
        <row r="137">
          <cell r="A137" t="str">
            <v>NPCD-L-400</v>
          </cell>
          <cell r="B137">
            <v>445</v>
          </cell>
          <cell r="C137">
            <v>30</v>
          </cell>
          <cell r="D137">
            <v>34</v>
          </cell>
        </row>
        <row r="138">
          <cell r="A138" t="str">
            <v>NPCD-L-450</v>
          </cell>
          <cell r="B138">
            <v>470</v>
          </cell>
          <cell r="C138">
            <v>30</v>
          </cell>
          <cell r="D138">
            <v>34</v>
          </cell>
        </row>
        <row r="139">
          <cell r="A139" t="str">
            <v>NPCD-L-500</v>
          </cell>
          <cell r="B139">
            <v>520</v>
          </cell>
          <cell r="C139">
            <v>36</v>
          </cell>
          <cell r="D139">
            <v>40</v>
          </cell>
        </row>
        <row r="140">
          <cell r="A140" t="str">
            <v>NPCD-L-550</v>
          </cell>
          <cell r="B140">
            <v>550</v>
          </cell>
          <cell r="C140">
            <v>36</v>
          </cell>
          <cell r="D140">
            <v>40</v>
          </cell>
        </row>
        <row r="141">
          <cell r="A141" t="str">
            <v>NPCD-L-600</v>
          </cell>
          <cell r="B141">
            <v>580</v>
          </cell>
          <cell r="C141">
            <v>36</v>
          </cell>
          <cell r="D141">
            <v>40</v>
          </cell>
        </row>
        <row r="142">
          <cell r="A142" t="str">
            <v>NPCD-L-650</v>
          </cell>
          <cell r="B142">
            <v>590</v>
          </cell>
          <cell r="C142">
            <v>42</v>
          </cell>
          <cell r="D142">
            <v>47</v>
          </cell>
        </row>
        <row r="143">
          <cell r="A143" t="str">
            <v>NPCD-L-700</v>
          </cell>
          <cell r="B143">
            <v>620</v>
          </cell>
          <cell r="C143">
            <v>42</v>
          </cell>
          <cell r="D143">
            <v>47</v>
          </cell>
        </row>
        <row r="144">
          <cell r="A144" t="str">
            <v>NPCD-L-750</v>
          </cell>
          <cell r="B144">
            <v>650</v>
          </cell>
          <cell r="C144">
            <v>42</v>
          </cell>
          <cell r="D144">
            <v>47</v>
          </cell>
        </row>
        <row r="145">
          <cell r="A145" t="str">
            <v>NPCD-L-800</v>
          </cell>
          <cell r="B145">
            <v>700</v>
          </cell>
          <cell r="C145">
            <v>42</v>
          </cell>
          <cell r="D145">
            <v>47</v>
          </cell>
        </row>
        <row r="146">
          <cell r="A146" t="str">
            <v>NPCD-L-850</v>
          </cell>
          <cell r="B146">
            <v>730</v>
          </cell>
          <cell r="C146">
            <v>48</v>
          </cell>
          <cell r="D146">
            <v>54</v>
          </cell>
        </row>
        <row r="147">
          <cell r="A147" t="str">
            <v>NPCD-L-900</v>
          </cell>
          <cell r="B147">
            <v>760</v>
          </cell>
          <cell r="C147">
            <v>48</v>
          </cell>
          <cell r="D147">
            <v>54</v>
          </cell>
        </row>
        <row r="148">
          <cell r="A148" t="str">
            <v>NPCD-L-1000</v>
          </cell>
          <cell r="B148">
            <v>800</v>
          </cell>
          <cell r="C148">
            <v>48</v>
          </cell>
          <cell r="D148">
            <v>54</v>
          </cell>
        </row>
        <row r="149">
          <cell r="A149" t="str">
            <v>NPCD-L-1100</v>
          </cell>
          <cell r="B149">
            <v>850</v>
          </cell>
          <cell r="C149">
            <v>48</v>
          </cell>
          <cell r="D149">
            <v>54</v>
          </cell>
        </row>
        <row r="150">
          <cell r="A150" t="str">
            <v>NPCD-L-1200</v>
          </cell>
          <cell r="B150">
            <v>900</v>
          </cell>
          <cell r="C150">
            <v>48</v>
          </cell>
          <cell r="D150">
            <v>54</v>
          </cell>
        </row>
        <row r="151">
          <cell r="A151" t="str">
            <v>NPCD-M-300</v>
          </cell>
          <cell r="B151">
            <v>370</v>
          </cell>
          <cell r="C151">
            <v>24</v>
          </cell>
          <cell r="D151">
            <v>28</v>
          </cell>
        </row>
        <row r="152">
          <cell r="A152" t="str">
            <v>NPCD-M-350</v>
          </cell>
          <cell r="B152">
            <v>420</v>
          </cell>
          <cell r="C152">
            <v>30</v>
          </cell>
          <cell r="D152">
            <v>34</v>
          </cell>
        </row>
        <row r="153">
          <cell r="A153" t="str">
            <v>NPCD-M-400</v>
          </cell>
          <cell r="B153">
            <v>445</v>
          </cell>
          <cell r="C153">
            <v>30</v>
          </cell>
          <cell r="D153">
            <v>34</v>
          </cell>
        </row>
        <row r="154">
          <cell r="A154" t="str">
            <v>NPCD-M-450</v>
          </cell>
          <cell r="B154">
            <v>470</v>
          </cell>
          <cell r="C154">
            <v>30</v>
          </cell>
          <cell r="D154">
            <v>34</v>
          </cell>
        </row>
        <row r="155">
          <cell r="A155" t="str">
            <v>NPCD-M-500</v>
          </cell>
          <cell r="B155">
            <v>520</v>
          </cell>
          <cell r="C155">
            <v>36</v>
          </cell>
          <cell r="D155">
            <v>40</v>
          </cell>
        </row>
        <row r="156">
          <cell r="A156" t="str">
            <v>NPCD-M-550</v>
          </cell>
          <cell r="B156">
            <v>550</v>
          </cell>
          <cell r="C156">
            <v>36</v>
          </cell>
          <cell r="D156">
            <v>40</v>
          </cell>
        </row>
        <row r="157">
          <cell r="A157" t="str">
            <v>NPCD-M-600</v>
          </cell>
          <cell r="B157">
            <v>580</v>
          </cell>
          <cell r="C157">
            <v>42</v>
          </cell>
          <cell r="D157">
            <v>46</v>
          </cell>
        </row>
        <row r="158">
          <cell r="A158" t="str">
            <v>NPCD-M-650</v>
          </cell>
          <cell r="B158">
            <v>590</v>
          </cell>
          <cell r="C158">
            <v>42</v>
          </cell>
          <cell r="D158">
            <v>46</v>
          </cell>
        </row>
        <row r="159">
          <cell r="A159" t="str">
            <v>NPCD-M-700</v>
          </cell>
          <cell r="B159">
            <v>620</v>
          </cell>
          <cell r="C159">
            <v>48</v>
          </cell>
          <cell r="D159">
            <v>54</v>
          </cell>
        </row>
        <row r="160">
          <cell r="A160" t="str">
            <v>NPCD-M-750</v>
          </cell>
          <cell r="B160">
            <v>650</v>
          </cell>
          <cell r="C160">
            <v>48</v>
          </cell>
          <cell r="D160">
            <v>54</v>
          </cell>
        </row>
        <row r="161">
          <cell r="A161" t="str">
            <v>NPCD-M-800</v>
          </cell>
          <cell r="B161">
            <v>700</v>
          </cell>
          <cell r="C161">
            <v>48</v>
          </cell>
          <cell r="D161">
            <v>54</v>
          </cell>
        </row>
        <row r="162">
          <cell r="A162" t="str">
            <v>NPCD-M-850</v>
          </cell>
          <cell r="B162">
            <v>730</v>
          </cell>
          <cell r="C162">
            <v>48</v>
          </cell>
          <cell r="D162">
            <v>54</v>
          </cell>
        </row>
        <row r="163">
          <cell r="A163" t="str">
            <v>NPCD-M-900</v>
          </cell>
          <cell r="B163">
            <v>760</v>
          </cell>
          <cell r="C163">
            <v>56</v>
          </cell>
          <cell r="D163">
            <v>62</v>
          </cell>
        </row>
        <row r="164">
          <cell r="A164" t="str">
            <v>NPCD-M-1000</v>
          </cell>
          <cell r="B164">
            <v>800</v>
          </cell>
          <cell r="C164">
            <v>56</v>
          </cell>
          <cell r="D164">
            <v>62</v>
          </cell>
        </row>
        <row r="165">
          <cell r="A165" t="str">
            <v>NPCD-M-1100</v>
          </cell>
          <cell r="B165">
            <v>850</v>
          </cell>
          <cell r="C165">
            <v>56</v>
          </cell>
          <cell r="D165">
            <v>62</v>
          </cell>
        </row>
        <row r="166">
          <cell r="A166" t="str">
            <v>NPCD-M-1200</v>
          </cell>
          <cell r="B166">
            <v>900</v>
          </cell>
          <cell r="C166">
            <v>56</v>
          </cell>
          <cell r="D166">
            <v>62</v>
          </cell>
        </row>
        <row r="167">
          <cell r="A167" t="str">
            <v>NPCD-H-150</v>
          </cell>
          <cell r="B167">
            <v>255</v>
          </cell>
          <cell r="C167">
            <v>24</v>
          </cell>
          <cell r="D167">
            <v>28</v>
          </cell>
        </row>
        <row r="168">
          <cell r="A168" t="str">
            <v>NPCD-H-175</v>
          </cell>
          <cell r="B168">
            <v>280</v>
          </cell>
          <cell r="C168">
            <v>24</v>
          </cell>
          <cell r="D168">
            <v>28</v>
          </cell>
        </row>
        <row r="169">
          <cell r="A169" t="str">
            <v>NPCD-H-200</v>
          </cell>
          <cell r="B169">
            <v>300</v>
          </cell>
          <cell r="C169">
            <v>24</v>
          </cell>
          <cell r="D169">
            <v>28</v>
          </cell>
        </row>
        <row r="170">
          <cell r="A170" t="str">
            <v>NPCD-H-225</v>
          </cell>
          <cell r="B170">
            <v>320</v>
          </cell>
          <cell r="C170">
            <v>30</v>
          </cell>
          <cell r="D170">
            <v>34</v>
          </cell>
        </row>
        <row r="171">
          <cell r="A171" t="str">
            <v>NPCD-H-250</v>
          </cell>
          <cell r="B171">
            <v>340</v>
          </cell>
          <cell r="C171">
            <v>30</v>
          </cell>
          <cell r="D171">
            <v>34</v>
          </cell>
        </row>
        <row r="172">
          <cell r="A172" t="str">
            <v>NPCD-H-300</v>
          </cell>
          <cell r="B172">
            <v>370</v>
          </cell>
          <cell r="C172">
            <v>30</v>
          </cell>
          <cell r="D172">
            <v>34</v>
          </cell>
        </row>
        <row r="173">
          <cell r="A173" t="str">
            <v>NPCD-H-350</v>
          </cell>
          <cell r="B173">
            <v>420</v>
          </cell>
          <cell r="C173">
            <v>36</v>
          </cell>
          <cell r="D173">
            <v>42</v>
          </cell>
        </row>
        <row r="174">
          <cell r="A174" t="str">
            <v>NPCD-H-400</v>
          </cell>
          <cell r="B174">
            <v>445</v>
          </cell>
          <cell r="C174">
            <v>36</v>
          </cell>
          <cell r="D174">
            <v>42</v>
          </cell>
        </row>
        <row r="175">
          <cell r="A175" t="str">
            <v>NPCD-H-450</v>
          </cell>
          <cell r="B175">
            <v>470</v>
          </cell>
          <cell r="C175">
            <v>48</v>
          </cell>
          <cell r="D175">
            <v>54</v>
          </cell>
        </row>
        <row r="176">
          <cell r="A176" t="str">
            <v>NPCD-H-500</v>
          </cell>
          <cell r="B176">
            <v>520</v>
          </cell>
          <cell r="C176">
            <v>48</v>
          </cell>
          <cell r="D176">
            <v>54</v>
          </cell>
        </row>
        <row r="177">
          <cell r="A177" t="str">
            <v>NPCD-H-550</v>
          </cell>
          <cell r="B177">
            <v>550</v>
          </cell>
          <cell r="C177">
            <v>48</v>
          </cell>
          <cell r="D177">
            <v>54</v>
          </cell>
        </row>
        <row r="178">
          <cell r="A178" t="str">
            <v>NPCD-H-575</v>
          </cell>
          <cell r="B178">
            <v>580</v>
          </cell>
          <cell r="C178">
            <v>48</v>
          </cell>
          <cell r="D178">
            <v>54</v>
          </cell>
        </row>
        <row r="179">
          <cell r="A179" t="str">
            <v>NPCD-H-600</v>
          </cell>
          <cell r="B179">
            <v>580</v>
          </cell>
          <cell r="C179">
            <v>48</v>
          </cell>
          <cell r="D179">
            <v>54</v>
          </cell>
        </row>
        <row r="180">
          <cell r="A180" t="str">
            <v>NPCE-L-020</v>
          </cell>
          <cell r="B180">
            <v>110</v>
          </cell>
          <cell r="C180">
            <v>12</v>
          </cell>
          <cell r="D180">
            <v>18</v>
          </cell>
        </row>
        <row r="181">
          <cell r="A181" t="str">
            <v>NPCE-L-025</v>
          </cell>
          <cell r="B181">
            <v>110</v>
          </cell>
          <cell r="C181">
            <v>12</v>
          </cell>
          <cell r="D181">
            <v>18</v>
          </cell>
        </row>
        <row r="182">
          <cell r="A182" t="str">
            <v>NPCE-L-032</v>
          </cell>
          <cell r="B182">
            <v>125</v>
          </cell>
          <cell r="C182">
            <v>12</v>
          </cell>
          <cell r="D182">
            <v>18</v>
          </cell>
        </row>
        <row r="183">
          <cell r="A183" t="str">
            <v>NPCE-L-040</v>
          </cell>
          <cell r="B183">
            <v>135</v>
          </cell>
          <cell r="C183">
            <v>16</v>
          </cell>
          <cell r="D183">
            <v>22</v>
          </cell>
        </row>
        <row r="184">
          <cell r="A184" t="str">
            <v>NPCE-L-050</v>
          </cell>
          <cell r="B184">
            <v>145</v>
          </cell>
          <cell r="C184">
            <v>16</v>
          </cell>
          <cell r="D184">
            <v>22</v>
          </cell>
        </row>
        <row r="185">
          <cell r="A185" t="str">
            <v>NPCE-L-065</v>
          </cell>
          <cell r="B185">
            <v>155</v>
          </cell>
          <cell r="C185">
            <v>16</v>
          </cell>
          <cell r="D185">
            <v>22</v>
          </cell>
        </row>
        <row r="186">
          <cell r="A186" t="str">
            <v>NPCE-L-080</v>
          </cell>
          <cell r="B186">
            <v>165</v>
          </cell>
          <cell r="C186">
            <v>16</v>
          </cell>
          <cell r="D186">
            <v>22</v>
          </cell>
        </row>
        <row r="187">
          <cell r="A187" t="str">
            <v>NPCE-L-090</v>
          </cell>
          <cell r="B187">
            <v>185</v>
          </cell>
          <cell r="C187">
            <v>20</v>
          </cell>
          <cell r="D187">
            <v>28</v>
          </cell>
        </row>
        <row r="188">
          <cell r="A188" t="str">
            <v>NPCE-L-100</v>
          </cell>
          <cell r="B188">
            <v>195</v>
          </cell>
          <cell r="C188">
            <v>20</v>
          </cell>
          <cell r="D188">
            <v>28</v>
          </cell>
        </row>
        <row r="189">
          <cell r="A189" t="str">
            <v>NPCE-L-125</v>
          </cell>
          <cell r="B189">
            <v>215</v>
          </cell>
          <cell r="C189">
            <v>20</v>
          </cell>
          <cell r="D189">
            <v>28</v>
          </cell>
        </row>
        <row r="190">
          <cell r="A190" t="str">
            <v>NPCE-L-150</v>
          </cell>
          <cell r="B190">
            <v>255</v>
          </cell>
          <cell r="C190">
            <v>20</v>
          </cell>
          <cell r="D190">
            <v>28</v>
          </cell>
        </row>
        <row r="191">
          <cell r="A191" t="str">
            <v>NPCE-L-175</v>
          </cell>
          <cell r="B191">
            <v>280</v>
          </cell>
          <cell r="C191">
            <v>20</v>
          </cell>
          <cell r="D191">
            <v>28</v>
          </cell>
        </row>
        <row r="192">
          <cell r="A192" t="str">
            <v>NPCE-L-200</v>
          </cell>
          <cell r="B192">
            <v>300</v>
          </cell>
          <cell r="C192">
            <v>20</v>
          </cell>
          <cell r="D192">
            <v>28</v>
          </cell>
        </row>
        <row r="193">
          <cell r="A193" t="str">
            <v>NPCE-L-225</v>
          </cell>
          <cell r="B193">
            <v>320</v>
          </cell>
          <cell r="C193">
            <v>24</v>
          </cell>
          <cell r="D193">
            <v>28</v>
          </cell>
        </row>
        <row r="194">
          <cell r="A194" t="str">
            <v>NPCE-L-250</v>
          </cell>
          <cell r="B194">
            <v>340</v>
          </cell>
          <cell r="C194">
            <v>24</v>
          </cell>
          <cell r="D194">
            <v>28</v>
          </cell>
        </row>
        <row r="195">
          <cell r="A195" t="str">
            <v>NPCE-L-300</v>
          </cell>
          <cell r="B195">
            <v>370</v>
          </cell>
          <cell r="C195">
            <v>24</v>
          </cell>
          <cell r="D195">
            <v>28</v>
          </cell>
        </row>
        <row r="196">
          <cell r="A196" t="str">
            <v>NPCE-L-350</v>
          </cell>
          <cell r="B196">
            <v>420</v>
          </cell>
          <cell r="C196">
            <v>24</v>
          </cell>
          <cell r="D196">
            <v>28</v>
          </cell>
        </row>
        <row r="197">
          <cell r="A197" t="str">
            <v>NPCE-L-400</v>
          </cell>
          <cell r="B197">
            <v>445</v>
          </cell>
          <cell r="C197">
            <v>30</v>
          </cell>
          <cell r="D197">
            <v>34</v>
          </cell>
        </row>
        <row r="198">
          <cell r="A198" t="str">
            <v>NPCE-L-450</v>
          </cell>
          <cell r="B198">
            <v>470</v>
          </cell>
          <cell r="C198">
            <v>30</v>
          </cell>
          <cell r="D198">
            <v>34</v>
          </cell>
        </row>
        <row r="199">
          <cell r="A199" t="str">
            <v>NPCE-L-500</v>
          </cell>
          <cell r="B199">
            <v>520</v>
          </cell>
          <cell r="C199">
            <v>36</v>
          </cell>
          <cell r="D199">
            <v>40</v>
          </cell>
        </row>
        <row r="200">
          <cell r="A200" t="str">
            <v>NPCE-L-550</v>
          </cell>
          <cell r="B200">
            <v>550</v>
          </cell>
          <cell r="C200">
            <v>36</v>
          </cell>
          <cell r="D200">
            <v>40</v>
          </cell>
        </row>
        <row r="201">
          <cell r="A201" t="str">
            <v>NPCE-L-600</v>
          </cell>
          <cell r="B201">
            <v>580</v>
          </cell>
          <cell r="C201">
            <v>36</v>
          </cell>
          <cell r="D201">
            <v>40</v>
          </cell>
        </row>
        <row r="202">
          <cell r="A202" t="str">
            <v>NPCE-L-650</v>
          </cell>
          <cell r="B202">
            <v>590</v>
          </cell>
          <cell r="C202">
            <v>42</v>
          </cell>
          <cell r="D202">
            <v>47</v>
          </cell>
        </row>
        <row r="203">
          <cell r="A203" t="str">
            <v>NPCE-L-700</v>
          </cell>
          <cell r="B203">
            <v>620</v>
          </cell>
          <cell r="C203">
            <v>42</v>
          </cell>
          <cell r="D203">
            <v>47</v>
          </cell>
        </row>
        <row r="204">
          <cell r="A204" t="str">
            <v>NPCE-L-750</v>
          </cell>
          <cell r="B204">
            <v>650</v>
          </cell>
          <cell r="C204">
            <v>42</v>
          </cell>
          <cell r="D204">
            <v>47</v>
          </cell>
        </row>
        <row r="205">
          <cell r="A205" t="str">
            <v>NPCE-L-800</v>
          </cell>
          <cell r="B205">
            <v>700</v>
          </cell>
          <cell r="C205">
            <v>42</v>
          </cell>
          <cell r="D205">
            <v>47</v>
          </cell>
        </row>
        <row r="206">
          <cell r="A206" t="str">
            <v>NPCE-L-850</v>
          </cell>
          <cell r="B206">
            <v>730</v>
          </cell>
          <cell r="C206">
            <v>48</v>
          </cell>
          <cell r="D206">
            <v>54</v>
          </cell>
        </row>
        <row r="207">
          <cell r="A207" t="str">
            <v>NPCE-L-900</v>
          </cell>
          <cell r="B207">
            <v>760</v>
          </cell>
          <cell r="C207">
            <v>48</v>
          </cell>
          <cell r="D207">
            <v>54</v>
          </cell>
        </row>
        <row r="208">
          <cell r="A208" t="str">
            <v>NPCE-L-1000</v>
          </cell>
          <cell r="B208">
            <v>800</v>
          </cell>
          <cell r="C208">
            <v>48</v>
          </cell>
          <cell r="D208">
            <v>54</v>
          </cell>
        </row>
        <row r="209">
          <cell r="A209" t="str">
            <v>NPCE-L-1100</v>
          </cell>
          <cell r="B209">
            <v>850</v>
          </cell>
          <cell r="C209">
            <v>48</v>
          </cell>
          <cell r="D209">
            <v>54</v>
          </cell>
        </row>
        <row r="210">
          <cell r="A210" t="str">
            <v>NPCE-L-1200</v>
          </cell>
          <cell r="B210">
            <v>900</v>
          </cell>
          <cell r="C210">
            <v>48</v>
          </cell>
          <cell r="D210">
            <v>54</v>
          </cell>
        </row>
        <row r="211">
          <cell r="A211" t="str">
            <v>NPCE-M-300</v>
          </cell>
          <cell r="B211">
            <v>370</v>
          </cell>
          <cell r="C211">
            <v>24</v>
          </cell>
          <cell r="D211">
            <v>28</v>
          </cell>
        </row>
        <row r="212">
          <cell r="A212" t="str">
            <v>NPCE-M-350</v>
          </cell>
          <cell r="B212">
            <v>420</v>
          </cell>
          <cell r="C212">
            <v>30</v>
          </cell>
          <cell r="D212">
            <v>34</v>
          </cell>
        </row>
        <row r="213">
          <cell r="A213" t="str">
            <v>NPCE-M-400</v>
          </cell>
          <cell r="B213">
            <v>445</v>
          </cell>
          <cell r="C213">
            <v>30</v>
          </cell>
          <cell r="D213">
            <v>34</v>
          </cell>
        </row>
        <row r="214">
          <cell r="A214" t="str">
            <v>NPCE-M-450</v>
          </cell>
          <cell r="B214">
            <v>470</v>
          </cell>
          <cell r="C214">
            <v>30</v>
          </cell>
          <cell r="D214">
            <v>34</v>
          </cell>
        </row>
        <row r="215">
          <cell r="A215" t="str">
            <v>NPCE-M-500</v>
          </cell>
          <cell r="B215">
            <v>520</v>
          </cell>
          <cell r="C215">
            <v>36</v>
          </cell>
          <cell r="D215">
            <v>40</v>
          </cell>
        </row>
        <row r="216">
          <cell r="A216" t="str">
            <v>NPCE-M-550</v>
          </cell>
          <cell r="B216">
            <v>550</v>
          </cell>
          <cell r="C216">
            <v>36</v>
          </cell>
          <cell r="D216">
            <v>40</v>
          </cell>
        </row>
        <row r="217">
          <cell r="A217" t="str">
            <v>NPCE-M-600</v>
          </cell>
          <cell r="B217">
            <v>580</v>
          </cell>
          <cell r="C217">
            <v>42</v>
          </cell>
          <cell r="D217">
            <v>47</v>
          </cell>
        </row>
        <row r="218">
          <cell r="A218" t="str">
            <v>NPCE-M-650</v>
          </cell>
          <cell r="B218">
            <v>590</v>
          </cell>
          <cell r="C218">
            <v>42</v>
          </cell>
          <cell r="D218">
            <v>47</v>
          </cell>
        </row>
        <row r="219">
          <cell r="A219" t="str">
            <v>NPCE-M-700</v>
          </cell>
          <cell r="B219">
            <v>620</v>
          </cell>
          <cell r="C219">
            <v>48</v>
          </cell>
          <cell r="D219">
            <v>54</v>
          </cell>
        </row>
        <row r="220">
          <cell r="A220" t="str">
            <v>NPCE-M-750</v>
          </cell>
          <cell r="B220">
            <v>650</v>
          </cell>
          <cell r="C220">
            <v>48</v>
          </cell>
          <cell r="D220">
            <v>54</v>
          </cell>
        </row>
        <row r="221">
          <cell r="A221" t="str">
            <v>NPCE-M-800</v>
          </cell>
          <cell r="B221">
            <v>700</v>
          </cell>
          <cell r="C221">
            <v>48</v>
          </cell>
          <cell r="D221">
            <v>54</v>
          </cell>
        </row>
        <row r="222">
          <cell r="A222" t="str">
            <v>NPCE-M-850</v>
          </cell>
          <cell r="B222">
            <v>730</v>
          </cell>
          <cell r="C222">
            <v>48</v>
          </cell>
          <cell r="D222">
            <v>54</v>
          </cell>
        </row>
        <row r="223">
          <cell r="A223" t="str">
            <v>NPCE-M-900</v>
          </cell>
          <cell r="B223">
            <v>760</v>
          </cell>
          <cell r="C223">
            <v>56</v>
          </cell>
          <cell r="D223">
            <v>62</v>
          </cell>
        </row>
        <row r="224">
          <cell r="A224" t="str">
            <v>NPCE-M-1000</v>
          </cell>
          <cell r="B224">
            <v>800</v>
          </cell>
          <cell r="C224">
            <v>56</v>
          </cell>
          <cell r="D224">
            <v>62</v>
          </cell>
        </row>
        <row r="225">
          <cell r="A225" t="str">
            <v>NPCE-M-1100</v>
          </cell>
          <cell r="B225">
            <v>850</v>
          </cell>
          <cell r="C225">
            <v>56</v>
          </cell>
          <cell r="D225">
            <v>62</v>
          </cell>
        </row>
        <row r="226">
          <cell r="A226" t="str">
            <v>NPCE-M-1200</v>
          </cell>
          <cell r="B226">
            <v>900</v>
          </cell>
          <cell r="C226">
            <v>56</v>
          </cell>
          <cell r="D226">
            <v>62</v>
          </cell>
        </row>
        <row r="227">
          <cell r="A227" t="str">
            <v>NPCE-H-150</v>
          </cell>
          <cell r="B227">
            <v>255</v>
          </cell>
          <cell r="C227">
            <v>24</v>
          </cell>
          <cell r="D227">
            <v>28</v>
          </cell>
        </row>
        <row r="228">
          <cell r="A228" t="str">
            <v>NPCE-H-175</v>
          </cell>
          <cell r="B228">
            <v>280</v>
          </cell>
          <cell r="C228">
            <v>24</v>
          </cell>
          <cell r="D228">
            <v>28</v>
          </cell>
        </row>
        <row r="229">
          <cell r="A229" t="str">
            <v>NPCE-H-200</v>
          </cell>
          <cell r="B229">
            <v>300</v>
          </cell>
          <cell r="C229">
            <v>24</v>
          </cell>
          <cell r="D229">
            <v>28</v>
          </cell>
        </row>
        <row r="230">
          <cell r="A230" t="str">
            <v>NPCE-H-225</v>
          </cell>
          <cell r="B230">
            <v>320</v>
          </cell>
          <cell r="C230">
            <v>30</v>
          </cell>
          <cell r="D230">
            <v>34</v>
          </cell>
        </row>
        <row r="231">
          <cell r="A231" t="str">
            <v>NPCE-H-250</v>
          </cell>
          <cell r="B231">
            <v>340</v>
          </cell>
          <cell r="C231">
            <v>30</v>
          </cell>
          <cell r="D231">
            <v>34</v>
          </cell>
        </row>
        <row r="232">
          <cell r="A232" t="str">
            <v>NPCE-H-300</v>
          </cell>
          <cell r="B232">
            <v>370</v>
          </cell>
          <cell r="C232">
            <v>30</v>
          </cell>
          <cell r="D232">
            <v>34</v>
          </cell>
        </row>
        <row r="233">
          <cell r="A233" t="str">
            <v>NPCE-H-350</v>
          </cell>
          <cell r="B233">
            <v>420</v>
          </cell>
          <cell r="C233">
            <v>36</v>
          </cell>
          <cell r="D233">
            <v>42</v>
          </cell>
        </row>
        <row r="234">
          <cell r="A234" t="str">
            <v>NPCE-H-400</v>
          </cell>
          <cell r="B234">
            <v>445</v>
          </cell>
          <cell r="C234">
            <v>36</v>
          </cell>
          <cell r="D234">
            <v>42</v>
          </cell>
        </row>
        <row r="235">
          <cell r="A235" t="str">
            <v>NPCE-H-450</v>
          </cell>
          <cell r="B235">
            <v>470</v>
          </cell>
          <cell r="C235">
            <v>48</v>
          </cell>
          <cell r="D235">
            <v>54</v>
          </cell>
        </row>
        <row r="236">
          <cell r="A236" t="str">
            <v>NPCE-H-500</v>
          </cell>
          <cell r="B236">
            <v>520</v>
          </cell>
          <cell r="C236">
            <v>48</v>
          </cell>
          <cell r="D236">
            <v>54</v>
          </cell>
        </row>
        <row r="237">
          <cell r="A237" t="str">
            <v>NPCE-H-550</v>
          </cell>
          <cell r="B237">
            <v>550</v>
          </cell>
          <cell r="C237">
            <v>48</v>
          </cell>
          <cell r="D237">
            <v>54</v>
          </cell>
        </row>
        <row r="238">
          <cell r="A238" t="str">
            <v>NPCE-H-600</v>
          </cell>
          <cell r="B238">
            <v>580</v>
          </cell>
          <cell r="C238">
            <v>48</v>
          </cell>
          <cell r="D238">
            <v>54</v>
          </cell>
        </row>
        <row r="239">
          <cell r="A239" t="str">
            <v>NPCX-L-065A</v>
          </cell>
          <cell r="B239">
            <v>65</v>
          </cell>
        </row>
        <row r="240">
          <cell r="A240" t="str">
            <v>NPCX-L-150A</v>
          </cell>
          <cell r="B240">
            <v>125</v>
          </cell>
        </row>
        <row r="241">
          <cell r="A241" t="str">
            <v>NPCX-L-200A</v>
          </cell>
          <cell r="B241">
            <v>150</v>
          </cell>
        </row>
        <row r="242">
          <cell r="A242" t="str">
            <v>NPCX-L-250A</v>
          </cell>
          <cell r="B242">
            <v>200</v>
          </cell>
        </row>
        <row r="243">
          <cell r="A243" t="str">
            <v>NPCX-L-300A</v>
          </cell>
          <cell r="B243">
            <v>225</v>
          </cell>
        </row>
        <row r="244">
          <cell r="A244" t="str">
            <v>NPCX-M-300A</v>
          </cell>
          <cell r="B244">
            <v>225</v>
          </cell>
        </row>
        <row r="245">
          <cell r="A245" t="str">
            <v>NPCX-H-150A</v>
          </cell>
          <cell r="B245">
            <v>130</v>
          </cell>
        </row>
        <row r="246">
          <cell r="A246" t="str">
            <v>NPCX-H-200A</v>
          </cell>
          <cell r="B246">
            <v>165</v>
          </cell>
        </row>
        <row r="247">
          <cell r="A247" t="str">
            <v>NPCX-H-250A</v>
          </cell>
          <cell r="B247">
            <v>200</v>
          </cell>
        </row>
        <row r="248">
          <cell r="A248" t="str">
            <v>NPCX-H-300A</v>
          </cell>
          <cell r="B248">
            <v>230</v>
          </cell>
        </row>
        <row r="249">
          <cell r="A249" t="str">
            <v>NPCB-L-065A</v>
          </cell>
          <cell r="B249">
            <v>130</v>
          </cell>
        </row>
        <row r="250">
          <cell r="A250" t="str">
            <v>NPCB-L-150A</v>
          </cell>
          <cell r="B250">
            <v>215</v>
          </cell>
        </row>
        <row r="251">
          <cell r="A251" t="str">
            <v>NPCB-L-200A</v>
          </cell>
          <cell r="B251">
            <v>255</v>
          </cell>
        </row>
        <row r="252">
          <cell r="A252" t="str">
            <v>NPCB-L-250A</v>
          </cell>
          <cell r="B252">
            <v>290</v>
          </cell>
        </row>
        <row r="253">
          <cell r="A253" t="str">
            <v>NPCB-L-300A</v>
          </cell>
          <cell r="B253">
            <v>325</v>
          </cell>
        </row>
        <row r="254">
          <cell r="A254" t="str">
            <v>NPCB-M-300A</v>
          </cell>
          <cell r="B254">
            <v>325</v>
          </cell>
        </row>
        <row r="255">
          <cell r="A255" t="str">
            <v>NPCB-H-150A</v>
          </cell>
          <cell r="B255">
            <v>215</v>
          </cell>
        </row>
        <row r="256">
          <cell r="A256" t="str">
            <v>NPCB-H-200A</v>
          </cell>
          <cell r="B256">
            <v>255</v>
          </cell>
        </row>
        <row r="257">
          <cell r="A257" t="str">
            <v>NPCB-H-250A</v>
          </cell>
          <cell r="B257">
            <v>290</v>
          </cell>
        </row>
        <row r="258">
          <cell r="A258" t="str">
            <v>NPCB-H-300A</v>
          </cell>
          <cell r="B258">
            <v>325</v>
          </cell>
        </row>
        <row r="259">
          <cell r="A259" t="str">
            <v>NPCD-L-065A</v>
          </cell>
          <cell r="B259">
            <v>155</v>
          </cell>
        </row>
        <row r="260">
          <cell r="A260" t="str">
            <v>NPCD-L-150A</v>
          </cell>
          <cell r="B260">
            <v>255</v>
          </cell>
        </row>
        <row r="261">
          <cell r="A261" t="str">
            <v>NPCD-L-200A</v>
          </cell>
          <cell r="B261">
            <v>300</v>
          </cell>
        </row>
        <row r="262">
          <cell r="A262" t="str">
            <v>NPCD-L-250A</v>
          </cell>
          <cell r="B262">
            <v>340</v>
          </cell>
        </row>
        <row r="263">
          <cell r="A263" t="str">
            <v>NPCD-L-300A</v>
          </cell>
          <cell r="B263">
            <v>370</v>
          </cell>
        </row>
        <row r="264">
          <cell r="A264" t="str">
            <v>NPCD-M-300A</v>
          </cell>
          <cell r="B264">
            <v>370</v>
          </cell>
        </row>
        <row r="265">
          <cell r="A265" t="str">
            <v>NPCD-H-150A</v>
          </cell>
          <cell r="B265">
            <v>255</v>
          </cell>
        </row>
        <row r="266">
          <cell r="A266" t="str">
            <v>NPCD-H-200A</v>
          </cell>
          <cell r="B266">
            <v>300</v>
          </cell>
        </row>
        <row r="267">
          <cell r="A267" t="str">
            <v>NPCD-H-250A</v>
          </cell>
          <cell r="B267">
            <v>340</v>
          </cell>
        </row>
        <row r="268">
          <cell r="A268" t="str">
            <v>NPCD-H-300A</v>
          </cell>
          <cell r="B268">
            <v>370</v>
          </cell>
        </row>
        <row r="269">
          <cell r="A269" t="str">
            <v>NPCE-L-065A</v>
          </cell>
          <cell r="B269">
            <v>155</v>
          </cell>
        </row>
        <row r="270">
          <cell r="A270" t="str">
            <v>NPCE-L-150A</v>
          </cell>
          <cell r="B270">
            <v>255</v>
          </cell>
        </row>
        <row r="271">
          <cell r="A271" t="str">
            <v>NPCE-L-200A</v>
          </cell>
          <cell r="B271">
            <v>300</v>
          </cell>
        </row>
        <row r="272">
          <cell r="A272" t="str">
            <v>NPCE-L-250A</v>
          </cell>
          <cell r="B272">
            <v>340</v>
          </cell>
        </row>
        <row r="273">
          <cell r="A273" t="str">
            <v>NPCE-L-300A</v>
          </cell>
          <cell r="B273">
            <v>370</v>
          </cell>
        </row>
        <row r="274">
          <cell r="A274" t="str">
            <v>NPCE-M-300A</v>
          </cell>
          <cell r="B274">
            <v>370</v>
          </cell>
        </row>
        <row r="275">
          <cell r="A275" t="str">
            <v>NPCE-H-150A</v>
          </cell>
          <cell r="B275">
            <v>255</v>
          </cell>
        </row>
        <row r="276">
          <cell r="A276" t="str">
            <v>NPCE-H-200A</v>
          </cell>
          <cell r="B276">
            <v>300</v>
          </cell>
        </row>
        <row r="277">
          <cell r="A277" t="str">
            <v>NPCE-H-250A</v>
          </cell>
          <cell r="B277">
            <v>340</v>
          </cell>
        </row>
        <row r="278">
          <cell r="A278" t="str">
            <v>NPCE-H-300A</v>
          </cell>
          <cell r="B278">
            <v>370</v>
          </cell>
        </row>
        <row r="279">
          <cell r="A279" t="str">
            <v>EHC-080</v>
          </cell>
          <cell r="B279">
            <v>150</v>
          </cell>
        </row>
        <row r="280">
          <cell r="A280" t="str">
            <v>EHC-090</v>
          </cell>
          <cell r="B280">
            <v>150</v>
          </cell>
        </row>
        <row r="281">
          <cell r="A281" t="str">
            <v>EHC-100</v>
          </cell>
          <cell r="B281">
            <v>150</v>
          </cell>
        </row>
        <row r="282">
          <cell r="A282" t="str">
            <v>EHC-125</v>
          </cell>
          <cell r="B282">
            <v>200</v>
          </cell>
        </row>
        <row r="283">
          <cell r="A283" t="str">
            <v>EHC-150</v>
          </cell>
          <cell r="B283">
            <v>200</v>
          </cell>
        </row>
        <row r="284">
          <cell r="A284" t="str">
            <v>EHC-175</v>
          </cell>
          <cell r="B284">
            <v>200</v>
          </cell>
        </row>
        <row r="285">
          <cell r="A285" t="str">
            <v>EHC-200</v>
          </cell>
          <cell r="B285">
            <v>200</v>
          </cell>
        </row>
        <row r="286">
          <cell r="A286" t="str">
            <v>EHC-225</v>
          </cell>
          <cell r="B286">
            <v>200</v>
          </cell>
        </row>
        <row r="287">
          <cell r="A287" t="str">
            <v>EHC-250</v>
          </cell>
          <cell r="B287">
            <v>250</v>
          </cell>
          <cell r="C287">
            <v>0</v>
          </cell>
          <cell r="D287">
            <v>47</v>
          </cell>
        </row>
        <row r="288">
          <cell r="A288" t="str">
            <v>EHC-300</v>
          </cell>
          <cell r="B288">
            <v>250</v>
          </cell>
          <cell r="C288">
            <v>0</v>
          </cell>
          <cell r="D288">
            <v>47</v>
          </cell>
        </row>
        <row r="289">
          <cell r="A289" t="str">
            <v>EHC-350</v>
          </cell>
          <cell r="B289">
            <v>250</v>
          </cell>
          <cell r="D289">
            <v>47</v>
          </cell>
        </row>
        <row r="290">
          <cell r="A290" t="str">
            <v>EHC-400</v>
          </cell>
          <cell r="B290">
            <v>300</v>
          </cell>
          <cell r="D290">
            <v>54</v>
          </cell>
        </row>
        <row r="291">
          <cell r="A291" t="str">
            <v>EHC-450</v>
          </cell>
          <cell r="B291">
            <v>300</v>
          </cell>
          <cell r="D291">
            <v>54</v>
          </cell>
        </row>
        <row r="292">
          <cell r="A292" t="str">
            <v>EHC-500</v>
          </cell>
          <cell r="B292">
            <v>300</v>
          </cell>
          <cell r="D292">
            <v>54</v>
          </cell>
        </row>
        <row r="293">
          <cell r="A293" t="str">
            <v>EHC-550</v>
          </cell>
          <cell r="B293">
            <v>300</v>
          </cell>
          <cell r="D293">
            <v>62</v>
          </cell>
        </row>
        <row r="294">
          <cell r="A294" t="str">
            <v>EHC-600</v>
          </cell>
          <cell r="B294">
            <v>300</v>
          </cell>
          <cell r="D294">
            <v>62</v>
          </cell>
        </row>
        <row r="295">
          <cell r="A295" t="str">
            <v>EHA-080</v>
          </cell>
          <cell r="B295">
            <v>175</v>
          </cell>
        </row>
        <row r="296">
          <cell r="A296" t="str">
            <v>EHA-090</v>
          </cell>
          <cell r="B296">
            <v>200</v>
          </cell>
        </row>
        <row r="297">
          <cell r="A297" t="str">
            <v>EHA-100</v>
          </cell>
          <cell r="B297">
            <v>200</v>
          </cell>
        </row>
        <row r="298">
          <cell r="A298" t="str">
            <v>EHA-125</v>
          </cell>
          <cell r="B298">
            <v>200</v>
          </cell>
        </row>
        <row r="299">
          <cell r="A299" t="str">
            <v>EHA-150</v>
          </cell>
          <cell r="B299">
            <v>250</v>
          </cell>
        </row>
        <row r="300">
          <cell r="A300" t="str">
            <v>EHA-175</v>
          </cell>
          <cell r="B300">
            <v>250</v>
          </cell>
        </row>
        <row r="301">
          <cell r="A301" t="str">
            <v>EHA-200</v>
          </cell>
          <cell r="B301">
            <v>250</v>
          </cell>
        </row>
        <row r="302">
          <cell r="A302" t="str">
            <v>EHA-225</v>
          </cell>
          <cell r="B302">
            <v>250</v>
          </cell>
        </row>
        <row r="303">
          <cell r="A303" t="str">
            <v>EHA-250</v>
          </cell>
          <cell r="B303">
            <v>300</v>
          </cell>
          <cell r="D303">
            <v>47</v>
          </cell>
        </row>
        <row r="304">
          <cell r="A304" t="str">
            <v>EHA-300</v>
          </cell>
          <cell r="B304">
            <v>300</v>
          </cell>
          <cell r="D304">
            <v>47</v>
          </cell>
        </row>
        <row r="305">
          <cell r="A305" t="str">
            <v>EHA-350</v>
          </cell>
          <cell r="B305">
            <v>300</v>
          </cell>
          <cell r="D305">
            <v>47</v>
          </cell>
        </row>
        <row r="306">
          <cell r="A306" t="str">
            <v>EHA-400</v>
          </cell>
          <cell r="B306">
            <v>300</v>
          </cell>
          <cell r="D306">
            <v>54</v>
          </cell>
        </row>
        <row r="307">
          <cell r="A307" t="str">
            <v>EHA-450</v>
          </cell>
          <cell r="B307">
            <v>300</v>
          </cell>
          <cell r="D307">
            <v>54</v>
          </cell>
        </row>
        <row r="308">
          <cell r="A308" t="str">
            <v>EHA-500</v>
          </cell>
          <cell r="B308">
            <v>300</v>
          </cell>
          <cell r="D308">
            <v>54</v>
          </cell>
        </row>
        <row r="309">
          <cell r="A309" t="str">
            <v>EHA-550</v>
          </cell>
          <cell r="B309">
            <v>300</v>
          </cell>
          <cell r="D309">
            <v>62</v>
          </cell>
        </row>
        <row r="310">
          <cell r="A310" t="str">
            <v>EHA-600</v>
          </cell>
          <cell r="B310">
            <v>300</v>
          </cell>
          <cell r="D310">
            <v>62</v>
          </cell>
        </row>
        <row r="311">
          <cell r="A311" t="str">
            <v>NPCY-L-020</v>
          </cell>
          <cell r="B311">
            <v>35</v>
          </cell>
          <cell r="C311">
            <v>12</v>
          </cell>
          <cell r="D311">
            <v>18</v>
          </cell>
        </row>
        <row r="312">
          <cell r="A312" t="str">
            <v>NPCY-L-025</v>
          </cell>
          <cell r="B312">
            <v>40</v>
          </cell>
          <cell r="C312">
            <v>12</v>
          </cell>
          <cell r="D312">
            <v>18</v>
          </cell>
        </row>
        <row r="313">
          <cell r="A313" t="str">
            <v>NPCY-L-032</v>
          </cell>
          <cell r="B313">
            <v>45</v>
          </cell>
          <cell r="C313">
            <v>12</v>
          </cell>
          <cell r="D313">
            <v>18</v>
          </cell>
        </row>
        <row r="314">
          <cell r="A314" t="str">
            <v>NPCY-L-040</v>
          </cell>
          <cell r="B314">
            <v>55</v>
          </cell>
          <cell r="C314">
            <v>16</v>
          </cell>
          <cell r="D314">
            <v>22</v>
          </cell>
        </row>
        <row r="315">
          <cell r="A315" t="str">
            <v>NPCY-L-050</v>
          </cell>
          <cell r="B315">
            <v>60</v>
          </cell>
          <cell r="C315">
            <v>16</v>
          </cell>
          <cell r="D315">
            <v>22</v>
          </cell>
        </row>
        <row r="316">
          <cell r="A316" t="str">
            <v>NPCY-L-065</v>
          </cell>
          <cell r="B316">
            <v>65</v>
          </cell>
          <cell r="C316">
            <v>16</v>
          </cell>
          <cell r="D316">
            <v>22</v>
          </cell>
        </row>
        <row r="317">
          <cell r="A317" t="str">
            <v>NPCY-L-080</v>
          </cell>
          <cell r="B317">
            <v>75</v>
          </cell>
          <cell r="C317">
            <v>16</v>
          </cell>
          <cell r="D317">
            <v>22</v>
          </cell>
        </row>
        <row r="318">
          <cell r="A318" t="str">
            <v>NPCY-L-090</v>
          </cell>
          <cell r="B318">
            <v>90</v>
          </cell>
          <cell r="C318">
            <v>20</v>
          </cell>
          <cell r="D318">
            <v>28</v>
          </cell>
        </row>
        <row r="319">
          <cell r="A319" t="str">
            <v>NPCY-L-100</v>
          </cell>
          <cell r="B319">
            <v>95</v>
          </cell>
          <cell r="C319">
            <v>20</v>
          </cell>
          <cell r="D319">
            <v>28</v>
          </cell>
        </row>
        <row r="320">
          <cell r="A320" t="str">
            <v>NPCY-L-125</v>
          </cell>
          <cell r="B320">
            <v>110</v>
          </cell>
          <cell r="C320">
            <v>20</v>
          </cell>
          <cell r="D320">
            <v>28</v>
          </cell>
        </row>
        <row r="321">
          <cell r="A321" t="str">
            <v>NPCY-L-150</v>
          </cell>
          <cell r="B321">
            <v>125</v>
          </cell>
          <cell r="C321">
            <v>20</v>
          </cell>
          <cell r="D321">
            <v>28</v>
          </cell>
        </row>
        <row r="322">
          <cell r="A322" t="str">
            <v>NPCY-L-175</v>
          </cell>
          <cell r="B322">
            <v>140</v>
          </cell>
          <cell r="C322">
            <v>20</v>
          </cell>
          <cell r="D322">
            <v>28</v>
          </cell>
        </row>
        <row r="323">
          <cell r="A323" t="str">
            <v>NPCY-L-200</v>
          </cell>
          <cell r="B323">
            <v>150</v>
          </cell>
          <cell r="C323">
            <v>20</v>
          </cell>
          <cell r="D323">
            <v>28</v>
          </cell>
        </row>
        <row r="324">
          <cell r="A324" t="str">
            <v>NPCY-L-225</v>
          </cell>
          <cell r="B324">
            <v>185</v>
          </cell>
          <cell r="C324">
            <v>24</v>
          </cell>
          <cell r="D324">
            <v>28</v>
          </cell>
        </row>
        <row r="325">
          <cell r="A325" t="str">
            <v>NPCY-L-250</v>
          </cell>
          <cell r="B325">
            <v>200</v>
          </cell>
          <cell r="C325">
            <v>24</v>
          </cell>
          <cell r="D325">
            <v>28</v>
          </cell>
        </row>
        <row r="326">
          <cell r="A326" t="str">
            <v>NPCY-L-300</v>
          </cell>
          <cell r="B326">
            <v>225</v>
          </cell>
          <cell r="C326">
            <v>24</v>
          </cell>
          <cell r="D326">
            <v>28</v>
          </cell>
        </row>
        <row r="327">
          <cell r="A327" t="str">
            <v>NPCY-L-350</v>
          </cell>
          <cell r="B327">
            <v>245</v>
          </cell>
          <cell r="C327">
            <v>24</v>
          </cell>
          <cell r="D327">
            <v>28</v>
          </cell>
        </row>
        <row r="328">
          <cell r="A328" t="str">
            <v>NPCY-L-400</v>
          </cell>
          <cell r="B328">
            <v>280</v>
          </cell>
          <cell r="C328">
            <v>30</v>
          </cell>
          <cell r="D328">
            <v>34</v>
          </cell>
        </row>
        <row r="329">
          <cell r="A329" t="str">
            <v>NPCY-L-450</v>
          </cell>
          <cell r="B329">
            <v>310</v>
          </cell>
          <cell r="C329">
            <v>30</v>
          </cell>
          <cell r="D329">
            <v>34</v>
          </cell>
        </row>
        <row r="330">
          <cell r="A330" t="str">
            <v>NPCY-L-500</v>
          </cell>
          <cell r="B330">
            <v>350</v>
          </cell>
          <cell r="C330">
            <v>36</v>
          </cell>
          <cell r="D330">
            <v>40</v>
          </cell>
        </row>
        <row r="331">
          <cell r="A331" t="str">
            <v>NPCY-L-550</v>
          </cell>
          <cell r="B331">
            <v>370</v>
          </cell>
          <cell r="C331">
            <v>36</v>
          </cell>
          <cell r="D331">
            <v>40</v>
          </cell>
        </row>
        <row r="332">
          <cell r="A332" t="str">
            <v>NPCY-L-600</v>
          </cell>
          <cell r="B332">
            <v>400</v>
          </cell>
          <cell r="C332">
            <v>36</v>
          </cell>
          <cell r="D332">
            <v>40</v>
          </cell>
        </row>
        <row r="333">
          <cell r="A333" t="str">
            <v>NPCY-L-650</v>
          </cell>
          <cell r="B333">
            <v>430</v>
          </cell>
          <cell r="C333">
            <v>42</v>
          </cell>
          <cell r="D333">
            <v>47</v>
          </cell>
        </row>
        <row r="334">
          <cell r="A334" t="str">
            <v>NPCY-L-700</v>
          </cell>
          <cell r="B334">
            <v>450</v>
          </cell>
          <cell r="C334">
            <v>42</v>
          </cell>
          <cell r="D334">
            <v>47</v>
          </cell>
        </row>
        <row r="335">
          <cell r="A335" t="str">
            <v>NPCY-L-750</v>
          </cell>
          <cell r="B335">
            <v>480</v>
          </cell>
          <cell r="C335">
            <v>42</v>
          </cell>
          <cell r="D335">
            <v>47</v>
          </cell>
        </row>
        <row r="336">
          <cell r="A336" t="str">
            <v>NPCY-L-800</v>
          </cell>
          <cell r="B336">
            <v>505</v>
          </cell>
          <cell r="C336">
            <v>42</v>
          </cell>
          <cell r="D336">
            <v>47</v>
          </cell>
        </row>
        <row r="337">
          <cell r="A337" t="str">
            <v>NPCY-L-850</v>
          </cell>
          <cell r="B337">
            <v>545</v>
          </cell>
          <cell r="C337">
            <v>48</v>
          </cell>
          <cell r="D337">
            <v>54</v>
          </cell>
        </row>
        <row r="338">
          <cell r="A338" t="str">
            <v>NPCY-L-900</v>
          </cell>
          <cell r="B338">
            <v>565</v>
          </cell>
          <cell r="C338">
            <v>48</v>
          </cell>
          <cell r="D338">
            <v>54</v>
          </cell>
        </row>
        <row r="339">
          <cell r="A339" t="str">
            <v>NPCY-L-1000</v>
          </cell>
          <cell r="B339">
            <v>620</v>
          </cell>
          <cell r="C339">
            <v>48</v>
          </cell>
          <cell r="D339">
            <v>54</v>
          </cell>
        </row>
        <row r="340">
          <cell r="A340" t="str">
            <v>NPCY-L-1100</v>
          </cell>
          <cell r="B340">
            <v>670</v>
          </cell>
          <cell r="C340">
            <v>48</v>
          </cell>
          <cell r="D340">
            <v>54</v>
          </cell>
        </row>
        <row r="341">
          <cell r="A341" t="str">
            <v>NPCY-L-1200</v>
          </cell>
          <cell r="B341">
            <v>730</v>
          </cell>
          <cell r="C341">
            <v>48</v>
          </cell>
          <cell r="D341">
            <v>54</v>
          </cell>
        </row>
        <row r="342">
          <cell r="A342" t="str">
            <v>NPCZ-L-020</v>
          </cell>
          <cell r="B342">
            <v>35</v>
          </cell>
          <cell r="C342">
            <v>12</v>
          </cell>
          <cell r="D342">
            <v>18</v>
          </cell>
        </row>
        <row r="343">
          <cell r="A343" t="str">
            <v>NPCZ-L-025</v>
          </cell>
          <cell r="B343">
            <v>40</v>
          </cell>
          <cell r="C343">
            <v>12</v>
          </cell>
          <cell r="D343">
            <v>18</v>
          </cell>
        </row>
        <row r="344">
          <cell r="A344" t="str">
            <v>NPCZ-L-032</v>
          </cell>
          <cell r="B344">
            <v>45</v>
          </cell>
          <cell r="C344">
            <v>12</v>
          </cell>
          <cell r="D344">
            <v>18</v>
          </cell>
        </row>
        <row r="345">
          <cell r="A345" t="str">
            <v>NPCZ-L-040</v>
          </cell>
          <cell r="B345">
            <v>55</v>
          </cell>
          <cell r="C345">
            <v>16</v>
          </cell>
          <cell r="D345">
            <v>22</v>
          </cell>
        </row>
        <row r="346">
          <cell r="A346" t="str">
            <v>NPCZ-L-050</v>
          </cell>
          <cell r="B346">
            <v>60</v>
          </cell>
          <cell r="C346">
            <v>16</v>
          </cell>
          <cell r="D346">
            <v>22</v>
          </cell>
        </row>
        <row r="347">
          <cell r="A347" t="str">
            <v>NPCZ-L-065</v>
          </cell>
          <cell r="B347">
            <v>65</v>
          </cell>
          <cell r="C347">
            <v>16</v>
          </cell>
          <cell r="D347">
            <v>22</v>
          </cell>
        </row>
        <row r="348">
          <cell r="A348" t="str">
            <v>NPCZ-L-080</v>
          </cell>
          <cell r="B348">
            <v>75</v>
          </cell>
          <cell r="C348">
            <v>16</v>
          </cell>
          <cell r="D348">
            <v>22</v>
          </cell>
        </row>
        <row r="349">
          <cell r="A349" t="str">
            <v>NPCZ-L-090</v>
          </cell>
          <cell r="B349">
            <v>90</v>
          </cell>
          <cell r="C349">
            <v>20</v>
          </cell>
          <cell r="D349">
            <v>28</v>
          </cell>
        </row>
        <row r="350">
          <cell r="A350" t="str">
            <v>NPCZ-L-100</v>
          </cell>
          <cell r="B350">
            <v>95</v>
          </cell>
          <cell r="C350">
            <v>20</v>
          </cell>
          <cell r="D350">
            <v>28</v>
          </cell>
        </row>
        <row r="351">
          <cell r="A351" t="str">
            <v>NPCZ-L-125</v>
          </cell>
          <cell r="B351">
            <v>110</v>
          </cell>
          <cell r="C351">
            <v>20</v>
          </cell>
          <cell r="D351">
            <v>28</v>
          </cell>
        </row>
        <row r="352">
          <cell r="A352" t="str">
            <v>NPCZ-L-150</v>
          </cell>
          <cell r="B352">
            <v>125</v>
          </cell>
          <cell r="C352">
            <v>20</v>
          </cell>
          <cell r="D352">
            <v>28</v>
          </cell>
        </row>
        <row r="353">
          <cell r="A353" t="str">
            <v>NPCZ-L-175</v>
          </cell>
          <cell r="B353">
            <v>140</v>
          </cell>
          <cell r="C353">
            <v>20</v>
          </cell>
          <cell r="D353">
            <v>28</v>
          </cell>
        </row>
        <row r="354">
          <cell r="A354" t="str">
            <v>NPCZ-L-200</v>
          </cell>
          <cell r="B354">
            <v>150</v>
          </cell>
          <cell r="C354">
            <v>20</v>
          </cell>
          <cell r="D354">
            <v>28</v>
          </cell>
        </row>
        <row r="355">
          <cell r="A355" t="str">
            <v>NPCZ-L-225</v>
          </cell>
          <cell r="B355">
            <v>185</v>
          </cell>
          <cell r="C355">
            <v>24</v>
          </cell>
          <cell r="D355">
            <v>28</v>
          </cell>
        </row>
        <row r="356">
          <cell r="A356" t="str">
            <v>NPCZ-L-250</v>
          </cell>
          <cell r="B356">
            <v>200</v>
          </cell>
          <cell r="C356">
            <v>24</v>
          </cell>
          <cell r="D356">
            <v>28</v>
          </cell>
        </row>
        <row r="357">
          <cell r="A357" t="str">
            <v>NPCZ-L-300</v>
          </cell>
          <cell r="B357">
            <v>225</v>
          </cell>
          <cell r="C357">
            <v>24</v>
          </cell>
          <cell r="D357">
            <v>28</v>
          </cell>
        </row>
        <row r="358">
          <cell r="A358" t="str">
            <v>NPCZ-L-350</v>
          </cell>
          <cell r="B358">
            <v>245</v>
          </cell>
          <cell r="C358">
            <v>24</v>
          </cell>
          <cell r="D358">
            <v>28</v>
          </cell>
        </row>
        <row r="359">
          <cell r="A359" t="str">
            <v>NPCZ-L-400</v>
          </cell>
          <cell r="B359">
            <v>280</v>
          </cell>
          <cell r="C359">
            <v>30</v>
          </cell>
          <cell r="D359">
            <v>34</v>
          </cell>
        </row>
        <row r="360">
          <cell r="A360" t="str">
            <v>NPCZ-L-450</v>
          </cell>
          <cell r="B360">
            <v>310</v>
          </cell>
          <cell r="C360">
            <v>30</v>
          </cell>
          <cell r="D360">
            <v>34</v>
          </cell>
        </row>
        <row r="361">
          <cell r="A361" t="str">
            <v>NPCZ-L-500</v>
          </cell>
          <cell r="B361">
            <v>350</v>
          </cell>
          <cell r="C361">
            <v>36</v>
          </cell>
          <cell r="D361">
            <v>40</v>
          </cell>
        </row>
        <row r="362">
          <cell r="A362" t="str">
            <v>NPCZ-L-550</v>
          </cell>
          <cell r="B362">
            <v>370</v>
          </cell>
          <cell r="C362">
            <v>36</v>
          </cell>
          <cell r="D362">
            <v>40</v>
          </cell>
        </row>
        <row r="363">
          <cell r="A363" t="str">
            <v>NPCZ-L-600</v>
          </cell>
          <cell r="B363">
            <v>400</v>
          </cell>
          <cell r="C363">
            <v>36</v>
          </cell>
          <cell r="D363">
            <v>40</v>
          </cell>
        </row>
        <row r="364">
          <cell r="A364" t="str">
            <v>NPCZ-L-650</v>
          </cell>
          <cell r="B364">
            <v>430</v>
          </cell>
          <cell r="C364">
            <v>42</v>
          </cell>
          <cell r="D364">
            <v>47</v>
          </cell>
        </row>
        <row r="365">
          <cell r="A365" t="str">
            <v>NPCZ-L-700</v>
          </cell>
          <cell r="B365">
            <v>450</v>
          </cell>
          <cell r="C365">
            <v>42</v>
          </cell>
          <cell r="D365">
            <v>47</v>
          </cell>
        </row>
        <row r="366">
          <cell r="A366" t="str">
            <v>NPCZ-L-750</v>
          </cell>
          <cell r="B366">
            <v>480</v>
          </cell>
          <cell r="C366">
            <v>42</v>
          </cell>
          <cell r="D366">
            <v>47</v>
          </cell>
        </row>
        <row r="367">
          <cell r="A367" t="str">
            <v>NPCZ-L-800</v>
          </cell>
          <cell r="B367">
            <v>505</v>
          </cell>
          <cell r="C367">
            <v>42</v>
          </cell>
          <cell r="D367">
            <v>47</v>
          </cell>
        </row>
        <row r="368">
          <cell r="A368" t="str">
            <v>NPCZ-L-850</v>
          </cell>
          <cell r="B368">
            <v>545</v>
          </cell>
          <cell r="C368">
            <v>48</v>
          </cell>
          <cell r="D368">
            <v>54</v>
          </cell>
        </row>
        <row r="369">
          <cell r="A369" t="str">
            <v>NPCZ-L-900</v>
          </cell>
          <cell r="B369">
            <v>565</v>
          </cell>
          <cell r="C369">
            <v>48</v>
          </cell>
          <cell r="D369">
            <v>54</v>
          </cell>
        </row>
        <row r="370">
          <cell r="A370" t="str">
            <v>NPCZ-L-1000</v>
          </cell>
          <cell r="B370">
            <v>620</v>
          </cell>
          <cell r="C370">
            <v>48</v>
          </cell>
          <cell r="D370">
            <v>54</v>
          </cell>
        </row>
        <row r="371">
          <cell r="A371" t="str">
            <v>NPCZ-L-1100</v>
          </cell>
          <cell r="B371">
            <v>670</v>
          </cell>
          <cell r="C371">
            <v>48</v>
          </cell>
          <cell r="D371">
            <v>54</v>
          </cell>
        </row>
        <row r="372">
          <cell r="A372" t="str">
            <v>NPCZ-L-1200</v>
          </cell>
          <cell r="B372">
            <v>730</v>
          </cell>
          <cell r="C372">
            <v>48</v>
          </cell>
          <cell r="D372">
            <v>54</v>
          </cell>
        </row>
        <row r="373">
          <cell r="A373" t="str">
            <v>22NPCB-H-250</v>
          </cell>
          <cell r="B373">
            <v>340</v>
          </cell>
        </row>
        <row r="374">
          <cell r="A374" t="str">
            <v>NCLS-M10</v>
          </cell>
          <cell r="B374">
            <v>50</v>
          </cell>
          <cell r="C374">
            <v>12</v>
          </cell>
          <cell r="D374">
            <v>18</v>
          </cell>
        </row>
        <row r="375">
          <cell r="A375" t="str">
            <v>NCLS-M12</v>
          </cell>
          <cell r="B375">
            <v>50</v>
          </cell>
          <cell r="C375">
            <v>16</v>
          </cell>
          <cell r="D375">
            <v>22</v>
          </cell>
        </row>
        <row r="376">
          <cell r="A376" t="str">
            <v>NCLS-M16</v>
          </cell>
          <cell r="B376">
            <v>50</v>
          </cell>
          <cell r="C376">
            <v>20</v>
          </cell>
          <cell r="D376">
            <v>24</v>
          </cell>
        </row>
        <row r="377">
          <cell r="A377" t="str">
            <v>NCLS-M20</v>
          </cell>
          <cell r="B377">
            <v>50</v>
          </cell>
          <cell r="C377">
            <v>24</v>
          </cell>
          <cell r="D377">
            <v>28</v>
          </cell>
        </row>
        <row r="378">
          <cell r="A378" t="str">
            <v>NCLS-M24</v>
          </cell>
          <cell r="B378">
            <v>75</v>
          </cell>
          <cell r="C378">
            <v>30</v>
          </cell>
          <cell r="D378">
            <v>34</v>
          </cell>
        </row>
        <row r="379">
          <cell r="A379" t="str">
            <v>NCLS-M30</v>
          </cell>
          <cell r="B379">
            <v>75</v>
          </cell>
          <cell r="C379">
            <v>36</v>
          </cell>
          <cell r="D379">
            <v>40</v>
          </cell>
        </row>
        <row r="380">
          <cell r="A380" t="str">
            <v>NCLS-M36</v>
          </cell>
          <cell r="B380">
            <v>100</v>
          </cell>
          <cell r="C380">
            <v>42</v>
          </cell>
          <cell r="D380">
            <v>47</v>
          </cell>
        </row>
        <row r="381">
          <cell r="A381" t="str">
            <v>NCLS-M42</v>
          </cell>
          <cell r="B381">
            <v>125</v>
          </cell>
          <cell r="C381">
            <v>48</v>
          </cell>
          <cell r="D381">
            <v>54</v>
          </cell>
        </row>
        <row r="382">
          <cell r="A382" t="str">
            <v>NCLS-M48</v>
          </cell>
          <cell r="B382">
            <v>125</v>
          </cell>
          <cell r="C382">
            <v>56</v>
          </cell>
          <cell r="D382">
            <v>62</v>
          </cell>
        </row>
        <row r="383">
          <cell r="A383" t="str">
            <v>NCLS-M56</v>
          </cell>
          <cell r="B383">
            <v>155</v>
          </cell>
          <cell r="C383">
            <v>64</v>
          </cell>
          <cell r="D383">
            <v>70</v>
          </cell>
        </row>
        <row r="384">
          <cell r="A384" t="str">
            <v>NCLS-M64</v>
          </cell>
          <cell r="B384">
            <v>155</v>
          </cell>
          <cell r="C384">
            <v>75</v>
          </cell>
          <cell r="D384">
            <v>80</v>
          </cell>
        </row>
        <row r="385">
          <cell r="A385" t="str">
            <v>NCLS-M72</v>
          </cell>
          <cell r="B385">
            <v>150</v>
          </cell>
          <cell r="C385">
            <v>80</v>
          </cell>
          <cell r="D385">
            <v>86</v>
          </cell>
        </row>
        <row r="386">
          <cell r="A386" t="str">
            <v>NCLS-M80</v>
          </cell>
          <cell r="B386">
            <v>160</v>
          </cell>
          <cell r="C386">
            <v>85</v>
          </cell>
          <cell r="D386">
            <v>91</v>
          </cell>
        </row>
        <row r="387">
          <cell r="A387" t="str">
            <v>NCLS-M85</v>
          </cell>
          <cell r="B387">
            <v>180</v>
          </cell>
          <cell r="C387">
            <v>90</v>
          </cell>
          <cell r="D387">
            <v>96</v>
          </cell>
        </row>
        <row r="388">
          <cell r="A388" t="str">
            <v>NCLS-M90</v>
          </cell>
          <cell r="B388">
            <v>190</v>
          </cell>
          <cell r="C388">
            <v>95</v>
          </cell>
          <cell r="D388">
            <v>101</v>
          </cell>
        </row>
        <row r="389">
          <cell r="A389" t="str">
            <v>LPT-M12</v>
          </cell>
          <cell r="B389">
            <v>50</v>
          </cell>
        </row>
        <row r="390">
          <cell r="A390" t="str">
            <v>LPT-M16</v>
          </cell>
          <cell r="B390">
            <v>50</v>
          </cell>
        </row>
        <row r="391">
          <cell r="A391" t="str">
            <v>LPT-M20</v>
          </cell>
          <cell r="B391">
            <v>50</v>
          </cell>
        </row>
        <row r="392">
          <cell r="A392" t="str">
            <v>LPT-M24</v>
          </cell>
          <cell r="B392">
            <v>75</v>
          </cell>
        </row>
        <row r="393">
          <cell r="A393" t="str">
            <v>LPT-M30</v>
          </cell>
          <cell r="B393">
            <v>75</v>
          </cell>
        </row>
        <row r="394">
          <cell r="A394" t="str">
            <v>LPT-M36</v>
          </cell>
          <cell r="B394">
            <v>90</v>
          </cell>
        </row>
        <row r="395">
          <cell r="A395" t="str">
            <v>LPT-M42</v>
          </cell>
          <cell r="B395">
            <v>90</v>
          </cell>
        </row>
        <row r="396">
          <cell r="A396" t="str">
            <v>LPT-M48</v>
          </cell>
          <cell r="B396">
            <v>110</v>
          </cell>
        </row>
        <row r="397">
          <cell r="A397" t="str">
            <v>LPT-M56</v>
          </cell>
          <cell r="B397">
            <v>125</v>
          </cell>
        </row>
        <row r="398">
          <cell r="A398" t="str">
            <v>LPT-M64</v>
          </cell>
          <cell r="B398">
            <v>150</v>
          </cell>
        </row>
        <row r="399">
          <cell r="A399" t="str">
            <v>LPT-M72</v>
          </cell>
          <cell r="B399">
            <v>150</v>
          </cell>
        </row>
        <row r="400">
          <cell r="A400" t="str">
            <v>LPT-M80</v>
          </cell>
          <cell r="B400">
            <v>175</v>
          </cell>
        </row>
        <row r="401">
          <cell r="A401" t="str">
            <v>CLPT-16</v>
          </cell>
          <cell r="B401">
            <v>50</v>
          </cell>
        </row>
        <row r="402">
          <cell r="A402" t="str">
            <v>CLPT-24</v>
          </cell>
          <cell r="B402">
            <v>75</v>
          </cell>
        </row>
        <row r="403">
          <cell r="A403" t="str">
            <v>CLPT-30</v>
          </cell>
          <cell r="B403">
            <v>90</v>
          </cell>
        </row>
        <row r="404">
          <cell r="A404" t="str">
            <v>CLPT-42</v>
          </cell>
          <cell r="B404">
            <v>120</v>
          </cell>
        </row>
        <row r="405">
          <cell r="A405" t="str">
            <v>CLPT-64</v>
          </cell>
          <cell r="B405">
            <v>180</v>
          </cell>
        </row>
        <row r="406">
          <cell r="A406" t="str">
            <v>CLPT-70</v>
          </cell>
          <cell r="B406">
            <v>200</v>
          </cell>
        </row>
        <row r="407">
          <cell r="A407" t="str">
            <v>CLPT-80</v>
          </cell>
          <cell r="B407">
            <v>200</v>
          </cell>
        </row>
        <row r="408">
          <cell r="A408" t="str">
            <v>RA-L-080</v>
          </cell>
          <cell r="C408">
            <v>20</v>
          </cell>
          <cell r="D408">
            <v>28</v>
          </cell>
        </row>
        <row r="409">
          <cell r="A409" t="str">
            <v>RA-L-090</v>
          </cell>
          <cell r="C409">
            <v>20</v>
          </cell>
          <cell r="D409">
            <v>28</v>
          </cell>
        </row>
        <row r="410">
          <cell r="A410" t="str">
            <v>RA-L-100</v>
          </cell>
          <cell r="C410">
            <v>20</v>
          </cell>
          <cell r="D410">
            <v>28</v>
          </cell>
        </row>
        <row r="411">
          <cell r="A411" t="str">
            <v>RA-L-125</v>
          </cell>
          <cell r="C411">
            <v>24</v>
          </cell>
          <cell r="D411">
            <v>28</v>
          </cell>
        </row>
        <row r="412">
          <cell r="A412" t="str">
            <v>RA-L-150</v>
          </cell>
          <cell r="C412">
            <v>24</v>
          </cell>
          <cell r="D412">
            <v>28</v>
          </cell>
        </row>
        <row r="413">
          <cell r="A413" t="str">
            <v>RA-L-175</v>
          </cell>
          <cell r="C413">
            <v>24</v>
          </cell>
          <cell r="D413">
            <v>28</v>
          </cell>
        </row>
        <row r="414">
          <cell r="A414" t="str">
            <v>RA-L-200</v>
          </cell>
          <cell r="C414">
            <v>24</v>
          </cell>
          <cell r="D414">
            <v>28</v>
          </cell>
        </row>
        <row r="415">
          <cell r="A415" t="str">
            <v>RA-L-225</v>
          </cell>
          <cell r="C415">
            <v>24</v>
          </cell>
          <cell r="D415">
            <v>28</v>
          </cell>
        </row>
        <row r="416">
          <cell r="A416" t="str">
            <v>RA-L-250</v>
          </cell>
          <cell r="C416">
            <v>24</v>
          </cell>
          <cell r="D416">
            <v>28</v>
          </cell>
        </row>
        <row r="417">
          <cell r="A417" t="str">
            <v>RA-L-300</v>
          </cell>
          <cell r="C417">
            <v>30</v>
          </cell>
          <cell r="D417">
            <v>34</v>
          </cell>
        </row>
        <row r="418">
          <cell r="A418" t="str">
            <v>RA-L-350</v>
          </cell>
          <cell r="C418">
            <v>30</v>
          </cell>
          <cell r="D418">
            <v>34</v>
          </cell>
        </row>
        <row r="419">
          <cell r="A419" t="str">
            <v>RA-L-400</v>
          </cell>
          <cell r="C419">
            <v>30</v>
          </cell>
          <cell r="D419">
            <v>34</v>
          </cell>
        </row>
        <row r="420">
          <cell r="A420" t="str">
            <v>RA-L-450</v>
          </cell>
          <cell r="C420">
            <v>30</v>
          </cell>
          <cell r="D420">
            <v>34</v>
          </cell>
        </row>
        <row r="421">
          <cell r="A421" t="str">
            <v>RA-L-500</v>
          </cell>
          <cell r="C421">
            <v>36</v>
          </cell>
          <cell r="D421">
            <v>40</v>
          </cell>
        </row>
        <row r="422">
          <cell r="A422" t="str">
            <v>RA-L-550</v>
          </cell>
          <cell r="C422">
            <v>36</v>
          </cell>
          <cell r="D422">
            <v>40</v>
          </cell>
        </row>
        <row r="423">
          <cell r="A423" t="str">
            <v>RA-L-600</v>
          </cell>
          <cell r="C423">
            <v>42</v>
          </cell>
          <cell r="D423">
            <v>46</v>
          </cell>
        </row>
        <row r="424">
          <cell r="A424" t="str">
            <v>RA-L-650</v>
          </cell>
          <cell r="C424">
            <v>42</v>
          </cell>
          <cell r="D424">
            <v>46</v>
          </cell>
        </row>
        <row r="425">
          <cell r="A425" t="str">
            <v>RA-L-700</v>
          </cell>
          <cell r="C425">
            <v>48</v>
          </cell>
          <cell r="D425">
            <v>54</v>
          </cell>
        </row>
        <row r="426">
          <cell r="A426" t="str">
            <v>RA-L-750</v>
          </cell>
          <cell r="C426">
            <v>48</v>
          </cell>
          <cell r="D426">
            <v>54</v>
          </cell>
        </row>
        <row r="427">
          <cell r="A427" t="str">
            <v>RB-L-080</v>
          </cell>
          <cell r="C427">
            <v>20</v>
          </cell>
          <cell r="D427">
            <v>28</v>
          </cell>
        </row>
        <row r="428">
          <cell r="A428" t="str">
            <v>RB-L-090</v>
          </cell>
          <cell r="C428">
            <v>20</v>
          </cell>
          <cell r="D428">
            <v>28</v>
          </cell>
        </row>
        <row r="429">
          <cell r="A429" t="str">
            <v>RB-L-100</v>
          </cell>
          <cell r="C429">
            <v>20</v>
          </cell>
          <cell r="D429">
            <v>28</v>
          </cell>
        </row>
        <row r="430">
          <cell r="A430" t="str">
            <v>RB-L-125</v>
          </cell>
          <cell r="C430">
            <v>24</v>
          </cell>
          <cell r="D430">
            <v>28</v>
          </cell>
        </row>
        <row r="431">
          <cell r="A431" t="str">
            <v>RB-L-150</v>
          </cell>
          <cell r="C431">
            <v>24</v>
          </cell>
          <cell r="D431">
            <v>28</v>
          </cell>
        </row>
        <row r="432">
          <cell r="A432" t="str">
            <v>RB-L-175</v>
          </cell>
          <cell r="C432">
            <v>24</v>
          </cell>
          <cell r="D432">
            <v>28</v>
          </cell>
        </row>
        <row r="433">
          <cell r="A433" t="str">
            <v>RB-L-200</v>
          </cell>
          <cell r="C433">
            <v>24</v>
          </cell>
          <cell r="D433">
            <v>28</v>
          </cell>
        </row>
        <row r="434">
          <cell r="A434" t="str">
            <v>RB-L-225</v>
          </cell>
          <cell r="C434">
            <v>24</v>
          </cell>
          <cell r="D434">
            <v>28</v>
          </cell>
        </row>
        <row r="435">
          <cell r="A435" t="str">
            <v>RB-L-250</v>
          </cell>
          <cell r="C435">
            <v>24</v>
          </cell>
          <cell r="D435">
            <v>28</v>
          </cell>
        </row>
        <row r="436">
          <cell r="A436" t="str">
            <v>RB-L-300</v>
          </cell>
          <cell r="C436">
            <v>30</v>
          </cell>
          <cell r="D436">
            <v>34</v>
          </cell>
        </row>
        <row r="437">
          <cell r="A437" t="str">
            <v>RB-L-350</v>
          </cell>
          <cell r="C437">
            <v>30</v>
          </cell>
          <cell r="D437">
            <v>34</v>
          </cell>
        </row>
        <row r="438">
          <cell r="A438" t="str">
            <v>RB-L-400</v>
          </cell>
          <cell r="C438">
            <v>30</v>
          </cell>
          <cell r="D438">
            <v>34</v>
          </cell>
        </row>
        <row r="439">
          <cell r="A439" t="str">
            <v>RB-L-450</v>
          </cell>
          <cell r="C439">
            <v>30</v>
          </cell>
          <cell r="D439">
            <v>34</v>
          </cell>
        </row>
        <row r="440">
          <cell r="A440" t="str">
            <v>RB-L-500</v>
          </cell>
          <cell r="C440">
            <v>36</v>
          </cell>
          <cell r="D440">
            <v>40</v>
          </cell>
        </row>
        <row r="441">
          <cell r="A441" t="str">
            <v>RB-L-550</v>
          </cell>
          <cell r="C441">
            <v>36</v>
          </cell>
          <cell r="D441">
            <v>40</v>
          </cell>
        </row>
        <row r="442">
          <cell r="A442" t="str">
            <v>RB-L-600</v>
          </cell>
          <cell r="C442">
            <v>42</v>
          </cell>
          <cell r="D442">
            <v>46</v>
          </cell>
        </row>
        <row r="443">
          <cell r="A443" t="str">
            <v>RB-L-650</v>
          </cell>
          <cell r="C443">
            <v>42</v>
          </cell>
          <cell r="D443">
            <v>46</v>
          </cell>
        </row>
        <row r="444">
          <cell r="A444" t="str">
            <v>RB-L-700</v>
          </cell>
          <cell r="C444">
            <v>48</v>
          </cell>
          <cell r="D444">
            <v>54</v>
          </cell>
        </row>
        <row r="445">
          <cell r="A445" t="str">
            <v>RB-L-750</v>
          </cell>
          <cell r="C445">
            <v>48</v>
          </cell>
          <cell r="D445">
            <v>54</v>
          </cell>
        </row>
        <row r="446">
          <cell r="A446" t="str">
            <v>RC-L-080</v>
          </cell>
          <cell r="C446">
            <v>20</v>
          </cell>
          <cell r="D446">
            <v>28</v>
          </cell>
        </row>
        <row r="447">
          <cell r="A447" t="str">
            <v>RC-L-090</v>
          </cell>
          <cell r="C447">
            <v>20</v>
          </cell>
          <cell r="D447">
            <v>28</v>
          </cell>
        </row>
        <row r="448">
          <cell r="A448" t="str">
            <v>RC-L-100</v>
          </cell>
          <cell r="C448">
            <v>20</v>
          </cell>
          <cell r="D448">
            <v>28</v>
          </cell>
        </row>
        <row r="449">
          <cell r="A449" t="str">
            <v>RC-L-125</v>
          </cell>
          <cell r="C449">
            <v>24</v>
          </cell>
          <cell r="D449">
            <v>28</v>
          </cell>
        </row>
        <row r="450">
          <cell r="A450" t="str">
            <v>RC-L-150</v>
          </cell>
          <cell r="C450">
            <v>24</v>
          </cell>
          <cell r="D450">
            <v>28</v>
          </cell>
        </row>
        <row r="451">
          <cell r="A451" t="str">
            <v>RC-L-175</v>
          </cell>
          <cell r="C451">
            <v>24</v>
          </cell>
          <cell r="D451">
            <v>28</v>
          </cell>
        </row>
        <row r="452">
          <cell r="A452" t="str">
            <v>RC-L-200</v>
          </cell>
          <cell r="C452">
            <v>24</v>
          </cell>
          <cell r="D452">
            <v>28</v>
          </cell>
        </row>
        <row r="453">
          <cell r="A453" t="str">
            <v>RC-L-225</v>
          </cell>
          <cell r="C453">
            <v>24</v>
          </cell>
          <cell r="D453">
            <v>28</v>
          </cell>
        </row>
        <row r="454">
          <cell r="A454" t="str">
            <v>RC-L-250</v>
          </cell>
          <cell r="C454">
            <v>24</v>
          </cell>
          <cell r="D454">
            <v>28</v>
          </cell>
        </row>
        <row r="455">
          <cell r="A455" t="str">
            <v>RC-L-300</v>
          </cell>
          <cell r="C455">
            <v>30</v>
          </cell>
          <cell r="D455">
            <v>34</v>
          </cell>
        </row>
        <row r="456">
          <cell r="A456" t="str">
            <v>RC-L-350</v>
          </cell>
          <cell r="C456">
            <v>30</v>
          </cell>
          <cell r="D456">
            <v>34</v>
          </cell>
        </row>
        <row r="457">
          <cell r="A457" t="str">
            <v>RC-L-400</v>
          </cell>
          <cell r="C457">
            <v>30</v>
          </cell>
          <cell r="D457">
            <v>34</v>
          </cell>
        </row>
        <row r="458">
          <cell r="A458" t="str">
            <v>RC-L-450</v>
          </cell>
          <cell r="C458">
            <v>30</v>
          </cell>
          <cell r="D458">
            <v>34</v>
          </cell>
        </row>
        <row r="459">
          <cell r="A459" t="str">
            <v>RC-L-500</v>
          </cell>
          <cell r="C459">
            <v>36</v>
          </cell>
          <cell r="D459">
            <v>40</v>
          </cell>
        </row>
        <row r="460">
          <cell r="A460" t="str">
            <v>RC-L-550</v>
          </cell>
          <cell r="C460">
            <v>36</v>
          </cell>
          <cell r="D460">
            <v>40</v>
          </cell>
        </row>
        <row r="461">
          <cell r="A461" t="str">
            <v>RC-L-600</v>
          </cell>
          <cell r="C461">
            <v>42</v>
          </cell>
          <cell r="D461">
            <v>46</v>
          </cell>
        </row>
        <row r="462">
          <cell r="A462" t="str">
            <v>RC-L-650</v>
          </cell>
          <cell r="C462">
            <v>42</v>
          </cell>
          <cell r="D462">
            <v>46</v>
          </cell>
        </row>
        <row r="463">
          <cell r="A463" t="str">
            <v>RC-L-700</v>
          </cell>
          <cell r="C463">
            <v>48</v>
          </cell>
          <cell r="D463">
            <v>54</v>
          </cell>
        </row>
        <row r="464">
          <cell r="A464" t="str">
            <v>RC-L-750</v>
          </cell>
          <cell r="C464">
            <v>48</v>
          </cell>
          <cell r="D464">
            <v>54</v>
          </cell>
        </row>
        <row r="465">
          <cell r="A465" t="str">
            <v>RA-H-150</v>
          </cell>
          <cell r="C465">
            <v>24</v>
          </cell>
          <cell r="D465">
            <v>28</v>
          </cell>
        </row>
        <row r="466">
          <cell r="A466" t="str">
            <v>RA-H-175</v>
          </cell>
          <cell r="C466">
            <v>24</v>
          </cell>
          <cell r="D466">
            <v>28</v>
          </cell>
        </row>
        <row r="467">
          <cell r="A467" t="str">
            <v>RA-H-200</v>
          </cell>
          <cell r="C467">
            <v>30</v>
          </cell>
          <cell r="D467">
            <v>34</v>
          </cell>
        </row>
        <row r="468">
          <cell r="A468" t="str">
            <v>RA-H-225</v>
          </cell>
          <cell r="C468">
            <v>30</v>
          </cell>
          <cell r="D468">
            <v>34</v>
          </cell>
        </row>
        <row r="469">
          <cell r="A469" t="str">
            <v>RA-H-250</v>
          </cell>
          <cell r="C469">
            <v>30</v>
          </cell>
          <cell r="D469">
            <v>34</v>
          </cell>
        </row>
        <row r="470">
          <cell r="A470" t="str">
            <v>RA-H-300</v>
          </cell>
          <cell r="C470">
            <v>36</v>
          </cell>
          <cell r="D470">
            <v>40</v>
          </cell>
        </row>
        <row r="471">
          <cell r="A471" t="str">
            <v>RA-H-350</v>
          </cell>
          <cell r="C471">
            <v>36</v>
          </cell>
          <cell r="D471">
            <v>40</v>
          </cell>
        </row>
        <row r="472">
          <cell r="A472" t="str">
            <v>RA-H-400</v>
          </cell>
          <cell r="C472">
            <v>36</v>
          </cell>
          <cell r="D472">
            <v>40</v>
          </cell>
        </row>
        <row r="473">
          <cell r="A473" t="str">
            <v>RA-H-450</v>
          </cell>
          <cell r="C473">
            <v>36</v>
          </cell>
          <cell r="D473">
            <v>40</v>
          </cell>
        </row>
        <row r="474">
          <cell r="A474" t="str">
            <v>RA-H-500</v>
          </cell>
          <cell r="C474">
            <v>36</v>
          </cell>
          <cell r="D474">
            <v>40</v>
          </cell>
        </row>
        <row r="475">
          <cell r="A475" t="str">
            <v>RA-H-550</v>
          </cell>
          <cell r="C475">
            <v>36</v>
          </cell>
          <cell r="D475">
            <v>40</v>
          </cell>
        </row>
        <row r="476">
          <cell r="A476" t="str">
            <v>RA-H-600</v>
          </cell>
          <cell r="C476">
            <v>42</v>
          </cell>
          <cell r="D476">
            <v>46</v>
          </cell>
        </row>
        <row r="477">
          <cell r="A477" t="str">
            <v>RA-H-650</v>
          </cell>
          <cell r="C477">
            <v>42</v>
          </cell>
          <cell r="D477">
            <v>46</v>
          </cell>
        </row>
        <row r="478">
          <cell r="A478" t="str">
            <v>RA-H-700</v>
          </cell>
          <cell r="C478">
            <v>48</v>
          </cell>
          <cell r="D478">
            <v>54</v>
          </cell>
        </row>
        <row r="479">
          <cell r="A479" t="str">
            <v>RA-H-750</v>
          </cell>
          <cell r="C479">
            <v>48</v>
          </cell>
          <cell r="D479">
            <v>54</v>
          </cell>
        </row>
        <row r="480">
          <cell r="A480" t="str">
            <v>RB-H-150</v>
          </cell>
          <cell r="C480">
            <v>24</v>
          </cell>
          <cell r="D480">
            <v>28</v>
          </cell>
        </row>
        <row r="481">
          <cell r="A481" t="str">
            <v>RB-H-175</v>
          </cell>
          <cell r="C481">
            <v>24</v>
          </cell>
          <cell r="D481">
            <v>28</v>
          </cell>
        </row>
        <row r="482">
          <cell r="A482" t="str">
            <v>RB-H-200</v>
          </cell>
          <cell r="C482">
            <v>30</v>
          </cell>
          <cell r="D482">
            <v>34</v>
          </cell>
        </row>
        <row r="483">
          <cell r="A483" t="str">
            <v>RB-H-225</v>
          </cell>
          <cell r="C483">
            <v>30</v>
          </cell>
          <cell r="D483">
            <v>34</v>
          </cell>
        </row>
        <row r="484">
          <cell r="A484" t="str">
            <v>RB-H-250</v>
          </cell>
          <cell r="C484">
            <v>30</v>
          </cell>
          <cell r="D484">
            <v>34</v>
          </cell>
        </row>
        <row r="485">
          <cell r="A485" t="str">
            <v>RB-H-300</v>
          </cell>
          <cell r="C485">
            <v>36</v>
          </cell>
          <cell r="D485">
            <v>40</v>
          </cell>
        </row>
        <row r="486">
          <cell r="A486" t="str">
            <v>RB-H-350</v>
          </cell>
          <cell r="C486">
            <v>36</v>
          </cell>
          <cell r="D486">
            <v>40</v>
          </cell>
        </row>
        <row r="487">
          <cell r="A487" t="str">
            <v>RB-H-400</v>
          </cell>
          <cell r="C487">
            <v>36</v>
          </cell>
          <cell r="D487">
            <v>40</v>
          </cell>
        </row>
        <row r="488">
          <cell r="A488" t="str">
            <v>RB-H-450</v>
          </cell>
          <cell r="C488">
            <v>36</v>
          </cell>
          <cell r="D488">
            <v>40</v>
          </cell>
        </row>
        <row r="489">
          <cell r="A489" t="str">
            <v>RB-H-500</v>
          </cell>
          <cell r="C489">
            <v>36</v>
          </cell>
          <cell r="D489">
            <v>40</v>
          </cell>
        </row>
        <row r="490">
          <cell r="A490" t="str">
            <v>RB-H-550</v>
          </cell>
          <cell r="C490">
            <v>36</v>
          </cell>
          <cell r="D490">
            <v>40</v>
          </cell>
        </row>
        <row r="491">
          <cell r="A491" t="str">
            <v>RB-H-600</v>
          </cell>
          <cell r="C491">
            <v>42</v>
          </cell>
          <cell r="D491">
            <v>46</v>
          </cell>
        </row>
        <row r="492">
          <cell r="A492" t="str">
            <v>RB-H-650</v>
          </cell>
          <cell r="C492">
            <v>42</v>
          </cell>
          <cell r="D492">
            <v>46</v>
          </cell>
        </row>
        <row r="493">
          <cell r="A493" t="str">
            <v>RB-H-700</v>
          </cell>
          <cell r="C493">
            <v>48</v>
          </cell>
          <cell r="D493">
            <v>54</v>
          </cell>
        </row>
        <row r="494">
          <cell r="A494" t="str">
            <v>RB-H-750</v>
          </cell>
          <cell r="C494">
            <v>48</v>
          </cell>
          <cell r="D494">
            <v>54</v>
          </cell>
        </row>
        <row r="495">
          <cell r="A495" t="str">
            <v>RC-H-150</v>
          </cell>
          <cell r="C495">
            <v>24</v>
          </cell>
          <cell r="D495">
            <v>28</v>
          </cell>
        </row>
        <row r="496">
          <cell r="A496" t="str">
            <v>RC-H-175</v>
          </cell>
          <cell r="C496">
            <v>24</v>
          </cell>
          <cell r="D496">
            <v>28</v>
          </cell>
        </row>
        <row r="497">
          <cell r="A497" t="str">
            <v>RC-H-200</v>
          </cell>
          <cell r="C497">
            <v>30</v>
          </cell>
          <cell r="D497">
            <v>34</v>
          </cell>
        </row>
        <row r="498">
          <cell r="A498" t="str">
            <v>RC-H-225</v>
          </cell>
          <cell r="C498">
            <v>30</v>
          </cell>
          <cell r="D498">
            <v>34</v>
          </cell>
        </row>
        <row r="499">
          <cell r="A499" t="str">
            <v>RC-H-250</v>
          </cell>
          <cell r="C499">
            <v>30</v>
          </cell>
          <cell r="D499">
            <v>34</v>
          </cell>
        </row>
        <row r="500">
          <cell r="A500" t="str">
            <v>RC-H-300</v>
          </cell>
          <cell r="C500">
            <v>36</v>
          </cell>
          <cell r="D500">
            <v>40</v>
          </cell>
        </row>
        <row r="501">
          <cell r="A501" t="str">
            <v>RC-H-350</v>
          </cell>
          <cell r="C501">
            <v>36</v>
          </cell>
          <cell r="D501">
            <v>40</v>
          </cell>
        </row>
        <row r="502">
          <cell r="A502" t="str">
            <v>RC-H-400</v>
          </cell>
          <cell r="C502">
            <v>36</v>
          </cell>
          <cell r="D502">
            <v>40</v>
          </cell>
        </row>
        <row r="503">
          <cell r="A503" t="str">
            <v>RC-H-450</v>
          </cell>
          <cell r="C503">
            <v>36</v>
          </cell>
          <cell r="D503">
            <v>40</v>
          </cell>
        </row>
        <row r="504">
          <cell r="A504" t="str">
            <v>RC-H-500</v>
          </cell>
          <cell r="C504">
            <v>36</v>
          </cell>
          <cell r="D504">
            <v>40</v>
          </cell>
        </row>
        <row r="505">
          <cell r="A505" t="str">
            <v>RC-H-550</v>
          </cell>
          <cell r="C505">
            <v>36</v>
          </cell>
          <cell r="D505">
            <v>40</v>
          </cell>
        </row>
        <row r="506">
          <cell r="A506" t="str">
            <v>RC-H-600</v>
          </cell>
          <cell r="C506">
            <v>42</v>
          </cell>
          <cell r="D506">
            <v>46</v>
          </cell>
        </row>
        <row r="507">
          <cell r="A507" t="str">
            <v>RC-H-650</v>
          </cell>
          <cell r="C507">
            <v>42</v>
          </cell>
          <cell r="D507">
            <v>46</v>
          </cell>
        </row>
        <row r="508">
          <cell r="A508" t="str">
            <v>RC-H-700</v>
          </cell>
          <cell r="C508">
            <v>48</v>
          </cell>
          <cell r="D508">
            <v>54</v>
          </cell>
        </row>
        <row r="509">
          <cell r="A509" t="str">
            <v>RC-H-750</v>
          </cell>
          <cell r="C509">
            <v>48</v>
          </cell>
          <cell r="D509">
            <v>54</v>
          </cell>
        </row>
        <row r="510">
          <cell r="A510" t="str">
            <v>RHC-080</v>
          </cell>
        </row>
        <row r="511">
          <cell r="A511" t="str">
            <v>RHC-090</v>
          </cell>
        </row>
        <row r="512">
          <cell r="A512" t="str">
            <v>RHC-100</v>
          </cell>
        </row>
        <row r="513">
          <cell r="A513" t="str">
            <v>RHC-125</v>
          </cell>
        </row>
        <row r="514">
          <cell r="A514" t="str">
            <v>RHC-150</v>
          </cell>
        </row>
        <row r="515">
          <cell r="A515" t="str">
            <v>RHC-175</v>
          </cell>
        </row>
        <row r="516">
          <cell r="A516" t="str">
            <v>RHC-200</v>
          </cell>
        </row>
        <row r="517">
          <cell r="A517" t="str">
            <v>RHC-225</v>
          </cell>
        </row>
        <row r="518">
          <cell r="A518" t="str">
            <v>RHC-250</v>
          </cell>
        </row>
        <row r="519">
          <cell r="A519" t="str">
            <v>RHC-300</v>
          </cell>
        </row>
        <row r="520">
          <cell r="A520" t="str">
            <v>RHC-350</v>
          </cell>
        </row>
        <row r="521">
          <cell r="A521" t="str">
            <v>RHC-400</v>
          </cell>
        </row>
        <row r="522">
          <cell r="A522" t="str">
            <v>RHC-450</v>
          </cell>
        </row>
        <row r="523">
          <cell r="A523" t="str">
            <v>RHC-500</v>
          </cell>
        </row>
        <row r="524">
          <cell r="A524" t="str">
            <v>RHC-550</v>
          </cell>
        </row>
        <row r="525">
          <cell r="A525" t="str">
            <v>RHC-600</v>
          </cell>
        </row>
        <row r="526">
          <cell r="A526" t="str">
            <v>RHA-080</v>
          </cell>
        </row>
        <row r="527">
          <cell r="A527" t="str">
            <v>RHA-090</v>
          </cell>
        </row>
        <row r="528">
          <cell r="A528" t="str">
            <v>RHA-100</v>
          </cell>
        </row>
        <row r="529">
          <cell r="A529" t="str">
            <v>RHA-125</v>
          </cell>
        </row>
        <row r="530">
          <cell r="A530" t="str">
            <v>RHA-150</v>
          </cell>
        </row>
        <row r="531">
          <cell r="A531" t="str">
            <v>RHA-175</v>
          </cell>
        </row>
        <row r="532">
          <cell r="A532" t="str">
            <v>RHA-200</v>
          </cell>
        </row>
        <row r="533">
          <cell r="A533" t="str">
            <v>RHA-225</v>
          </cell>
        </row>
        <row r="534">
          <cell r="A534" t="str">
            <v>RHA-250</v>
          </cell>
        </row>
        <row r="535">
          <cell r="A535" t="str">
            <v>RHA-300</v>
          </cell>
        </row>
        <row r="536">
          <cell r="A536" t="str">
            <v>RHA-350</v>
          </cell>
        </row>
        <row r="537">
          <cell r="A537" t="str">
            <v>RHA-400</v>
          </cell>
        </row>
        <row r="538">
          <cell r="A538" t="str">
            <v>RHA-450</v>
          </cell>
        </row>
        <row r="539">
          <cell r="A539" t="str">
            <v>RHA-500</v>
          </cell>
        </row>
        <row r="540">
          <cell r="A540" t="str">
            <v>RHA-550</v>
          </cell>
        </row>
        <row r="541">
          <cell r="A541" t="str">
            <v>RHA-600</v>
          </cell>
        </row>
        <row r="542">
          <cell r="A542" t="str">
            <v>EHS-080</v>
          </cell>
          <cell r="B542">
            <v>175</v>
          </cell>
        </row>
        <row r="543">
          <cell r="A543" t="str">
            <v>EHS-090</v>
          </cell>
          <cell r="B543">
            <v>200</v>
          </cell>
        </row>
        <row r="544">
          <cell r="A544" t="str">
            <v>EHS-100</v>
          </cell>
          <cell r="B544">
            <v>200</v>
          </cell>
        </row>
        <row r="545">
          <cell r="A545" t="str">
            <v>EHS-125</v>
          </cell>
          <cell r="B545">
            <v>200</v>
          </cell>
        </row>
        <row r="546">
          <cell r="A546" t="str">
            <v>EHS-150</v>
          </cell>
          <cell r="B546">
            <v>250</v>
          </cell>
        </row>
        <row r="547">
          <cell r="A547" t="str">
            <v>EHS-175</v>
          </cell>
          <cell r="B547">
            <v>250</v>
          </cell>
        </row>
        <row r="548">
          <cell r="A548" t="str">
            <v>EHS-200</v>
          </cell>
          <cell r="B548">
            <v>250</v>
          </cell>
        </row>
        <row r="549">
          <cell r="A549" t="str">
            <v>EHS-225</v>
          </cell>
          <cell r="B549">
            <v>250</v>
          </cell>
        </row>
        <row r="550">
          <cell r="A550" t="str">
            <v>EHS-250</v>
          </cell>
          <cell r="B550">
            <v>300</v>
          </cell>
          <cell r="D550">
            <v>47</v>
          </cell>
        </row>
        <row r="551">
          <cell r="A551" t="str">
            <v>EHS-300</v>
          </cell>
          <cell r="B551">
            <v>300</v>
          </cell>
          <cell r="D551">
            <v>47</v>
          </cell>
        </row>
        <row r="552">
          <cell r="A552" t="str">
            <v>EHS-350</v>
          </cell>
          <cell r="B552">
            <v>300</v>
          </cell>
          <cell r="D552">
            <v>47</v>
          </cell>
        </row>
        <row r="553">
          <cell r="A553" t="str">
            <v>EHS-400</v>
          </cell>
          <cell r="B553">
            <v>300</v>
          </cell>
          <cell r="D553">
            <v>54</v>
          </cell>
        </row>
        <row r="554">
          <cell r="A554" t="str">
            <v>EHS-450</v>
          </cell>
          <cell r="B554">
            <v>300</v>
          </cell>
          <cell r="D554">
            <v>54</v>
          </cell>
        </row>
        <row r="555">
          <cell r="A555" t="str">
            <v>EHS-500</v>
          </cell>
          <cell r="B555">
            <v>300</v>
          </cell>
          <cell r="D555">
            <v>54</v>
          </cell>
        </row>
        <row r="556">
          <cell r="A556" t="str">
            <v>EHS-550</v>
          </cell>
          <cell r="B556">
            <v>300</v>
          </cell>
          <cell r="D556">
            <v>62</v>
          </cell>
        </row>
        <row r="557">
          <cell r="A557" t="str">
            <v>EHS-600</v>
          </cell>
          <cell r="B557">
            <v>300</v>
          </cell>
          <cell r="D557">
            <v>62</v>
          </cell>
        </row>
        <row r="558">
          <cell r="A558" t="str">
            <v>EHC-750</v>
          </cell>
          <cell r="B558">
            <v>650</v>
          </cell>
        </row>
        <row r="559">
          <cell r="A559" t="str">
            <v>RHC-1500</v>
          </cell>
        </row>
      </sheetData>
      <sheetData sheetId="8">
        <row r="3">
          <cell r="A3">
            <v>0.75</v>
          </cell>
        </row>
        <row r="4">
          <cell r="A4">
            <v>1</v>
          </cell>
        </row>
        <row r="5">
          <cell r="A5">
            <v>1.25</v>
          </cell>
        </row>
        <row r="6">
          <cell r="A6">
            <v>1.5</v>
          </cell>
        </row>
        <row r="7">
          <cell r="A7">
            <v>2</v>
          </cell>
        </row>
        <row r="8">
          <cell r="A8">
            <v>2.5</v>
          </cell>
        </row>
        <row r="9">
          <cell r="A9">
            <v>3</v>
          </cell>
        </row>
        <row r="10">
          <cell r="A10">
            <v>3.5</v>
          </cell>
        </row>
        <row r="11">
          <cell r="A11">
            <v>4</v>
          </cell>
        </row>
        <row r="12">
          <cell r="A12">
            <v>5</v>
          </cell>
        </row>
        <row r="13">
          <cell r="A13">
            <v>6</v>
          </cell>
        </row>
        <row r="14">
          <cell r="A14">
            <v>7</v>
          </cell>
        </row>
        <row r="15">
          <cell r="A15">
            <v>8</v>
          </cell>
        </row>
        <row r="16">
          <cell r="A16">
            <v>9</v>
          </cell>
        </row>
        <row r="17">
          <cell r="A17">
            <v>10</v>
          </cell>
        </row>
        <row r="18">
          <cell r="A18">
            <v>12</v>
          </cell>
        </row>
        <row r="19">
          <cell r="A19">
            <v>14</v>
          </cell>
        </row>
        <row r="20">
          <cell r="A20">
            <v>16</v>
          </cell>
        </row>
        <row r="21">
          <cell r="A21">
            <v>18</v>
          </cell>
        </row>
        <row r="22">
          <cell r="A22">
            <v>20</v>
          </cell>
        </row>
        <row r="23">
          <cell r="A23">
            <v>22</v>
          </cell>
        </row>
        <row r="24">
          <cell r="A24">
            <v>24</v>
          </cell>
        </row>
        <row r="25">
          <cell r="A25">
            <v>26</v>
          </cell>
        </row>
        <row r="26">
          <cell r="A26">
            <v>28</v>
          </cell>
        </row>
        <row r="27">
          <cell r="A27">
            <v>30</v>
          </cell>
        </row>
        <row r="28">
          <cell r="A28">
            <v>32</v>
          </cell>
        </row>
        <row r="29">
          <cell r="A29">
            <v>34</v>
          </cell>
        </row>
        <row r="30">
          <cell r="A30">
            <v>36</v>
          </cell>
        </row>
        <row r="31">
          <cell r="A31">
            <v>40</v>
          </cell>
        </row>
        <row r="32">
          <cell r="A32">
            <v>44</v>
          </cell>
        </row>
        <row r="33">
          <cell r="A33">
            <v>48</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sheetData sheetId="22"/>
      <sheetData sheetId="23"/>
      <sheetData sheetId="24"/>
      <sheetData sheetId="25" refreshError="1"/>
      <sheetData sheetId="26" refreshError="1"/>
      <sheetData sheetId="27" refreshError="1"/>
    </sheetDataSet>
  </externalBook>
</externalLink>
</file>

<file path=xl/externalLinks/externalLink2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1"/>
      <sheetName val="P1 (4)"/>
      <sheetName val="Sheet1"/>
      <sheetName val="P1 (5)"/>
      <sheetName val="Sheet1 (2)"/>
      <sheetName val="Sheet1 (3)"/>
      <sheetName val="Sheet1 (4)"/>
      <sheetName val="Singl Connectivity"/>
      <sheetName val="Total 250-499 Connectivity St."/>
      <sheetName val="&gt;40%  proposal"/>
      <sheetName val="&lt;40%  proposal (2)"/>
      <sheetName val="RMR"/>
    </sheetNames>
    <sheetDataSet>
      <sheetData sheetId="0"/>
      <sheetData sheetId="1"/>
      <sheetData sheetId="2"/>
      <sheetData sheetId="3"/>
      <sheetData sheetId="4"/>
      <sheetData sheetId="5"/>
      <sheetData sheetId="6" refreshError="1">
        <row r="4">
          <cell r="T4">
            <v>34.549999999999997</v>
          </cell>
          <cell r="V4">
            <v>50.82</v>
          </cell>
        </row>
      </sheetData>
      <sheetData sheetId="7"/>
      <sheetData sheetId="8" refreshError="1"/>
      <sheetData sheetId="9" refreshError="1"/>
      <sheetData sheetId="10" refreshError="1"/>
      <sheetData sheetId="11"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s>
    <sheetDataSet>
      <sheetData sheetId="0" refreshError="1"/>
      <sheetData sheetId="1" refreshError="1"/>
      <sheetData sheetId="2" refreshError="1">
        <row r="10">
          <cell r="G10">
            <v>516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2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S"/>
      <sheetName val="TBCRSsdpl"/>
      <sheetName val="TB9798OBPL03"/>
      <sheetName val="TBCRSobpl"/>
      <sheetName val="TB9798OBPL06 (2)"/>
      <sheetName val="TBL9798SDPL03"/>
      <sheetName val="CORPN OCT"/>
      <sheetName val="inout consol-nov"/>
      <sheetName val="inout consol (2)"/>
      <sheetName val="AS ON DT EXPS Mar"/>
      <sheetName val="fa-pl &amp; mach-site"/>
      <sheetName val="fa-veh"/>
      <sheetName val="fa_comp"/>
      <sheetName val="fa_off eqp"/>
      <sheetName val="fa_fur&amp; fix"/>
      <sheetName val="fa-pl &amp; mach-Off"/>
      <sheetName val="B_Equity-sdpl INC"/>
      <sheetName val="inout consol wkg"/>
      <sheetName val="inout consol WKNG"/>
      <sheetName val="B_Sheet 97"/>
      <sheetName val="P&amp;L 97 "/>
      <sheetName val="B_Sheet 97-BEXP"/>
      <sheetName val="P&amp;L 97 -BEXP"/>
      <sheetName val="consol flows"/>
      <sheetName val="A_EQUITY-OBPL"/>
      <sheetName val="G-1_sdpl_work"/>
      <sheetName val="G_1_obpl_Work"/>
      <sheetName val="sdpl_oth Liab"/>
      <sheetName val="obpl-oth liab"/>
      <sheetName val="G-1"/>
      <sheetName val="G_land advance"/>
      <sheetName val="I-Wip-ot (2)"/>
      <sheetName val="I-Wip-ot"/>
      <sheetName val="detail WIP (2)"/>
      <sheetName val="detail G-1"/>
      <sheetName val="TBCRS"/>
      <sheetName val="sobha menon ac"/>
      <sheetName val="pnc ac"/>
      <sheetName val="FIXREG-VEH"/>
      <sheetName val="FIXREG-P&amp;M-SITE"/>
      <sheetName val="fix -p &amp; M -SCC"/>
      <sheetName val="C_fix asst"/>
      <sheetName val="D fix asst scdl "/>
      <sheetName val="creditors tb obpl"/>
      <sheetName val="TBAL9697 -group wise  sdpl"/>
      <sheetName val="TBAL9697 -group wise "/>
      <sheetName val="salestax9697-AR"/>
      <sheetName val="crs -G-1"/>
      <sheetName val="TBAL9697 -group wise  onpl"/>
      <sheetName val="B_Sheet 97-OBPL"/>
      <sheetName val="B_Sheet 97 sdpl"/>
      <sheetName val="TBAL9697 -group wise  sdpl2"/>
      <sheetName val="inout consol jan"/>
      <sheetName val="consol flow"/>
      <sheetName val="D_Loan  Prom"/>
      <sheetName val="E_Bank Loan"/>
      <sheetName val="F_Adv-Client"/>
      <sheetName val="G_work Cap"/>
      <sheetName val="H_land adv-dec"/>
      <sheetName val="J_Con WIP"/>
      <sheetName val="detail J"/>
      <sheetName val="L_Oth Co"/>
      <sheetName val="K_fix asst  "/>
      <sheetName val="fixass-scc-obpl"/>
      <sheetName val="C_fix asst-SDPL "/>
      <sheetName val="TBAL9697 _group wise  sdpl"/>
      <sheetName val="inout consol okg"/>
      <sheetName val="detail OIP (2)"/>
      <sheetName val="FIXRE_-P&amp;M-SITE"/>
      <sheetName val="D fix ysst scdl "/>
      <sheetName val="G-±"/>
      <sheetName val="FIXREG-P&amp;M-QITE"/>
      <sheetName val="cre`itors tb obpl"/>
      <sheetName val="3AL9697 -group wise  onpl"/>
      <sheetName val="3‰AL9697 -group wise  onpl"/>
      <sheetName val=""/>
      <sheetName val="L_Oth Bo"/>
      <sheetName val="Boq"/>
      <sheetName val="Civil Boq"/>
      <sheetName val="p&amp;m"/>
      <sheetName val="Staff Acco."/>
      <sheetName val="STEEL"/>
      <sheetName val="Sheet3"/>
      <sheetName val="SITE OVERHEADS"/>
      <sheetName val="Sheet1"/>
      <sheetName val="PRECAST lightconc-II"/>
      <sheetName val="Cashflow projection"/>
      <sheetName val="SPT vs PHI"/>
      <sheetName val="1. PayRec"/>
      <sheetName val="sept-plan"/>
      <sheetName val="Boq Block A"/>
      <sheetName val="PL"/>
      <sheetName val="factors"/>
      <sheetName val="key dates"/>
      <sheetName val="Actuals"/>
      <sheetName val="Main-Material"/>
      <sheetName val="Project-Material "/>
      <sheetName val="Design"/>
      <sheetName val="TBL9798_x0010_DPL03"/>
      <sheetName val="CORPN O_x0000_T"/>
      <sheetName val="ino4t conso,-nov"/>
      <sheetName val="(nout co,sol (2)"/>
      <sheetName val="Blr hire"/>
      <sheetName val="Build-up"/>
      <sheetName val="PRW"/>
      <sheetName val="analysis"/>
      <sheetName val="INPUT SHEET"/>
      <sheetName val="A-General"/>
      <sheetName val="data"/>
      <sheetName val="Sun E Type"/>
      <sheetName val="FORM7"/>
      <sheetName val="PCC"/>
      <sheetName val="G-�"/>
      <sheetName val="3�AL9697 -group wise  onpl"/>
      <sheetName val="VCH-SLC"/>
      <sheetName val="Supplier"/>
      <sheetName val="G_1_obpl_x000b_Wori"/>
      <sheetName val="_x0003_dpl_oth Lia`"/>
      <sheetName val=".bpl,oth lia "/>
      <sheetName val="G_,and adv nce"/>
      <sheetName val="I,Wip-ot  2)"/>
      <sheetName val="I-Rip-Lt"/>
      <sheetName val="det!il WIP (2)"/>
      <sheetName val="de4ail G-1"/>
      <sheetName val="T@CRS"/>
      <sheetName val="sobha mennn ac"/>
      <sheetName val="FIPREG-P&amp;M-SITE"/>
      <sheetName val="C_&amp;ix asst"/>
      <sheetName val="TBAL9697 _x000d_grotp wise "/>
      <sheetName val="目录"/>
      <sheetName val="R2"/>
      <sheetName val="template"/>
      <sheetName val="G_1_obpl_x005f_x000b_Wori"/>
      <sheetName val="_x005f_x0003_dpl_oth Lia`"/>
      <sheetName val="TBAL9697 _x005f_x000d_grotp wise "/>
      <sheetName val="St.co.91.5lvl"/>
      <sheetName val="Fin Sum"/>
      <sheetName val="CORPN O?T"/>
      <sheetName val="Precalculation"/>
      <sheetName val="BS1"/>
      <sheetName val="Headings"/>
      <sheetName val="Pay_Sep06"/>
      <sheetName val="Names&amp;Cases"/>
      <sheetName val="Stress Calculation"/>
      <sheetName val="3MLKQ"/>
      <sheetName val="TB9798OBPL06_(2)"/>
      <sheetName val="CORPN_OCT"/>
      <sheetName val="inout_consol-nov"/>
      <sheetName val="inout_consol_(2)"/>
      <sheetName val="AS_ON_DT_EXPS_Mar"/>
      <sheetName val="fa-pl_&amp;_mach-site"/>
      <sheetName val="fa_off_eqp"/>
      <sheetName val="fa_fur&amp;_fix"/>
      <sheetName val="fa-pl_&amp;_mach-Off"/>
      <sheetName val="B_Equity-sdpl_INC"/>
      <sheetName val="inout_consol_wkg"/>
      <sheetName val="inout_consol_WKNG"/>
      <sheetName val="B_Sheet_97"/>
      <sheetName val="P&amp;L_97_"/>
      <sheetName val="B_Sheet_97-BEXP"/>
      <sheetName val="P&amp;L_97_-BEXP"/>
      <sheetName val="consol_flows"/>
      <sheetName val="sdpl_oth_Liab"/>
      <sheetName val="obpl-oth_liab"/>
      <sheetName val="G_land_advance"/>
      <sheetName val="I-Wip-ot_(2)"/>
      <sheetName val="detail_WIP_(2)"/>
      <sheetName val="detail_G-1"/>
      <sheetName val="sobha_menon_ac"/>
      <sheetName val="pnc_ac"/>
      <sheetName val="fix_-p_&amp;_M_-SCC"/>
      <sheetName val="C_fix_asst"/>
      <sheetName val="D_fix_asst_scdl_"/>
      <sheetName val="creditors_tb_obpl"/>
      <sheetName val="TBAL9697_-group_wise__sdpl"/>
      <sheetName val="TBAL9697_-group_wise_"/>
      <sheetName val="crs_-G-1"/>
      <sheetName val="TBAL9697_-group_wise__onpl"/>
      <sheetName val="B_Sheet_97-OBPL"/>
      <sheetName val="B_Sheet_97_sdpl"/>
      <sheetName val="TBAL9697_-group_wise__sdpl2"/>
      <sheetName val="inout_consol_jan"/>
      <sheetName val="consol_flow"/>
      <sheetName val="D_Loan__Prom"/>
      <sheetName val="E_Bank_Loan"/>
      <sheetName val="G_work_Cap"/>
      <sheetName val="H_land_adv-dec"/>
      <sheetName val="J_Con_WIP"/>
      <sheetName val="detail_J"/>
      <sheetName val="L_Oth_Co"/>
      <sheetName val="K_fix_asst__"/>
      <sheetName val="C_fix_asst-SDPL_"/>
      <sheetName val="TBAL9697__group_wise__sdpl"/>
      <sheetName val="inout_consol_okg"/>
      <sheetName val="detail_OIP_(2)"/>
      <sheetName val="D_fix_ysst_scdl_"/>
      <sheetName val="cre`itors_tb_obpl"/>
      <sheetName val="3AL9697_-group_wise__onpl"/>
      <sheetName val="3‰AL9697_-group_wise__onpl"/>
      <sheetName val="L_Oth_Bo"/>
      <sheetName val="Civil_Boq"/>
      <sheetName val="Staff_Acco_"/>
      <sheetName val="SITE_OVERHEADS"/>
      <sheetName val="PRECAST_lightconc-II"/>
      <sheetName val="gen"/>
      <sheetName val="CCTV_EST1"/>
      <sheetName val="Quote Sheet"/>
      <sheetName val="d-safe DELUXE"/>
      <sheetName val="Costing"/>
      <sheetName val="DLC lookups"/>
      <sheetName val="Works - Quote Sheet"/>
      <sheetName val="IO LIST"/>
      <sheetName val="TBL9798_x005f_x0010_DPL03"/>
      <sheetName val="CORPN O_x005f_x0000_T"/>
      <sheetName val="G_1_obpl_x005f_x005f_x005f_x000b_Wori"/>
      <sheetName val="_x005f_x005f_x005f_x0003_dpl_oth Lia`"/>
      <sheetName val="TBAL9697 _x005f_x005f_x005f_x000d_grotp wis"/>
      <sheetName val="TBAL9697 _x005f_x000d_grotp wis"/>
      <sheetName val="TBAL9697  grotp wise "/>
      <sheetName val="CORPN O"/>
      <sheetName val="#REF"/>
      <sheetName val="TBAL9697 _x000a_grotp wise "/>
      <sheetName val="MAR98"/>
      <sheetName val="환율"/>
      <sheetName val="Fin. Assumpt. - Sensitivities"/>
      <sheetName val="LOAD SHEET "/>
      <sheetName val="Labor abs-NMR"/>
      <sheetName val="Inventory"/>
      <sheetName val="Input"/>
      <sheetName val="Control"/>
      <sheetName val="labour coeff"/>
      <sheetName val="beam-reinft"/>
      <sheetName val="Shuttering Analysis"/>
      <sheetName val="General P+M"/>
      <sheetName val="Curing Analysis "/>
      <sheetName val="Concrete P+M ( RMC )"/>
      <sheetName val="P+M ( SMC )"/>
      <sheetName val="P+M -EW"/>
      <sheetName val="Annex"/>
      <sheetName val="P&amp;L - AD"/>
      <sheetName val="Fill this out first..."/>
      <sheetName val="External"/>
      <sheetName val="SUPPLY -Sanitary Fixtures"/>
      <sheetName val="ITEMS FOR CIVIL TENDER"/>
      <sheetName val="Labour productivity"/>
      <sheetName val="RCC,Ret. Wall"/>
      <sheetName val="Basic"/>
      <sheetName val="1__PayRec"/>
      <sheetName val="Boq_Block_A"/>
      <sheetName val="Cashflow_projection"/>
      <sheetName val="CASHFLOWS"/>
      <sheetName val="RA-markate"/>
      <sheetName val="DG "/>
      <sheetName val="CORPN O_T"/>
      <sheetName val="Labour"/>
      <sheetName val="Area &amp; Cate. Master"/>
      <sheetName val="SILICATE"/>
      <sheetName val="nanjprofit"/>
      <sheetName val="Detail"/>
      <sheetName val="TBAL9697 _grotp wise "/>
      <sheetName val="Bill No.5"/>
      <sheetName val="keyword"/>
      <sheetName val="LIST OF MAKES"/>
      <sheetName val="GBW"/>
      <sheetName val="Pivots"/>
      <sheetName val="Base Assumptions"/>
      <sheetName val="Abstract Sheet"/>
      <sheetName val=" COP 100%"/>
      <sheetName val="Package-2"/>
      <sheetName val="Driveway Beams"/>
      <sheetName val="A.O.R."/>
      <sheetName val="Config"/>
      <sheetName val="Break Dw"/>
      <sheetName val="TBL9798_x005f_x005f_x005f_x0010_DPL03"/>
      <sheetName val="CORPN O_x005f_x005f_x005f_x0000_T"/>
      <sheetName val="TBAL9697 _x005f_x000a_grotp wise "/>
      <sheetName val="총괄표"/>
      <sheetName val="basic-data"/>
      <sheetName val="mem-property"/>
      <sheetName val="Detail 1A"/>
      <sheetName val="Rate"/>
      <sheetName val="11B "/>
      <sheetName val="12A"/>
      <sheetName val="12B"/>
      <sheetName val="2A"/>
      <sheetName val="2B"/>
      <sheetName val="2C"/>
      <sheetName val="2D"/>
      <sheetName val="2E"/>
      <sheetName val="2F"/>
      <sheetName val="2G"/>
      <sheetName val="2H"/>
      <sheetName val="3A"/>
      <sheetName val="3B"/>
      <sheetName val="4"/>
      <sheetName val="6B"/>
      <sheetName val="7A"/>
      <sheetName val="7B"/>
      <sheetName val="8A"/>
      <sheetName val="8B"/>
      <sheetName val="9A"/>
      <sheetName val="9B"/>
      <sheetName val="9C"/>
      <sheetName val="9D"/>
      <sheetName val="9E"/>
      <sheetName val="9F"/>
      <sheetName val="9G"/>
      <sheetName val="9H"/>
      <sheetName val="9I"/>
      <sheetName val="9J"/>
      <sheetName val="9K"/>
      <sheetName val="1"/>
      <sheetName val="BOQ (2)"/>
      <sheetName val="Sheet2"/>
      <sheetName val="Fee Rate Summary"/>
      <sheetName val="Name List"/>
      <sheetName val="Structure Bills Qty"/>
      <sheetName val="220 11  BS "/>
      <sheetName val="ISO.Reconcilation Statment"/>
      <sheetName val="AVG pur rate"/>
      <sheetName val="dBase"/>
      <sheetName val="inWords"/>
      <sheetName val="Cat A Change Control"/>
      <sheetName val="#REF!"/>
      <sheetName val="concrete"/>
      <sheetName val="Boq-Con"/>
      <sheetName val="Break up Sheet"/>
      <sheetName val="Manmaster"/>
      <sheetName val="Summary of P &amp; M"/>
      <sheetName val="細目"/>
      <sheetName val="2004"/>
      <sheetName val="Form 6"/>
      <sheetName val="acevsSp (ABC)"/>
      <sheetName val="Payroll_Statement"/>
      <sheetName val="FITZ MORT 94"/>
      <sheetName val="Sheet 1"/>
      <sheetName val="3BPA00132-5-3 W plan HVPNL"/>
      <sheetName val="Mix Design"/>
      <sheetName val="std-rates"/>
      <sheetName val="Cash Flow Input Data_ISC"/>
      <sheetName val="Interface_SC"/>
      <sheetName val="Calc_ISC"/>
      <sheetName val="Calc_SC"/>
      <sheetName val="Interface_ISC"/>
      <sheetName val="GD"/>
      <sheetName val="MRATES"/>
      <sheetName val="BLOCK-A (MEA.SHEET)"/>
      <sheetName val="外気負荷"/>
      <sheetName val="Intro."/>
      <sheetName val="입력"/>
      <sheetName val="Civil Works"/>
      <sheetName val="Mat.-Rates"/>
      <sheetName val="Capex-fixed"/>
      <sheetName val="NLD - Assum"/>
      <sheetName val="crews"/>
      <sheetName val="Phasing"/>
      <sheetName val="Legal Risk Analysis"/>
      <sheetName val="DetEst"/>
      <sheetName val="3�AL9697_-group_wise__onpl"/>
      <sheetName val="Project-Material_"/>
      <sheetName val="TB9798OBPL06_(2)16"/>
      <sheetName val="CORPN_OCT16"/>
      <sheetName val="inout_consol-nov16"/>
      <sheetName val="inout_consol_(2)16"/>
      <sheetName val="AS_ON_DT_EXPS_Mar16"/>
      <sheetName val="fa-pl_&amp;_mach-site16"/>
      <sheetName val="fa_off_eqp16"/>
      <sheetName val="fa_fur&amp;_fix16"/>
      <sheetName val="fa-pl_&amp;_mach-Off16"/>
      <sheetName val="B_Equity-sdpl_INC16"/>
      <sheetName val="inout_consol_wkg16"/>
      <sheetName val="inout_consol_WKNG16"/>
      <sheetName val="B_Sheet_9716"/>
      <sheetName val="P&amp;L_97_16"/>
      <sheetName val="B_Sheet_97-BEXP16"/>
      <sheetName val="P&amp;L_97_-BEXP16"/>
      <sheetName val="consol_flows16"/>
      <sheetName val="sdpl_oth_Liab16"/>
      <sheetName val="obpl-oth_liab16"/>
      <sheetName val="G_land_advance16"/>
      <sheetName val="I-Wip-ot_(2)16"/>
      <sheetName val="detail_WIP_(2)16"/>
      <sheetName val="detail_G-116"/>
      <sheetName val="sobha_menon_ac16"/>
      <sheetName val="pnc_ac16"/>
      <sheetName val="fix_-p_&amp;_M_-SCC16"/>
      <sheetName val="C_fix_asst16"/>
      <sheetName val="D_fix_asst_scdl_16"/>
      <sheetName val="creditors_tb_obpl16"/>
      <sheetName val="TBAL9697_-group_wise__sdpl17"/>
      <sheetName val="TBAL9697_-group_wise_16"/>
      <sheetName val="crs_-G-116"/>
      <sheetName val="TBAL9697_-group_wise__onpl16"/>
      <sheetName val="B_Sheet_97-OBPL16"/>
      <sheetName val="B_Sheet_97_sdpl16"/>
      <sheetName val="TBAL9697_-group_wise__sdpl216"/>
      <sheetName val="inout_consol_jan16"/>
      <sheetName val="consol_flow16"/>
      <sheetName val="D_Loan__Prom16"/>
      <sheetName val="E_Bank_Loan16"/>
      <sheetName val="G_work_Cap16"/>
      <sheetName val="H_land_adv-dec16"/>
      <sheetName val="J_Con_WIP16"/>
      <sheetName val="detail_J16"/>
      <sheetName val="L_Oth_Co16"/>
      <sheetName val="K_fix_asst__16"/>
      <sheetName val="C_fix_asst-SDPL_16"/>
      <sheetName val="TBAL9697__group_wise__sdpl16"/>
      <sheetName val="inout_consol_okg16"/>
      <sheetName val="detail_OIP_(2)16"/>
      <sheetName val="D_fix_ysst_scdl_16"/>
      <sheetName val="cre`itors_tb_obpl16"/>
      <sheetName val="3AL9697_-group_wise__onpl16"/>
      <sheetName val="3‰AL9697_-group_wise__onpl16"/>
      <sheetName val="L_Oth_Bo16"/>
      <sheetName val="Civil_Boq16"/>
      <sheetName val="3�AL9697_-group_wise__onpl16"/>
      <sheetName val="Staff_Acco_16"/>
      <sheetName val="SITE_OVERHEADS16"/>
      <sheetName val="Boq_Block_A16"/>
      <sheetName val="Project-Material_16"/>
      <sheetName val="TB9798OBPL06_(2)9"/>
      <sheetName val="CORPN_OCT9"/>
      <sheetName val="inout_consol-nov9"/>
      <sheetName val="inout_consol_(2)9"/>
      <sheetName val="AS_ON_DT_EXPS_Mar9"/>
      <sheetName val="fa-pl_&amp;_mach-site9"/>
      <sheetName val="fa_off_eqp9"/>
      <sheetName val="fa_fur&amp;_fix9"/>
      <sheetName val="fa-pl_&amp;_mach-Off9"/>
      <sheetName val="B_Equity-sdpl_INC9"/>
      <sheetName val="inout_consol_wkg9"/>
      <sheetName val="inout_consol_WKNG9"/>
      <sheetName val="B_Sheet_979"/>
      <sheetName val="P&amp;L_97_9"/>
      <sheetName val="B_Sheet_97-BEXP9"/>
      <sheetName val="P&amp;L_97_-BEXP9"/>
      <sheetName val="consol_flows9"/>
      <sheetName val="sdpl_oth_Liab9"/>
      <sheetName val="obpl-oth_liab9"/>
      <sheetName val="G_land_advance9"/>
      <sheetName val="I-Wip-ot_(2)9"/>
      <sheetName val="detail_WIP_(2)9"/>
      <sheetName val="detail_G-19"/>
      <sheetName val="sobha_menon_ac9"/>
      <sheetName val="pnc_ac9"/>
      <sheetName val="fix_-p_&amp;_M_-SCC9"/>
      <sheetName val="C_fix_asst9"/>
      <sheetName val="D_fix_asst_scdl_9"/>
      <sheetName val="creditors_tb_obpl9"/>
      <sheetName val="TBAL9697_-group_wise__sdpl10"/>
      <sheetName val="TBAL9697_-group_wise_9"/>
      <sheetName val="crs_-G-19"/>
      <sheetName val="TBAL9697_-group_wise__onpl9"/>
      <sheetName val="B_Sheet_97-OBPL9"/>
      <sheetName val="B_Sheet_97_sdpl9"/>
      <sheetName val="TBAL9697_-group_wise__sdpl29"/>
      <sheetName val="inout_consol_jan9"/>
      <sheetName val="consol_flow9"/>
      <sheetName val="D_Loan__Prom9"/>
      <sheetName val="E_Bank_Loan9"/>
      <sheetName val="G_work_Cap9"/>
      <sheetName val="H_land_adv-dec9"/>
      <sheetName val="J_Con_WIP9"/>
      <sheetName val="detail_J9"/>
      <sheetName val="L_Oth_Co9"/>
      <sheetName val="K_fix_asst__9"/>
      <sheetName val="C_fix_asst-SDPL_9"/>
      <sheetName val="TBAL9697__group_wise__sdpl9"/>
      <sheetName val="inout_consol_okg9"/>
      <sheetName val="detail_OIP_(2)9"/>
      <sheetName val="D_fix_ysst_scdl_9"/>
      <sheetName val="cre`itors_tb_obpl9"/>
      <sheetName val="3AL9697_-group_wise__onpl9"/>
      <sheetName val="3‰AL9697_-group_wise__onpl9"/>
      <sheetName val="L_Oth_Bo9"/>
      <sheetName val="Civil_Boq9"/>
      <sheetName val="3�AL9697_-group_wise__onpl9"/>
      <sheetName val="Staff_Acco_9"/>
      <sheetName val="SITE_OVERHEADS9"/>
      <sheetName val="Boq_Block_A9"/>
      <sheetName val="Project-Material_9"/>
      <sheetName val="TB9798OBPL06_(2)1"/>
      <sheetName val="CORPN_OCT1"/>
      <sheetName val="inout_consol-nov1"/>
      <sheetName val="inout_consol_(2)1"/>
      <sheetName val="AS_ON_DT_EXPS_Mar1"/>
      <sheetName val="fa-pl_&amp;_mach-site1"/>
      <sheetName val="fa_off_eqp1"/>
      <sheetName val="fa_fur&amp;_fix1"/>
      <sheetName val="fa-pl_&amp;_mach-Off1"/>
      <sheetName val="B_Equity-sdpl_INC1"/>
      <sheetName val="inout_consol_wkg1"/>
      <sheetName val="inout_consol_WKNG1"/>
      <sheetName val="B_Sheet_971"/>
      <sheetName val="P&amp;L_97_1"/>
      <sheetName val="B_Sheet_97-BEXP1"/>
      <sheetName val="P&amp;L_97_-BEXP1"/>
      <sheetName val="consol_flows1"/>
      <sheetName val="sdpl_oth_Liab1"/>
      <sheetName val="obpl-oth_liab1"/>
      <sheetName val="G_land_advance1"/>
      <sheetName val="I-Wip-ot_(2)1"/>
      <sheetName val="detail_WIP_(2)1"/>
      <sheetName val="detail_G-11"/>
      <sheetName val="sobha_menon_ac1"/>
      <sheetName val="pnc_ac1"/>
      <sheetName val="fix_-p_&amp;_M_-SCC1"/>
      <sheetName val="C_fix_asst1"/>
      <sheetName val="D_fix_asst_scdl_1"/>
      <sheetName val="Mat_Cost"/>
      <sheetName val="creditors_tb_obpl1"/>
      <sheetName val="TBAL9697_-group_wise__sdpl1"/>
      <sheetName val="TBAL9697_-group_wise_1"/>
      <sheetName val="crs_-G-11"/>
      <sheetName val="TBAL9697_-group_wise__onpl1"/>
      <sheetName val="B_Sheet_97-OBPL1"/>
      <sheetName val="B_Sheet_97_sdpl1"/>
      <sheetName val="TBAL9697_-group_wise__sdpl21"/>
      <sheetName val="inout_consol_jan1"/>
      <sheetName val="consol_flow1"/>
      <sheetName val="D_Loan__Prom1"/>
      <sheetName val="E_Bank_Loan1"/>
      <sheetName val="G_work_Cap1"/>
      <sheetName val="H_land_adv-dec1"/>
      <sheetName val="J_Con_WIP1"/>
      <sheetName val="detail_J1"/>
      <sheetName val="L_Oth_Co1"/>
      <sheetName val="K_fix_asst__1"/>
      <sheetName val="C_fix_asst-SDPL_1"/>
      <sheetName val="TBAL9697__group_wise__sdpl1"/>
      <sheetName val="inout_consol_okg1"/>
      <sheetName val="detail_OIP_(2)1"/>
      <sheetName val="D_fix_ysst_scdl_1"/>
      <sheetName val="cre`itors_tb_obpl1"/>
      <sheetName val="3AL9697_-group_wise__onpl1"/>
      <sheetName val="3‰AL9697_-group_wise__onpl1"/>
      <sheetName val="L_Oth_Bo1"/>
      <sheetName val="Civil_Boq1"/>
      <sheetName val="3�AL9697_-group_wise__onpl1"/>
      <sheetName val="Staff_Acco_1"/>
      <sheetName val="SITE_OVERHEADS1"/>
      <sheetName val="Boq_Block_A1"/>
      <sheetName val="Project-Material_1"/>
      <sheetName val="TB9798OBPL06_(2)2"/>
      <sheetName val="CORPN_OCT2"/>
      <sheetName val="inout_consol-nov2"/>
      <sheetName val="inout_consol_(2)2"/>
      <sheetName val="AS_ON_DT_EXPS_Mar2"/>
      <sheetName val="fa-pl_&amp;_mach-site2"/>
      <sheetName val="fa_off_eqp2"/>
      <sheetName val="fa_fur&amp;_fix2"/>
      <sheetName val="fa-pl_&amp;_mach-Off2"/>
      <sheetName val="B_Equity-sdpl_INC2"/>
      <sheetName val="inout_consol_wkg2"/>
      <sheetName val="inout_consol_WKNG2"/>
      <sheetName val="B_Sheet_972"/>
      <sheetName val="P&amp;L_97_2"/>
      <sheetName val="B_Sheet_97-BEXP2"/>
      <sheetName val="P&amp;L_97_-BEXP2"/>
      <sheetName val="consol_flows2"/>
      <sheetName val="sdpl_oth_Liab2"/>
      <sheetName val="obpl-oth_liab2"/>
      <sheetName val="G_land_advance2"/>
      <sheetName val="I-Wip-ot_(2)2"/>
      <sheetName val="detail_WIP_(2)2"/>
      <sheetName val="detail_G-12"/>
      <sheetName val="sobha_menon_ac2"/>
      <sheetName val="pnc_ac2"/>
      <sheetName val="fix_-p_&amp;_M_-SCC2"/>
      <sheetName val="C_fix_asst2"/>
      <sheetName val="D_fix_asst_scdl_2"/>
      <sheetName val="creditors_tb_obpl2"/>
      <sheetName val="TBAL9697_-group_wise__sdpl3"/>
      <sheetName val="TBAL9697_-group_wise_2"/>
      <sheetName val="crs_-G-12"/>
      <sheetName val="TBAL9697_-group_wise__onpl2"/>
      <sheetName val="B_Sheet_97-OBPL2"/>
      <sheetName val="B_Sheet_97_sdpl2"/>
      <sheetName val="TBAL9697_-group_wise__sdpl22"/>
      <sheetName val="inout_consol_jan2"/>
      <sheetName val="consol_flow2"/>
      <sheetName val="D_Loan__Prom2"/>
      <sheetName val="E_Bank_Loan2"/>
      <sheetName val="G_work_Cap2"/>
      <sheetName val="H_land_adv-dec2"/>
      <sheetName val="J_Con_WIP2"/>
      <sheetName val="detail_J2"/>
      <sheetName val="L_Oth_Co2"/>
      <sheetName val="K_fix_asst__2"/>
      <sheetName val="C_fix_asst-SDPL_2"/>
      <sheetName val="TBAL9697__group_wise__sdpl2"/>
      <sheetName val="inout_consol_okg2"/>
      <sheetName val="detail_OIP_(2)2"/>
      <sheetName val="D_fix_ysst_scdl_2"/>
      <sheetName val="cre`itors_tb_obpl2"/>
      <sheetName val="3AL9697_-group_wise__onpl2"/>
      <sheetName val="3‰AL9697_-group_wise__onpl2"/>
      <sheetName val="L_Oth_Bo2"/>
      <sheetName val="Civil_Boq2"/>
      <sheetName val="3�AL9697_-group_wise__onpl2"/>
      <sheetName val="Staff_Acco_2"/>
      <sheetName val="SITE_OVERHEADS2"/>
      <sheetName val="Boq_Block_A2"/>
      <sheetName val="Project-Material_2"/>
      <sheetName val="TB9798OBPL06_(2)3"/>
      <sheetName val="CORPN_OCT3"/>
      <sheetName val="inout_consol-nov3"/>
      <sheetName val="inout_consol_(2)3"/>
      <sheetName val="AS_ON_DT_EXPS_Mar3"/>
      <sheetName val="fa-pl_&amp;_mach-site3"/>
      <sheetName val="fa_off_eqp3"/>
      <sheetName val="fa_fur&amp;_fix3"/>
      <sheetName val="fa-pl_&amp;_mach-Off3"/>
      <sheetName val="B_Equity-sdpl_INC3"/>
      <sheetName val="inout_consol_wkg3"/>
      <sheetName val="inout_consol_WKNG3"/>
      <sheetName val="B_Sheet_973"/>
      <sheetName val="P&amp;L_97_3"/>
      <sheetName val="B_Sheet_97-BEXP3"/>
      <sheetName val="P&amp;L_97_-BEXP3"/>
      <sheetName val="consol_flows3"/>
      <sheetName val="sdpl_oth_Liab3"/>
      <sheetName val="obpl-oth_liab3"/>
      <sheetName val="G_land_advance3"/>
      <sheetName val="I-Wip-ot_(2)3"/>
      <sheetName val="detail_WIP_(2)3"/>
      <sheetName val="detail_G-13"/>
      <sheetName val="sobha_menon_ac3"/>
      <sheetName val="pnc_ac3"/>
      <sheetName val="fix_-p_&amp;_M_-SCC3"/>
      <sheetName val="C_fix_asst3"/>
      <sheetName val="D_fix_asst_scdl_3"/>
      <sheetName val="creditors_tb_obpl3"/>
      <sheetName val="TBAL9697_-group_wise__sdpl4"/>
      <sheetName val="TBAL9697_-group_wise_3"/>
      <sheetName val="crs_-G-13"/>
      <sheetName val="TBAL9697_-group_wise__onpl3"/>
      <sheetName val="B_Sheet_97-OBPL3"/>
      <sheetName val="B_Sheet_97_sdpl3"/>
      <sheetName val="TBAL9697_-group_wise__sdpl23"/>
      <sheetName val="inout_consol_jan3"/>
      <sheetName val="consol_flow3"/>
      <sheetName val="D_Loan__Prom3"/>
      <sheetName val="E_Bank_Loan3"/>
      <sheetName val="G_work_Cap3"/>
      <sheetName val="PRECAST_lightconc-II1"/>
      <sheetName val="SPT_vs_PHI"/>
      <sheetName val="DG_"/>
      <sheetName val="key_dates"/>
      <sheetName val="TBL9798DPL03"/>
      <sheetName val="CORPN_OT"/>
      <sheetName val="ino4t_conso,-nov"/>
      <sheetName val="(nout_co,sol_(2)"/>
      <sheetName val="Blr_hire"/>
      <sheetName val="INPUT_SHEET"/>
      <sheetName val="Sun_E_Type"/>
      <sheetName val="G_1_obplWori"/>
      <sheetName val="dpl_oth_Lia`"/>
      <sheetName val="_bpl,oth_lia_"/>
      <sheetName val="G_,and_adv_nce"/>
      <sheetName val="I,Wip-ot__2)"/>
      <sheetName val="det!il_WIP_(2)"/>
      <sheetName val="de4ail_G-1"/>
      <sheetName val="sobha_mennn_ac"/>
      <sheetName val="C_&amp;ix_asst"/>
      <sheetName val="TBAL9697__x000a_grotp_wise_"/>
      <sheetName val="Fin_Sum"/>
      <sheetName val="_x005f_x0003_dpl_oth_Lia`"/>
      <sheetName val="TBAL9697__x005f_x000d_grotp_wise_"/>
      <sheetName val="St_co_91_5lvl"/>
      <sheetName val="Labor_abs-NMR"/>
      <sheetName val="CORPN_O_x005f_x0000_T"/>
      <sheetName val="SUPPLY_-Sanitary_Fixtures"/>
      <sheetName val="ITEMS_FOR_CIVIL_TENDER"/>
      <sheetName val="CORPN_O"/>
      <sheetName val="_x005f_x005f_x005f_x0003_dpl_oth_Lia`"/>
      <sheetName val="TBAL9697__x005f_x005f_x005f_x000d_grotp_wis"/>
      <sheetName val="CORPN_O?T"/>
      <sheetName val="Stress_Calculation"/>
      <sheetName val="PRECAST_lightconc-II2"/>
      <sheetName val="Cashflow_projection1"/>
      <sheetName val="SPT_vs_PHI1"/>
      <sheetName val="1__PayRec1"/>
      <sheetName val="DG_1"/>
      <sheetName val="key_dates1"/>
      <sheetName val="ino4t_conso,-nov1"/>
      <sheetName val="(nout_co,sol_(2)1"/>
      <sheetName val="Blr_hire1"/>
      <sheetName val="INPUT_SHEET1"/>
      <sheetName val="Sun_E_Type1"/>
      <sheetName val="_bpl,oth_lia_1"/>
      <sheetName val="G_,and_adv_nce1"/>
      <sheetName val="I,Wip-ot__2)1"/>
      <sheetName val="det!il_WIP_(2)1"/>
      <sheetName val="de4ail_G-11"/>
      <sheetName val="sobha_mennn_ac1"/>
      <sheetName val="C_&amp;ix_asst1"/>
      <sheetName val="Fin_Sum1"/>
      <sheetName val="_x005f_x0003_dpl_oth_Lia`1"/>
      <sheetName val="TBAL9697__x005f_x000d_grotp_wise_1"/>
      <sheetName val="St_co_91_5lvl1"/>
      <sheetName val="Labor_abs-NMR1"/>
      <sheetName val="CORPN_O_x005f_x0000_T1"/>
      <sheetName val="SUPPLY_-Sanitary_Fixtures1"/>
      <sheetName val="Gen Info"/>
      <sheetName val="SCHEDULE"/>
      <sheetName val="Database"/>
      <sheetName val="schedule nos"/>
      <sheetName val="GM 000"/>
      <sheetName val="csdim"/>
      <sheetName val="cdsload"/>
      <sheetName val="chsload"/>
      <sheetName val="CLAMP"/>
      <sheetName val="cvsload"/>
      <sheetName val="pipe"/>
      <sheetName val="Table 4"/>
      <sheetName val="Table 5"/>
      <sheetName val="Table 2"/>
      <sheetName val="Table 27"/>
      <sheetName val="TB9798OBPL06_(2)4"/>
      <sheetName val="CORPN_OCT4"/>
      <sheetName val="inout_consol-nov4"/>
      <sheetName val="inout_consol_(2)4"/>
      <sheetName val="AS_ON_DT_EXPS_Mar4"/>
      <sheetName val="fa-pl_&amp;_mach-site4"/>
      <sheetName val="fa_off_eqp4"/>
      <sheetName val="fa_fur&amp;_fix4"/>
      <sheetName val="fa-pl_&amp;_mach-Off4"/>
      <sheetName val="B_Equity-sdpl_INC4"/>
      <sheetName val="inout_consol_wkg4"/>
      <sheetName val="inout_consol_WKNG4"/>
      <sheetName val="B_Sheet_974"/>
      <sheetName val="P&amp;L_97_4"/>
      <sheetName val="B_Sheet_97-BEXP4"/>
      <sheetName val="P&amp;L_97_-BEXP4"/>
      <sheetName val="consol_flows4"/>
      <sheetName val="sdpl_oth_Liab4"/>
      <sheetName val="obpl-oth_liab4"/>
      <sheetName val="G_land_advance4"/>
      <sheetName val="I-Wip-ot_(2)4"/>
      <sheetName val="detail_WIP_(2)4"/>
      <sheetName val="detail_G-14"/>
      <sheetName val="sobha_menon_ac4"/>
      <sheetName val="pnc_ac4"/>
      <sheetName val="fix_-p_&amp;_M_-SCC4"/>
      <sheetName val="C_fix_asst4"/>
      <sheetName val="D_fix_asst_scdl_4"/>
      <sheetName val="creditors_tb_obpl4"/>
      <sheetName val="TBAL9697_-group_wise__sdpl5"/>
      <sheetName val="TBAL9697_-group_wise_4"/>
      <sheetName val="crs_-G-14"/>
      <sheetName val="TBAL9697_-group_wise__onpl4"/>
      <sheetName val="B_Sheet_97-OBPL4"/>
      <sheetName val="B_Sheet_97_sdpl4"/>
      <sheetName val="TBAL9697_-group_wise__sdpl24"/>
      <sheetName val="inout_consol_jan4"/>
      <sheetName val="consol_flow4"/>
      <sheetName val="D_Loan__Prom4"/>
      <sheetName val="E_Bank_Loan4"/>
      <sheetName val="G_work_Cap4"/>
      <sheetName val="H_land_adv-dec3"/>
      <sheetName val="J_Con_WIP3"/>
      <sheetName val="detail_J3"/>
      <sheetName val="L_Oth_Co3"/>
      <sheetName val="K_fix_asst__3"/>
      <sheetName val="C_fix_asst-SDPL_3"/>
      <sheetName val="TBAL9697__group_wise__sdpl3"/>
      <sheetName val="inout_consol_okg3"/>
      <sheetName val="detail_OIP_(2)3"/>
      <sheetName val="D_fix_ysst_scdl_3"/>
      <sheetName val="cre`itors_tb_obpl3"/>
      <sheetName val="3AL9697_-group_wise__onpl3"/>
      <sheetName val="3‰AL9697_-group_wise__onpl3"/>
      <sheetName val="L_Oth_Bo3"/>
      <sheetName val="Civil_Boq3"/>
      <sheetName val="Staff_Acco_3"/>
      <sheetName val="SITE_OVERHEADS3"/>
      <sheetName val="PRECAST_lightconc-II3"/>
      <sheetName val="Cashflow_projection2"/>
      <sheetName val="SPT_vs_PHI2"/>
      <sheetName val="1__PayRec2"/>
      <sheetName val="Boq_Block_A3"/>
      <sheetName val="key_dates2"/>
      <sheetName val="Project-Material_3"/>
      <sheetName val="ino4t_conso,-nov2"/>
      <sheetName val="(nout_co,sol_(2)2"/>
      <sheetName val="Blr_hire2"/>
      <sheetName val="INPUT_SHEET2"/>
      <sheetName val="Sun_E_Type2"/>
      <sheetName val="3�AL9697_-group_wise__onpl3"/>
      <sheetName val="_bpl,oth_lia_2"/>
      <sheetName val="G_,and_adv_nce2"/>
      <sheetName val="I,Wip-ot__2)2"/>
      <sheetName val="det!il_WIP_(2)2"/>
      <sheetName val="de4ail_G-12"/>
      <sheetName val="sobha_mennn_ac2"/>
      <sheetName val="C_&amp;ix_asst2"/>
      <sheetName val="_x005f_x0003_dpl_oth_Lia`2"/>
      <sheetName val="TBAL9697__x005f_x000d_grotp_wise_2"/>
      <sheetName val="St_co_91_5lvl2"/>
      <sheetName val="Fin_Sum2"/>
      <sheetName val="CORPN_O?T1"/>
      <sheetName val="Stress_Calculation1"/>
      <sheetName val="Quote_Sheet"/>
      <sheetName val="d-safe_DELUXE"/>
      <sheetName val="DLC_lookups"/>
      <sheetName val="Works_-_Quote_Sheet"/>
      <sheetName val="IO_LIST"/>
      <sheetName val="CORPN_O_x005f_x0000_T2"/>
      <sheetName val="_x005f_x005f_x005f_x0003_dpl_oth_Lia`1"/>
      <sheetName val="TBAL9697__x005f_x005f_x005f_x000d_grotp_wi1"/>
      <sheetName val="TBAL9697__x005f_x000d_grotp_wis"/>
      <sheetName val="TBAL9697__grotp_wise_"/>
      <sheetName val="CORPN_O1"/>
      <sheetName val="TBAL9697__x000a_grotp_wise_1"/>
      <sheetName val="Fin__Assumpt__-_Sensitivities"/>
      <sheetName val="LOAD_SHEET_"/>
      <sheetName val="Labor_abs-NMR2"/>
      <sheetName val="labour_coeff"/>
      <sheetName val="Shuttering_Analysis"/>
      <sheetName val="General_P+M"/>
      <sheetName val="Curing_Analysis_"/>
      <sheetName val="Concrete_P+M_(_RMC_)"/>
      <sheetName val="P+M_(_SMC_)"/>
      <sheetName val="P+M_-EW"/>
      <sheetName val="P&amp;L_-_AD"/>
      <sheetName val="Fill_this_out_first___"/>
      <sheetName val="SUPPLY_-Sanitary_Fixtures2"/>
      <sheetName val="ITEMS_FOR_CIVIL_TENDER1"/>
      <sheetName val="Labour_productivity"/>
      <sheetName val="RCC,Ret__Wall"/>
      <sheetName val="DG_2"/>
      <sheetName val="CORPN_O_T"/>
      <sheetName val="Area_&amp;_Cate__Master"/>
      <sheetName val="TBAL9697__grotp_wise_1"/>
      <sheetName val="Bill_No_5"/>
      <sheetName val="LIST_OF_MAKES"/>
      <sheetName val="Base_Assumptions"/>
      <sheetName val="Abstract_Sheet"/>
      <sheetName val="_COP_100%"/>
      <sheetName val="Driveway_Beams"/>
      <sheetName val="A_O_R_"/>
      <sheetName val="Break_Dw"/>
      <sheetName val="CORPN_O_x005f_x005f_x005f_x0000_T"/>
      <sheetName val="TBAL9697__x005f_x000a_grotp_wise_"/>
      <sheetName val="Detail_1A"/>
      <sheetName val="11B_"/>
      <sheetName val="BOQ_(2)"/>
      <sheetName val="Fee_Rate_Summary"/>
      <sheetName val="Name_List"/>
      <sheetName val="Structure_Bills_Qty"/>
      <sheetName val="220_11__BS_"/>
      <sheetName val="ISO_Reconcilation_Statment"/>
      <sheetName val="AVG_pur_rate"/>
      <sheetName val="Cat_A_Change_Control"/>
      <sheetName val="Break_up_Sheet"/>
      <sheetName val="Summary_of_P_&amp;_M"/>
      <sheetName val="Form_6"/>
      <sheetName val="acevsSp_(ABC)"/>
      <sheetName val="FITZ_MORT_94"/>
      <sheetName val="Sheet_1"/>
      <sheetName val="3BPA00132-5-3_W_plan_HVPNL"/>
      <sheetName val="Mix_Design"/>
      <sheetName val="Cash_Flow_Input_Data_ISC"/>
      <sheetName val="BLOCK-A_(MEA_SHEET)"/>
      <sheetName val="Intro_"/>
      <sheetName val="Civil_Works"/>
      <sheetName val="Mat_-Rates"/>
      <sheetName val="NLD_-_Assum"/>
      <sheetName val="Legal_Risk_Analysis"/>
      <sheetName val="Gen_Info"/>
      <sheetName val="schedule_nos"/>
      <sheetName val="GM_000"/>
      <sheetName val="DETAILED  BOQ"/>
      <sheetName val="Intro"/>
      <sheetName val="G_1_obpl_x005f_x005f_x005f_x005f_x005f_x005f_x000"/>
      <sheetName val="_x005f_x005f_x005f_x005f_x005f_x005f_x005f_x0003_dpl_ot"/>
      <sheetName val="TBAL9697 _x005f_x005f_x005f_x005f_x005f_x005f_x00"/>
      <sheetName val="Parameter"/>
      <sheetName val="1_Project_Profile"/>
      <sheetName val="fa-pl &amp; myy_x000b__x000b__x0002_"/>
      <sheetName val="WWR"/>
      <sheetName val="CABLE DATA"/>
      <sheetName val="Assumption Inputs"/>
      <sheetName val="Tender Summary"/>
      <sheetName val="Lead"/>
      <sheetName val="Set"/>
      <sheetName val="Exc"/>
      <sheetName val="Analy_7-10"/>
      <sheetName val="pol-60"/>
      <sheetName val="tie beam"/>
      <sheetName val="CORPN_O?T2"/>
      <sheetName val="Stress_Calculation2"/>
      <sheetName val="TBAL9697__x000a_grotp_wise_2"/>
      <sheetName val="ITEMS_FOR_CIVIL_TENDER2"/>
      <sheetName val="_x005f_x005f_x005f_x0003_dpl_oth_Lia`2"/>
      <sheetName val="TBAL9697__x005f_x005f_x005f_x000d_grotp_wi2"/>
      <sheetName val="CORPN_O2"/>
      <sheetName val="TBAL9697__x005f_x005f_x005f_x005f_x005f_x005f_x00"/>
      <sheetName val="fa-pl_&amp;_myy"/>
      <sheetName val="DETAILED__BOQ"/>
      <sheetName val="CABLE_DATA"/>
      <sheetName val="Components"/>
      <sheetName val="INDIGINEOUS ITEMS "/>
      <sheetName val="Section Catalogue"/>
      <sheetName val="COST"/>
      <sheetName val="SICAM"/>
      <sheetName val="A1-Continuous"/>
      <sheetName val="s"/>
      <sheetName val="TB9798OBPL06_(2)6"/>
      <sheetName val="CORPN_OCT6"/>
      <sheetName val="inout_consol-nov6"/>
      <sheetName val="inout_consol_(2)6"/>
      <sheetName val="AS_ON_DT_EXPS_Mar6"/>
      <sheetName val="fa-pl_&amp;_mach-site6"/>
      <sheetName val="fa_off_eqp6"/>
      <sheetName val="fa_fur&amp;_fix6"/>
      <sheetName val="fa-pl_&amp;_mach-Off6"/>
      <sheetName val="B_Equity-sdpl_INC6"/>
      <sheetName val="inout_consol_wkg6"/>
      <sheetName val="inout_consol_WKNG6"/>
      <sheetName val="B_Sheet_976"/>
      <sheetName val="P&amp;L_97_6"/>
      <sheetName val="B_Sheet_97-BEXP6"/>
      <sheetName val="P&amp;L_97_-BEXP6"/>
      <sheetName val="consol_flows6"/>
      <sheetName val="sdpl_oth_Liab6"/>
      <sheetName val="obpl-oth_liab6"/>
      <sheetName val="G_land_advance6"/>
      <sheetName val="I-Wip-ot_(2)6"/>
      <sheetName val="detail_WIP_(2)6"/>
      <sheetName val="detail_G-16"/>
      <sheetName val="sobha_menon_ac6"/>
      <sheetName val="pnc_ac6"/>
      <sheetName val="fix_-p_&amp;_M_-SCC6"/>
      <sheetName val="C_fix_asst6"/>
      <sheetName val="D_fix_asst_scdl_6"/>
      <sheetName val="creditors_tb_obpl6"/>
      <sheetName val="TBAL9697_-group_wise__sdpl6"/>
      <sheetName val="TBAL9697_-group_wise_5"/>
      <sheetName val="crs_-G-15"/>
      <sheetName val="TBAL9697_-group_wise__onpl5"/>
      <sheetName val="B_Sheet_97-OBPL5"/>
      <sheetName val="B_Sheet_97_sdpl5"/>
      <sheetName val="TBAL9697_-group_wise__sdpl25"/>
      <sheetName val="inout_consol_jan5"/>
      <sheetName val="consol_flow5"/>
      <sheetName val="D_Loan__Prom5"/>
      <sheetName val="E_Bank_Loan5"/>
      <sheetName val="G_work_Cap5"/>
      <sheetName val="H_land_adv-dec5"/>
      <sheetName val="J_Con_WIP5"/>
      <sheetName val="detail_J5"/>
      <sheetName val="L_Oth_Co5"/>
      <sheetName val="K_fix_asst__5"/>
      <sheetName val="C_fix_asst-SDPL_5"/>
      <sheetName val="TBAL9697__group_wise__sdpl5"/>
      <sheetName val="inout_consol_okg5"/>
      <sheetName val="detail_OIP_(2)5"/>
      <sheetName val="D_fix_ysst_scdl_5"/>
      <sheetName val="cre`itors_tb_obpl5"/>
      <sheetName val="3AL9697_-group_wise__onpl5"/>
      <sheetName val="3‰AL9697_-group_wise__onpl5"/>
      <sheetName val="L_Oth_Bo5"/>
      <sheetName val="Civil_Boq5"/>
      <sheetName val="Boq_Block_A4"/>
      <sheetName val="Staff_Acco_5"/>
      <sheetName val="SITE_OVERHEADS5"/>
      <sheetName val="Project-Material_4"/>
      <sheetName val="PRECAST_lightconc-II5"/>
      <sheetName val="1__PayRec4"/>
      <sheetName val="ino4t_conso,-nov4"/>
      <sheetName val="(nout_co,sol_(2)4"/>
      <sheetName val="Blr_hire4"/>
      <sheetName val="Cashflow_projection4"/>
      <sheetName val="SPT_vs_PHI4"/>
      <sheetName val="key_dates4"/>
      <sheetName val="INPUT_SHEET4"/>
      <sheetName val="_bpl,oth_lia_4"/>
      <sheetName val="G_,and_adv_nce4"/>
      <sheetName val="I,Wip-ot__2)4"/>
      <sheetName val="det!il_WIP_(2)4"/>
      <sheetName val="de4ail_G-14"/>
      <sheetName val="sobha_mennn_ac4"/>
      <sheetName val="C_&amp;ix_asst4"/>
      <sheetName val="3�AL9697_-group_wise__onpl4"/>
      <sheetName val="_x005f_x0003_dpl_oth_Lia`4"/>
      <sheetName val="TBAL9697__x005f_x000d_grotp_wise_4"/>
      <sheetName val="St_co_91_5lvl4"/>
      <sheetName val="Sun_E_Type4"/>
      <sheetName val="Fin_Sum4"/>
      <sheetName val="CORPN_O?T4"/>
      <sheetName val="Labor_abs-NMR4"/>
      <sheetName val="Stress_Calculation4"/>
      <sheetName val="TBAL9697__x000a_grotp_wise_4"/>
      <sheetName val="labour_coeff2"/>
      <sheetName val="Shuttering_Analysis2"/>
      <sheetName val="General_P+M2"/>
      <sheetName val="Curing_Analysis_2"/>
      <sheetName val="Concrete_P+M_(_RMC_)2"/>
      <sheetName val="P+M_(_SMC_)2"/>
      <sheetName val="P+M_-EW2"/>
      <sheetName val="P&amp;L_-_AD2"/>
      <sheetName val="Fin__Assumpt__-_Sensitivities2"/>
      <sheetName val="LOAD_SHEET_2"/>
      <sheetName val="Fill_this_out_first___2"/>
      <sheetName val="Labour_productivity2"/>
      <sheetName val="RCC,Ret__Wall2"/>
      <sheetName val="CORPN_O_x005f_x0000_T4"/>
      <sheetName val="SUPPLY_-Sanitary_Fixtures4"/>
      <sheetName val="ITEMS_FOR_CIVIL_TENDER4"/>
      <sheetName val="_x005f_x005f_x005f_x0003_dpl_oth_Lia`4"/>
      <sheetName val="TBAL9697__x005f_x005f_x005f_x000d_grotp_wi4"/>
      <sheetName val="CORPN_O4"/>
      <sheetName val="CORPN_O_T2"/>
      <sheetName val="Area_&amp;_Cate__Master2"/>
      <sheetName val="Bill_No_52"/>
      <sheetName val="TBAL9697__grotp_wise_4"/>
      <sheetName val="Detail_1A2"/>
      <sheetName val="DG_4"/>
      <sheetName val="11B_2"/>
      <sheetName val="BOQ_(2)2"/>
      <sheetName val="DLC_lookups2"/>
      <sheetName val="Structure_Bills_Qty2"/>
      <sheetName val="Fee_Rate_Summary2"/>
      <sheetName val="Name_List2"/>
      <sheetName val="CORPN_O_x005f_x005f_x005f_x0000_T2"/>
      <sheetName val="TBAL9697__x005f_x000a_grotp_wise_2"/>
      <sheetName val="220_11__BS_2"/>
      <sheetName val="ISO_Reconcilation_Statment2"/>
      <sheetName val="AVG_pur_rate2"/>
      <sheetName val="Driveway_Beams2"/>
      <sheetName val="Cat_A_Change_Control2"/>
      <sheetName val="Break_up_Sheet2"/>
      <sheetName val="Summary_of_P_&amp;_M2"/>
      <sheetName val="Break_Dw2"/>
      <sheetName val="FITZ_MORT_942"/>
      <sheetName val="Sheet_12"/>
      <sheetName val="3BPA00132-5-3_W_plan_HVPNL2"/>
      <sheetName val="Mix_Design2"/>
      <sheetName val="BLOCK-A_(MEA_SHEET)2"/>
      <sheetName val="Quote_Sheet2"/>
      <sheetName val="d-safe_DELUXE2"/>
      <sheetName val="Works_-_Quote_Sheet2"/>
      <sheetName val="IO_LIST2"/>
      <sheetName val="TBAL9697__x005f_x000d_grotp_wis2"/>
      <sheetName val="TBAL9697__grotp_wise_5"/>
      <sheetName val="NLD_-_Assum2"/>
      <sheetName val="Intro_2"/>
      <sheetName val="TBAL9697__x005f_x005f_x005f_x005f_x005f_x005f_x02"/>
      <sheetName val="Form_62"/>
      <sheetName val="acevsSp_(ABC)2"/>
      <sheetName val="A_O_R_2"/>
      <sheetName val="LIST_OF_MAKES2"/>
      <sheetName val="Cash_Flow_Input_Data_ISC2"/>
      <sheetName val="DETAILED__BOQ2"/>
      <sheetName val="Civil_Works2"/>
      <sheetName val="Legal_Risk_Analysis2"/>
      <sheetName val="CABLE_DATA2"/>
      <sheetName val="Mat_-Rates2"/>
      <sheetName val="TB9798OBPL06_(2)5"/>
      <sheetName val="CORPN_OCT5"/>
      <sheetName val="inout_consol-nov5"/>
      <sheetName val="inout_consol_(2)5"/>
      <sheetName val="AS_ON_DT_EXPS_Mar5"/>
      <sheetName val="fa-pl_&amp;_mach-site5"/>
      <sheetName val="fa_off_eqp5"/>
      <sheetName val="fa_fur&amp;_fix5"/>
      <sheetName val="fa-pl_&amp;_mach-Off5"/>
      <sheetName val="B_Equity-sdpl_INC5"/>
      <sheetName val="inout_consol_wkg5"/>
      <sheetName val="inout_consol_WKNG5"/>
      <sheetName val="B_Sheet_975"/>
      <sheetName val="P&amp;L_97_5"/>
      <sheetName val="B_Sheet_97-BEXP5"/>
      <sheetName val="P&amp;L_97_-BEXP5"/>
      <sheetName val="consol_flows5"/>
      <sheetName val="sdpl_oth_Liab5"/>
      <sheetName val="obpl-oth_liab5"/>
      <sheetName val="G_land_advance5"/>
      <sheetName val="I-Wip-ot_(2)5"/>
      <sheetName val="detail_WIP_(2)5"/>
      <sheetName val="detail_G-15"/>
      <sheetName val="sobha_menon_ac5"/>
      <sheetName val="pnc_ac5"/>
      <sheetName val="fix_-p_&amp;_M_-SCC5"/>
      <sheetName val="C_fix_asst5"/>
      <sheetName val="D_fix_asst_scdl_5"/>
      <sheetName val="creditors_tb_obpl5"/>
      <sheetName val="H_land_adv-dec4"/>
      <sheetName val="J_Con_WIP4"/>
      <sheetName val="detail_J4"/>
      <sheetName val="L_Oth_Co4"/>
      <sheetName val="K_fix_asst__4"/>
      <sheetName val="C_fix_asst-SDPL_4"/>
      <sheetName val="TBAL9697__group_wise__sdpl4"/>
      <sheetName val="inout_consol_okg4"/>
      <sheetName val="detail_OIP_(2)4"/>
      <sheetName val="D_fix_ysst_scdl_4"/>
      <sheetName val="cre`itors_tb_obpl4"/>
      <sheetName val="3AL9697_-group_wise__onpl4"/>
      <sheetName val="3‰AL9697_-group_wise__onpl4"/>
      <sheetName val="L_Oth_Bo4"/>
      <sheetName val="Civil_Boq4"/>
      <sheetName val="Staff_Acco_4"/>
      <sheetName val="SITE_OVERHEADS4"/>
      <sheetName val="PRECAST_lightconc-II4"/>
      <sheetName val="1__PayRec3"/>
      <sheetName val="ino4t_conso,-nov3"/>
      <sheetName val="(nout_co,sol_(2)3"/>
      <sheetName val="Blr_hire3"/>
      <sheetName val="Cashflow_projection3"/>
      <sheetName val="SPT_vs_PHI3"/>
      <sheetName val="key_dates3"/>
      <sheetName val="INPUT_SHEET3"/>
      <sheetName val="_bpl,oth_lia_3"/>
      <sheetName val="G_,and_adv_nce3"/>
      <sheetName val="I,Wip-ot__2)3"/>
      <sheetName val="det!il_WIP_(2)3"/>
      <sheetName val="de4ail_G-13"/>
      <sheetName val="sobha_mennn_ac3"/>
      <sheetName val="C_&amp;ix_asst3"/>
      <sheetName val="_x005f_x0003_dpl_oth_Lia`3"/>
      <sheetName val="TBAL9697__x005f_x000d_grotp_wise_3"/>
      <sheetName val="St_co_91_5lvl3"/>
      <sheetName val="Sun_E_Type3"/>
      <sheetName val="Fin_Sum3"/>
      <sheetName val="CORPN_O?T3"/>
      <sheetName val="Labor_abs-NMR3"/>
      <sheetName val="Stress_Calculation3"/>
      <sheetName val="TBAL9697__x000a_grotp_wise_3"/>
      <sheetName val="labour_coeff1"/>
      <sheetName val="Shuttering_Analysis1"/>
      <sheetName val="General_P+M1"/>
      <sheetName val="Curing_Analysis_1"/>
      <sheetName val="Concrete_P+M_(_RMC_)1"/>
      <sheetName val="P+M_(_SMC_)1"/>
      <sheetName val="P+M_-EW1"/>
      <sheetName val="P&amp;L_-_AD1"/>
      <sheetName val="Fin__Assumpt__-_Sensitivities1"/>
      <sheetName val="LOAD_SHEET_1"/>
      <sheetName val="Fill_this_out_first___1"/>
      <sheetName val="Labour_productivity1"/>
      <sheetName val="RCC,Ret__Wall1"/>
      <sheetName val="CORPN_O_x005f_x0000_T3"/>
      <sheetName val="SUPPLY_-Sanitary_Fixtures3"/>
      <sheetName val="ITEMS_FOR_CIVIL_TENDER3"/>
      <sheetName val="_x005f_x005f_x005f_x0003_dpl_oth_Lia`3"/>
      <sheetName val="TBAL9697__x005f_x005f_x005f_x000d_grotp_wi3"/>
      <sheetName val="CORPN_O3"/>
      <sheetName val="CORPN_O_T1"/>
      <sheetName val="Area_&amp;_Cate__Master1"/>
      <sheetName val="Bill_No_51"/>
      <sheetName val="TBAL9697__grotp_wise_2"/>
      <sheetName val="Detail_1A1"/>
      <sheetName val="DG_3"/>
      <sheetName val="11B_1"/>
      <sheetName val="BOQ_(2)1"/>
      <sheetName val="DLC_lookups1"/>
      <sheetName val="Structure_Bills_Qty1"/>
      <sheetName val="Fee_Rate_Summary1"/>
      <sheetName val="Name_List1"/>
      <sheetName val="CORPN_O_x005f_x005f_x005f_x0000_T1"/>
      <sheetName val="TBAL9697__x005f_x000a_grotp_wise_1"/>
      <sheetName val="220_11__BS_1"/>
      <sheetName val="ISO_Reconcilation_Statment1"/>
      <sheetName val="AVG_pur_rate1"/>
      <sheetName val="Driveway_Beams1"/>
      <sheetName val="Cat_A_Change_Control1"/>
      <sheetName val="Break_up_Sheet1"/>
      <sheetName val="Summary_of_P_&amp;_M1"/>
      <sheetName val="Break_Dw1"/>
      <sheetName val="FITZ_MORT_941"/>
      <sheetName val="Sheet_11"/>
      <sheetName val="3BPA00132-5-3_W_plan_HVPNL1"/>
      <sheetName val="Mix_Design1"/>
      <sheetName val="BLOCK-A_(MEA_SHEET)1"/>
      <sheetName val="Quote_Sheet1"/>
      <sheetName val="d-safe_DELUXE1"/>
      <sheetName val="Works_-_Quote_Sheet1"/>
      <sheetName val="IO_LIST1"/>
      <sheetName val="TBAL9697__x005f_x000d_grotp_wis1"/>
      <sheetName val="TBAL9697__grotp_wise_3"/>
      <sheetName val="NLD_-_Assum1"/>
      <sheetName val="Intro_1"/>
      <sheetName val="TBAL9697__x005f_x005f_x005f_x005f_x005f_x005f_x01"/>
      <sheetName val="Form_61"/>
      <sheetName val="acevsSp_(ABC)1"/>
      <sheetName val="A_O_R_1"/>
      <sheetName val="LIST_OF_MAKES1"/>
      <sheetName val="Cash_Flow_Input_Data_ISC1"/>
      <sheetName val="DETAILED__BOQ1"/>
      <sheetName val="Civil_Works1"/>
      <sheetName val="Legal_Risk_Analysis1"/>
      <sheetName val="CABLE_DATA1"/>
      <sheetName val="Mat_-Rates1"/>
      <sheetName val="TB9798OBPL06_(2)7"/>
      <sheetName val="CORPN_OCT7"/>
      <sheetName val="inout_consol-nov7"/>
      <sheetName val="inout_consol_(2)7"/>
      <sheetName val="AS_ON_DT_EXPS_Mar7"/>
      <sheetName val="fa-pl_&amp;_mach-site7"/>
      <sheetName val="fa_off_eqp7"/>
      <sheetName val="fa_fur&amp;_fix7"/>
      <sheetName val="fa-pl_&amp;_mach-Off7"/>
      <sheetName val="B_Equity-sdpl_INC7"/>
      <sheetName val="inout_consol_wkg7"/>
      <sheetName val="inout_consol_WKNG7"/>
      <sheetName val="B_Sheet_977"/>
      <sheetName val="P&amp;L_97_7"/>
      <sheetName val="B_Sheet_97-BEXP7"/>
      <sheetName val="P&amp;L_97_-BEXP7"/>
      <sheetName val="consol_flows7"/>
      <sheetName val="sdpl_oth_Liab7"/>
      <sheetName val="obpl-oth_liab7"/>
      <sheetName val="G_land_advance7"/>
      <sheetName val="I-Wip-ot_(2)7"/>
      <sheetName val="detail_WIP_(2)7"/>
      <sheetName val="detail_G-17"/>
      <sheetName val="sobha_menon_ac7"/>
      <sheetName val="pnc_ac7"/>
      <sheetName val="fix_-p_&amp;_M_-SCC7"/>
      <sheetName val="C_fix_asst7"/>
      <sheetName val="D_fix_asst_scdl_7"/>
      <sheetName val="creditors_tb_obpl7"/>
      <sheetName val="TBAL9697_-group_wise__sdpl7"/>
      <sheetName val="TBAL9697_-group_wise_6"/>
      <sheetName val="crs_-G-16"/>
      <sheetName val="TBAL9697_-group_wise__onpl6"/>
      <sheetName val="B_Sheet_97-OBPL6"/>
      <sheetName val="B_Sheet_97_sdpl6"/>
      <sheetName val="TBAL9697_-group_wise__sdpl26"/>
      <sheetName val="inout_consol_jan6"/>
      <sheetName val="consol_flow6"/>
      <sheetName val="D_Loan__Prom6"/>
      <sheetName val="E_Bank_Loan6"/>
      <sheetName val="G_work_Cap6"/>
      <sheetName val="H_land_adv-dec6"/>
      <sheetName val="J_Con_WIP6"/>
      <sheetName val="detail_J6"/>
      <sheetName val="L_Oth_Co6"/>
      <sheetName val="K_fix_asst__6"/>
      <sheetName val="C_fix_asst-SDPL_6"/>
      <sheetName val="TBAL9697__group_wise__sdpl6"/>
      <sheetName val="inout_consol_okg6"/>
      <sheetName val="detail_OIP_(2)6"/>
      <sheetName val="D_fix_ysst_scdl_6"/>
      <sheetName val="cre`itors_tb_obpl6"/>
      <sheetName val="3AL9697_-group_wise__onpl6"/>
      <sheetName val="3‰AL9697_-group_wise__onpl6"/>
      <sheetName val="L_Oth_Bo6"/>
      <sheetName val="Civil_Boq6"/>
      <sheetName val="Boq_Block_A5"/>
      <sheetName val="Staff_Acco_6"/>
      <sheetName val="SITE_OVERHEADS6"/>
      <sheetName val="Project-Material_5"/>
      <sheetName val="PRECAST_lightconc-II6"/>
      <sheetName val="1__PayRec5"/>
      <sheetName val="ino4t_conso,-nov5"/>
      <sheetName val="(nout_co,sol_(2)5"/>
      <sheetName val="Blr_hire5"/>
      <sheetName val="Cashflow_projection5"/>
      <sheetName val="SPT_vs_PHI5"/>
      <sheetName val="key_dates5"/>
      <sheetName val="INPUT_SHEET5"/>
      <sheetName val="_bpl,oth_lia_5"/>
      <sheetName val="G_,and_adv_nce5"/>
      <sheetName val="I,Wip-ot__2)5"/>
      <sheetName val="det!il_WIP_(2)5"/>
      <sheetName val="de4ail_G-15"/>
      <sheetName val="sobha_mennn_ac5"/>
      <sheetName val="C_&amp;ix_asst5"/>
      <sheetName val="3�AL9697_-group_wise__onpl5"/>
      <sheetName val="_x005f_x0003_dpl_oth_Lia`5"/>
      <sheetName val="TBAL9697__x005f_x000d_grotp_wise_5"/>
      <sheetName val="St_co_91_5lvl5"/>
      <sheetName val="Sun_E_Type5"/>
      <sheetName val="Fin_Sum5"/>
      <sheetName val="CORPN_O?T5"/>
      <sheetName val="Labor_abs-NMR5"/>
      <sheetName val="Stress_Calculation5"/>
      <sheetName val="TBAL9697__x000a_grotp_wise_5"/>
      <sheetName val="labour_coeff3"/>
      <sheetName val="Shuttering_Analysis3"/>
      <sheetName val="General_P+M3"/>
      <sheetName val="Curing_Analysis_3"/>
      <sheetName val="Concrete_P+M_(_RMC_)3"/>
      <sheetName val="P+M_(_SMC_)3"/>
      <sheetName val="P+M_-EW3"/>
      <sheetName val="P&amp;L_-_AD3"/>
      <sheetName val="Fin__Assumpt__-_Sensitivities3"/>
      <sheetName val="LOAD_SHEET_3"/>
      <sheetName val="Fill_this_out_first___3"/>
      <sheetName val="Labour_productivity3"/>
      <sheetName val="RCC,Ret__Wall3"/>
      <sheetName val="CORPN_O_x005f_x0000_T5"/>
      <sheetName val="SUPPLY_-Sanitary_Fixtures5"/>
      <sheetName val="ITEMS_FOR_CIVIL_TENDER5"/>
      <sheetName val="_x005f_x005f_x005f_x0003_dpl_oth_Lia`5"/>
      <sheetName val="TBAL9697__x005f_x005f_x005f_x000d_grotp_wi5"/>
      <sheetName val="CORPN_O5"/>
      <sheetName val="CORPN_O_T3"/>
      <sheetName val="Area_&amp;_Cate__Master3"/>
      <sheetName val="Bill_No_53"/>
      <sheetName val="TBAL9697__grotp_wise_6"/>
      <sheetName val="Detail_1A3"/>
      <sheetName val="DG_5"/>
      <sheetName val="11B_3"/>
      <sheetName val="BOQ_(2)3"/>
      <sheetName val="DLC_lookups3"/>
      <sheetName val="Structure_Bills_Qty3"/>
      <sheetName val="Fee_Rate_Summary3"/>
      <sheetName val="Name_List3"/>
      <sheetName val="CORPN_O_x005f_x005f_x005f_x0000_T3"/>
      <sheetName val="TBAL9697__x005f_x000a_grotp_wise_3"/>
      <sheetName val="220_11__BS_3"/>
      <sheetName val="ISO_Reconcilation_Statment3"/>
      <sheetName val="AVG_pur_rate3"/>
      <sheetName val="Driveway_Beams3"/>
      <sheetName val="Cat_A_Change_Control3"/>
      <sheetName val="Break_up_Sheet3"/>
      <sheetName val="Summary_of_P_&amp;_M3"/>
      <sheetName val="Break_Dw3"/>
      <sheetName val="FITZ_MORT_943"/>
      <sheetName val="Sheet_13"/>
      <sheetName val="3BPA00132-5-3_W_plan_HVPNL3"/>
      <sheetName val="Mix_Design3"/>
      <sheetName val="BLOCK-A_(MEA_SHEET)3"/>
      <sheetName val="Quote_Sheet3"/>
      <sheetName val="d-safe_DELUXE3"/>
      <sheetName val="Works_-_Quote_Sheet3"/>
      <sheetName val="IO_LIST3"/>
      <sheetName val="TBAL9697__x005f_x000d_grotp_wis3"/>
      <sheetName val="TBAL9697__grotp_wise_7"/>
      <sheetName val="NLD_-_Assum3"/>
      <sheetName val="Intro_3"/>
      <sheetName val="TBAL9697__x005f_x005f_x005f_x005f_x005f_x005f_x03"/>
      <sheetName val="Form_63"/>
      <sheetName val="acevsSp_(ABC)3"/>
      <sheetName val="A_O_R_3"/>
      <sheetName val="LIST_OF_MAKES3"/>
      <sheetName val="Cash_Flow_Input_Data_ISC3"/>
      <sheetName val="DETAILED__BOQ3"/>
      <sheetName val="Civil_Works3"/>
      <sheetName val="Legal_Risk_Analysis3"/>
      <sheetName val="CABLE_DATA3"/>
      <sheetName val="Mat_-Rates3"/>
      <sheetName val="TB9798OBPL06_(2)8"/>
      <sheetName val="CORPN_OCT8"/>
      <sheetName val="inout_consol-nov8"/>
      <sheetName val="inout_consol_(2)8"/>
      <sheetName val="AS_ON_DT_EXPS_Mar8"/>
      <sheetName val="fa-pl_&amp;_mach-site8"/>
      <sheetName val="fa_off_eqp8"/>
      <sheetName val="fa_fur&amp;_fix8"/>
      <sheetName val="fa-pl_&amp;_mach-Off8"/>
      <sheetName val="B_Equity-sdpl_INC8"/>
      <sheetName val="inout_consol_wkg8"/>
      <sheetName val="inout_consol_WKNG8"/>
      <sheetName val="B_Sheet_978"/>
      <sheetName val="P&amp;L_97_8"/>
      <sheetName val="B_Sheet_97-BEXP8"/>
      <sheetName val="P&amp;L_97_-BEXP8"/>
      <sheetName val="consol_flows8"/>
      <sheetName val="sdpl_oth_Liab8"/>
      <sheetName val="obpl-oth_liab8"/>
      <sheetName val="G_land_advance8"/>
      <sheetName val="I-Wip-ot_(2)8"/>
      <sheetName val="detail_WIP_(2)8"/>
      <sheetName val="detail_G-18"/>
      <sheetName val="sobha_menon_ac8"/>
      <sheetName val="pnc_ac8"/>
      <sheetName val="fix_-p_&amp;_M_-SCC8"/>
      <sheetName val="C_fix_asst8"/>
      <sheetName val="D_fix_asst_scdl_8"/>
      <sheetName val="creditors_tb_obpl8"/>
      <sheetName val="TBAL9697_-group_wise__sdpl8"/>
      <sheetName val="TBAL9697_-group_wise_7"/>
      <sheetName val="crs_-G-17"/>
      <sheetName val="TBAL9697_-group_wise__onpl7"/>
      <sheetName val="B_Sheet_97-OBPL7"/>
      <sheetName val="B_Sheet_97_sdpl7"/>
      <sheetName val="TBAL9697_-group_wise__sdpl27"/>
      <sheetName val="inout_consol_jan7"/>
      <sheetName val="consol_flow7"/>
      <sheetName val="D_Loan__Prom7"/>
      <sheetName val="E_Bank_Loan7"/>
      <sheetName val="G_work_Cap7"/>
      <sheetName val="H_land_adv-dec7"/>
      <sheetName val="J_Con_WIP7"/>
      <sheetName val="detail_J7"/>
      <sheetName val="L_Oth_Co7"/>
      <sheetName val="K_fix_asst__7"/>
      <sheetName val="C_fix_asst-SDPL_7"/>
      <sheetName val="TBAL9697__group_wise__sdpl7"/>
      <sheetName val="inout_consol_okg7"/>
      <sheetName val="detail_OIP_(2)7"/>
      <sheetName val="D_fix_ysst_scdl_7"/>
      <sheetName val="cre`itors_tb_obpl7"/>
      <sheetName val="3AL9697_-group_wise__onpl7"/>
      <sheetName val="3‰AL9697_-group_wise__onpl7"/>
      <sheetName val="L_Oth_Bo7"/>
      <sheetName val="Civil_Boq7"/>
      <sheetName val="Boq_Block_A6"/>
      <sheetName val="Staff_Acco_7"/>
      <sheetName val="SITE_OVERHEADS7"/>
      <sheetName val="Project-Material_6"/>
      <sheetName val="PRECAST_lightconc-II7"/>
      <sheetName val="1__PayRec6"/>
      <sheetName val="ino4t_conso,-nov6"/>
      <sheetName val="(nout_co,sol_(2)6"/>
      <sheetName val="Blr_hire6"/>
      <sheetName val="Cashflow_projection6"/>
      <sheetName val="SPT_vs_PHI6"/>
      <sheetName val="key_dates6"/>
      <sheetName val="INPUT_SHEET6"/>
      <sheetName val="_bpl,oth_lia_6"/>
      <sheetName val="G_,and_adv_nce6"/>
      <sheetName val="I,Wip-ot__2)6"/>
      <sheetName val="det!il_WIP_(2)6"/>
      <sheetName val="de4ail_G-16"/>
      <sheetName val="sobha_mennn_ac6"/>
      <sheetName val="C_&amp;ix_asst6"/>
      <sheetName val="3�AL9697_-group_wise__onpl6"/>
      <sheetName val="_x005f_x0003_dpl_oth_Lia`6"/>
      <sheetName val="TBAL9697__x005f_x000d_grotp_wise_6"/>
      <sheetName val="St_co_91_5lvl6"/>
      <sheetName val="Sun_E_Type6"/>
      <sheetName val="Fin_Sum6"/>
      <sheetName val="CORPN_O?T6"/>
      <sheetName val="Labor_abs-NMR6"/>
      <sheetName val="Stress_Calculation6"/>
      <sheetName val="TBAL9697__x000a_grotp_wise_6"/>
      <sheetName val="labour_coeff4"/>
      <sheetName val="Shuttering_Analysis4"/>
      <sheetName val="General_P+M4"/>
      <sheetName val="Curing_Analysis_4"/>
      <sheetName val="Concrete_P+M_(_RMC_)4"/>
      <sheetName val="P+M_(_SMC_)4"/>
      <sheetName val="P+M_-EW4"/>
      <sheetName val="P&amp;L_-_AD4"/>
      <sheetName val="Fin__Assumpt__-_Sensitivities4"/>
      <sheetName val="LOAD_SHEET_4"/>
      <sheetName val="Fill_this_out_first___4"/>
      <sheetName val="Labour_productivity4"/>
      <sheetName val="RCC,Ret__Wall4"/>
      <sheetName val="CORPN_O_x005f_x0000_T6"/>
      <sheetName val="SUPPLY_-Sanitary_Fixtures6"/>
      <sheetName val="ITEMS_FOR_CIVIL_TENDER6"/>
      <sheetName val="_x005f_x005f_x005f_x0003_dpl_oth_Lia`6"/>
      <sheetName val="TBAL9697__x005f_x005f_x005f_x000d_grotp_wi6"/>
      <sheetName val="CORPN_O6"/>
      <sheetName val="CORPN_O_T4"/>
      <sheetName val="Area_&amp;_Cate__Master4"/>
      <sheetName val="Bill_No_54"/>
      <sheetName val="TBAL9697__grotp_wise_8"/>
      <sheetName val="Detail_1A4"/>
      <sheetName val="DG_6"/>
      <sheetName val="11B_4"/>
      <sheetName val="BOQ_(2)4"/>
      <sheetName val="DLC_lookups4"/>
      <sheetName val="Structure_Bills_Qty4"/>
      <sheetName val="Fee_Rate_Summary4"/>
      <sheetName val="Name_List4"/>
      <sheetName val="CORPN_O_x005f_x005f_x005f_x0000_T4"/>
      <sheetName val="TBAL9697__x005f_x000a_grotp_wise_4"/>
      <sheetName val="220_11__BS_4"/>
      <sheetName val="ISO_Reconcilation_Statment4"/>
      <sheetName val="AVG_pur_rate4"/>
      <sheetName val="Driveway_Beams4"/>
      <sheetName val="Cat_A_Change_Control4"/>
      <sheetName val="Break_up_Sheet4"/>
      <sheetName val="Summary_of_P_&amp;_M4"/>
      <sheetName val="Break_Dw4"/>
      <sheetName val="FITZ_MORT_944"/>
      <sheetName val="Sheet_14"/>
      <sheetName val="3BPA00132-5-3_W_plan_HVPNL4"/>
      <sheetName val="Mix_Design4"/>
      <sheetName val="BLOCK-A_(MEA_SHEET)4"/>
      <sheetName val="Quote_Sheet4"/>
      <sheetName val="d-safe_DELUXE4"/>
      <sheetName val="Works_-_Quote_Sheet4"/>
      <sheetName val="IO_LIST4"/>
      <sheetName val="TBAL9697__x005f_x000d_grotp_wis4"/>
      <sheetName val="TBAL9697__grotp_wise_9"/>
      <sheetName val="NLD_-_Assum4"/>
      <sheetName val="Intro_4"/>
      <sheetName val="TBAL9697__x005f_x005f_x005f_x005f_x005f_x005f_x04"/>
      <sheetName val="Form_64"/>
      <sheetName val="acevsSp_(ABC)4"/>
      <sheetName val="A_O_R_4"/>
      <sheetName val="LIST_OF_MAKES4"/>
      <sheetName val="Cash_Flow_Input_Data_ISC4"/>
      <sheetName val="DETAILED__BOQ4"/>
      <sheetName val="Civil_Works4"/>
      <sheetName val="Legal_Risk_Analysis4"/>
      <sheetName val="CABLE_DATA4"/>
      <sheetName val="Mat_-Rates4"/>
      <sheetName val="TBAL9697_-group_wise__sdpl9"/>
      <sheetName val="TBAL9697_-group_wise_8"/>
      <sheetName val="crs_-G-18"/>
      <sheetName val="TBAL9697_-group_wise__onpl8"/>
      <sheetName val="B_Sheet_97-OBPL8"/>
      <sheetName val="B_Sheet_97_sdpl8"/>
      <sheetName val="TBAL9697_-group_wise__sdpl28"/>
      <sheetName val="inout_consol_jan8"/>
      <sheetName val="consol_flow8"/>
      <sheetName val="D_Loan__Prom8"/>
      <sheetName val="E_Bank_Loan8"/>
      <sheetName val="G_work_Cap8"/>
      <sheetName val="H_land_adv-dec8"/>
      <sheetName val="J_Con_WIP8"/>
      <sheetName val="detail_J8"/>
      <sheetName val="L_Oth_Co8"/>
      <sheetName val="K_fix_asst__8"/>
      <sheetName val="C_fix_asst-SDPL_8"/>
      <sheetName val="TBAL9697__group_wise__sdpl8"/>
      <sheetName val="inout_consol_okg8"/>
      <sheetName val="detail_OIP_(2)8"/>
      <sheetName val="D_fix_ysst_scdl_8"/>
      <sheetName val="cre`itors_tb_obpl8"/>
      <sheetName val="3AL9697_-group_wise__onpl8"/>
      <sheetName val="3‰AL9697_-group_wise__onpl8"/>
      <sheetName val="L_Oth_Bo8"/>
      <sheetName val="Civil_Boq8"/>
      <sheetName val="Boq_Block_A7"/>
      <sheetName val="Staff_Acco_8"/>
      <sheetName val="SITE_OVERHEADS8"/>
      <sheetName val="Project-Material_7"/>
      <sheetName val="PRECAST_lightconc-II8"/>
      <sheetName val="1__PayRec7"/>
      <sheetName val="ino4t_conso,-nov7"/>
      <sheetName val="(nout_co,sol_(2)7"/>
      <sheetName val="Blr_hire7"/>
      <sheetName val="Cashflow_projection7"/>
      <sheetName val="SPT_vs_PHI7"/>
      <sheetName val="key_dates7"/>
      <sheetName val="INPUT_SHEET7"/>
      <sheetName val="_bpl,oth_lia_7"/>
      <sheetName val="G_,and_adv_nce7"/>
      <sheetName val="I,Wip-ot__2)7"/>
      <sheetName val="det!il_WIP_(2)7"/>
      <sheetName val="de4ail_G-17"/>
      <sheetName val="sobha_mennn_ac7"/>
      <sheetName val="C_&amp;ix_asst7"/>
      <sheetName val="3�AL9697_-group_wise__onpl7"/>
      <sheetName val="_x005f_x0003_dpl_oth_Lia`7"/>
      <sheetName val="TBAL9697__x005f_x000d_grotp_wise_7"/>
      <sheetName val="St_co_91_5lvl7"/>
      <sheetName val="Sun_E_Type7"/>
      <sheetName val="Fin_Sum7"/>
      <sheetName val="CORPN_O?T7"/>
      <sheetName val="Labor_abs-NMR7"/>
      <sheetName val="Stress_Calculation7"/>
      <sheetName val="TBAL9697__x000a_grotp_wise_7"/>
      <sheetName val="labour_coeff5"/>
      <sheetName val="Shuttering_Analysis5"/>
      <sheetName val="General_P+M5"/>
      <sheetName val="Curing_Analysis_5"/>
      <sheetName val="Concrete_P+M_(_RMC_)5"/>
      <sheetName val="P+M_(_SMC_)5"/>
      <sheetName val="P+M_-EW5"/>
      <sheetName val="P&amp;L_-_AD5"/>
      <sheetName val="Fin__Assumpt__-_Sensitivities5"/>
      <sheetName val="LOAD_SHEET_5"/>
      <sheetName val="Fill_this_out_first___5"/>
      <sheetName val="Labour_productivity5"/>
      <sheetName val="RCC,Ret__Wall5"/>
      <sheetName val="CORPN_O_x005f_x0000_T7"/>
      <sheetName val="SUPPLY_-Sanitary_Fixtures7"/>
      <sheetName val="ITEMS_FOR_CIVIL_TENDER7"/>
      <sheetName val="_x005f_x005f_x005f_x0003_dpl_oth_Lia`7"/>
      <sheetName val="TBAL9697__x005f_x005f_x005f_x000d_grotp_wi7"/>
      <sheetName val="CORPN_O7"/>
      <sheetName val="CORPN_O_T5"/>
      <sheetName val="Area_&amp;_Cate__Master5"/>
      <sheetName val="Bill_No_55"/>
      <sheetName val="TBAL9697__grotp_wise_10"/>
      <sheetName val="Detail_1A5"/>
      <sheetName val="DG_7"/>
      <sheetName val="11B_5"/>
      <sheetName val="BOQ_(2)5"/>
      <sheetName val="DLC_lookups5"/>
      <sheetName val="Structure_Bills_Qty5"/>
      <sheetName val="Fee_Rate_Summary5"/>
      <sheetName val="Name_List5"/>
      <sheetName val="CORPN_O_x005f_x005f_x005f_x0000_T5"/>
      <sheetName val="TBAL9697__x005f_x000a_grotp_wise_5"/>
      <sheetName val="220_11__BS_5"/>
      <sheetName val="ISO_Reconcilation_Statment5"/>
      <sheetName val="AVG_pur_rate5"/>
      <sheetName val="Driveway_Beams5"/>
      <sheetName val="Cat_A_Change_Control5"/>
      <sheetName val="Break_up_Sheet5"/>
      <sheetName val="Summary_of_P_&amp;_M5"/>
      <sheetName val="Break_Dw5"/>
      <sheetName val="FITZ_MORT_945"/>
      <sheetName val="Sheet_15"/>
      <sheetName val="3BPA00132-5-3_W_plan_HVPNL5"/>
      <sheetName val="Mix_Design5"/>
      <sheetName val="BLOCK-A_(MEA_SHEET)5"/>
      <sheetName val="Quote_Sheet5"/>
      <sheetName val="d-safe_DELUXE5"/>
      <sheetName val="Works_-_Quote_Sheet5"/>
      <sheetName val="IO_LIST5"/>
      <sheetName val="TBAL9697__x005f_x000d_grotp_wis5"/>
      <sheetName val="TBAL9697__grotp_wise_11"/>
      <sheetName val="NLD_-_Assum5"/>
      <sheetName val="Intro_5"/>
      <sheetName val="TBAL9697__x005f_x005f_x005f_x005f_x005f_x005f_x05"/>
      <sheetName val="Form_65"/>
      <sheetName val="acevsSp_(ABC)5"/>
      <sheetName val="A_O_R_5"/>
      <sheetName val="LIST_OF_MAKES5"/>
      <sheetName val="Cash_Flow_Input_Data_ISC5"/>
      <sheetName val="DETAILED__BOQ5"/>
      <sheetName val="Civil_Works5"/>
      <sheetName val="Legal_Risk_Analysis5"/>
      <sheetName val="CABLE_DATA5"/>
      <sheetName val="Mat_-Rates5"/>
      <sheetName val="TB9798OBPL06_(2)10"/>
      <sheetName val="CORPN_OCT10"/>
      <sheetName val="inout_consol-nov10"/>
      <sheetName val="inout_consol_(2)10"/>
      <sheetName val="AS_ON_DT_EXPS_Mar10"/>
      <sheetName val="fa-pl_&amp;_mach-site10"/>
      <sheetName val="fa_off_eqp10"/>
      <sheetName val="fa_fur&amp;_fix10"/>
      <sheetName val="fa-pl_&amp;_mach-Off10"/>
      <sheetName val="B_Equity-sdpl_INC10"/>
      <sheetName val="inout_consol_wkg10"/>
      <sheetName val="inout_consol_WKNG10"/>
      <sheetName val="B_Sheet_9710"/>
      <sheetName val="P&amp;L_97_10"/>
      <sheetName val="B_Sheet_97-BEXP10"/>
      <sheetName val="P&amp;L_97_-BEXP10"/>
      <sheetName val="consol_flows10"/>
      <sheetName val="sdpl_oth_Liab10"/>
      <sheetName val="obpl-oth_liab10"/>
      <sheetName val="G_land_advance10"/>
      <sheetName val="I-Wip-ot_(2)10"/>
      <sheetName val="detail_WIP_(2)10"/>
      <sheetName val="detail_G-110"/>
      <sheetName val="sobha_menon_ac10"/>
      <sheetName val="pnc_ac10"/>
      <sheetName val="fix_-p_&amp;_M_-SCC10"/>
      <sheetName val="C_fix_asst10"/>
      <sheetName val="D_fix_asst_scdl_10"/>
      <sheetName val="creditors_tb_obpl10"/>
      <sheetName val="Boq_Block_A8"/>
      <sheetName val="Project-Material_8"/>
      <sheetName val="PRECAST_lightconc-II9"/>
      <sheetName val="1__PayRec8"/>
      <sheetName val="ino4t_conso,-nov8"/>
      <sheetName val="(nout_co,sol_(2)8"/>
      <sheetName val="Blr_hire8"/>
      <sheetName val="Cashflow_projection8"/>
      <sheetName val="SPT_vs_PHI8"/>
      <sheetName val="key_dates8"/>
      <sheetName val="INPUT_SHEET8"/>
      <sheetName val="_bpl,oth_lia_8"/>
      <sheetName val="G_,and_adv_nce8"/>
      <sheetName val="I,Wip-ot__2)8"/>
      <sheetName val="det!il_WIP_(2)8"/>
      <sheetName val="de4ail_G-18"/>
      <sheetName val="sobha_mennn_ac8"/>
      <sheetName val="C_&amp;ix_asst8"/>
      <sheetName val="3�AL9697_-group_wise__onpl8"/>
      <sheetName val="_x005f_x0003_dpl_oth_Lia`8"/>
      <sheetName val="TBAL9697__x005f_x000d_grotp_wise_8"/>
      <sheetName val="St_co_91_5lvl8"/>
      <sheetName val="Sun_E_Type8"/>
      <sheetName val="Fin_Sum8"/>
      <sheetName val="CORPN_O?T8"/>
      <sheetName val="Labor_abs-NMR8"/>
      <sheetName val="Stress_Calculation8"/>
      <sheetName val="TBAL9697__x000a_grotp_wise_8"/>
      <sheetName val="labour_coeff6"/>
      <sheetName val="Shuttering_Analysis6"/>
      <sheetName val="General_P+M6"/>
      <sheetName val="Curing_Analysis_6"/>
      <sheetName val="Concrete_P+M_(_RMC_)6"/>
      <sheetName val="P+M_(_SMC_)6"/>
      <sheetName val="P+M_-EW6"/>
      <sheetName val="P&amp;L_-_AD6"/>
      <sheetName val="Fin__Assumpt__-_Sensitivities6"/>
      <sheetName val="LOAD_SHEET_6"/>
      <sheetName val="Fill_this_out_first___6"/>
      <sheetName val="Labour_productivity6"/>
      <sheetName val="RCC,Ret__Wall6"/>
      <sheetName val="CORPN_O_x005f_x0000_T8"/>
      <sheetName val="SUPPLY_-Sanitary_Fixtures8"/>
      <sheetName val="ITEMS_FOR_CIVIL_TENDER8"/>
      <sheetName val="_x005f_x005f_x005f_x0003_dpl_oth_Lia`8"/>
      <sheetName val="TBAL9697__x005f_x005f_x005f_x000d_grotp_wi8"/>
      <sheetName val="CORPN_O8"/>
      <sheetName val="CORPN_O_T6"/>
      <sheetName val="Area_&amp;_Cate__Master6"/>
      <sheetName val="Bill_No_56"/>
      <sheetName val="TBAL9697__grotp_wise_12"/>
      <sheetName val="Detail_1A6"/>
      <sheetName val="DG_8"/>
      <sheetName val="11B_6"/>
      <sheetName val="BOQ_(2)6"/>
      <sheetName val="DLC_lookups6"/>
      <sheetName val="Structure_Bills_Qty6"/>
      <sheetName val="Fee_Rate_Summary6"/>
      <sheetName val="Name_List6"/>
      <sheetName val="CORPN_O_x005f_x005f_x005f_x0000_T6"/>
      <sheetName val="TBAL9697__x005f_x000a_grotp_wise_6"/>
      <sheetName val="220_11__BS_6"/>
      <sheetName val="ISO_Reconcilation_Statment6"/>
      <sheetName val="AVG_pur_rate6"/>
      <sheetName val="Driveway_Beams6"/>
      <sheetName val="Cat_A_Change_Control6"/>
      <sheetName val="Break_up_Sheet6"/>
      <sheetName val="Summary_of_P_&amp;_M6"/>
      <sheetName val="Break_Dw6"/>
      <sheetName val="FITZ_MORT_946"/>
      <sheetName val="Sheet_16"/>
      <sheetName val="3BPA00132-5-3_W_plan_HVPNL6"/>
      <sheetName val="Mix_Design6"/>
      <sheetName val="BLOCK-A_(MEA_SHEET)6"/>
      <sheetName val="Quote_Sheet6"/>
      <sheetName val="d-safe_DELUXE6"/>
      <sheetName val="Works_-_Quote_Sheet6"/>
      <sheetName val="IO_LIST6"/>
      <sheetName val="TBAL9697__x005f_x000d_grotp_wis6"/>
      <sheetName val="TBAL9697__grotp_wise_13"/>
      <sheetName val="NLD_-_Assum6"/>
      <sheetName val="Intro_6"/>
      <sheetName val="TBAL9697__x005f_x005f_x005f_x005f_x005f_x005f_x06"/>
      <sheetName val="Form_66"/>
      <sheetName val="acevsSp_(ABC)6"/>
      <sheetName val="A_O_R_6"/>
      <sheetName val="LIST_OF_MAKES6"/>
      <sheetName val="Cash_Flow_Input_Data_ISC6"/>
      <sheetName val="DETAILED__BOQ6"/>
      <sheetName val="Civil_Works6"/>
      <sheetName val="Legal_Risk_Analysis6"/>
      <sheetName val="CABLE_DATA6"/>
      <sheetName val="Mat_-Rates6"/>
      <sheetName val="TB9798OBPL06_(2)11"/>
      <sheetName val="CORPN_OCT11"/>
      <sheetName val="inout_consol-nov11"/>
      <sheetName val="inout_consol_(2)11"/>
      <sheetName val="AS_ON_DT_EXPS_Mar11"/>
      <sheetName val="fa-pl_&amp;_mach-site11"/>
      <sheetName val="fa_off_eqp11"/>
      <sheetName val="fa_fur&amp;_fix11"/>
      <sheetName val="fa-pl_&amp;_mach-Off11"/>
      <sheetName val="B_Equity-sdpl_INC11"/>
      <sheetName val="inout_consol_wkg11"/>
      <sheetName val="inout_consol_WKNG11"/>
      <sheetName val="B_Sheet_9711"/>
      <sheetName val="P&amp;L_97_11"/>
      <sheetName val="B_Sheet_97-BEXP11"/>
      <sheetName val="P&amp;L_97_-BEXP11"/>
      <sheetName val="consol_flows11"/>
      <sheetName val="sdpl_oth_Liab11"/>
      <sheetName val="obpl-oth_liab11"/>
      <sheetName val="G_land_advance11"/>
      <sheetName val="I-Wip-ot_(2)11"/>
      <sheetName val="detail_WIP_(2)11"/>
      <sheetName val="detail_G-111"/>
      <sheetName val="sobha_menon_ac11"/>
      <sheetName val="pnc_ac11"/>
      <sheetName val="fix_-p_&amp;_M_-SCC11"/>
      <sheetName val="C_fix_asst11"/>
      <sheetName val="D_fix_asst_scdl_11"/>
      <sheetName val="creditors_tb_obpl11"/>
      <sheetName val="TBAL9697_-group_wise__sdpl11"/>
      <sheetName val="TBAL9697_-group_wise_10"/>
      <sheetName val="crs_-G-110"/>
      <sheetName val="TBAL9697_-group_wise__onpl10"/>
      <sheetName val="B_Sheet_97-OBPL10"/>
      <sheetName val="B_Sheet_97_sdpl10"/>
      <sheetName val="TBAL9697_-group_wise__sdpl210"/>
      <sheetName val="inout_consol_jan10"/>
      <sheetName val="consol_flow10"/>
      <sheetName val="D_Loan__Prom10"/>
      <sheetName val="E_Bank_Loan10"/>
      <sheetName val="G_work_Cap10"/>
      <sheetName val="H_land_adv-dec10"/>
      <sheetName val="J_Con_WIP10"/>
      <sheetName val="detail_J10"/>
      <sheetName val="L_Oth_Co10"/>
      <sheetName val="K_fix_asst__10"/>
      <sheetName val="C_fix_asst-SDPL_10"/>
      <sheetName val="TBAL9697__group_wise__sdpl10"/>
      <sheetName val="inout_consol_okg10"/>
      <sheetName val="detail_OIP_(2)10"/>
      <sheetName val="D_fix_ysst_scdl_10"/>
      <sheetName val="cre`itors_tb_obpl10"/>
      <sheetName val="3AL9697_-group_wise__onpl10"/>
      <sheetName val="3‰AL9697_-group_wise__onpl10"/>
      <sheetName val="L_Oth_Bo10"/>
      <sheetName val="Civil_Boq10"/>
      <sheetName val="Staff_Acco_10"/>
      <sheetName val="SITE_OVERHEADS10"/>
      <sheetName val="PRECAST_lightconc-II10"/>
      <sheetName val="1__PayRec9"/>
      <sheetName val="ino4t_conso,-nov9"/>
      <sheetName val="(nout_co,sol_(2)9"/>
      <sheetName val="Blr_hire9"/>
      <sheetName val="Cashflow_projection9"/>
      <sheetName val="SPT_vs_PHI9"/>
      <sheetName val="key_dates9"/>
      <sheetName val="INPUT_SHEET9"/>
      <sheetName val="_bpl,oth_lia_9"/>
      <sheetName val="G_,and_adv_nce9"/>
      <sheetName val="I,Wip-ot__2)9"/>
      <sheetName val="det!il_WIP_(2)9"/>
      <sheetName val="de4ail_G-19"/>
      <sheetName val="sobha_mennn_ac9"/>
      <sheetName val="C_&amp;ix_asst9"/>
      <sheetName val="_x005f_x0003_dpl_oth_Lia`9"/>
      <sheetName val="TBAL9697__x005f_x000d_grotp_wise_9"/>
      <sheetName val="St_co_91_5lvl9"/>
      <sheetName val="Sun_E_Type9"/>
      <sheetName val="Fin_Sum9"/>
      <sheetName val="CORPN_O?T9"/>
      <sheetName val="Labor_abs-NMR9"/>
      <sheetName val="Stress_Calculation9"/>
      <sheetName val="TBAL9697__x000a_grotp_wise_9"/>
      <sheetName val="labour_coeff7"/>
      <sheetName val="Shuttering_Analysis7"/>
      <sheetName val="General_P+M7"/>
      <sheetName val="Curing_Analysis_7"/>
      <sheetName val="Concrete_P+M_(_RMC_)7"/>
      <sheetName val="P+M_(_SMC_)7"/>
      <sheetName val="P+M_-EW7"/>
      <sheetName val="P&amp;L_-_AD7"/>
      <sheetName val="Fin__Assumpt__-_Sensitivities7"/>
      <sheetName val="LOAD_SHEET_7"/>
      <sheetName val="Fill_this_out_first___7"/>
      <sheetName val="Labour_productivity7"/>
      <sheetName val="RCC,Ret__Wall7"/>
      <sheetName val="CORPN_O_x005f_x0000_T9"/>
      <sheetName val="SUPPLY_-Sanitary_Fixtures9"/>
      <sheetName val="ITEMS_FOR_CIVIL_TENDER9"/>
      <sheetName val="_x005f_x005f_x005f_x0003_dpl_oth_Lia`9"/>
      <sheetName val="TBAL9697__x005f_x005f_x005f_x000d_grotp_wi9"/>
      <sheetName val="CORPN_O9"/>
      <sheetName val="CORPN_O_T7"/>
      <sheetName val="Area_&amp;_Cate__Master7"/>
      <sheetName val="Bill_No_57"/>
      <sheetName val="TBAL9697__grotp_wise_14"/>
      <sheetName val="Detail_1A7"/>
      <sheetName val="DG_9"/>
      <sheetName val="11B_7"/>
      <sheetName val="BOQ_(2)7"/>
      <sheetName val="DLC_lookups7"/>
      <sheetName val="Structure_Bills_Qty7"/>
      <sheetName val="Fee_Rate_Summary7"/>
      <sheetName val="Name_List7"/>
      <sheetName val="CORPN_O_x005f_x005f_x005f_x0000_T7"/>
      <sheetName val="TBAL9697__x005f_x000a_grotp_wise_7"/>
      <sheetName val="220_11__BS_7"/>
      <sheetName val="ISO_Reconcilation_Statment7"/>
      <sheetName val="AVG_pur_rate7"/>
      <sheetName val="Driveway_Beams7"/>
      <sheetName val="Cat_A_Change_Control7"/>
      <sheetName val="Break_up_Sheet7"/>
      <sheetName val="Summary_of_P_&amp;_M7"/>
      <sheetName val="Break_Dw7"/>
      <sheetName val="FITZ_MORT_947"/>
      <sheetName val="Sheet_17"/>
      <sheetName val="3BPA00132-5-3_W_plan_HVPNL7"/>
      <sheetName val="Mix_Design7"/>
      <sheetName val="BLOCK-A_(MEA_SHEET)7"/>
      <sheetName val="Quote_Sheet7"/>
      <sheetName val="d-safe_DELUXE7"/>
      <sheetName val="Works_-_Quote_Sheet7"/>
      <sheetName val="IO_LIST7"/>
      <sheetName val="TBAL9697__x005f_x000d_grotp_wis7"/>
      <sheetName val="TBAL9697__grotp_wise_15"/>
      <sheetName val="NLD_-_Assum7"/>
      <sheetName val="Intro_7"/>
      <sheetName val="TBAL9697__x005f_x005f_x005f_x005f_x005f_x005f_x07"/>
      <sheetName val="Form_67"/>
      <sheetName val="acevsSp_(ABC)7"/>
      <sheetName val="A_O_R_7"/>
      <sheetName val="LIST_OF_MAKES7"/>
      <sheetName val="Cash_Flow_Input_Data_ISC7"/>
      <sheetName val="DETAILED__BOQ7"/>
      <sheetName val="Civil_Works7"/>
      <sheetName val="Legal_Risk_Analysis7"/>
      <sheetName val="CABLE_DATA7"/>
      <sheetName val="Mat_-Rates7"/>
      <sheetName val="TB9798OBPL06_(2)12"/>
      <sheetName val="CORPN_OCT12"/>
      <sheetName val="inout_consol-nov12"/>
      <sheetName val="inout_consol_(2)12"/>
      <sheetName val="AS_ON_DT_EXPS_Mar12"/>
      <sheetName val="fa-pl_&amp;_mach-site12"/>
      <sheetName val="fa_off_eqp12"/>
      <sheetName val="fa_fur&amp;_fix12"/>
      <sheetName val="fa-pl_&amp;_mach-Off12"/>
      <sheetName val="B_Equity-sdpl_INC12"/>
      <sheetName val="inout_consol_wkg12"/>
      <sheetName val="inout_consol_WKNG12"/>
      <sheetName val="B_Sheet_9712"/>
      <sheetName val="P&amp;L_97_12"/>
      <sheetName val="B_Sheet_97-BEXP12"/>
      <sheetName val="P&amp;L_97_-BEXP12"/>
      <sheetName val="consol_flows12"/>
      <sheetName val="sdpl_oth_Liab12"/>
      <sheetName val="obpl-oth_liab12"/>
      <sheetName val="G_land_advance12"/>
      <sheetName val="I-Wip-ot_(2)12"/>
      <sheetName val="detail_WIP_(2)12"/>
      <sheetName val="detail_G-112"/>
      <sheetName val="sobha_menon_ac12"/>
      <sheetName val="pnc_ac12"/>
      <sheetName val="fix_-p_&amp;_M_-SCC12"/>
      <sheetName val="C_fix_asst12"/>
      <sheetName val="D_fix_asst_scdl_12"/>
      <sheetName val="creditors_tb_obpl12"/>
      <sheetName val="TBAL9697_-group_wise__sdpl12"/>
      <sheetName val="TBAL9697_-group_wise_11"/>
      <sheetName val="crs_-G-111"/>
      <sheetName val="TBAL9697_-group_wise__onpl11"/>
      <sheetName val="B_Sheet_97-OBPL11"/>
      <sheetName val="B_Sheet_97_sdpl11"/>
      <sheetName val="TBAL9697_-group_wise__sdpl211"/>
      <sheetName val="inout_consol_jan11"/>
      <sheetName val="consol_flow11"/>
      <sheetName val="D_Loan__Prom11"/>
      <sheetName val="E_Bank_Loan11"/>
      <sheetName val="G_work_Cap11"/>
      <sheetName val="H_land_adv-dec11"/>
      <sheetName val="J_Con_WIP11"/>
      <sheetName val="detail_J11"/>
      <sheetName val="L_Oth_Co11"/>
      <sheetName val="K_fix_asst__11"/>
      <sheetName val="C_fix_asst-SDPL_11"/>
      <sheetName val="TBAL9697__group_wise__sdpl11"/>
      <sheetName val="inout_consol_okg11"/>
      <sheetName val="detail_OIP_(2)11"/>
      <sheetName val="D_fix_ysst_scdl_11"/>
      <sheetName val="cre`itors_tb_obpl11"/>
      <sheetName val="3AL9697_-group_wise__onpl11"/>
      <sheetName val="3‰AL9697_-group_wise__onpl11"/>
      <sheetName val="L_Oth_Bo11"/>
      <sheetName val="Civil_Boq11"/>
      <sheetName val="Boq_Block_A10"/>
      <sheetName val="Staff_Acco_11"/>
      <sheetName val="SITE_OVERHEADS11"/>
      <sheetName val="Project-Material_10"/>
      <sheetName val="PRECAST_lightconc-II11"/>
      <sheetName val="1__PayRec10"/>
      <sheetName val="ino4t_conso,-nov10"/>
      <sheetName val="(nout_co,sol_(2)10"/>
      <sheetName val="Blr_hire10"/>
      <sheetName val="Cashflow_projection10"/>
      <sheetName val="SPT_vs_PHI10"/>
      <sheetName val="key_dates10"/>
      <sheetName val="INPUT_SHEET10"/>
      <sheetName val="_bpl,oth_lia_10"/>
      <sheetName val="G_,and_adv_nce10"/>
      <sheetName val="I,Wip-ot__2)10"/>
      <sheetName val="det!il_WIP_(2)10"/>
      <sheetName val="de4ail_G-110"/>
      <sheetName val="sobha_mennn_ac10"/>
      <sheetName val="C_&amp;ix_asst10"/>
      <sheetName val="3�AL9697_-group_wise__onpl10"/>
      <sheetName val="_x005f_x0003_dpl_oth_Lia`10"/>
      <sheetName val="TBAL9697__x005f_x000d_grotp_wise_10"/>
      <sheetName val="St_co_91_5lvl10"/>
      <sheetName val="Sun_E_Type10"/>
      <sheetName val="Fin_Sum10"/>
      <sheetName val="CORPN_O?T10"/>
      <sheetName val="Labor_abs-NMR10"/>
      <sheetName val="Stress_Calculation10"/>
      <sheetName val="TBAL9697__x000a_grotp_wise_10"/>
      <sheetName val="labour_coeff8"/>
      <sheetName val="Shuttering_Analysis8"/>
      <sheetName val="General_P+M8"/>
      <sheetName val="Curing_Analysis_8"/>
      <sheetName val="Concrete_P+M_(_RMC_)8"/>
      <sheetName val="P+M_(_SMC_)8"/>
      <sheetName val="P+M_-EW8"/>
      <sheetName val="P&amp;L_-_AD8"/>
      <sheetName val="Fin__Assumpt__-_Sensitivities8"/>
      <sheetName val="LOAD_SHEET_8"/>
      <sheetName val="Fill_this_out_first___8"/>
      <sheetName val="Labour_productivity8"/>
      <sheetName val="RCC,Ret__Wall8"/>
      <sheetName val="CORPN_O_x005f_x0000_T10"/>
      <sheetName val="SUPPLY_-Sanitary_Fixtures10"/>
      <sheetName val="ITEMS_FOR_CIVIL_TENDER10"/>
      <sheetName val="_x005f_x005f_x005f_x0003_dpl_oth_Lia`10"/>
      <sheetName val="TBAL9697__x005f_x005f_x005f_x000d_grotp_w10"/>
      <sheetName val="CORPN_O10"/>
      <sheetName val="CORPN_O_T8"/>
      <sheetName val="Area_&amp;_Cate__Master8"/>
      <sheetName val="Bill_No_58"/>
      <sheetName val="TBAL9697__grotp_wise_16"/>
      <sheetName val="Detail_1A8"/>
      <sheetName val="DG_10"/>
      <sheetName val="11B_8"/>
      <sheetName val="BOQ_(2)8"/>
      <sheetName val="DLC_lookups8"/>
      <sheetName val="Structure_Bills_Qty8"/>
      <sheetName val="Fee_Rate_Summary8"/>
      <sheetName val="Name_List8"/>
      <sheetName val="CORPN_O_x005f_x005f_x005f_x0000_T8"/>
      <sheetName val="TBAL9697__x005f_x000a_grotp_wise_8"/>
      <sheetName val="220_11__BS_8"/>
      <sheetName val="ISO_Reconcilation_Statment8"/>
      <sheetName val="AVG_pur_rate8"/>
      <sheetName val="Driveway_Beams8"/>
      <sheetName val="Cat_A_Change_Control8"/>
      <sheetName val="Break_up_Sheet8"/>
      <sheetName val="Summary_of_P_&amp;_M8"/>
      <sheetName val="Break_Dw8"/>
      <sheetName val="FITZ_MORT_948"/>
      <sheetName val="Sheet_18"/>
      <sheetName val="3BPA00132-5-3_W_plan_HVPNL8"/>
      <sheetName val="Mix_Design8"/>
      <sheetName val="BLOCK-A_(MEA_SHEET)8"/>
      <sheetName val="Quote_Sheet8"/>
      <sheetName val="d-safe_DELUXE8"/>
      <sheetName val="Works_-_Quote_Sheet8"/>
      <sheetName val="IO_LIST8"/>
      <sheetName val="TBAL9697__x005f_x000d_grotp_wis8"/>
      <sheetName val="TBAL9697__grotp_wise_17"/>
      <sheetName val="NLD_-_Assum8"/>
      <sheetName val="Intro_8"/>
      <sheetName val="TBAL9697__x005f_x005f_x005f_x005f_x005f_x005f_x08"/>
      <sheetName val="Form_68"/>
      <sheetName val="acevsSp_(ABC)8"/>
      <sheetName val="A_O_R_8"/>
      <sheetName val="LIST_OF_MAKES8"/>
      <sheetName val="Cash_Flow_Input_Data_ISC8"/>
      <sheetName val="DETAILED__BOQ8"/>
      <sheetName val="Civil_Works8"/>
      <sheetName val="Legal_Risk_Analysis8"/>
      <sheetName val="CABLE_DATA8"/>
      <sheetName val="Mat_-Rates8"/>
      <sheetName val="BALAN1"/>
      <sheetName val="TB9798OBPL06_(2)18"/>
      <sheetName val="CORPN_OCT18"/>
      <sheetName val="inout_consol-nov18"/>
      <sheetName val="inout_consol_(2)18"/>
      <sheetName val="AS_ON_DT_EXPS_Mar18"/>
      <sheetName val="fa-pl_&amp;_mach-site18"/>
      <sheetName val="fa_off_eqp18"/>
      <sheetName val="fa_fur&amp;_fix18"/>
      <sheetName val="fa-pl_&amp;_mach-Off18"/>
      <sheetName val="B_Equity-sdpl_INC18"/>
      <sheetName val="inout_consol_wkg18"/>
      <sheetName val="inout_consol_WKNG18"/>
      <sheetName val="B_Sheet_9718"/>
      <sheetName val="P&amp;L_97_18"/>
      <sheetName val="B_Sheet_97-BEXP18"/>
      <sheetName val="P&amp;L_97_-BEXP18"/>
      <sheetName val="consol_flows18"/>
      <sheetName val="sdpl_oth_Liab18"/>
      <sheetName val="obpl-oth_liab18"/>
      <sheetName val="G_land_advance18"/>
      <sheetName val="I-Wip-ot_(2)18"/>
      <sheetName val="detail_WIP_(2)18"/>
      <sheetName val="detail_G-118"/>
      <sheetName val="sobha_menon_ac18"/>
      <sheetName val="pnc_ac18"/>
      <sheetName val="fix_-p_&amp;_M_-SCC18"/>
      <sheetName val="C_fix_asst18"/>
      <sheetName val="D_fix_asst_scdl_18"/>
      <sheetName val="creditors_tb_obpl18"/>
      <sheetName val="TBAL9697_-group_wise__sdpl18"/>
      <sheetName val="TBAL9697_-group_wise_17"/>
      <sheetName val="crs_-G-117"/>
      <sheetName val="TBAL9697_-group_wise__onpl17"/>
      <sheetName val="B_Sheet_97-OBPL17"/>
      <sheetName val="B_Sheet_97_sdpl17"/>
      <sheetName val="TBAL9697_-group_wise__sdpl217"/>
      <sheetName val="inout_consol_jan17"/>
      <sheetName val="consol_flow17"/>
      <sheetName val="D_Loan__Prom17"/>
      <sheetName val="E_Bank_Loan17"/>
      <sheetName val="G_work_Cap17"/>
      <sheetName val="H_land_adv-dec17"/>
      <sheetName val="J_Con_WIP17"/>
      <sheetName val="detail_J17"/>
      <sheetName val="L_Oth_Co17"/>
      <sheetName val="K_fix_asst__17"/>
      <sheetName val="C_fix_asst-SDPL_17"/>
      <sheetName val="TBAL9697__group_wise__sdpl17"/>
      <sheetName val="inout_consol_okg17"/>
      <sheetName val="detail_OIP_(2)17"/>
      <sheetName val="D_fix_ysst_scdl_17"/>
      <sheetName val="cre`itors_tb_obpl17"/>
      <sheetName val="3AL9697_-group_wise__onpl17"/>
      <sheetName val="3‰AL9697_-group_wise__onpl17"/>
      <sheetName val="L_Oth_Bo17"/>
      <sheetName val="Civil_Boq17"/>
      <sheetName val="Staff_Acco_17"/>
      <sheetName val="SITE_OVERHEADS17"/>
      <sheetName val="PRECAST_lightconc-II17"/>
      <sheetName val="1__PayRec16"/>
      <sheetName val="ino4t_conso,-nov16"/>
      <sheetName val="(nout_co,sol_(2)16"/>
      <sheetName val="Blr_hire16"/>
      <sheetName val="Cashflow_projection16"/>
      <sheetName val="SPT_vs_PHI16"/>
      <sheetName val="key_dates16"/>
      <sheetName val="INPUT_SHEET16"/>
      <sheetName val="_bpl,oth_lia_16"/>
      <sheetName val="G_,and_adv_nce16"/>
      <sheetName val="I,Wip-ot__2)16"/>
      <sheetName val="det!il_WIP_(2)16"/>
      <sheetName val="de4ail_G-116"/>
      <sheetName val="sobha_mennn_ac16"/>
      <sheetName val="C_&amp;ix_asst16"/>
      <sheetName val="_x005f_x0003_dpl_oth_Lia`16"/>
      <sheetName val="TBAL9697__x005f_x000d_grotp_wise_16"/>
      <sheetName val="St_co_91_5lvl16"/>
      <sheetName val="Sun_E_Type16"/>
      <sheetName val="Fin_Sum16"/>
      <sheetName val="CORPN_O?T16"/>
      <sheetName val="Labor_abs-NMR16"/>
      <sheetName val="Stress_Calculation16"/>
      <sheetName val="TBAL9697__x000a_grotp_wise_16"/>
      <sheetName val="labour_coeff14"/>
      <sheetName val="Shuttering_Analysis14"/>
      <sheetName val="General_P+M14"/>
      <sheetName val="Curing_Analysis_14"/>
      <sheetName val="Concrete_P+M_(_RMC_)14"/>
      <sheetName val="P+M_(_SMC_)14"/>
      <sheetName val="P+M_-EW14"/>
      <sheetName val="P&amp;L_-_AD14"/>
      <sheetName val="Fin__Assumpt__-_Sensitivities14"/>
      <sheetName val="LOAD_SHEET_14"/>
      <sheetName val="Fill_this_out_first___14"/>
      <sheetName val="Labour_productivity14"/>
      <sheetName val="RCC,Ret__Wall14"/>
      <sheetName val="CORPN_O_x005f_x0000_T16"/>
      <sheetName val="SUPPLY_-Sanitary_Fixtures16"/>
      <sheetName val="ITEMS_FOR_CIVIL_TENDER16"/>
      <sheetName val="_x005f_x005f_x005f_x0003_dpl_oth_Lia`16"/>
      <sheetName val="TBAL9697__x005f_x005f_x005f_x000d_grotp_w16"/>
      <sheetName val="CORPN_O16"/>
      <sheetName val="CORPN_O_T14"/>
      <sheetName val="Area_&amp;_Cate__Master14"/>
      <sheetName val="Bill_No_514"/>
      <sheetName val="TBAL9697__grotp_wise_28"/>
      <sheetName val="Detail_1A14"/>
      <sheetName val="DG_16"/>
      <sheetName val="11B_14"/>
      <sheetName val="BOQ_(2)14"/>
      <sheetName val="DLC_lookups14"/>
      <sheetName val="Structure_Bills_Qty14"/>
      <sheetName val="Fee_Rate_Summary14"/>
      <sheetName val="Name_List14"/>
      <sheetName val="CORPN_O_x005f_x005f_x005f_x0000_T14"/>
      <sheetName val="TBAL9697__x005f_x000a_grotp_wise_14"/>
      <sheetName val="220_11__BS_14"/>
      <sheetName val="ISO_Reconcilation_Statment14"/>
      <sheetName val="AVG_pur_rate14"/>
      <sheetName val="Driveway_Beams14"/>
      <sheetName val="Cat_A_Change_Control14"/>
      <sheetName val="Break_up_Sheet14"/>
      <sheetName val="Summary_of_P_&amp;_M14"/>
      <sheetName val="Break_Dw14"/>
      <sheetName val="FITZ_MORT_9414"/>
      <sheetName val="Sheet_114"/>
      <sheetName val="3BPA00132-5-3_W_plan_HVPNL14"/>
      <sheetName val="Mix_Design14"/>
      <sheetName val="BLOCK-A_(MEA_SHEET)14"/>
      <sheetName val="Quote_Sheet14"/>
      <sheetName val="d-safe_DELUXE14"/>
      <sheetName val="Works_-_Quote_Sheet14"/>
      <sheetName val="IO_LIST14"/>
      <sheetName val="TBAL9697__x005f_x000d_grotp_wis14"/>
      <sheetName val="TBAL9697__grotp_wise_29"/>
      <sheetName val="NLD_-_Assum14"/>
      <sheetName val="Intro_14"/>
      <sheetName val="TBAL9697__x005f_x005f_x005f_x005f_x005f_x005f_x14"/>
      <sheetName val="Form_614"/>
      <sheetName val="acevsSp_(ABC)14"/>
      <sheetName val="A_O_R_14"/>
      <sheetName val="LIST_OF_MAKES14"/>
      <sheetName val="Cash_Flow_Input_Data_ISC14"/>
      <sheetName val="DETAILED__BOQ14"/>
      <sheetName val="Civil_Works14"/>
      <sheetName val="Legal_Risk_Analysis14"/>
      <sheetName val="CABLE_DATA14"/>
      <sheetName val="Mat_-Rates14"/>
      <sheetName val="TB9798OBPL06_(2)14"/>
      <sheetName val="CORPN_OCT14"/>
      <sheetName val="inout_consol-nov14"/>
      <sheetName val="inout_consol_(2)14"/>
      <sheetName val="AS_ON_DT_EXPS_Mar14"/>
      <sheetName val="fa-pl_&amp;_mach-site14"/>
      <sheetName val="fa_off_eqp14"/>
      <sheetName val="fa_fur&amp;_fix14"/>
      <sheetName val="fa-pl_&amp;_mach-Off14"/>
      <sheetName val="B_Equity-sdpl_INC14"/>
      <sheetName val="inout_consol_wkg14"/>
      <sheetName val="inout_consol_WKNG14"/>
      <sheetName val="B_Sheet_9714"/>
      <sheetName val="P&amp;L_97_14"/>
      <sheetName val="B_Sheet_97-BEXP14"/>
      <sheetName val="P&amp;L_97_-BEXP14"/>
      <sheetName val="consol_flows14"/>
      <sheetName val="sdpl_oth_Liab14"/>
      <sheetName val="obpl-oth_liab14"/>
      <sheetName val="G_land_advance14"/>
      <sheetName val="I-Wip-ot_(2)14"/>
      <sheetName val="detail_WIP_(2)14"/>
      <sheetName val="detail_G-114"/>
      <sheetName val="sobha_menon_ac14"/>
      <sheetName val="pnc_ac14"/>
      <sheetName val="fix_-p_&amp;_M_-SCC14"/>
      <sheetName val="C_fix_asst14"/>
      <sheetName val="D_fix_asst_scdl_14"/>
      <sheetName val="creditors_tb_obpl14"/>
      <sheetName val="TBAL9697_-group_wise__sdpl14"/>
      <sheetName val="TBAL9697_-group_wise_13"/>
      <sheetName val="crs_-G-113"/>
      <sheetName val="TBAL9697_-group_wise__onpl13"/>
      <sheetName val="B_Sheet_97-OBPL13"/>
      <sheetName val="B_Sheet_97_sdpl13"/>
      <sheetName val="TBAL9697_-group_wise__sdpl213"/>
      <sheetName val="inout_consol_jan13"/>
      <sheetName val="consol_flow13"/>
      <sheetName val="D_Loan__Prom13"/>
      <sheetName val="E_Bank_Loan13"/>
      <sheetName val="G_work_Cap13"/>
      <sheetName val="H_land_adv-dec13"/>
      <sheetName val="J_Con_WIP13"/>
      <sheetName val="detail_J13"/>
      <sheetName val="L_Oth_Co13"/>
      <sheetName val="K_fix_asst__13"/>
      <sheetName val="C_fix_asst-SDPL_13"/>
      <sheetName val="TBAL9697__group_wise__sdpl13"/>
      <sheetName val="inout_consol_okg13"/>
      <sheetName val="detail_OIP_(2)13"/>
      <sheetName val="D_fix_ysst_scdl_13"/>
      <sheetName val="cre`itors_tb_obpl13"/>
      <sheetName val="3AL9697_-group_wise__onpl13"/>
      <sheetName val="3‰AL9697_-group_wise__onpl13"/>
      <sheetName val="L_Oth_Bo13"/>
      <sheetName val="Civil_Boq13"/>
      <sheetName val="Boq_Block_A12"/>
      <sheetName val="Staff_Acco_13"/>
      <sheetName val="SITE_OVERHEADS13"/>
      <sheetName val="Project-Material_12"/>
      <sheetName val="PRECAST_lightconc-II13"/>
      <sheetName val="1__PayRec12"/>
      <sheetName val="ino4t_conso,-nov12"/>
      <sheetName val="(nout_co,sol_(2)12"/>
      <sheetName val="Blr_hire12"/>
      <sheetName val="Cashflow_projection12"/>
      <sheetName val="SPT_vs_PHI12"/>
      <sheetName val="key_dates12"/>
      <sheetName val="INPUT_SHEET12"/>
      <sheetName val="_bpl,oth_lia_12"/>
      <sheetName val="G_,and_adv_nce12"/>
      <sheetName val="I,Wip-ot__2)12"/>
      <sheetName val="det!il_WIP_(2)12"/>
      <sheetName val="de4ail_G-112"/>
      <sheetName val="sobha_mennn_ac12"/>
      <sheetName val="C_&amp;ix_asst12"/>
      <sheetName val="3�AL9697_-group_wise__onpl12"/>
      <sheetName val="_x005f_x0003_dpl_oth_Lia`12"/>
      <sheetName val="TBAL9697__x005f_x000d_grotp_wise_12"/>
      <sheetName val="St_co_91_5lvl12"/>
      <sheetName val="Sun_E_Type12"/>
      <sheetName val="Fin_Sum12"/>
      <sheetName val="CORPN_O?T12"/>
      <sheetName val="Labor_abs-NMR12"/>
      <sheetName val="Stress_Calculation12"/>
      <sheetName val="TBAL9697__x000a_grotp_wise_12"/>
      <sheetName val="labour_coeff10"/>
      <sheetName val="Shuttering_Analysis10"/>
      <sheetName val="General_P+M10"/>
      <sheetName val="Curing_Analysis_10"/>
      <sheetName val="Concrete_P+M_(_RMC_)10"/>
      <sheetName val="P+M_(_SMC_)10"/>
      <sheetName val="P+M_-EW10"/>
      <sheetName val="P&amp;L_-_AD10"/>
      <sheetName val="Fin__Assumpt__-_Sensitivities10"/>
      <sheetName val="LOAD_SHEET_10"/>
      <sheetName val="Fill_this_out_first___10"/>
      <sheetName val="Labour_productivity10"/>
      <sheetName val="RCC,Ret__Wall10"/>
      <sheetName val="CORPN_O_x005f_x0000_T12"/>
      <sheetName val="SUPPLY_-Sanitary_Fixtures12"/>
      <sheetName val="ITEMS_FOR_CIVIL_TENDER12"/>
      <sheetName val="_x005f_x005f_x005f_x0003_dpl_oth_Lia`12"/>
      <sheetName val="TBAL9697__x005f_x005f_x005f_x000d_grotp_w12"/>
      <sheetName val="CORPN_O12"/>
      <sheetName val="CORPN_O_T10"/>
      <sheetName val="Area_&amp;_Cate__Master10"/>
      <sheetName val="Bill_No_510"/>
      <sheetName val="TBAL9697__grotp_wise_20"/>
      <sheetName val="Detail_1A10"/>
      <sheetName val="DG_12"/>
      <sheetName val="11B_10"/>
      <sheetName val="BOQ_(2)10"/>
      <sheetName val="DLC_lookups10"/>
      <sheetName val="Structure_Bills_Qty10"/>
      <sheetName val="Fee_Rate_Summary10"/>
      <sheetName val="Name_List10"/>
      <sheetName val="CORPN_O_x005f_x005f_x005f_x0000_T10"/>
      <sheetName val="TBAL9697__x005f_x000a_grotp_wise_10"/>
      <sheetName val="220_11__BS_10"/>
      <sheetName val="ISO_Reconcilation_Statment10"/>
      <sheetName val="AVG_pur_rate10"/>
      <sheetName val="Driveway_Beams10"/>
      <sheetName val="Cat_A_Change_Control10"/>
      <sheetName val="Break_up_Sheet10"/>
      <sheetName val="Summary_of_P_&amp;_M10"/>
      <sheetName val="Break_Dw10"/>
      <sheetName val="FITZ_MORT_9410"/>
      <sheetName val="Sheet_110"/>
      <sheetName val="3BPA00132-5-3_W_plan_HVPNL10"/>
      <sheetName val="Mix_Design10"/>
      <sheetName val="BLOCK-A_(MEA_SHEET)10"/>
      <sheetName val="Quote_Sheet10"/>
      <sheetName val="d-safe_DELUXE10"/>
      <sheetName val="Works_-_Quote_Sheet10"/>
      <sheetName val="IO_LIST10"/>
      <sheetName val="TBAL9697__x005f_x000d_grotp_wis10"/>
      <sheetName val="TBAL9697__grotp_wise_21"/>
      <sheetName val="NLD_-_Assum10"/>
      <sheetName val="Intro_10"/>
      <sheetName val="TBAL9697__x005f_x005f_x005f_x005f_x005f_x005f_x10"/>
      <sheetName val="Form_610"/>
      <sheetName val="acevsSp_(ABC)10"/>
      <sheetName val="A_O_R_10"/>
      <sheetName val="LIST_OF_MAKES10"/>
      <sheetName val="Cash_Flow_Input_Data_ISC10"/>
      <sheetName val="DETAILED__BOQ10"/>
      <sheetName val="Civil_Works10"/>
      <sheetName val="Legal_Risk_Analysis10"/>
      <sheetName val="CABLE_DATA10"/>
      <sheetName val="Mat_-Rates10"/>
      <sheetName val="TB9798OBPL06_(2)13"/>
      <sheetName val="CORPN_OCT13"/>
      <sheetName val="inout_consol-nov13"/>
      <sheetName val="inout_consol_(2)13"/>
      <sheetName val="AS_ON_DT_EXPS_Mar13"/>
      <sheetName val="fa-pl_&amp;_mach-site13"/>
      <sheetName val="fa_off_eqp13"/>
      <sheetName val="fa_fur&amp;_fix13"/>
      <sheetName val="fa-pl_&amp;_mach-Off13"/>
      <sheetName val="B_Equity-sdpl_INC13"/>
      <sheetName val="inout_consol_wkg13"/>
      <sheetName val="inout_consol_WKNG13"/>
      <sheetName val="B_Sheet_9713"/>
      <sheetName val="P&amp;L_97_13"/>
      <sheetName val="B_Sheet_97-BEXP13"/>
      <sheetName val="P&amp;L_97_-BEXP13"/>
      <sheetName val="consol_flows13"/>
      <sheetName val="sdpl_oth_Liab13"/>
      <sheetName val="obpl-oth_liab13"/>
      <sheetName val="G_land_advance13"/>
      <sheetName val="I-Wip-ot_(2)13"/>
      <sheetName val="detail_WIP_(2)13"/>
      <sheetName val="detail_G-113"/>
      <sheetName val="sobha_menon_ac13"/>
      <sheetName val="pnc_ac13"/>
      <sheetName val="fix_-p_&amp;_M_-SCC13"/>
      <sheetName val="C_fix_asst13"/>
      <sheetName val="D_fix_asst_scdl_13"/>
      <sheetName val="creditors_tb_obpl13"/>
      <sheetName val="TBAL9697_-group_wise__sdpl13"/>
      <sheetName val="TBAL9697_-group_wise_12"/>
      <sheetName val="crs_-G-112"/>
      <sheetName val="TBAL9697_-group_wise__onpl12"/>
      <sheetName val="B_Sheet_97-OBPL12"/>
      <sheetName val="B_Sheet_97_sdpl12"/>
      <sheetName val="TBAL9697_-group_wise__sdpl212"/>
      <sheetName val="inout_consol_jan12"/>
      <sheetName val="consol_flow12"/>
      <sheetName val="D_Loan__Prom12"/>
      <sheetName val="E_Bank_Loan12"/>
      <sheetName val="G_work_Cap12"/>
      <sheetName val="H_land_adv-dec12"/>
      <sheetName val="J_Con_WIP12"/>
      <sheetName val="detail_J12"/>
      <sheetName val="L_Oth_Co12"/>
      <sheetName val="K_fix_asst__12"/>
      <sheetName val="C_fix_asst-SDPL_12"/>
      <sheetName val="TBAL9697__group_wise__sdpl12"/>
      <sheetName val="inout_consol_okg12"/>
      <sheetName val="detail_OIP_(2)12"/>
      <sheetName val="D_fix_ysst_scdl_12"/>
      <sheetName val="cre`itors_tb_obpl12"/>
      <sheetName val="3AL9697_-group_wise__onpl12"/>
      <sheetName val="3‰AL9697_-group_wise__onpl12"/>
      <sheetName val="L_Oth_Bo12"/>
      <sheetName val="Civil_Boq12"/>
      <sheetName val="Boq_Block_A11"/>
      <sheetName val="Staff_Acco_12"/>
      <sheetName val="SITE_OVERHEADS12"/>
      <sheetName val="Project-Material_11"/>
      <sheetName val="PRECAST_lightconc-II12"/>
      <sheetName val="1__PayRec11"/>
      <sheetName val="ino4t_conso,-nov11"/>
      <sheetName val="(nout_co,sol_(2)11"/>
      <sheetName val="Blr_hire11"/>
      <sheetName val="Cashflow_projection11"/>
      <sheetName val="SPT_vs_PHI11"/>
      <sheetName val="key_dates11"/>
      <sheetName val="INPUT_SHEET11"/>
      <sheetName val="_bpl,oth_lia_11"/>
      <sheetName val="G_,and_adv_nce11"/>
      <sheetName val="I,Wip-ot__2)11"/>
      <sheetName val="det!il_WIP_(2)11"/>
      <sheetName val="de4ail_G-111"/>
      <sheetName val="sobha_mennn_ac11"/>
      <sheetName val="C_&amp;ix_asst11"/>
      <sheetName val="3�AL9697_-group_wise__onpl11"/>
      <sheetName val="_x005f_x0003_dpl_oth_Lia`11"/>
      <sheetName val="TBAL9697__x005f_x000d_grotp_wise_11"/>
      <sheetName val="St_co_91_5lvl11"/>
      <sheetName val="Sun_E_Type11"/>
      <sheetName val="Fin_Sum11"/>
      <sheetName val="CORPN_O?T11"/>
      <sheetName val="Labor_abs-NMR11"/>
      <sheetName val="Stress_Calculation11"/>
      <sheetName val="TBAL9697__x000a_grotp_wise_11"/>
      <sheetName val="labour_coeff9"/>
      <sheetName val="Shuttering_Analysis9"/>
      <sheetName val="General_P+M9"/>
      <sheetName val="Curing_Analysis_9"/>
      <sheetName val="Concrete_P+M_(_RMC_)9"/>
      <sheetName val="P+M_(_SMC_)9"/>
      <sheetName val="P+M_-EW9"/>
      <sheetName val="P&amp;L_-_AD9"/>
      <sheetName val="Fin__Assumpt__-_Sensitivities9"/>
      <sheetName val="LOAD_SHEET_9"/>
      <sheetName val="Fill_this_out_first___9"/>
      <sheetName val="Labour_productivity9"/>
      <sheetName val="RCC,Ret__Wall9"/>
      <sheetName val="CORPN_O_x005f_x0000_T11"/>
      <sheetName val="SUPPLY_-Sanitary_Fixtures11"/>
      <sheetName val="ITEMS_FOR_CIVIL_TENDER11"/>
      <sheetName val="_x005f_x005f_x005f_x0003_dpl_oth_Lia`11"/>
      <sheetName val="TBAL9697__x005f_x005f_x005f_x000d_grotp_w11"/>
      <sheetName val="CORPN_O11"/>
      <sheetName val="CORPN_O_T9"/>
      <sheetName val="Area_&amp;_Cate__Master9"/>
      <sheetName val="Bill_No_59"/>
      <sheetName val="TBAL9697__grotp_wise_18"/>
      <sheetName val="Detail_1A9"/>
      <sheetName val="DG_11"/>
      <sheetName val="11B_9"/>
      <sheetName val="BOQ_(2)9"/>
      <sheetName val="DLC_lookups9"/>
      <sheetName val="Structure_Bills_Qty9"/>
      <sheetName val="Fee_Rate_Summary9"/>
      <sheetName val="Name_List9"/>
      <sheetName val="CORPN_O_x005f_x005f_x005f_x0000_T9"/>
      <sheetName val="TBAL9697__x005f_x000a_grotp_wise_9"/>
      <sheetName val="220_11__BS_9"/>
      <sheetName val="ISO_Reconcilation_Statment9"/>
      <sheetName val="AVG_pur_rate9"/>
      <sheetName val="Driveway_Beams9"/>
      <sheetName val="Cat_A_Change_Control9"/>
      <sheetName val="Break_up_Sheet9"/>
      <sheetName val="Summary_of_P_&amp;_M9"/>
      <sheetName val="Break_Dw9"/>
      <sheetName val="FITZ_MORT_949"/>
      <sheetName val="Sheet_19"/>
      <sheetName val="3BPA00132-5-3_W_plan_HVPNL9"/>
      <sheetName val="Mix_Design9"/>
      <sheetName val="BLOCK-A_(MEA_SHEET)9"/>
      <sheetName val="Quote_Sheet9"/>
      <sheetName val="d-safe_DELUXE9"/>
      <sheetName val="Works_-_Quote_Sheet9"/>
      <sheetName val="IO_LIST9"/>
      <sheetName val="TBAL9697__x005f_x000d_grotp_wis9"/>
      <sheetName val="TBAL9697__grotp_wise_19"/>
      <sheetName val="NLD_-_Assum9"/>
      <sheetName val="Intro_9"/>
      <sheetName val="TBAL9697__x005f_x005f_x005f_x005f_x005f_x005f_x09"/>
      <sheetName val="Form_69"/>
      <sheetName val="acevsSp_(ABC)9"/>
      <sheetName val="A_O_R_9"/>
      <sheetName val="LIST_OF_MAKES9"/>
      <sheetName val="Cash_Flow_Input_Data_ISC9"/>
      <sheetName val="DETAILED__BOQ9"/>
      <sheetName val="Civil_Works9"/>
      <sheetName val="Legal_Risk_Analysis9"/>
      <sheetName val="CABLE_DATA9"/>
      <sheetName val="Mat_-Rates9"/>
      <sheetName val="TB9798OBPL06_(2)15"/>
      <sheetName val="CORPN_OCT15"/>
      <sheetName val="inout_consol-nov15"/>
      <sheetName val="inout_consol_(2)15"/>
      <sheetName val="AS_ON_DT_EXPS_Mar15"/>
      <sheetName val="fa-pl_&amp;_mach-site15"/>
      <sheetName val="fa_off_eqp15"/>
      <sheetName val="fa_fur&amp;_fix15"/>
      <sheetName val="fa-pl_&amp;_mach-Off15"/>
      <sheetName val="B_Equity-sdpl_INC15"/>
      <sheetName val="inout_consol_wkg15"/>
      <sheetName val="inout_consol_WKNG15"/>
      <sheetName val="B_Sheet_9715"/>
      <sheetName val="P&amp;L_97_15"/>
      <sheetName val="B_Sheet_97-BEXP15"/>
      <sheetName val="P&amp;L_97_-BEXP15"/>
      <sheetName val="consol_flows15"/>
      <sheetName val="sdpl_oth_Liab15"/>
      <sheetName val="obpl-oth_liab15"/>
      <sheetName val="G_land_advance15"/>
      <sheetName val="I-Wip-ot_(2)15"/>
      <sheetName val="detail_WIP_(2)15"/>
      <sheetName val="detail_G-115"/>
      <sheetName val="sobha_menon_ac15"/>
      <sheetName val="pnc_ac15"/>
      <sheetName val="fix_-p_&amp;_M_-SCC15"/>
      <sheetName val="C_fix_asst15"/>
      <sheetName val="D_fix_asst_scdl_15"/>
      <sheetName val="creditors_tb_obpl15"/>
      <sheetName val="TBAL9697_-group_wise__sdpl15"/>
      <sheetName val="TBAL9697_-group_wise_14"/>
      <sheetName val="crs_-G-114"/>
      <sheetName val="TBAL9697_-group_wise__onpl14"/>
      <sheetName val="B_Sheet_97-OBPL14"/>
      <sheetName val="B_Sheet_97_sdpl14"/>
      <sheetName val="TBAL9697_-group_wise__sdpl214"/>
      <sheetName val="inout_consol_jan14"/>
      <sheetName val="consol_flow14"/>
      <sheetName val="D_Loan__Prom14"/>
      <sheetName val="E_Bank_Loan14"/>
      <sheetName val="G_work_Cap14"/>
      <sheetName val="H_land_adv-dec14"/>
      <sheetName val="J_Con_WIP14"/>
      <sheetName val="detail_J14"/>
      <sheetName val="L_Oth_Co14"/>
      <sheetName val="K_fix_asst__14"/>
      <sheetName val="C_fix_asst-SDPL_14"/>
      <sheetName val="TBAL9697__group_wise__sdpl14"/>
      <sheetName val="inout_consol_okg14"/>
      <sheetName val="detail_OIP_(2)14"/>
      <sheetName val="D_fix_ysst_scdl_14"/>
      <sheetName val="cre`itors_tb_obpl14"/>
      <sheetName val="3AL9697_-group_wise__onpl14"/>
      <sheetName val="3‰AL9697_-group_wise__onpl14"/>
      <sheetName val="L_Oth_Bo14"/>
      <sheetName val="Civil_Boq14"/>
      <sheetName val="Boq_Block_A13"/>
      <sheetName val="Staff_Acco_14"/>
      <sheetName val="SITE_OVERHEADS14"/>
      <sheetName val="Project-Material_13"/>
      <sheetName val="PRECAST_lightconc-II14"/>
      <sheetName val="1__PayRec13"/>
      <sheetName val="ino4t_conso,-nov13"/>
      <sheetName val="(nout_co,sol_(2)13"/>
      <sheetName val="Blr_hire13"/>
      <sheetName val="Cashflow_projection13"/>
      <sheetName val="SPT_vs_PHI13"/>
      <sheetName val="key_dates13"/>
      <sheetName val="INPUT_SHEET13"/>
      <sheetName val="_bpl,oth_lia_13"/>
      <sheetName val="G_,and_adv_nce13"/>
      <sheetName val="I,Wip-ot__2)13"/>
      <sheetName val="det!il_WIP_(2)13"/>
      <sheetName val="de4ail_G-113"/>
      <sheetName val="sobha_mennn_ac13"/>
      <sheetName val="C_&amp;ix_asst13"/>
      <sheetName val="3�AL9697_-group_wise__onpl13"/>
      <sheetName val="_x005f_x0003_dpl_oth_Lia`13"/>
      <sheetName val="TBAL9697__x005f_x000d_grotp_wise_13"/>
      <sheetName val="St_co_91_5lvl13"/>
      <sheetName val="Sun_E_Type13"/>
      <sheetName val="Fin_Sum13"/>
      <sheetName val="CORPN_O?T13"/>
      <sheetName val="Labor_abs-NMR13"/>
      <sheetName val="Stress_Calculation13"/>
      <sheetName val="TBAL9697__x000a_grotp_wise_13"/>
      <sheetName val="labour_coeff11"/>
      <sheetName val="Shuttering_Analysis11"/>
      <sheetName val="General_P+M11"/>
      <sheetName val="Curing_Analysis_11"/>
      <sheetName val="Concrete_P+M_(_RMC_)11"/>
      <sheetName val="P+M_(_SMC_)11"/>
      <sheetName val="P+M_-EW11"/>
      <sheetName val="P&amp;L_-_AD11"/>
      <sheetName val="Fin__Assumpt__-_Sensitivities11"/>
      <sheetName val="LOAD_SHEET_11"/>
      <sheetName val="Fill_this_out_first___11"/>
      <sheetName val="Labour_productivity11"/>
      <sheetName val="RCC,Ret__Wall11"/>
      <sheetName val="CORPN_O_x005f_x0000_T13"/>
      <sheetName val="SUPPLY_-Sanitary_Fixtures13"/>
      <sheetName val="ITEMS_FOR_CIVIL_TENDER13"/>
      <sheetName val="_x005f_x005f_x005f_x0003_dpl_oth_Lia`13"/>
      <sheetName val="TBAL9697__x005f_x005f_x005f_x000d_grotp_w13"/>
      <sheetName val="CORPN_O13"/>
      <sheetName val="CORPN_O_T11"/>
      <sheetName val="Area_&amp;_Cate__Master11"/>
      <sheetName val="Bill_No_511"/>
      <sheetName val="TBAL9697__grotp_wise_22"/>
      <sheetName val="Detail_1A11"/>
      <sheetName val="DG_13"/>
      <sheetName val="11B_11"/>
      <sheetName val="BOQ_(2)11"/>
      <sheetName val="DLC_lookups11"/>
      <sheetName val="Structure_Bills_Qty11"/>
      <sheetName val="Fee_Rate_Summary11"/>
      <sheetName val="Name_List11"/>
      <sheetName val="CORPN_O_x005f_x005f_x005f_x0000_T11"/>
      <sheetName val="TBAL9697__x005f_x000a_grotp_wise_11"/>
      <sheetName val="220_11__BS_11"/>
      <sheetName val="ISO_Reconcilation_Statment11"/>
      <sheetName val="AVG_pur_rate11"/>
      <sheetName val="Driveway_Beams11"/>
      <sheetName val="Cat_A_Change_Control11"/>
      <sheetName val="Break_up_Sheet11"/>
      <sheetName val="Summary_of_P_&amp;_M11"/>
      <sheetName val="Break_Dw11"/>
      <sheetName val="FITZ_MORT_9411"/>
      <sheetName val="Sheet_111"/>
      <sheetName val="3BPA00132-5-3_W_plan_HVPNL11"/>
      <sheetName val="Mix_Design11"/>
      <sheetName val="BLOCK-A_(MEA_SHEET)11"/>
      <sheetName val="Quote_Sheet11"/>
      <sheetName val="d-safe_DELUXE11"/>
      <sheetName val="Works_-_Quote_Sheet11"/>
      <sheetName val="IO_LIST11"/>
      <sheetName val="TBAL9697__x005f_x000d_grotp_wis11"/>
      <sheetName val="TBAL9697__grotp_wise_23"/>
      <sheetName val="NLD_-_Assum11"/>
      <sheetName val="Intro_11"/>
      <sheetName val="TBAL9697__x005f_x005f_x005f_x005f_x005f_x005f_x11"/>
      <sheetName val="Form_611"/>
      <sheetName val="acevsSp_(ABC)11"/>
      <sheetName val="A_O_R_11"/>
      <sheetName val="LIST_OF_MAKES11"/>
      <sheetName val="Cash_Flow_Input_Data_ISC11"/>
      <sheetName val="DETAILED__BOQ11"/>
      <sheetName val="Civil_Works11"/>
      <sheetName val="Legal_Risk_Analysis11"/>
      <sheetName val="CABLE_DATA11"/>
      <sheetName val="Mat_-Rates11"/>
      <sheetName val="TBAL9697_-group_wise__sdpl16"/>
      <sheetName val="TBAL9697_-group_wise_15"/>
      <sheetName val="crs_-G-115"/>
      <sheetName val="TBAL9697_-group_wise__onpl15"/>
      <sheetName val="B_Sheet_97-OBPL15"/>
      <sheetName val="B_Sheet_97_sdpl15"/>
      <sheetName val="TBAL9697_-group_wise__sdpl215"/>
      <sheetName val="inout_consol_jan15"/>
      <sheetName val="consol_flow15"/>
      <sheetName val="D_Loan__Prom15"/>
      <sheetName val="E_Bank_Loan15"/>
      <sheetName val="G_work_Cap15"/>
      <sheetName val="H_land_adv-dec15"/>
      <sheetName val="J_Con_WIP15"/>
      <sheetName val="detail_J15"/>
      <sheetName val="L_Oth_Co15"/>
      <sheetName val="K_fix_asst__15"/>
      <sheetName val="C_fix_asst-SDPL_15"/>
      <sheetName val="TBAL9697__group_wise__sdpl15"/>
      <sheetName val="inout_consol_okg15"/>
      <sheetName val="detail_OIP_(2)15"/>
      <sheetName val="D_fix_ysst_scdl_15"/>
      <sheetName val="cre`itors_tb_obpl15"/>
      <sheetName val="3AL9697_-group_wise__onpl15"/>
      <sheetName val="3‰AL9697_-group_wise__onpl15"/>
      <sheetName val="L_Oth_Bo15"/>
      <sheetName val="Civil_Boq15"/>
      <sheetName val="Boq_Block_A14"/>
      <sheetName val="Staff_Acco_15"/>
      <sheetName val="SITE_OVERHEADS15"/>
      <sheetName val="Project-Material_14"/>
      <sheetName val="PRECAST_lightconc-II15"/>
      <sheetName val="1__PayRec14"/>
      <sheetName val="ino4t_conso,-nov14"/>
      <sheetName val="(nout_co,sol_(2)14"/>
      <sheetName val="Blr_hire14"/>
      <sheetName val="Cashflow_projection14"/>
      <sheetName val="SPT_vs_PHI14"/>
      <sheetName val="key_dates14"/>
      <sheetName val="INPUT_SHEET14"/>
      <sheetName val="_bpl,oth_lia_14"/>
      <sheetName val="G_,and_adv_nce14"/>
      <sheetName val="I,Wip-ot__2)14"/>
      <sheetName val="det!il_WIP_(2)14"/>
      <sheetName val="de4ail_G-114"/>
      <sheetName val="sobha_mennn_ac14"/>
      <sheetName val="C_&amp;ix_asst14"/>
      <sheetName val="3�AL9697_-group_wise__onpl14"/>
      <sheetName val="_x005f_x0003_dpl_oth_Lia`14"/>
      <sheetName val="TBAL9697__x005f_x000d_grotp_wise_14"/>
      <sheetName val="St_co_91_5lvl14"/>
      <sheetName val="Sun_E_Type14"/>
      <sheetName val="Fin_Sum14"/>
      <sheetName val="CORPN_O?T14"/>
      <sheetName val="Labor_abs-NMR14"/>
      <sheetName val="Stress_Calculation14"/>
      <sheetName val="TBAL9697__x000a_grotp_wise_14"/>
      <sheetName val="labour_coeff12"/>
      <sheetName val="Shuttering_Analysis12"/>
      <sheetName val="General_P+M12"/>
      <sheetName val="Curing_Analysis_12"/>
      <sheetName val="Concrete_P+M_(_RMC_)12"/>
      <sheetName val="P+M_(_SMC_)12"/>
      <sheetName val="P+M_-EW12"/>
      <sheetName val="P&amp;L_-_AD12"/>
      <sheetName val="Fin__Assumpt__-_Sensitivities12"/>
      <sheetName val="LOAD_SHEET_12"/>
      <sheetName val="Fill_this_out_first___12"/>
      <sheetName val="Labour_productivity12"/>
      <sheetName val="RCC,Ret__Wall12"/>
      <sheetName val="CORPN_O_x005f_x0000_T14"/>
      <sheetName val="SUPPLY_-Sanitary_Fixtures14"/>
      <sheetName val="ITEMS_FOR_CIVIL_TENDER14"/>
      <sheetName val="_x005f_x005f_x005f_x0003_dpl_oth_Lia`14"/>
      <sheetName val="TBAL9697__x005f_x005f_x005f_x000d_grotp_w14"/>
      <sheetName val="CORPN_O14"/>
      <sheetName val="CORPN_O_T12"/>
      <sheetName val="Area_&amp;_Cate__Master12"/>
      <sheetName val="Bill_No_512"/>
      <sheetName val="TBAL9697__grotp_wise_24"/>
      <sheetName val="Detail_1A12"/>
      <sheetName val="DG_14"/>
      <sheetName val="11B_12"/>
      <sheetName val="BOQ_(2)12"/>
      <sheetName val="DLC_lookups12"/>
      <sheetName val="Structure_Bills_Qty12"/>
      <sheetName val="Fee_Rate_Summary12"/>
      <sheetName val="Name_List12"/>
      <sheetName val="CORPN_O_x005f_x005f_x005f_x0000_T12"/>
      <sheetName val="TBAL9697__x005f_x000a_grotp_wise_12"/>
      <sheetName val="220_11__BS_12"/>
      <sheetName val="ISO_Reconcilation_Statment12"/>
      <sheetName val="AVG_pur_rate12"/>
      <sheetName val="Driveway_Beams12"/>
      <sheetName val="Cat_A_Change_Control12"/>
      <sheetName val="Break_up_Sheet12"/>
      <sheetName val="Summary_of_P_&amp;_M12"/>
      <sheetName val="Break_Dw12"/>
      <sheetName val="FITZ_MORT_9412"/>
      <sheetName val="Sheet_112"/>
      <sheetName val="3BPA00132-5-3_W_plan_HVPNL12"/>
      <sheetName val="Mix_Design12"/>
      <sheetName val="BLOCK-A_(MEA_SHEET)12"/>
      <sheetName val="Quote_Sheet12"/>
      <sheetName val="d-safe_DELUXE12"/>
      <sheetName val="Works_-_Quote_Sheet12"/>
      <sheetName val="IO_LIST12"/>
      <sheetName val="TBAL9697__x005f_x000d_grotp_wis12"/>
      <sheetName val="TBAL9697__grotp_wise_25"/>
      <sheetName val="NLD_-_Assum12"/>
      <sheetName val="Intro_12"/>
      <sheetName val="TBAL9697__x005f_x005f_x005f_x005f_x005f_x005f_x12"/>
      <sheetName val="Form_612"/>
      <sheetName val="acevsSp_(ABC)12"/>
      <sheetName val="A_O_R_12"/>
      <sheetName val="LIST_OF_MAKES12"/>
      <sheetName val="Cash_Flow_Input_Data_ISC12"/>
      <sheetName val="DETAILED__BOQ12"/>
      <sheetName val="Civil_Works12"/>
      <sheetName val="Legal_Risk_Analysis12"/>
      <sheetName val="CABLE_DATA12"/>
      <sheetName val="Mat_-Rates12"/>
      <sheetName val="TB9798OBPL06_(2)17"/>
      <sheetName val="CORPN_OCT17"/>
      <sheetName val="inout_consol-nov17"/>
      <sheetName val="inout_consol_(2)17"/>
      <sheetName val="AS_ON_DT_EXPS_Mar17"/>
      <sheetName val="fa-pl_&amp;_mach-site17"/>
      <sheetName val="fa_off_eqp17"/>
      <sheetName val="fa_fur&amp;_fix17"/>
      <sheetName val="fa-pl_&amp;_mach-Off17"/>
      <sheetName val="B_Equity-sdpl_INC17"/>
      <sheetName val="inout_consol_wkg17"/>
      <sheetName val="inout_consol_WKNG17"/>
      <sheetName val="B_Sheet_9717"/>
      <sheetName val="P&amp;L_97_17"/>
      <sheetName val="B_Sheet_97-BEXP17"/>
      <sheetName val="P&amp;L_97_-BEXP17"/>
      <sheetName val="consol_flows17"/>
      <sheetName val="sdpl_oth_Liab17"/>
      <sheetName val="obpl-oth_liab17"/>
      <sheetName val="G_land_advance17"/>
      <sheetName val="I-Wip-ot_(2)17"/>
      <sheetName val="detail_WIP_(2)17"/>
      <sheetName val="detail_G-117"/>
      <sheetName val="sobha_menon_ac17"/>
      <sheetName val="pnc_ac17"/>
      <sheetName val="fix_-p_&amp;_M_-SCC17"/>
      <sheetName val="C_fix_asst17"/>
      <sheetName val="D_fix_asst_scdl_17"/>
      <sheetName val="creditors_tb_obpl17"/>
      <sheetName val="Boq_Block_A15"/>
      <sheetName val="Project-Material_15"/>
      <sheetName val="PRECAST_lightconc-II16"/>
      <sheetName val="1__PayRec15"/>
      <sheetName val="ino4t_conso,-nov15"/>
      <sheetName val="(nout_co,sol_(2)15"/>
      <sheetName val="Blr_hire15"/>
      <sheetName val="Cashflow_projection15"/>
      <sheetName val="SPT_vs_PHI15"/>
      <sheetName val="key_dates15"/>
      <sheetName val="INPUT_SHEET15"/>
      <sheetName val="_bpl,oth_lia_15"/>
      <sheetName val="G_,and_adv_nce15"/>
      <sheetName val="I,Wip-ot__2)15"/>
      <sheetName val="det!il_WIP_(2)15"/>
      <sheetName val="de4ail_G-115"/>
      <sheetName val="sobha_mennn_ac15"/>
      <sheetName val="C_&amp;ix_asst15"/>
      <sheetName val="3�AL9697_-group_wise__onpl15"/>
      <sheetName val="_x005f_x0003_dpl_oth_Lia`15"/>
      <sheetName val="TBAL9697__x005f_x000d_grotp_wise_15"/>
      <sheetName val="St_co_91_5lvl15"/>
      <sheetName val="Sun_E_Type15"/>
      <sheetName val="Fin_Sum15"/>
      <sheetName val="CORPN_O?T15"/>
      <sheetName val="Labor_abs-NMR15"/>
      <sheetName val="Stress_Calculation15"/>
      <sheetName val="TBAL9697__x000a_grotp_wise_15"/>
      <sheetName val="labour_coeff13"/>
      <sheetName val="Shuttering_Analysis13"/>
      <sheetName val="General_P+M13"/>
      <sheetName val="Curing_Analysis_13"/>
      <sheetName val="Concrete_P+M_(_RMC_)13"/>
      <sheetName val="P+M_(_SMC_)13"/>
      <sheetName val="P+M_-EW13"/>
      <sheetName val="P&amp;L_-_AD13"/>
      <sheetName val="Fin__Assumpt__-_Sensitivities13"/>
      <sheetName val="LOAD_SHEET_13"/>
      <sheetName val="Fill_this_out_first___13"/>
      <sheetName val="Labour_productivity13"/>
      <sheetName val="RCC,Ret__Wall13"/>
      <sheetName val="CORPN_O_x005f_x0000_T15"/>
      <sheetName val="SUPPLY_-Sanitary_Fixtures15"/>
      <sheetName val="ITEMS_FOR_CIVIL_TENDER15"/>
      <sheetName val="_x005f_x005f_x005f_x0003_dpl_oth_Lia`15"/>
      <sheetName val="TBAL9697__x005f_x005f_x005f_x000d_grotp_w15"/>
      <sheetName val="CORPN_O15"/>
      <sheetName val="CORPN_O_T13"/>
      <sheetName val="Area_&amp;_Cate__Master13"/>
      <sheetName val="Bill_No_513"/>
      <sheetName val="TBAL9697__grotp_wise_26"/>
      <sheetName val="Detail_1A13"/>
      <sheetName val="DG_15"/>
      <sheetName val="11B_13"/>
      <sheetName val="BOQ_(2)13"/>
      <sheetName val="DLC_lookups13"/>
      <sheetName val="Structure_Bills_Qty13"/>
      <sheetName val="Fee_Rate_Summary13"/>
      <sheetName val="Name_List13"/>
      <sheetName val="CORPN_O_x005f_x005f_x005f_x0000_T13"/>
      <sheetName val="TBAL9697__x005f_x000a_grotp_wise_13"/>
      <sheetName val="220_11__BS_13"/>
      <sheetName val="ISO_Reconcilation_Statment13"/>
      <sheetName val="AVG_pur_rate13"/>
      <sheetName val="Driveway_Beams13"/>
      <sheetName val="Cat_A_Change_Control13"/>
      <sheetName val="Break_up_Sheet13"/>
      <sheetName val="Summary_of_P_&amp;_M13"/>
      <sheetName val="Break_Dw13"/>
      <sheetName val="FITZ_MORT_9413"/>
      <sheetName val="Sheet_113"/>
      <sheetName val="3BPA00132-5-3_W_plan_HVPNL13"/>
      <sheetName val="Mix_Design13"/>
      <sheetName val="BLOCK-A_(MEA_SHEET)13"/>
      <sheetName val="Quote_Sheet13"/>
      <sheetName val="d-safe_DELUXE13"/>
      <sheetName val="Works_-_Quote_Sheet13"/>
      <sheetName val="IO_LIST13"/>
      <sheetName val="TBAL9697__x005f_x000d_grotp_wis13"/>
      <sheetName val="TBAL9697__grotp_wise_27"/>
      <sheetName val="NLD_-_Assum13"/>
      <sheetName val="Intro_13"/>
      <sheetName val="TBAL9697__x005f_x005f_x005f_x005f_x005f_x005f_x13"/>
      <sheetName val="Form_613"/>
      <sheetName val="acevsSp_(ABC)13"/>
      <sheetName val="A_O_R_13"/>
      <sheetName val="LIST_OF_MAKES13"/>
      <sheetName val="Cash_Flow_Input_Data_ISC13"/>
      <sheetName val="DETAILED__BOQ13"/>
      <sheetName val="Civil_Works13"/>
      <sheetName val="Legal_Risk_Analysis13"/>
      <sheetName val="CABLE_DATA13"/>
      <sheetName val="Mat_-Rates13"/>
      <sheetName val="TB9798OBPL06_(2)24"/>
      <sheetName val="CORPN_OCT24"/>
      <sheetName val="inout_consol-nov24"/>
      <sheetName val="inout_consol_(2)24"/>
      <sheetName val="AS_ON_DT_EXPS_Mar24"/>
      <sheetName val="fa-pl_&amp;_mach-site24"/>
      <sheetName val="fa_off_eqp24"/>
      <sheetName val="fa_fur&amp;_fix24"/>
      <sheetName val="fa-pl_&amp;_mach-Off24"/>
      <sheetName val="B_Equity-sdpl_INC24"/>
      <sheetName val="inout_consol_wkg24"/>
      <sheetName val="inout_consol_WKNG24"/>
      <sheetName val="B_Sheet_9724"/>
      <sheetName val="P&amp;L_97_24"/>
      <sheetName val="B_Sheet_97-BEXP24"/>
      <sheetName val="P&amp;L_97_-BEXP24"/>
      <sheetName val="consol_flows24"/>
      <sheetName val="sdpl_oth_Liab24"/>
      <sheetName val="obpl-oth_liab24"/>
      <sheetName val="G_land_advance24"/>
      <sheetName val="I-Wip-ot_(2)24"/>
      <sheetName val="detail_WIP_(2)24"/>
      <sheetName val="detail_G-124"/>
      <sheetName val="sobha_menon_ac24"/>
      <sheetName val="pnc_ac24"/>
      <sheetName val="fix_-p_&amp;_M_-SCC24"/>
      <sheetName val="C_fix_asst24"/>
      <sheetName val="D_fix_asst_scdl_24"/>
      <sheetName val="creditors_tb_obpl24"/>
      <sheetName val="TBAL9697_-group_wise__sdpl33"/>
      <sheetName val="TBAL9697_-group_wise_23"/>
      <sheetName val="crs_-G-123"/>
      <sheetName val="TBAL9697_-group_wise__onpl23"/>
      <sheetName val="B_Sheet_97-OBPL23"/>
      <sheetName val="B_Sheet_97_sdpl23"/>
      <sheetName val="TBAL9697_-group_wise__sdpl223"/>
      <sheetName val="inout_consol_jan23"/>
      <sheetName val="consol_flow23"/>
      <sheetName val="D_Loan__Prom23"/>
      <sheetName val="E_Bank_Loan23"/>
      <sheetName val="G_work_Cap23"/>
      <sheetName val="H_land_adv-dec23"/>
      <sheetName val="J_Con_WIP23"/>
      <sheetName val="detail_J23"/>
      <sheetName val="L_Oth_Co23"/>
      <sheetName val="K_fix_asst__23"/>
      <sheetName val="C_fix_asst-SDPL_23"/>
      <sheetName val="TBAL9697__group_wise__sdpl23"/>
      <sheetName val="inout_consol_okg23"/>
      <sheetName val="detail_OIP_(2)23"/>
      <sheetName val="D_fix_ysst_scdl_23"/>
      <sheetName val="cre`itors_tb_obpl23"/>
      <sheetName val="3AL9697_-group_wise__onpl23"/>
      <sheetName val="3‰AL9697_-group_wise__onpl23"/>
      <sheetName val="L_Oth_Bo23"/>
      <sheetName val="Civil_Boq23"/>
      <sheetName val="Boq_Block_A22"/>
      <sheetName val="Staff_Acco_23"/>
      <sheetName val="SITE_OVERHEADS23"/>
      <sheetName val="Project-Material_22"/>
      <sheetName val="PRECAST_lightconc-II23"/>
      <sheetName val="1__PayRec22"/>
      <sheetName val="ino4t_conso,-nov22"/>
      <sheetName val="(nout_co,sol_(2)22"/>
      <sheetName val="Blr_hire22"/>
      <sheetName val="Cashflow_projection22"/>
      <sheetName val="SPT_vs_PHI22"/>
      <sheetName val="key_dates22"/>
      <sheetName val="INPUT_SHEET22"/>
      <sheetName val="_bpl,oth_lia_22"/>
      <sheetName val="G_,and_adv_nce22"/>
      <sheetName val="I,Wip-ot__2)22"/>
      <sheetName val="det!il_WIP_(2)22"/>
      <sheetName val="de4ail_G-122"/>
      <sheetName val="sobha_mennn_ac22"/>
      <sheetName val="C_&amp;ix_asst22"/>
      <sheetName val="3�AL9697_-group_wise__onpl22"/>
      <sheetName val="_x005f_x0003_dpl_oth_Lia`22"/>
      <sheetName val="TBAL9697__x005f_x000d_grotp_wise_22"/>
      <sheetName val="St_co_91_5lvl22"/>
      <sheetName val="Sun_E_Type22"/>
      <sheetName val="Fin_Sum22"/>
      <sheetName val="CORPN_O?T22"/>
      <sheetName val="Labor_abs-NMR22"/>
      <sheetName val="Stress_Calculation22"/>
      <sheetName val="TBAL9697__x000a_grotp_wise_22"/>
      <sheetName val="labour_coeff20"/>
      <sheetName val="Shuttering_Analysis20"/>
      <sheetName val="General_P+M20"/>
      <sheetName val="Curing_Analysis_20"/>
      <sheetName val="Concrete_P+M_(_RMC_)20"/>
      <sheetName val="P+M_(_SMC_)20"/>
      <sheetName val="P+M_-EW20"/>
      <sheetName val="P&amp;L_-_AD20"/>
      <sheetName val="Fin__Assumpt__-_Sensitivities20"/>
      <sheetName val="LOAD_SHEET_20"/>
      <sheetName val="Fill_this_out_first___20"/>
      <sheetName val="Labour_productivity20"/>
      <sheetName val="RCC,Ret__Wall20"/>
      <sheetName val="CORPN_O_x005f_x0000_T22"/>
      <sheetName val="SUPPLY_-Sanitary_Fixtures22"/>
      <sheetName val="ITEMS_FOR_CIVIL_TENDER22"/>
      <sheetName val="_x005f_x005f_x005f_x0003_dpl_oth_Lia`22"/>
      <sheetName val="TBAL9697__x005f_x005f_x005f_x000d_grotp_w22"/>
      <sheetName val="CORPN_O22"/>
      <sheetName val="CORPN_O_T20"/>
      <sheetName val="Area_&amp;_Cate__Master20"/>
      <sheetName val="Bill_No_520"/>
      <sheetName val="TBAL9697__grotp_wise_40"/>
      <sheetName val="Detail_1A20"/>
      <sheetName val="DG_22"/>
      <sheetName val="11B_20"/>
      <sheetName val="BOQ_(2)20"/>
      <sheetName val="DLC_lookups20"/>
      <sheetName val="Structure_Bills_Qty20"/>
      <sheetName val="Fee_Rate_Summary20"/>
      <sheetName val="Name_List20"/>
      <sheetName val="CORPN_O_x005f_x005f_x005f_x0000_T20"/>
      <sheetName val="TBAL9697__x005f_x000a_grotp_wise_20"/>
      <sheetName val="220_11__BS_20"/>
      <sheetName val="ISO_Reconcilation_Statment20"/>
      <sheetName val="AVG_pur_rate20"/>
      <sheetName val="Driveway_Beams20"/>
      <sheetName val="Cat_A_Change_Control20"/>
      <sheetName val="Break_up_Sheet20"/>
      <sheetName val="Summary_of_P_&amp;_M20"/>
      <sheetName val="Break_Dw20"/>
      <sheetName val="FITZ_MORT_9420"/>
      <sheetName val="Sheet_120"/>
      <sheetName val="3BPA00132-5-3_W_plan_HVPNL20"/>
      <sheetName val="Mix_Design20"/>
      <sheetName val="BLOCK-A_(MEA_SHEET)20"/>
      <sheetName val="Quote_Sheet20"/>
      <sheetName val="d-safe_DELUXE20"/>
      <sheetName val="Works_-_Quote_Sheet20"/>
      <sheetName val="IO_LIST20"/>
      <sheetName val="TBAL9697__x005f_x000d_grotp_wis20"/>
      <sheetName val="TBAL9697__grotp_wise_41"/>
      <sheetName val="NLD_-_Assum20"/>
      <sheetName val="Intro_20"/>
      <sheetName val="TBAL9697__x005f_x005f_x005f_x005f_x005f_x005f_x20"/>
      <sheetName val="Form_620"/>
      <sheetName val="acevsSp_(ABC)20"/>
      <sheetName val="A_O_R_20"/>
      <sheetName val="LIST_OF_MAKES20"/>
      <sheetName val="Cash_Flow_Input_Data_ISC20"/>
      <sheetName val="DETAILED__BOQ20"/>
      <sheetName val="Civil_Works20"/>
      <sheetName val="Legal_Risk_Analysis20"/>
      <sheetName val="CABLE_DATA20"/>
      <sheetName val="Mat_-Rates20"/>
      <sheetName val="TB9798OBPL06_(2)19"/>
      <sheetName val="CORPN_OCT19"/>
      <sheetName val="inout_consol-nov19"/>
      <sheetName val="inout_consol_(2)19"/>
      <sheetName val="AS_ON_DT_EXPS_Mar19"/>
      <sheetName val="fa-pl_&amp;_mach-site19"/>
      <sheetName val="fa_off_eqp19"/>
      <sheetName val="fa_fur&amp;_fix19"/>
      <sheetName val="fa-pl_&amp;_mach-Off19"/>
      <sheetName val="B_Equity-sdpl_INC19"/>
      <sheetName val="inout_consol_wkg19"/>
      <sheetName val="inout_consol_WKNG19"/>
      <sheetName val="B_Sheet_9719"/>
      <sheetName val="P&amp;L_97_19"/>
      <sheetName val="B_Sheet_97-BEXP19"/>
      <sheetName val="P&amp;L_97_-BEXP19"/>
      <sheetName val="consol_flows19"/>
      <sheetName val="sdpl_oth_Liab19"/>
      <sheetName val="obpl-oth_liab19"/>
      <sheetName val="G_land_advance19"/>
      <sheetName val="I-Wip-ot_(2)19"/>
      <sheetName val="detail_WIP_(2)19"/>
      <sheetName val="detail_G-119"/>
      <sheetName val="sobha_menon_ac19"/>
      <sheetName val="pnc_ac19"/>
      <sheetName val="fix_-p_&amp;_M_-SCC19"/>
      <sheetName val="C_fix_asst19"/>
      <sheetName val="D_fix_asst_scdl_19"/>
      <sheetName val="creditors_tb_obpl19"/>
      <sheetName val="TBAL9697_-group_wise__sdpl19"/>
      <sheetName val="TBAL9697_-group_wise_18"/>
      <sheetName val="crs_-G-118"/>
      <sheetName val="TBAL9697_-group_wise__onpl18"/>
      <sheetName val="B_Sheet_97-OBPL18"/>
      <sheetName val="B_Sheet_97_sdpl18"/>
      <sheetName val="TBAL9697_-group_wise__sdpl218"/>
      <sheetName val="inout_consol_jan18"/>
      <sheetName val="consol_flow18"/>
      <sheetName val="D_Loan__Prom18"/>
      <sheetName val="E_Bank_Loan18"/>
      <sheetName val="G_work_Cap18"/>
      <sheetName val="H_land_adv-dec18"/>
      <sheetName val="J_Con_WIP18"/>
      <sheetName val="detail_J18"/>
      <sheetName val="L_Oth_Co18"/>
      <sheetName val="K_fix_asst__18"/>
      <sheetName val="C_fix_asst-SDPL_18"/>
      <sheetName val="TBAL9697__group_wise__sdpl18"/>
      <sheetName val="inout_consol_okg18"/>
      <sheetName val="detail_OIP_(2)18"/>
      <sheetName val="D_fix_ysst_scdl_18"/>
      <sheetName val="cre`itors_tb_obpl18"/>
      <sheetName val="3AL9697_-group_wise__onpl18"/>
      <sheetName val="3‰AL9697_-group_wise__onpl18"/>
      <sheetName val="L_Oth_Bo18"/>
      <sheetName val="Civil_Boq18"/>
      <sheetName val="Boq_Block_A17"/>
      <sheetName val="Staff_Acco_18"/>
      <sheetName val="SITE_OVERHEADS18"/>
      <sheetName val="Project-Material_17"/>
      <sheetName val="PRECAST_lightconc-II18"/>
      <sheetName val="1__PayRec17"/>
      <sheetName val="ino4t_conso,-nov17"/>
      <sheetName val="(nout_co,sol_(2)17"/>
      <sheetName val="Blr_hire17"/>
      <sheetName val="Cashflow_projection17"/>
      <sheetName val="SPT_vs_PHI17"/>
      <sheetName val="key_dates17"/>
      <sheetName val="INPUT_SHEET17"/>
      <sheetName val="_bpl,oth_lia_17"/>
      <sheetName val="G_,and_adv_nce17"/>
      <sheetName val="I,Wip-ot__2)17"/>
      <sheetName val="det!il_WIP_(2)17"/>
      <sheetName val="de4ail_G-117"/>
      <sheetName val="sobha_mennn_ac17"/>
      <sheetName val="C_&amp;ix_asst17"/>
      <sheetName val="3�AL9697_-group_wise__onpl17"/>
      <sheetName val="_x005f_x0003_dpl_oth_Lia`17"/>
      <sheetName val="TBAL9697__x005f_x000d_grotp_wise_17"/>
      <sheetName val="St_co_91_5lvl17"/>
      <sheetName val="Sun_E_Type17"/>
      <sheetName val="Fin_Sum17"/>
      <sheetName val="CORPN_O?T17"/>
      <sheetName val="Labor_abs-NMR17"/>
      <sheetName val="Stress_Calculation17"/>
      <sheetName val="TBAL9697__x000a_grotp_wise_17"/>
      <sheetName val="labour_coeff15"/>
      <sheetName val="Shuttering_Analysis15"/>
      <sheetName val="General_P+M15"/>
      <sheetName val="Curing_Analysis_15"/>
      <sheetName val="Concrete_P+M_(_RMC_)15"/>
      <sheetName val="P+M_(_SMC_)15"/>
      <sheetName val="P+M_-EW15"/>
      <sheetName val="P&amp;L_-_AD15"/>
      <sheetName val="Fin__Assumpt__-_Sensitivities15"/>
      <sheetName val="LOAD_SHEET_15"/>
      <sheetName val="Fill_this_out_first___15"/>
      <sheetName val="Labour_productivity15"/>
      <sheetName val="RCC,Ret__Wall15"/>
      <sheetName val="CORPN_O_x005f_x0000_T17"/>
      <sheetName val="SUPPLY_-Sanitary_Fixtures17"/>
      <sheetName val="ITEMS_FOR_CIVIL_TENDER17"/>
      <sheetName val="_x005f_x005f_x005f_x0003_dpl_oth_Lia`17"/>
      <sheetName val="TBAL9697__x005f_x005f_x005f_x000d_grotp_w17"/>
      <sheetName val="CORPN_O17"/>
      <sheetName val="CORPN_O_T15"/>
      <sheetName val="Area_&amp;_Cate__Master15"/>
      <sheetName val="Bill_No_515"/>
      <sheetName val="TBAL9697__grotp_wise_30"/>
      <sheetName val="Detail_1A15"/>
      <sheetName val="DG_17"/>
      <sheetName val="11B_15"/>
      <sheetName val="BOQ_(2)15"/>
      <sheetName val="DLC_lookups15"/>
      <sheetName val="Structure_Bills_Qty15"/>
      <sheetName val="Fee_Rate_Summary15"/>
      <sheetName val="Name_List15"/>
      <sheetName val="CORPN_O_x005f_x005f_x005f_x0000_T15"/>
      <sheetName val="TBAL9697__x005f_x000a_grotp_wise_15"/>
      <sheetName val="220_11__BS_15"/>
      <sheetName val="ISO_Reconcilation_Statment15"/>
      <sheetName val="AVG_pur_rate15"/>
      <sheetName val="Driveway_Beams15"/>
      <sheetName val="Cat_A_Change_Control15"/>
      <sheetName val="Break_up_Sheet15"/>
      <sheetName val="Summary_of_P_&amp;_M15"/>
      <sheetName val="Break_Dw15"/>
      <sheetName val="FITZ_MORT_9415"/>
      <sheetName val="Sheet_115"/>
      <sheetName val="3BPA00132-5-3_W_plan_HVPNL15"/>
      <sheetName val="Mix_Design15"/>
      <sheetName val="BLOCK-A_(MEA_SHEET)15"/>
      <sheetName val="Quote_Sheet15"/>
      <sheetName val="d-safe_DELUXE15"/>
      <sheetName val="Works_-_Quote_Sheet15"/>
      <sheetName val="IO_LIST15"/>
      <sheetName val="TBAL9697__x005f_x000d_grotp_wis15"/>
      <sheetName val="TBAL9697__grotp_wise_31"/>
      <sheetName val="NLD_-_Assum15"/>
      <sheetName val="Intro_15"/>
      <sheetName val="TBAL9697__x005f_x005f_x005f_x005f_x005f_x005f_x15"/>
      <sheetName val="Form_615"/>
      <sheetName val="acevsSp_(ABC)15"/>
      <sheetName val="A_O_R_15"/>
      <sheetName val="LIST_OF_MAKES15"/>
      <sheetName val="Cash_Flow_Input_Data_ISC15"/>
      <sheetName val="DETAILED__BOQ15"/>
      <sheetName val="Civil_Works15"/>
      <sheetName val="Legal_Risk_Analysis15"/>
      <sheetName val="CABLE_DATA15"/>
      <sheetName val="Mat_-Rates15"/>
      <sheetName val="TB9798OBPL06_(2)20"/>
      <sheetName val="CORPN_OCT20"/>
      <sheetName val="inout_consol-nov20"/>
      <sheetName val="inout_consol_(2)20"/>
      <sheetName val="AS_ON_DT_EXPS_Mar20"/>
      <sheetName val="fa-pl_&amp;_mach-site20"/>
      <sheetName val="fa_off_eqp20"/>
      <sheetName val="fa_fur&amp;_fix20"/>
      <sheetName val="fa-pl_&amp;_mach-Off20"/>
      <sheetName val="B_Equity-sdpl_INC20"/>
      <sheetName val="inout_consol_wkg20"/>
      <sheetName val="inout_consol_WKNG20"/>
      <sheetName val="B_Sheet_9720"/>
      <sheetName val="P&amp;L_97_20"/>
      <sheetName val="B_Sheet_97-BEXP20"/>
      <sheetName val="P&amp;L_97_-BEXP20"/>
      <sheetName val="consol_flows20"/>
      <sheetName val="sdpl_oth_Liab20"/>
      <sheetName val="obpl-oth_liab20"/>
      <sheetName val="G_land_advance20"/>
      <sheetName val="I-Wip-ot_(2)20"/>
      <sheetName val="detail_WIP_(2)20"/>
      <sheetName val="detail_G-120"/>
      <sheetName val="sobha_menon_ac20"/>
      <sheetName val="pnc_ac20"/>
      <sheetName val="fix_-p_&amp;_M_-SCC20"/>
      <sheetName val="C_fix_asst20"/>
      <sheetName val="D_fix_asst_scdl_20"/>
      <sheetName val="creditors_tb_obpl20"/>
      <sheetName val="TBAL9697_-group_wise__sdpl20"/>
      <sheetName val="TBAL9697_-group_wise_19"/>
      <sheetName val="crs_-G-119"/>
      <sheetName val="TBAL9697_-group_wise__onpl19"/>
      <sheetName val="B_Sheet_97-OBPL19"/>
      <sheetName val="B_Sheet_97_sdpl19"/>
      <sheetName val="TBAL9697_-group_wise__sdpl219"/>
      <sheetName val="inout_consol_jan19"/>
      <sheetName val="consol_flow19"/>
      <sheetName val="D_Loan__Prom19"/>
      <sheetName val="E_Bank_Loan19"/>
      <sheetName val="G_work_Cap19"/>
      <sheetName val="H_land_adv-dec19"/>
      <sheetName val="J_Con_WIP19"/>
      <sheetName val="detail_J19"/>
      <sheetName val="L_Oth_Co19"/>
      <sheetName val="K_fix_asst__19"/>
      <sheetName val="C_fix_asst-SDPL_19"/>
      <sheetName val="TBAL9697__group_wise__sdpl19"/>
      <sheetName val="inout_consol_okg19"/>
      <sheetName val="detail_OIP_(2)19"/>
      <sheetName val="D_fix_ysst_scdl_19"/>
      <sheetName val="cre`itors_tb_obpl19"/>
      <sheetName val="3AL9697_-group_wise__onpl19"/>
      <sheetName val="3‰AL9697_-group_wise__onpl19"/>
      <sheetName val="L_Oth_Bo19"/>
      <sheetName val="Civil_Boq19"/>
      <sheetName val="Boq_Block_A18"/>
      <sheetName val="Staff_Acco_19"/>
      <sheetName val="SITE_OVERHEADS19"/>
      <sheetName val="Project-Material_18"/>
      <sheetName val="PRECAST_lightconc-II19"/>
      <sheetName val="1__PayRec18"/>
      <sheetName val="ino4t_conso,-nov18"/>
      <sheetName val="(nout_co,sol_(2)18"/>
      <sheetName val="Blr_hire18"/>
      <sheetName val="Cashflow_projection18"/>
      <sheetName val="SPT_vs_PHI18"/>
      <sheetName val="key_dates18"/>
      <sheetName val="INPUT_SHEET18"/>
      <sheetName val="_bpl,oth_lia_18"/>
      <sheetName val="G_,and_adv_nce18"/>
      <sheetName val="I,Wip-ot__2)18"/>
      <sheetName val="det!il_WIP_(2)18"/>
      <sheetName val="de4ail_G-118"/>
      <sheetName val="sobha_mennn_ac18"/>
      <sheetName val="C_&amp;ix_asst18"/>
      <sheetName val="3�AL9697_-group_wise__onpl18"/>
      <sheetName val="_x005f_x0003_dpl_oth_Lia`18"/>
      <sheetName val="TBAL9697__x005f_x000d_grotp_wise_18"/>
      <sheetName val="St_co_91_5lvl18"/>
      <sheetName val="Sun_E_Type18"/>
      <sheetName val="Fin_Sum18"/>
      <sheetName val="CORPN_O?T18"/>
      <sheetName val="Labor_abs-NMR18"/>
      <sheetName val="Stress_Calculation18"/>
      <sheetName val="TBAL9697__x000a_grotp_wise_18"/>
      <sheetName val="labour_coeff16"/>
      <sheetName val="Shuttering_Analysis16"/>
      <sheetName val="General_P+M16"/>
      <sheetName val="Curing_Analysis_16"/>
      <sheetName val="Concrete_P+M_(_RMC_)16"/>
      <sheetName val="P+M_(_SMC_)16"/>
      <sheetName val="P+M_-EW16"/>
      <sheetName val="P&amp;L_-_AD16"/>
      <sheetName val="Fin__Assumpt__-_Sensitivities16"/>
      <sheetName val="LOAD_SHEET_16"/>
      <sheetName val="Fill_this_out_first___16"/>
      <sheetName val="Labour_productivity16"/>
      <sheetName val="RCC,Ret__Wall16"/>
      <sheetName val="CORPN_O_x005f_x0000_T18"/>
      <sheetName val="SUPPLY_-Sanitary_Fixtures18"/>
      <sheetName val="ITEMS_FOR_CIVIL_TENDER18"/>
      <sheetName val="_x005f_x005f_x005f_x0003_dpl_oth_Lia`18"/>
      <sheetName val="TBAL9697__x005f_x005f_x005f_x000d_grotp_w18"/>
      <sheetName val="CORPN_O18"/>
      <sheetName val="CORPN_O_T16"/>
      <sheetName val="Area_&amp;_Cate__Master16"/>
      <sheetName val="Bill_No_516"/>
      <sheetName val="TBAL9697__grotp_wise_32"/>
      <sheetName val="Detail_1A16"/>
      <sheetName val="DG_18"/>
      <sheetName val="11B_16"/>
      <sheetName val="BOQ_(2)16"/>
      <sheetName val="DLC_lookups16"/>
      <sheetName val="Structure_Bills_Qty16"/>
      <sheetName val="Fee_Rate_Summary16"/>
      <sheetName val="Name_List16"/>
      <sheetName val="CORPN_O_x005f_x005f_x005f_x0000_T16"/>
      <sheetName val="TBAL9697__x005f_x000a_grotp_wise_16"/>
      <sheetName val="220_11__BS_16"/>
      <sheetName val="ISO_Reconcilation_Statment16"/>
      <sheetName val="AVG_pur_rate16"/>
      <sheetName val="Driveway_Beams16"/>
      <sheetName val="Cat_A_Change_Control16"/>
      <sheetName val="Break_up_Sheet16"/>
      <sheetName val="Summary_of_P_&amp;_M16"/>
      <sheetName val="Break_Dw16"/>
      <sheetName val="FITZ_MORT_9416"/>
      <sheetName val="Sheet_116"/>
      <sheetName val="3BPA00132-5-3_W_plan_HVPNL16"/>
      <sheetName val="Mix_Design16"/>
      <sheetName val="BLOCK-A_(MEA_SHEET)16"/>
      <sheetName val="Quote_Sheet16"/>
      <sheetName val="d-safe_DELUXE16"/>
      <sheetName val="Works_-_Quote_Sheet16"/>
      <sheetName val="IO_LIST16"/>
      <sheetName val="TBAL9697__x005f_x000d_grotp_wis16"/>
      <sheetName val="TBAL9697__grotp_wise_33"/>
      <sheetName val="NLD_-_Assum16"/>
      <sheetName val="Intro_16"/>
      <sheetName val="TBAL9697__x005f_x005f_x005f_x005f_x005f_x005f_x16"/>
      <sheetName val="Form_616"/>
      <sheetName val="acevsSp_(ABC)16"/>
      <sheetName val="A_O_R_16"/>
      <sheetName val="LIST_OF_MAKES16"/>
      <sheetName val="Cash_Flow_Input_Data_ISC16"/>
      <sheetName val="DETAILED__BOQ16"/>
      <sheetName val="Civil_Works16"/>
      <sheetName val="Legal_Risk_Analysis16"/>
      <sheetName val="CABLE_DATA16"/>
      <sheetName val="Mat_-Rates16"/>
      <sheetName val="Assumption_Inputs3"/>
      <sheetName val="Tender_Summary3"/>
      <sheetName val="TB9798OBPL06_(2)21"/>
      <sheetName val="CORPN_OCT21"/>
      <sheetName val="inout_consol-nov21"/>
      <sheetName val="inout_consol_(2)21"/>
      <sheetName val="AS_ON_DT_EXPS_Mar21"/>
      <sheetName val="fa-pl_&amp;_mach-site21"/>
      <sheetName val="fa_off_eqp21"/>
      <sheetName val="fa_fur&amp;_fix21"/>
      <sheetName val="fa-pl_&amp;_mach-Off21"/>
      <sheetName val="B_Equity-sdpl_INC21"/>
      <sheetName val="inout_consol_wkg21"/>
      <sheetName val="inout_consol_WKNG21"/>
      <sheetName val="B_Sheet_9721"/>
      <sheetName val="P&amp;L_97_21"/>
      <sheetName val="B_Sheet_97-BEXP21"/>
      <sheetName val="P&amp;L_97_-BEXP21"/>
      <sheetName val="consol_flows21"/>
      <sheetName val="sdpl_oth_Liab21"/>
      <sheetName val="obpl-oth_liab21"/>
      <sheetName val="G_land_advance21"/>
      <sheetName val="I-Wip-ot_(2)21"/>
      <sheetName val="detail_WIP_(2)21"/>
      <sheetName val="detail_G-121"/>
      <sheetName val="sobha_menon_ac21"/>
      <sheetName val="pnc_ac21"/>
      <sheetName val="fix_-p_&amp;_M_-SCC21"/>
      <sheetName val="C_fix_asst21"/>
      <sheetName val="D_fix_asst_scdl_21"/>
      <sheetName val="creditors_tb_obpl21"/>
      <sheetName val="TBAL9697_-group_wise__sdpl30"/>
      <sheetName val="TBAL9697_-group_wise_20"/>
      <sheetName val="crs_-G-120"/>
      <sheetName val="TBAL9697_-group_wise__onpl20"/>
      <sheetName val="B_Sheet_97-OBPL20"/>
      <sheetName val="B_Sheet_97_sdpl20"/>
      <sheetName val="TBAL9697_-group_wise__sdpl220"/>
      <sheetName val="inout_consol_jan20"/>
      <sheetName val="consol_flow20"/>
      <sheetName val="D_Loan__Prom20"/>
      <sheetName val="E_Bank_Loan20"/>
      <sheetName val="G_work_Cap20"/>
      <sheetName val="H_land_adv-dec20"/>
      <sheetName val="J_Con_WIP20"/>
      <sheetName val="detail_J20"/>
      <sheetName val="L_Oth_Co20"/>
      <sheetName val="K_fix_asst__20"/>
      <sheetName val="C_fix_asst-SDPL_20"/>
      <sheetName val="TBAL9697__group_wise__sdpl20"/>
      <sheetName val="inout_consol_okg20"/>
      <sheetName val="detail_OIP_(2)20"/>
      <sheetName val="D_fix_ysst_scdl_20"/>
      <sheetName val="cre`itors_tb_obpl20"/>
      <sheetName val="3AL9697_-group_wise__onpl20"/>
      <sheetName val="3‰AL9697_-group_wise__onpl20"/>
      <sheetName val="L_Oth_Bo20"/>
      <sheetName val="Civil_Boq20"/>
      <sheetName val="Boq_Block_A19"/>
      <sheetName val="Staff_Acco_20"/>
      <sheetName val="SITE_OVERHEADS20"/>
      <sheetName val="Project-Material_19"/>
      <sheetName val="PRECAST_lightconc-II20"/>
      <sheetName val="1__PayRec19"/>
      <sheetName val="ino4t_conso,-nov19"/>
      <sheetName val="(nout_co,sol_(2)19"/>
      <sheetName val="Blr_hire19"/>
      <sheetName val="Cashflow_projection19"/>
      <sheetName val="SPT_vs_PHI19"/>
      <sheetName val="key_dates19"/>
      <sheetName val="INPUT_SHEET19"/>
      <sheetName val="_bpl,oth_lia_19"/>
      <sheetName val="G_,and_adv_nce19"/>
      <sheetName val="I,Wip-ot__2)19"/>
      <sheetName val="det!il_WIP_(2)19"/>
      <sheetName val="de4ail_G-119"/>
      <sheetName val="sobha_mennn_ac19"/>
      <sheetName val="C_&amp;ix_asst19"/>
      <sheetName val="3�AL9697_-group_wise__onpl19"/>
      <sheetName val="_x005f_x0003_dpl_oth_Lia`19"/>
      <sheetName val="TBAL9697__x005f_x000d_grotp_wise_19"/>
      <sheetName val="St_co_91_5lvl19"/>
      <sheetName val="Sun_E_Type19"/>
      <sheetName val="Fin_Sum19"/>
      <sheetName val="CORPN_O?T19"/>
      <sheetName val="Labor_abs-NMR19"/>
      <sheetName val="Stress_Calculation19"/>
      <sheetName val="TBAL9697__x000a_grotp_wise_19"/>
      <sheetName val="labour_coeff17"/>
      <sheetName val="Shuttering_Analysis17"/>
      <sheetName val="General_P+M17"/>
      <sheetName val="Curing_Analysis_17"/>
      <sheetName val="Concrete_P+M_(_RMC_)17"/>
      <sheetName val="P+M_(_SMC_)17"/>
      <sheetName val="P+M_-EW17"/>
      <sheetName val="P&amp;L_-_AD17"/>
      <sheetName val="Fin__Assumpt__-_Sensitivities17"/>
      <sheetName val="LOAD_SHEET_17"/>
      <sheetName val="Fill_this_out_first___17"/>
      <sheetName val="Labour_productivity17"/>
      <sheetName val="RCC,Ret__Wall17"/>
      <sheetName val="CORPN_O_x005f_x0000_T19"/>
      <sheetName val="SUPPLY_-Sanitary_Fixtures19"/>
      <sheetName val="ITEMS_FOR_CIVIL_TENDER19"/>
      <sheetName val="_x005f_x005f_x005f_x0003_dpl_oth_Lia`19"/>
      <sheetName val="TBAL9697__x005f_x005f_x005f_x000d_grotp_w19"/>
      <sheetName val="CORPN_O19"/>
      <sheetName val="CORPN_O_T17"/>
      <sheetName val="Area_&amp;_Cate__Master17"/>
      <sheetName val="Bill_No_517"/>
      <sheetName val="TBAL9697__grotp_wise_34"/>
      <sheetName val="Detail_1A17"/>
      <sheetName val="DG_19"/>
      <sheetName val="11B_17"/>
      <sheetName val="BOQ_(2)17"/>
      <sheetName val="DLC_lookups17"/>
      <sheetName val="Structure_Bills_Qty17"/>
      <sheetName val="Fee_Rate_Summary17"/>
      <sheetName val="Name_List17"/>
      <sheetName val="CORPN_O_x005f_x005f_x005f_x0000_T17"/>
      <sheetName val="TBAL9697__x005f_x000a_grotp_wise_17"/>
      <sheetName val="220_11__BS_17"/>
      <sheetName val="ISO_Reconcilation_Statment17"/>
      <sheetName val="AVG_pur_rate17"/>
      <sheetName val="Driveway_Beams17"/>
      <sheetName val="Cat_A_Change_Control17"/>
      <sheetName val="Break_up_Sheet17"/>
      <sheetName val="Summary_of_P_&amp;_M17"/>
      <sheetName val="Break_Dw17"/>
      <sheetName val="FITZ_MORT_9417"/>
      <sheetName val="Sheet_117"/>
      <sheetName val="3BPA00132-5-3_W_plan_HVPNL17"/>
      <sheetName val="Mix_Design17"/>
      <sheetName val="BLOCK-A_(MEA_SHEET)17"/>
      <sheetName val="Quote_Sheet17"/>
      <sheetName val="d-safe_DELUXE17"/>
      <sheetName val="Works_-_Quote_Sheet17"/>
      <sheetName val="IO_LIST17"/>
      <sheetName val="TBAL9697__x005f_x000d_grotp_wis17"/>
      <sheetName val="TBAL9697__grotp_wise_35"/>
      <sheetName val="NLD_-_Assum17"/>
      <sheetName val="Intro_17"/>
      <sheetName val="TBAL9697__x005f_x005f_x005f_x005f_x005f_x005f_x17"/>
      <sheetName val="Form_617"/>
      <sheetName val="acevsSp_(ABC)17"/>
      <sheetName val="A_O_R_17"/>
      <sheetName val="LIST_OF_MAKES17"/>
      <sheetName val="Cash_Flow_Input_Data_ISC17"/>
      <sheetName val="DETAILED__BOQ17"/>
      <sheetName val="Civil_Works17"/>
      <sheetName val="Legal_Risk_Analysis17"/>
      <sheetName val="CABLE_DATA17"/>
      <sheetName val="Mat_-Rates17"/>
      <sheetName val="Assumption_Inputs"/>
      <sheetName val="Tender_Summary"/>
      <sheetName val="TB9798OBPL06_(2)22"/>
      <sheetName val="CORPN_OCT22"/>
      <sheetName val="inout_consol-nov22"/>
      <sheetName val="inout_consol_(2)22"/>
      <sheetName val="AS_ON_DT_EXPS_Mar22"/>
      <sheetName val="fa-pl_&amp;_mach-site22"/>
      <sheetName val="fa_off_eqp22"/>
      <sheetName val="fa_fur&amp;_fix22"/>
      <sheetName val="fa-pl_&amp;_mach-Off22"/>
      <sheetName val="B_Equity-sdpl_INC22"/>
      <sheetName val="inout_consol_wkg22"/>
      <sheetName val="inout_consol_WKNG22"/>
      <sheetName val="B_Sheet_9722"/>
      <sheetName val="P&amp;L_97_22"/>
      <sheetName val="B_Sheet_97-BEXP22"/>
      <sheetName val="P&amp;L_97_-BEXP22"/>
      <sheetName val="consol_flows22"/>
      <sheetName val="sdpl_oth_Liab22"/>
      <sheetName val="obpl-oth_liab22"/>
      <sheetName val="G_land_advance22"/>
      <sheetName val="I-Wip-ot_(2)22"/>
      <sheetName val="detail_WIP_(2)22"/>
      <sheetName val="detail_G-122"/>
      <sheetName val="sobha_menon_ac22"/>
      <sheetName val="pnc_ac22"/>
      <sheetName val="fix_-p_&amp;_M_-SCC22"/>
      <sheetName val="C_fix_asst22"/>
      <sheetName val="D_fix_asst_scdl_22"/>
      <sheetName val="creditors_tb_obpl22"/>
      <sheetName val="TBAL9697_-group_wise__sdpl31"/>
      <sheetName val="TBAL9697_-group_wise_21"/>
      <sheetName val="crs_-G-121"/>
      <sheetName val="TBAL9697_-group_wise__onpl21"/>
      <sheetName val="B_Sheet_97-OBPL21"/>
      <sheetName val="B_Sheet_97_sdpl21"/>
      <sheetName val="TBAL9697_-group_wise__sdpl221"/>
      <sheetName val="inout_consol_jan21"/>
      <sheetName val="consol_flow21"/>
      <sheetName val="D_Loan__Prom21"/>
      <sheetName val="E_Bank_Loan21"/>
      <sheetName val="G_work_Cap21"/>
      <sheetName val="H_land_adv-dec21"/>
      <sheetName val="J_Con_WIP21"/>
      <sheetName val="detail_J21"/>
      <sheetName val="L_Oth_Co21"/>
      <sheetName val="K_fix_asst__21"/>
      <sheetName val="C_fix_asst-SDPL_21"/>
      <sheetName val="TBAL9697__group_wise__sdpl21"/>
      <sheetName val="inout_consol_okg21"/>
      <sheetName val="detail_OIP_(2)21"/>
      <sheetName val="D_fix_ysst_scdl_21"/>
      <sheetName val="cre`itors_tb_obpl21"/>
      <sheetName val="3AL9697_-group_wise__onpl21"/>
      <sheetName val="3‰AL9697_-group_wise__onpl21"/>
      <sheetName val="L_Oth_Bo21"/>
      <sheetName val="Civil_Boq21"/>
      <sheetName val="Boq_Block_A20"/>
      <sheetName val="Staff_Acco_21"/>
      <sheetName val="SITE_OVERHEADS21"/>
      <sheetName val="Project-Material_20"/>
      <sheetName val="PRECAST_lightconc-II21"/>
      <sheetName val="1__PayRec20"/>
      <sheetName val="ino4t_conso,-nov20"/>
      <sheetName val="(nout_co,sol_(2)20"/>
      <sheetName val="Blr_hire20"/>
      <sheetName val="Cashflow_projection20"/>
      <sheetName val="SPT_vs_PHI20"/>
      <sheetName val="key_dates20"/>
      <sheetName val="INPUT_SHEET20"/>
      <sheetName val="_bpl,oth_lia_20"/>
      <sheetName val="G_,and_adv_nce20"/>
      <sheetName val="I,Wip-ot__2)20"/>
      <sheetName val="det!il_WIP_(2)20"/>
      <sheetName val="de4ail_G-120"/>
      <sheetName val="sobha_mennn_ac20"/>
      <sheetName val="C_&amp;ix_asst20"/>
      <sheetName val="3�AL9697_-group_wise__onpl20"/>
      <sheetName val="_x005f_x0003_dpl_oth_Lia`20"/>
      <sheetName val="TBAL9697__x005f_x000d_grotp_wise_20"/>
      <sheetName val="St_co_91_5lvl20"/>
      <sheetName val="Sun_E_Type20"/>
      <sheetName val="Fin_Sum20"/>
      <sheetName val="CORPN_O?T20"/>
      <sheetName val="Labor_abs-NMR20"/>
      <sheetName val="Stress_Calculation20"/>
      <sheetName val="TBAL9697__x000a_grotp_wise_20"/>
      <sheetName val="labour_coeff18"/>
      <sheetName val="Shuttering_Analysis18"/>
      <sheetName val="General_P+M18"/>
      <sheetName val="Curing_Analysis_18"/>
      <sheetName val="Concrete_P+M_(_RMC_)18"/>
      <sheetName val="P+M_(_SMC_)18"/>
      <sheetName val="P+M_-EW18"/>
      <sheetName val="P&amp;L_-_AD18"/>
      <sheetName val="Fin__Assumpt__-_Sensitivities18"/>
      <sheetName val="LOAD_SHEET_18"/>
      <sheetName val="Fill_this_out_first___18"/>
      <sheetName val="Labour_productivity18"/>
      <sheetName val="RCC,Ret__Wall18"/>
      <sheetName val="CORPN_O_x005f_x0000_T20"/>
      <sheetName val="SUPPLY_-Sanitary_Fixtures20"/>
      <sheetName val="ITEMS_FOR_CIVIL_TENDER20"/>
      <sheetName val="_x005f_x005f_x005f_x0003_dpl_oth_Lia`20"/>
      <sheetName val="TBAL9697__x005f_x005f_x005f_x000d_grotp_w20"/>
      <sheetName val="CORPN_O20"/>
      <sheetName val="CORPN_O_T18"/>
      <sheetName val="Area_&amp;_Cate__Master18"/>
      <sheetName val="Bill_No_518"/>
      <sheetName val="TBAL9697__grotp_wise_36"/>
      <sheetName val="Detail_1A18"/>
      <sheetName val="DG_20"/>
      <sheetName val="11B_18"/>
      <sheetName val="BOQ_(2)18"/>
      <sheetName val="DLC_lookups18"/>
      <sheetName val="Structure_Bills_Qty18"/>
      <sheetName val="Fee_Rate_Summary18"/>
      <sheetName val="Name_List18"/>
      <sheetName val="CORPN_O_x005f_x005f_x005f_x0000_T18"/>
      <sheetName val="TBAL9697__x005f_x000a_grotp_wise_18"/>
      <sheetName val="220_11__BS_18"/>
      <sheetName val="ISO_Reconcilation_Statment18"/>
      <sheetName val="AVG_pur_rate18"/>
      <sheetName val="Driveway_Beams18"/>
      <sheetName val="Cat_A_Change_Control18"/>
      <sheetName val="Break_up_Sheet18"/>
      <sheetName val="Summary_of_P_&amp;_M18"/>
      <sheetName val="Break_Dw18"/>
      <sheetName val="FITZ_MORT_9418"/>
      <sheetName val="Sheet_118"/>
      <sheetName val="3BPA00132-5-3_W_plan_HVPNL18"/>
      <sheetName val="Mix_Design18"/>
      <sheetName val="BLOCK-A_(MEA_SHEET)18"/>
      <sheetName val="Quote_Sheet18"/>
      <sheetName val="d-safe_DELUXE18"/>
      <sheetName val="Works_-_Quote_Sheet18"/>
      <sheetName val="IO_LIST18"/>
      <sheetName val="TBAL9697__x005f_x000d_grotp_wis18"/>
      <sheetName val="TBAL9697__grotp_wise_37"/>
      <sheetName val="NLD_-_Assum18"/>
      <sheetName val="Intro_18"/>
      <sheetName val="TBAL9697__x005f_x005f_x005f_x005f_x005f_x005f_x18"/>
      <sheetName val="Form_618"/>
      <sheetName val="acevsSp_(ABC)18"/>
      <sheetName val="A_O_R_18"/>
      <sheetName val="LIST_OF_MAKES18"/>
      <sheetName val="Cash_Flow_Input_Data_ISC18"/>
      <sheetName val="DETAILED__BOQ18"/>
      <sheetName val="Civil_Works18"/>
      <sheetName val="Legal_Risk_Analysis18"/>
      <sheetName val="CABLE_DATA18"/>
      <sheetName val="Mat_-Rates18"/>
      <sheetName val="Assumption_Inputs1"/>
      <sheetName val="Tender_Summary1"/>
      <sheetName val="TB9798OBPL06_(2)23"/>
      <sheetName val="CORPN_OCT23"/>
      <sheetName val="inout_consol-nov23"/>
      <sheetName val="inout_consol_(2)23"/>
      <sheetName val="AS_ON_DT_EXPS_Mar23"/>
      <sheetName val="fa-pl_&amp;_mach-site23"/>
      <sheetName val="fa_off_eqp23"/>
      <sheetName val="fa_fur&amp;_fix23"/>
      <sheetName val="fa-pl_&amp;_mach-Off23"/>
      <sheetName val="B_Equity-sdpl_INC23"/>
      <sheetName val="inout_consol_wkg23"/>
      <sheetName val="inout_consol_WKNG23"/>
      <sheetName val="B_Sheet_9723"/>
      <sheetName val="P&amp;L_97_23"/>
      <sheetName val="B_Sheet_97-BEXP23"/>
      <sheetName val="P&amp;L_97_-BEXP23"/>
      <sheetName val="consol_flows23"/>
      <sheetName val="sdpl_oth_Liab23"/>
      <sheetName val="obpl-oth_liab23"/>
      <sheetName val="G_land_advance23"/>
      <sheetName val="I-Wip-ot_(2)23"/>
      <sheetName val="detail_WIP_(2)23"/>
      <sheetName val="detail_G-123"/>
      <sheetName val="sobha_menon_ac23"/>
      <sheetName val="pnc_ac23"/>
      <sheetName val="fix_-p_&amp;_M_-SCC23"/>
      <sheetName val="C_fix_asst23"/>
      <sheetName val="D_fix_asst_scdl_23"/>
      <sheetName val="creditors_tb_obpl23"/>
      <sheetName val="TBAL9697_-group_wise__sdpl32"/>
      <sheetName val="TBAL9697_-group_wise_22"/>
      <sheetName val="crs_-G-122"/>
      <sheetName val="TBAL9697_-group_wise__onpl22"/>
      <sheetName val="B_Sheet_97-OBPL22"/>
      <sheetName val="B_Sheet_97_sdpl22"/>
      <sheetName val="TBAL9697_-group_wise__sdpl222"/>
      <sheetName val="inout_consol_jan22"/>
      <sheetName val="consol_flow22"/>
      <sheetName val="D_Loan__Prom22"/>
      <sheetName val="E_Bank_Loan22"/>
      <sheetName val="G_work_Cap22"/>
      <sheetName val="H_land_adv-dec22"/>
      <sheetName val="J_Con_WIP22"/>
      <sheetName val="detail_J22"/>
      <sheetName val="L_Oth_Co22"/>
      <sheetName val="K_fix_asst__22"/>
      <sheetName val="C_fix_asst-SDPL_22"/>
      <sheetName val="TBAL9697__group_wise__sdpl22"/>
      <sheetName val="inout_consol_okg22"/>
      <sheetName val="detail_OIP_(2)22"/>
      <sheetName val="D_fix_ysst_scdl_22"/>
      <sheetName val="cre`itors_tb_obpl22"/>
      <sheetName val="3AL9697_-group_wise__onpl22"/>
      <sheetName val="3‰AL9697_-group_wise__onpl22"/>
      <sheetName val="L_Oth_Bo22"/>
      <sheetName val="Civil_Boq22"/>
      <sheetName val="Boq_Block_A21"/>
      <sheetName val="Staff_Acco_22"/>
      <sheetName val="SITE_OVERHEADS22"/>
      <sheetName val="Project-Material_21"/>
      <sheetName val="PRECAST_lightconc-II22"/>
      <sheetName val="1__PayRec21"/>
      <sheetName val="ino4t_conso,-nov21"/>
      <sheetName val="(nout_co,sol_(2)21"/>
      <sheetName val="Blr_hire21"/>
      <sheetName val="Cashflow_projection21"/>
      <sheetName val="SPT_vs_PHI21"/>
      <sheetName val="key_dates21"/>
      <sheetName val="INPUT_SHEET21"/>
      <sheetName val="_bpl,oth_lia_21"/>
      <sheetName val="G_,and_adv_nce21"/>
      <sheetName val="I,Wip-ot__2)21"/>
      <sheetName val="det!il_WIP_(2)21"/>
      <sheetName val="de4ail_G-121"/>
      <sheetName val="sobha_mennn_ac21"/>
      <sheetName val="C_&amp;ix_asst21"/>
      <sheetName val="3�AL9697_-group_wise__onpl21"/>
      <sheetName val="_x005f_x0003_dpl_oth_Lia`21"/>
      <sheetName val="TBAL9697__x005f_x000d_grotp_wise_21"/>
      <sheetName val="St_co_91_5lvl21"/>
      <sheetName val="Sun_E_Type21"/>
      <sheetName val="Fin_Sum21"/>
      <sheetName val="CORPN_O?T21"/>
      <sheetName val="Labor_abs-NMR21"/>
      <sheetName val="Stress_Calculation21"/>
      <sheetName val="TBAL9697__x000a_grotp_wise_21"/>
      <sheetName val="labour_coeff19"/>
      <sheetName val="Shuttering_Analysis19"/>
      <sheetName val="General_P+M19"/>
      <sheetName val="Curing_Analysis_19"/>
      <sheetName val="Concrete_P+M_(_RMC_)19"/>
      <sheetName val="P+M_(_SMC_)19"/>
      <sheetName val="P+M_-EW19"/>
      <sheetName val="P&amp;L_-_AD19"/>
      <sheetName val="Fin__Assumpt__-_Sensitivities19"/>
      <sheetName val="LOAD_SHEET_19"/>
      <sheetName val="Fill_this_out_first___19"/>
      <sheetName val="Labour_productivity19"/>
      <sheetName val="RCC,Ret__Wall19"/>
      <sheetName val="CORPN_O_x005f_x0000_T21"/>
      <sheetName val="SUPPLY_-Sanitary_Fixtures21"/>
      <sheetName val="ITEMS_FOR_CIVIL_TENDER21"/>
      <sheetName val="_x005f_x005f_x005f_x0003_dpl_oth_Lia`21"/>
      <sheetName val="TBAL9697__x005f_x005f_x005f_x000d_grotp_w21"/>
      <sheetName val="CORPN_O21"/>
      <sheetName val="CORPN_O_T19"/>
      <sheetName val="Area_&amp;_Cate__Master19"/>
      <sheetName val="Bill_No_519"/>
      <sheetName val="TBAL9697__grotp_wise_38"/>
      <sheetName val="Detail_1A19"/>
      <sheetName val="DG_21"/>
      <sheetName val="11B_19"/>
      <sheetName val="BOQ_(2)19"/>
      <sheetName val="DLC_lookups19"/>
      <sheetName val="Structure_Bills_Qty19"/>
      <sheetName val="Fee_Rate_Summary19"/>
      <sheetName val="Name_List19"/>
      <sheetName val="CORPN_O_x005f_x005f_x005f_x0000_T19"/>
      <sheetName val="TBAL9697__x005f_x000a_grotp_wise_19"/>
      <sheetName val="220_11__BS_19"/>
      <sheetName val="ISO_Reconcilation_Statment19"/>
      <sheetName val="AVG_pur_rate19"/>
      <sheetName val="Driveway_Beams19"/>
      <sheetName val="Cat_A_Change_Control19"/>
      <sheetName val="Break_up_Sheet19"/>
      <sheetName val="Summary_of_P_&amp;_M19"/>
      <sheetName val="Break_Dw19"/>
      <sheetName val="FITZ_MORT_9419"/>
      <sheetName val="Sheet_119"/>
      <sheetName val="3BPA00132-5-3_W_plan_HVPNL19"/>
      <sheetName val="Mix_Design19"/>
      <sheetName val="BLOCK-A_(MEA_SHEET)19"/>
      <sheetName val="Quote_Sheet19"/>
      <sheetName val="d-safe_DELUXE19"/>
      <sheetName val="Works_-_Quote_Sheet19"/>
      <sheetName val="IO_LIST19"/>
      <sheetName val="TBAL9697__x005f_x000d_grotp_wis19"/>
      <sheetName val="TBAL9697__grotp_wise_39"/>
      <sheetName val="NLD_-_Assum19"/>
      <sheetName val="Intro_19"/>
      <sheetName val="TBAL9697__x005f_x005f_x005f_x005f_x005f_x005f_x19"/>
      <sheetName val="Form_619"/>
      <sheetName val="acevsSp_(ABC)19"/>
      <sheetName val="A_O_R_19"/>
      <sheetName val="LIST_OF_MAKES19"/>
      <sheetName val="Cash_Flow_Input_Data_ISC19"/>
      <sheetName val="DETAILED__BOQ19"/>
      <sheetName val="Civil_Works19"/>
      <sheetName val="Legal_Risk_Analysis19"/>
      <sheetName val="CABLE_DATA19"/>
      <sheetName val="Mat_-Rates19"/>
      <sheetName val="Assumption_Inputs2"/>
      <sheetName val="Tender_Summary2"/>
      <sheetName val="TB9798OBPL06_(2)25"/>
      <sheetName val="CORPN_OCT25"/>
      <sheetName val="inout_consol-nov25"/>
      <sheetName val="inout_consol_(2)25"/>
      <sheetName val="AS_ON_DT_EXPS_Mar25"/>
      <sheetName val="fa-pl_&amp;_mach-site25"/>
      <sheetName val="fa_off_eqp25"/>
      <sheetName val="fa_fur&amp;_fix25"/>
      <sheetName val="fa-pl_&amp;_mach-Off25"/>
      <sheetName val="B_Equity-sdpl_INC25"/>
      <sheetName val="inout_consol_wkg25"/>
      <sheetName val="inout_consol_WKNG25"/>
      <sheetName val="B_Sheet_9725"/>
      <sheetName val="P&amp;L_97_25"/>
      <sheetName val="B_Sheet_97-BEXP25"/>
      <sheetName val="P&amp;L_97_-BEXP25"/>
      <sheetName val="consol_flows25"/>
      <sheetName val="sdpl_oth_Liab25"/>
      <sheetName val="obpl-oth_liab25"/>
      <sheetName val="G_land_advance25"/>
      <sheetName val="I-Wip-ot_(2)25"/>
      <sheetName val="detail_WIP_(2)25"/>
      <sheetName val="detail_G-125"/>
      <sheetName val="sobha_menon_ac25"/>
      <sheetName val="pnc_ac25"/>
      <sheetName val="fix_-p_&amp;_M_-SCC25"/>
      <sheetName val="C_fix_asst25"/>
      <sheetName val="D_fix_asst_scdl_25"/>
      <sheetName val="creditors_tb_obpl25"/>
      <sheetName val="TBAL9697_-group_wise__sdpl34"/>
      <sheetName val="TBAL9697_-group_wise_24"/>
      <sheetName val="crs_-G-124"/>
      <sheetName val="TBAL9697_-group_wise__onpl24"/>
      <sheetName val="B_Sheet_97-OBPL24"/>
      <sheetName val="B_Sheet_97_sdpl24"/>
      <sheetName val="TBAL9697_-group_wise__sdpl224"/>
      <sheetName val="inout_consol_jan24"/>
      <sheetName val="consol_flow24"/>
      <sheetName val="D_Loan__Prom24"/>
      <sheetName val="E_Bank_Loan24"/>
      <sheetName val="G_work_Cap24"/>
      <sheetName val="H_land_adv-dec24"/>
      <sheetName val="J_Con_WIP24"/>
      <sheetName val="detail_J24"/>
      <sheetName val="L_Oth_Co24"/>
      <sheetName val="K_fix_asst__24"/>
      <sheetName val="C_fix_asst-SDPL_24"/>
      <sheetName val="TBAL9697__group_wise__sdpl24"/>
      <sheetName val="inout_consol_okg24"/>
      <sheetName val="detail_OIP_(2)24"/>
      <sheetName val="D_fix_ysst_scdl_24"/>
      <sheetName val="cre`itors_tb_obpl24"/>
      <sheetName val="3AL9697_-group_wise__onpl24"/>
      <sheetName val="3‰AL9697_-group_wise__onpl24"/>
      <sheetName val="L_Oth_Bo24"/>
      <sheetName val="Civil_Boq24"/>
      <sheetName val="Boq_Block_A23"/>
      <sheetName val="Staff_Acco_24"/>
      <sheetName val="SITE_OVERHEADS24"/>
      <sheetName val="Project-Material_23"/>
      <sheetName val="PRECAST_lightconc-II24"/>
      <sheetName val="1__PayRec23"/>
      <sheetName val="ino4t_conso,-nov23"/>
      <sheetName val="(nout_co,sol_(2)23"/>
      <sheetName val="Blr_hire23"/>
      <sheetName val="Cashflow_projection23"/>
      <sheetName val="SPT_vs_PHI23"/>
      <sheetName val="key_dates23"/>
      <sheetName val="INPUT_SHEET23"/>
      <sheetName val="_bpl,oth_lia_23"/>
      <sheetName val="G_,and_adv_nce23"/>
      <sheetName val="I,Wip-ot__2)23"/>
      <sheetName val="det!il_WIP_(2)23"/>
      <sheetName val="de4ail_G-123"/>
      <sheetName val="sobha_mennn_ac23"/>
      <sheetName val="C_&amp;ix_asst23"/>
      <sheetName val="3�AL9697_-group_wise__onpl23"/>
      <sheetName val="_x005f_x0003_dpl_oth_Lia`23"/>
      <sheetName val="TBAL9697__x005f_x000d_grotp_wise_23"/>
      <sheetName val="St_co_91_5lvl23"/>
      <sheetName val="Sun_E_Type23"/>
      <sheetName val="Fin_Sum23"/>
      <sheetName val="CORPN_O?T23"/>
      <sheetName val="Labor_abs-NMR23"/>
      <sheetName val="Stress_Calculation23"/>
      <sheetName val="TBAL9697__x000a_grotp_wise_23"/>
      <sheetName val="labour_coeff21"/>
      <sheetName val="Shuttering_Analysis21"/>
      <sheetName val="General_P+M21"/>
      <sheetName val="Curing_Analysis_21"/>
      <sheetName val="Concrete_P+M_(_RMC_)21"/>
      <sheetName val="P+M_(_SMC_)21"/>
      <sheetName val="P+M_-EW21"/>
      <sheetName val="P&amp;L_-_AD21"/>
      <sheetName val="Fin__Assumpt__-_Sensitivities21"/>
      <sheetName val="LOAD_SHEET_21"/>
      <sheetName val="Fill_this_out_first___21"/>
      <sheetName val="Labour_productivity21"/>
      <sheetName val="RCC,Ret__Wall21"/>
      <sheetName val="CORPN_O_x005f_x0000_T23"/>
      <sheetName val="SUPPLY_-Sanitary_Fixtures23"/>
      <sheetName val="ITEMS_FOR_CIVIL_TENDER23"/>
      <sheetName val="_x005f_x005f_x005f_x0003_dpl_oth_Lia`23"/>
      <sheetName val="TBAL9697__x005f_x005f_x005f_x000d_grotp_w23"/>
      <sheetName val="CORPN_O23"/>
      <sheetName val="CORPN_O_T21"/>
      <sheetName val="Area_&amp;_Cate__Master21"/>
      <sheetName val="Bill_No_521"/>
      <sheetName val="TBAL9697__grotp_wise_42"/>
      <sheetName val="Detail_1A21"/>
      <sheetName val="DG_23"/>
      <sheetName val="11B_21"/>
      <sheetName val="BOQ_(2)21"/>
      <sheetName val="DLC_lookups21"/>
      <sheetName val="Structure_Bills_Qty21"/>
      <sheetName val="Fee_Rate_Summary21"/>
      <sheetName val="Name_List21"/>
      <sheetName val="CORPN_O_x005f_x005f_x005f_x0000_T21"/>
      <sheetName val="TBAL9697__x005f_x000a_grotp_wise_21"/>
      <sheetName val="220_11__BS_21"/>
      <sheetName val="ISO_Reconcilation_Statment21"/>
      <sheetName val="AVG_pur_rate21"/>
      <sheetName val="Driveway_Beams21"/>
      <sheetName val="Cat_A_Change_Control21"/>
      <sheetName val="Break_up_Sheet21"/>
      <sheetName val="Summary_of_P_&amp;_M21"/>
      <sheetName val="Break_Dw21"/>
      <sheetName val="FITZ_MORT_9421"/>
      <sheetName val="Sheet_121"/>
      <sheetName val="3BPA00132-5-3_W_plan_HVPNL21"/>
      <sheetName val="Mix_Design21"/>
      <sheetName val="BLOCK-A_(MEA_SHEET)21"/>
      <sheetName val="Quote_Sheet21"/>
      <sheetName val="d-safe_DELUXE21"/>
      <sheetName val="Works_-_Quote_Sheet21"/>
      <sheetName val="IO_LIST21"/>
      <sheetName val="TBAL9697__x005f_x000d_grotp_wis21"/>
      <sheetName val="TBAL9697__grotp_wise_43"/>
      <sheetName val="NLD_-_Assum21"/>
      <sheetName val="Intro_21"/>
      <sheetName val="TBAL9697__x005f_x005f_x005f_x005f_x005f_x005f_x21"/>
      <sheetName val="Form_621"/>
      <sheetName val="acevsSp_(ABC)21"/>
      <sheetName val="A_O_R_21"/>
      <sheetName val="LIST_OF_MAKES21"/>
      <sheetName val="Cash_Flow_Input_Data_ISC21"/>
      <sheetName val="DETAILED__BOQ21"/>
      <sheetName val="Civil_Works21"/>
      <sheetName val="Legal_Risk_Analysis21"/>
      <sheetName val="CABLE_DATA21"/>
      <sheetName val="Mat_-Rates21"/>
      <sheetName val="Assumption_Inputs4"/>
      <sheetName val="Tender_Summary4"/>
      <sheetName val="TB9798OBPL06_(2)26"/>
      <sheetName val="CORPN_OCT26"/>
      <sheetName val="inout_consol-nov26"/>
      <sheetName val="inout_consol_(2)26"/>
      <sheetName val="AS_ON_DT_EXPS_Mar26"/>
      <sheetName val="fa-pl_&amp;_mach-site26"/>
      <sheetName val="fa_off_eqp26"/>
      <sheetName val="fa_fur&amp;_fix26"/>
      <sheetName val="fa-pl_&amp;_mach-Off26"/>
      <sheetName val="B_Equity-sdpl_INC26"/>
      <sheetName val="inout_consol_wkg26"/>
      <sheetName val="inout_consol_WKNG26"/>
      <sheetName val="B_Sheet_9726"/>
      <sheetName val="P&amp;L_97_26"/>
      <sheetName val="B_Sheet_97-BEXP26"/>
      <sheetName val="P&amp;L_97_-BEXP26"/>
      <sheetName val="consol_flows26"/>
      <sheetName val="sdpl_oth_Liab26"/>
      <sheetName val="obpl-oth_liab26"/>
      <sheetName val="G_land_advance26"/>
      <sheetName val="I-Wip-ot_(2)26"/>
      <sheetName val="detail_WIP_(2)26"/>
      <sheetName val="detail_G-126"/>
      <sheetName val="sobha_menon_ac26"/>
      <sheetName val="pnc_ac26"/>
      <sheetName val="fix_-p_&amp;_M_-SCC26"/>
      <sheetName val="C_fix_asst26"/>
      <sheetName val="D_fix_asst_scdl_26"/>
      <sheetName val="creditors_tb_obpl26"/>
      <sheetName val="TBAL9697_-group_wise__sdpl35"/>
      <sheetName val="TBAL9697_-group_wise_25"/>
      <sheetName val="crs_-G-125"/>
      <sheetName val="TBAL9697_-group_wise__onpl25"/>
      <sheetName val="B_Sheet_97-OBPL25"/>
      <sheetName val="B_Sheet_97_sdpl25"/>
      <sheetName val="TBAL9697_-group_wise__sdpl225"/>
      <sheetName val="inout_consol_jan25"/>
      <sheetName val="consol_flow25"/>
      <sheetName val="D_Loan__Prom25"/>
      <sheetName val="E_Bank_Loan25"/>
      <sheetName val="G_work_Cap25"/>
      <sheetName val="H_land_adv-dec25"/>
      <sheetName val="J_Con_WIP25"/>
      <sheetName val="detail_J25"/>
      <sheetName val="L_Oth_Co25"/>
      <sheetName val="K_fix_asst__25"/>
      <sheetName val="C_fix_asst-SDPL_25"/>
      <sheetName val="TBAL9697__group_wise__sdpl25"/>
      <sheetName val="inout_consol_okg25"/>
      <sheetName val="detail_OIP_(2)25"/>
      <sheetName val="D_fix_ysst_scdl_25"/>
      <sheetName val="cre`itors_tb_obpl25"/>
      <sheetName val="3AL9697_-group_wise__onpl25"/>
      <sheetName val="3‰AL9697_-group_wise__onpl25"/>
      <sheetName val="L_Oth_Bo25"/>
      <sheetName val="Civil_Boq25"/>
      <sheetName val="Boq_Block_A24"/>
      <sheetName val="Staff_Acco_25"/>
      <sheetName val="SITE_OVERHEADS25"/>
      <sheetName val="Project-Material_24"/>
      <sheetName val="PRECAST_lightconc-II25"/>
      <sheetName val="1__PayRec24"/>
      <sheetName val="ino4t_conso,-nov24"/>
      <sheetName val="(nout_co,sol_(2)24"/>
      <sheetName val="Blr_hire24"/>
      <sheetName val="Cashflow_projection24"/>
      <sheetName val="SPT_vs_PHI24"/>
      <sheetName val="key_dates24"/>
      <sheetName val="INPUT_SHEET24"/>
      <sheetName val="_bpl,oth_lia_24"/>
      <sheetName val="G_,and_adv_nce24"/>
      <sheetName val="I,Wip-ot__2)24"/>
      <sheetName val="det!il_WIP_(2)24"/>
      <sheetName val="de4ail_G-124"/>
      <sheetName val="sobha_mennn_ac24"/>
      <sheetName val="C_&amp;ix_asst24"/>
      <sheetName val="3�AL9697_-group_wise__onpl24"/>
      <sheetName val="_x005f_x0003_dpl_oth_Lia`24"/>
      <sheetName val="TBAL9697__x005f_x000d_grotp_wise_24"/>
      <sheetName val="St_co_91_5lvl24"/>
      <sheetName val="Sun_E_Type24"/>
      <sheetName val="Fin_Sum24"/>
      <sheetName val="CORPN_O?T24"/>
      <sheetName val="Labor_abs-NMR24"/>
      <sheetName val="Stress_Calculation24"/>
      <sheetName val="TBAL9697__x000a_grotp_wise_24"/>
      <sheetName val="labour_coeff22"/>
      <sheetName val="Shuttering_Analysis22"/>
      <sheetName val="General_P+M22"/>
      <sheetName val="Curing_Analysis_22"/>
      <sheetName val="Concrete_P+M_(_RMC_)22"/>
      <sheetName val="P+M_(_SMC_)22"/>
      <sheetName val="P+M_-EW22"/>
      <sheetName val="P&amp;L_-_AD22"/>
      <sheetName val="Fin__Assumpt__-_Sensitivities22"/>
      <sheetName val="LOAD_SHEET_22"/>
      <sheetName val="Fill_this_out_first___22"/>
      <sheetName val="Labour_productivity22"/>
      <sheetName val="RCC,Ret__Wall22"/>
      <sheetName val="CORPN_O_x005f_x0000_T24"/>
      <sheetName val="SUPPLY_-Sanitary_Fixtures24"/>
      <sheetName val="ITEMS_FOR_CIVIL_TENDER24"/>
      <sheetName val="_x005f_x005f_x005f_x0003_dpl_oth_Lia`24"/>
      <sheetName val="TBAL9697__x005f_x005f_x005f_x000d_grotp_w24"/>
      <sheetName val="CORPN_O24"/>
      <sheetName val="CORPN_O_T22"/>
      <sheetName val="Area_&amp;_Cate__Master22"/>
      <sheetName val="Bill_No_522"/>
      <sheetName val="TBAL9697__grotp_wise_44"/>
      <sheetName val="Detail_1A22"/>
      <sheetName val="DG_24"/>
      <sheetName val="11B_22"/>
      <sheetName val="BOQ_(2)22"/>
      <sheetName val="DLC_lookups22"/>
      <sheetName val="Structure_Bills_Qty22"/>
      <sheetName val="Fee_Rate_Summary22"/>
      <sheetName val="Name_List22"/>
      <sheetName val="CORPN_O_x005f_x005f_x005f_x0000_T22"/>
      <sheetName val="TBAL9697__x005f_x000a_grotp_wise_22"/>
      <sheetName val="220_11__BS_22"/>
      <sheetName val="ISO_Reconcilation_Statment22"/>
      <sheetName val="AVG_pur_rate22"/>
      <sheetName val="Driveway_Beams22"/>
      <sheetName val="Cat_A_Change_Control22"/>
      <sheetName val="Break_up_Sheet22"/>
      <sheetName val="Summary_of_P_&amp;_M22"/>
      <sheetName val="Break_Dw22"/>
      <sheetName val="FITZ_MORT_9422"/>
      <sheetName val="Sheet_122"/>
      <sheetName val="3BPA00132-5-3_W_plan_HVPNL22"/>
      <sheetName val="Mix_Design22"/>
      <sheetName val="BLOCK-A_(MEA_SHEET)22"/>
      <sheetName val="Quote_Sheet22"/>
      <sheetName val="d-safe_DELUXE22"/>
      <sheetName val="Works_-_Quote_Sheet22"/>
      <sheetName val="IO_LIST22"/>
      <sheetName val="TBAL9697__x005f_x000d_grotp_wis22"/>
      <sheetName val="TBAL9697__grotp_wise_45"/>
      <sheetName val="NLD_-_Assum22"/>
      <sheetName val="Intro_22"/>
      <sheetName val="TBAL9697__x005f_x005f_x005f_x005f_x005f_x005f_x22"/>
      <sheetName val="Form_622"/>
      <sheetName val="acevsSp_(ABC)22"/>
      <sheetName val="A_O_R_22"/>
      <sheetName val="LIST_OF_MAKES22"/>
      <sheetName val="Cash_Flow_Input_Data_ISC22"/>
      <sheetName val="DETAILED__BOQ22"/>
      <sheetName val="Civil_Works22"/>
      <sheetName val="Legal_Risk_Analysis22"/>
      <sheetName val="CABLE_DATA22"/>
      <sheetName val="Mat_-Rates22"/>
      <sheetName val="Assumption_Inputs5"/>
      <sheetName val="Tender_Summary5"/>
      <sheetName val="Admin"/>
      <sheetName val="Elect."/>
      <sheetName val="10"/>
      <sheetName val="11A"/>
      <sheetName val="6A"/>
      <sheetName val="5"/>
      <sheetName val="13"/>
      <sheetName val="14"/>
      <sheetName val="Site Dev BOQ"/>
      <sheetName val="Summary_Bank"/>
      <sheetName val="Data sheet"/>
      <sheetName val="Door"/>
      <sheetName val="Per Unit"/>
      <sheetName val="Window"/>
      <sheetName val="hyperstatic"/>
      <sheetName val="BOQ-Part1"/>
      <sheetName val="Material"/>
      <sheetName val="COP Final"/>
      <sheetName val="Summary"/>
      <sheetName val="288-1"/>
      <sheetName val="TB9798OBPL06_(2)27"/>
      <sheetName val="CORPN_OCT27"/>
      <sheetName val="inout_consol-nov27"/>
      <sheetName val="inout_consol_(2)27"/>
      <sheetName val="AS_ON_DT_EXPS_Mar27"/>
      <sheetName val="fa-pl_&amp;_mach-site27"/>
      <sheetName val="fa_off_eqp27"/>
      <sheetName val="fa_fur&amp;_fix27"/>
      <sheetName val="fa-pl_&amp;_mach-Off27"/>
      <sheetName val="B_Equity-sdpl_INC27"/>
      <sheetName val="inout_consol_wkg27"/>
      <sheetName val="inout_consol_WKNG27"/>
      <sheetName val="B_Sheet_9727"/>
      <sheetName val="P&amp;L_97_27"/>
      <sheetName val="B_Sheet_97-BEXP27"/>
      <sheetName val="P&amp;L_97_-BEXP27"/>
      <sheetName val="consol_flows27"/>
      <sheetName val="sdpl_oth_Liab27"/>
      <sheetName val="obpl-oth_liab27"/>
      <sheetName val="G_land_advance27"/>
      <sheetName val="I-Wip-ot_(2)27"/>
      <sheetName val="detail_WIP_(2)27"/>
      <sheetName val="detail_G-127"/>
      <sheetName val="sobha_menon_ac27"/>
      <sheetName val="pnc_ac27"/>
      <sheetName val="fix_-p_&amp;_M_-SCC27"/>
      <sheetName val="C_fix_asst27"/>
      <sheetName val="D_fix_asst_scdl_27"/>
      <sheetName val="creditors_tb_obpl27"/>
      <sheetName val="TBAL9697_-group_wise__sdpl36"/>
      <sheetName val="TBAL9697_-group_wise_26"/>
      <sheetName val="crs_-G-126"/>
      <sheetName val="TBAL9697_-group_wise__onpl26"/>
      <sheetName val="B_Sheet_97-OBPL26"/>
      <sheetName val="B_Sheet_97_sdpl26"/>
      <sheetName val="TBAL9697_-group_wise__sdpl226"/>
      <sheetName val="inout_consol_jan26"/>
      <sheetName val="consol_flow26"/>
      <sheetName val="D_Loan__Prom26"/>
      <sheetName val="E_Bank_Loan26"/>
      <sheetName val="G_work_Cap26"/>
      <sheetName val="H_land_adv-dec26"/>
      <sheetName val="J_Con_WIP26"/>
      <sheetName val="detail_J26"/>
      <sheetName val="L_Oth_Co26"/>
      <sheetName val="K_fix_asst__26"/>
      <sheetName val="C_fix_asst-SDPL_26"/>
      <sheetName val="TBAL9697__group_wise__sdpl26"/>
      <sheetName val="inout_consol_okg26"/>
      <sheetName val="detail_OIP_(2)26"/>
      <sheetName val="D_fix_ysst_scdl_26"/>
      <sheetName val="cre`itors_tb_obpl26"/>
      <sheetName val="3AL9697_-group_wise__onpl26"/>
      <sheetName val="3‰AL9697_-group_wise__onpl26"/>
      <sheetName val="L_Oth_Bo26"/>
      <sheetName val="Civil_Boq26"/>
      <sheetName val="Boq_Block_A25"/>
      <sheetName val="Staff_Acco_26"/>
      <sheetName val="SITE_OVERHEADS26"/>
      <sheetName val="Project-Material_25"/>
      <sheetName val="PRECAST_lightconc-II26"/>
      <sheetName val="1__PayRec25"/>
      <sheetName val="ino4t_conso,-nov25"/>
      <sheetName val="(nout_co,sol_(2)25"/>
      <sheetName val="Blr_hire25"/>
      <sheetName val="Cashflow_projection25"/>
      <sheetName val="SPT_vs_PHI25"/>
      <sheetName val="key_dates25"/>
      <sheetName val="INPUT_SHEET25"/>
      <sheetName val="_bpl,oth_lia_25"/>
      <sheetName val="G_,and_adv_nce25"/>
      <sheetName val="I,Wip-ot__2)25"/>
      <sheetName val="det!il_WIP_(2)25"/>
      <sheetName val="de4ail_G-125"/>
      <sheetName val="sobha_mennn_ac25"/>
      <sheetName val="C_&amp;ix_asst25"/>
      <sheetName val="3�AL9697_-group_wise__onpl25"/>
      <sheetName val="_x005f_x0003_dpl_oth_Lia`25"/>
      <sheetName val="TBAL9697__x005f_x000d_grotp_wise_25"/>
      <sheetName val="St_co_91_5lvl25"/>
      <sheetName val="Sun_E_Type25"/>
      <sheetName val="Fin_Sum25"/>
      <sheetName val="CORPN_O?T25"/>
      <sheetName val="Labor_abs-NMR25"/>
      <sheetName val="Stress_Calculation25"/>
      <sheetName val="TBAL9697__x000a_grotp_wise_25"/>
      <sheetName val="labour_coeff23"/>
      <sheetName val="Shuttering_Analysis23"/>
      <sheetName val="General_P+M23"/>
      <sheetName val="Curing_Analysis_23"/>
      <sheetName val="Concrete_P+M_(_RMC_)23"/>
      <sheetName val="P+M_(_SMC_)23"/>
      <sheetName val="P+M_-EW23"/>
      <sheetName val="P&amp;L_-_AD23"/>
      <sheetName val="Fin__Assumpt__-_Sensitivities23"/>
      <sheetName val="LOAD_SHEET_23"/>
      <sheetName val="Fill_this_out_first___23"/>
      <sheetName val="Labour_productivity23"/>
      <sheetName val="RCC,Ret__Wall23"/>
      <sheetName val="CORPN_O_x005f_x0000_T25"/>
      <sheetName val="SUPPLY_-Sanitary_Fixtures25"/>
      <sheetName val="ITEMS_FOR_CIVIL_TENDER25"/>
      <sheetName val="_x005f_x005f_x005f_x0003_dpl_oth_Lia`25"/>
      <sheetName val="TBAL9697__x005f_x005f_x005f_x000d_grotp_w25"/>
      <sheetName val="CORPN_O25"/>
      <sheetName val="CORPN_O_T23"/>
      <sheetName val="Area_&amp;_Cate__Master23"/>
      <sheetName val="Bill_No_523"/>
      <sheetName val="TBAL9697__grotp_wise_46"/>
      <sheetName val="Detail_1A23"/>
      <sheetName val="DG_25"/>
      <sheetName val="11B_23"/>
      <sheetName val="BOQ_(2)23"/>
      <sheetName val="DLC_lookups23"/>
      <sheetName val="Structure_Bills_Qty23"/>
      <sheetName val="Fee_Rate_Summary23"/>
      <sheetName val="Name_List23"/>
      <sheetName val="CORPN_O_x005f_x005f_x005f_x0000_T23"/>
      <sheetName val="TBAL9697__x005f_x000a_grotp_wise_23"/>
      <sheetName val="220_11__BS_23"/>
      <sheetName val="ISO_Reconcilation_Statment23"/>
      <sheetName val="AVG_pur_rate23"/>
      <sheetName val="Driveway_Beams23"/>
      <sheetName val="Cat_A_Change_Control23"/>
      <sheetName val="Break_up_Sheet23"/>
      <sheetName val="Summary_of_P_&amp;_M23"/>
      <sheetName val="Break_Dw23"/>
      <sheetName val="FITZ_MORT_9423"/>
      <sheetName val="Sheet_123"/>
      <sheetName val="3BPA00132-5-3_W_plan_HVPNL23"/>
      <sheetName val="Mix_Design23"/>
      <sheetName val="BLOCK-A_(MEA_SHEET)23"/>
      <sheetName val="Quote_Sheet23"/>
      <sheetName val="d-safe_DELUXE23"/>
      <sheetName val="Works_-_Quote_Sheet23"/>
      <sheetName val="IO_LIST23"/>
      <sheetName val="TBAL9697__x005f_x000d_grotp_wis23"/>
      <sheetName val="TBAL9697__grotp_wise_47"/>
      <sheetName val="NLD_-_Assum23"/>
      <sheetName val="Intro_23"/>
      <sheetName val="TBAL9697__x005f_x005f_x005f_x005f_x005f_x005f_x23"/>
      <sheetName val="Form_623"/>
      <sheetName val="acevsSp_(ABC)23"/>
      <sheetName val="A_O_R_23"/>
      <sheetName val="LIST_OF_MAKES23"/>
      <sheetName val="Cash_Flow_Input_Data_ISC23"/>
      <sheetName val="DETAILED__BOQ23"/>
      <sheetName val="Civil_Works23"/>
      <sheetName val="Legal_Risk_Analysis23"/>
      <sheetName val="CABLE_DATA23"/>
      <sheetName val="Mat_-Rates23"/>
      <sheetName val="Assumption_Inputs6"/>
      <sheetName val="Tender_Summary6"/>
      <sheetName val="TB9798OBPL06_(2)28"/>
      <sheetName val="CORPN_OCT28"/>
      <sheetName val="inout_consol-nov28"/>
      <sheetName val="inout_consol_(2)28"/>
      <sheetName val="AS_ON_DT_EXPS_Mar28"/>
      <sheetName val="fa-pl_&amp;_mach-site28"/>
      <sheetName val="fa_off_eqp28"/>
      <sheetName val="fa_fur&amp;_fix28"/>
      <sheetName val="fa-pl_&amp;_mach-Off28"/>
      <sheetName val="B_Equity-sdpl_INC28"/>
      <sheetName val="inout_consol_wkg28"/>
      <sheetName val="inout_consol_WKNG28"/>
      <sheetName val="B_Sheet_9728"/>
      <sheetName val="P&amp;L_97_28"/>
      <sheetName val="B_Sheet_97-BEXP28"/>
      <sheetName val="P&amp;L_97_-BEXP28"/>
      <sheetName val="consol_flows28"/>
      <sheetName val="sdpl_oth_Liab28"/>
      <sheetName val="obpl-oth_liab28"/>
      <sheetName val="G_land_advance28"/>
      <sheetName val="I-Wip-ot_(2)28"/>
      <sheetName val="detail_WIP_(2)28"/>
      <sheetName val="detail_G-128"/>
      <sheetName val="sobha_menon_ac28"/>
      <sheetName val="pnc_ac28"/>
      <sheetName val="fix_-p_&amp;_M_-SCC28"/>
      <sheetName val="C_fix_asst28"/>
      <sheetName val="D_fix_asst_scdl_28"/>
      <sheetName val="creditors_tb_obpl28"/>
      <sheetName val="TBAL9697_-group_wise__sdpl37"/>
      <sheetName val="TBAL9697_-group_wise_27"/>
      <sheetName val="crs_-G-127"/>
      <sheetName val="TBAL9697_-group_wise__onpl27"/>
      <sheetName val="B_Sheet_97-OBPL27"/>
      <sheetName val="B_Sheet_97_sdpl27"/>
      <sheetName val="TBAL9697_-group_wise__sdpl227"/>
      <sheetName val="inout_consol_jan27"/>
      <sheetName val="consol_flow27"/>
      <sheetName val="D_Loan__Prom27"/>
      <sheetName val="E_Bank_Loan27"/>
      <sheetName val="G_work_Cap27"/>
      <sheetName val="H_land_adv-dec27"/>
      <sheetName val="J_Con_WIP27"/>
      <sheetName val="detail_J27"/>
      <sheetName val="L_Oth_Co27"/>
      <sheetName val="K_fix_asst__27"/>
      <sheetName val="C_fix_asst-SDPL_27"/>
      <sheetName val="TBAL9697__group_wise__sdpl27"/>
      <sheetName val="inout_consol_okg27"/>
      <sheetName val="detail_OIP_(2)27"/>
      <sheetName val="D_fix_ysst_scdl_27"/>
      <sheetName val="cre`itors_tb_obpl27"/>
      <sheetName val="3AL9697_-group_wise__onpl27"/>
      <sheetName val="3‰AL9697_-group_wise__onpl27"/>
      <sheetName val="L_Oth_Bo27"/>
      <sheetName val="Civil_Boq27"/>
      <sheetName val="Boq_Block_A26"/>
      <sheetName val="Staff_Acco_27"/>
      <sheetName val="SITE_OVERHEADS27"/>
      <sheetName val="Project-Material_26"/>
      <sheetName val="PRECAST_lightconc-II27"/>
      <sheetName val="1__PayRec26"/>
      <sheetName val="ino4t_conso,-nov26"/>
      <sheetName val="(nout_co,sol_(2)26"/>
      <sheetName val="Blr_hire26"/>
      <sheetName val="Cashflow_projection26"/>
      <sheetName val="SPT_vs_PHI26"/>
      <sheetName val="key_dates26"/>
      <sheetName val="INPUT_SHEET26"/>
      <sheetName val="_bpl,oth_lia_26"/>
      <sheetName val="G_,and_adv_nce26"/>
      <sheetName val="I,Wip-ot__2)26"/>
      <sheetName val="det!il_WIP_(2)26"/>
      <sheetName val="de4ail_G-126"/>
      <sheetName val="sobha_mennn_ac26"/>
      <sheetName val="C_&amp;ix_asst26"/>
      <sheetName val="3�AL9697_-group_wise__onpl26"/>
      <sheetName val="_x005f_x0003_dpl_oth_Lia`26"/>
      <sheetName val="TBAL9697__x005f_x000d_grotp_wise_26"/>
      <sheetName val="St_co_91_5lvl26"/>
      <sheetName val="Sun_E_Type26"/>
      <sheetName val="Fin_Sum26"/>
      <sheetName val="CORPN_O?T26"/>
      <sheetName val="Labor_abs-NMR26"/>
      <sheetName val="Stress_Calculation26"/>
      <sheetName val="TBAL9697__x000a_grotp_wise_26"/>
      <sheetName val="labour_coeff24"/>
      <sheetName val="Shuttering_Analysis24"/>
      <sheetName val="General_P+M24"/>
      <sheetName val="Curing_Analysis_24"/>
      <sheetName val="Concrete_P+M_(_RMC_)24"/>
      <sheetName val="P+M_(_SMC_)24"/>
      <sheetName val="P+M_-EW24"/>
      <sheetName val="P&amp;L_-_AD24"/>
      <sheetName val="Fin__Assumpt__-_Sensitivities24"/>
      <sheetName val="LOAD_SHEET_24"/>
      <sheetName val="Fill_this_out_first___24"/>
      <sheetName val="Labour_productivity24"/>
      <sheetName val="RCC,Ret__Wall24"/>
      <sheetName val="CORPN_O_x005f_x0000_T26"/>
      <sheetName val="SUPPLY_-Sanitary_Fixtures26"/>
      <sheetName val="ITEMS_FOR_CIVIL_TENDER26"/>
      <sheetName val="_x005f_x005f_x005f_x0003_dpl_oth_Lia`26"/>
      <sheetName val="TBAL9697__x005f_x005f_x005f_x000d_grotp_w26"/>
      <sheetName val="CORPN_O26"/>
      <sheetName val="CORPN_O_T24"/>
      <sheetName val="Area_&amp;_Cate__Master24"/>
      <sheetName val="Bill_No_524"/>
      <sheetName val="TBAL9697__grotp_wise_48"/>
      <sheetName val="Detail_1A24"/>
      <sheetName val="DG_26"/>
      <sheetName val="11B_24"/>
      <sheetName val="BOQ_(2)24"/>
      <sheetName val="DLC_lookups24"/>
      <sheetName val="Structure_Bills_Qty24"/>
      <sheetName val="Fee_Rate_Summary24"/>
      <sheetName val="Name_List24"/>
      <sheetName val="CORPN_O_x005f_x005f_x005f_x0000_T24"/>
      <sheetName val="TBAL9697__x005f_x000a_grotp_wise_24"/>
      <sheetName val="220_11__BS_24"/>
      <sheetName val="ISO_Reconcilation_Statment24"/>
      <sheetName val="AVG_pur_rate24"/>
      <sheetName val="Driveway_Beams24"/>
      <sheetName val="Cat_A_Change_Control24"/>
      <sheetName val="Break_up_Sheet24"/>
      <sheetName val="Summary_of_P_&amp;_M24"/>
      <sheetName val="Break_Dw24"/>
      <sheetName val="FITZ_MORT_9424"/>
      <sheetName val="Sheet_124"/>
      <sheetName val="3BPA00132-5-3_W_plan_HVPNL24"/>
      <sheetName val="Mix_Design24"/>
      <sheetName val="BLOCK-A_(MEA_SHEET)24"/>
      <sheetName val="Quote_Sheet24"/>
      <sheetName val="d-safe_DELUXE24"/>
      <sheetName val="Works_-_Quote_Sheet24"/>
      <sheetName val="IO_LIST24"/>
      <sheetName val="TBAL9697__x005f_x000d_grotp_wis24"/>
      <sheetName val="TBAL9697__grotp_wise_49"/>
      <sheetName val="NLD_-_Assum24"/>
      <sheetName val="Intro_24"/>
      <sheetName val="TBAL9697__x005f_x005f_x005f_x005f_x005f_x005f_x24"/>
      <sheetName val="Form_624"/>
      <sheetName val="acevsSp_(ABC)24"/>
      <sheetName val="A_O_R_24"/>
      <sheetName val="LIST_OF_MAKES24"/>
      <sheetName val="Cash_Flow_Input_Data_ISC24"/>
      <sheetName val="DETAILED__BOQ24"/>
      <sheetName val="Civil_Works24"/>
      <sheetName val="Legal_Risk_Analysis24"/>
      <sheetName val="CABLE_DATA24"/>
      <sheetName val="Mat_-Rates24"/>
      <sheetName val="Assumption_Inputs7"/>
      <sheetName val="Tender_Summary7"/>
      <sheetName val="Section_Catalogue"/>
      <sheetName val="SPILL OVER"/>
      <sheetName val="Basis"/>
      <sheetName val="Excess Calc"/>
      <sheetName val="annx-1(Boq)"/>
      <sheetName val="Labels"/>
      <sheetName val="PO Payroll"/>
      <sheetName val="Deduction of assets"/>
      <sheetName val="foundation(V)"/>
      <sheetName val="Assumptions"/>
      <sheetName val="RA"/>
      <sheetName val="final abstract"/>
      <sheetName val="Detail In Door Stad"/>
      <sheetName val="TBAL9697 _x000d_grotp wis"/>
      <sheetName val="BOQ "/>
      <sheetName val="General input"/>
      <sheetName val="6.05"/>
      <sheetName val="TBAL9697_ grotp_wise_"/>
      <sheetName val="TBAL9697_ grotp_wise_1"/>
      <sheetName val="Pentaerythritol"/>
      <sheetName val="TBL9798_x005f_x005f_x005f_x005f_x005f_x005f_x0010"/>
      <sheetName val="CORPN O_x005f_x005f_x005f_x005f_x005f_x005f_x0000"/>
      <sheetName val="TBAL9697 _x005f_x005f_x005f_x000a_grotp wis"/>
      <sheetName val="COLUMN"/>
      <sheetName val="CASH CONTRACTS"/>
      <sheetName val="Qty SR"/>
      <sheetName val="AutoOpen Stub Data"/>
      <sheetName val="Groupings-final"/>
      <sheetName val="Sched"/>
      <sheetName val="Trial"/>
      <sheetName val="FA_Final"/>
      <sheetName val="Report"/>
      <sheetName val="sumary(3)"/>
      <sheetName val="Cost summary"/>
      <sheetName val="G_1_obpl_x005f_x005f_x005f_x005f_x005f_x005f_x005"/>
      <sheetName val="_x005f_x005f_x005f_x005f_x005f_x005f_x005f_x005f_x005f_x005f_"/>
      <sheetName val="TEXT"/>
      <sheetName val="P&amp;L-BDMC"/>
      <sheetName val="dyes"/>
      <sheetName val="UTILITY"/>
      <sheetName val="TBAL9697_ grotp_wise_2"/>
      <sheetName val="TBAL9697_ grotp_wise_4"/>
      <sheetName val="TBAL9697_ grotp_wise_3"/>
      <sheetName val="TBAL9697_ grotp_wise_5"/>
      <sheetName val="TBAL9697_ grotp_wise_6"/>
      <sheetName val="TBAL9697_ grotp_wise_7"/>
      <sheetName val="TBAL9697_ grotp_wise_8"/>
      <sheetName val="TBAL9697_ grotp_wise_9"/>
      <sheetName val="TBAL9697_ grotp_wise_10"/>
      <sheetName val="TBAL9697_ grotp_wise_16"/>
      <sheetName val="TBAL9697_ grotp_wise_12"/>
      <sheetName val="TBAL9697_ grotp_wise_11"/>
      <sheetName val="TBAL9697_ grotp_wise_13"/>
      <sheetName val="TBAL9697_ grotp_wise_14"/>
      <sheetName val="TBAL9697_ grotp_wise_15"/>
      <sheetName val="TBAL9697_ grotp_wise_22"/>
      <sheetName val="TBAL9697_ grotp_wise_17"/>
      <sheetName val="TBAL9697_ grotp_wise_18"/>
      <sheetName val="TBAL9697_ grotp_wise_19"/>
      <sheetName val="TBAL9697_ grotp_wise_20"/>
      <sheetName val="TBAL9697_ grotp_wise_21"/>
      <sheetName val="TBAL9697_ grotp_wise_23"/>
      <sheetName val="TBAL9697_ grotp_wise_24"/>
      <sheetName val="Invoice"/>
      <sheetName val="tie_beam"/>
      <sheetName val="Deduction_of_assets"/>
      <sheetName val="Elect_"/>
      <sheetName val="Site_Dev_BOQ"/>
      <sheetName val="Material "/>
      <sheetName val="Extra Item"/>
      <sheetName val="Labour &amp; Plant"/>
      <sheetName val="RES-PLANNING"/>
      <sheetName val="Rate analysis"/>
      <sheetName val="Approved MTD Proj #'s"/>
      <sheetName val="9. Package split - Cost "/>
      <sheetName val="Project Budget Worksheet"/>
      <sheetName val="M40"/>
      <sheetName val="Meas.-Hotel Part"/>
      <sheetName val="tie_beam1"/>
      <sheetName val="Section_Catalogue1"/>
      <sheetName val="Boq- Civil"/>
      <sheetName val="tie_beam2"/>
      <sheetName val="Section_Catalogue2"/>
      <sheetName val="G_1_obpl_x005f_x005f_x000"/>
      <sheetName val="_x005f_x005f_x005f_x0003_dpl_ot"/>
      <sheetName val="TBAL9697 _x005f_x005f_x00"/>
      <sheetName val="TBL9798_x005f_x005f_x0010"/>
      <sheetName val="CORPN O_x005f_x005f_x0000"/>
      <sheetName val="TBAL9697 _x005f_x000a_grotp wis"/>
      <sheetName val="G_1_obpl_x005f_x005f_x005"/>
      <sheetName val="_x005f_x005f_x005f_x005f_"/>
      <sheetName val="TBAL9697__x005f_x005f_x00"/>
      <sheetName val="TBAL9697__x005f_x000a_grotp_wis"/>
      <sheetName val="CORPN_O_x005f_x005f_x0000"/>
      <sheetName val="fa-pl &amp; myy_x000b__x000b__x00"/>
      <sheetName val="TBL9798_x005f_x005f_x005f"/>
      <sheetName val="CORPN O_x005f_x005f_x005f"/>
      <sheetName val="CORPN_O_T25"/>
      <sheetName val="CORPN_O_T26"/>
      <sheetName val="Pacakges split"/>
      <sheetName val="Debits as on 12.04.08"/>
      <sheetName val="lineby line consolidation"/>
      <sheetName val="STAFFSCHED_"/>
      <sheetName val="BASIC RATES"/>
      <sheetName val="Contract Night Staff"/>
      <sheetName val="Contract Day Staff"/>
      <sheetName val="Day Shift"/>
      <sheetName val="Night Shift"/>
      <sheetName val="Area Statement"/>
      <sheetName val="Risk Analysis"/>
      <sheetName val="P&amp;L(F)"/>
      <sheetName val="BS(F)"/>
      <sheetName val="Main Gate House"/>
      <sheetName val="Material List "/>
      <sheetName val="Reinforcement"/>
      <sheetName val="TBAL9697__x000d_grotp_wise_"/>
      <sheetName val="TBAL9697__x000d_grotp_wise_1"/>
      <sheetName val="Labor abs-PW"/>
      <sheetName val="Section_Catalogue3"/>
      <sheetName val="tie_beam3"/>
      <sheetName val="INDIGINEOUS_ITEMS_"/>
      <sheetName val="final_abstract"/>
      <sheetName val="BASIC_RATES"/>
      <sheetName val="TBAL9697__x005f_x005f_x005f_x000a_grotp_wis"/>
      <sheetName val="CORPN_O_x005f_x005f_x005f_x005f_x005f_x005f_x0000"/>
      <sheetName val="Excess_Calc"/>
      <sheetName val="Meas_-Hotel_Part"/>
      <sheetName val="Capital_by_Years_Valuation"/>
      <sheetName val="ReportsParameters"/>
      <sheetName val="Nopat_by_Years_Valuation"/>
      <sheetName val="TB9798OBPL06_(2)29"/>
      <sheetName val="CORPN_OCT29"/>
      <sheetName val="inout_consol-nov29"/>
      <sheetName val="inout_consol_(2)29"/>
      <sheetName val="AS_ON_DT_EXPS_Mar29"/>
      <sheetName val="fa-pl_&amp;_mach-site29"/>
      <sheetName val="fa_off_eqp29"/>
      <sheetName val="fa_fur&amp;_fix29"/>
      <sheetName val="fa-pl_&amp;_mach-Off29"/>
      <sheetName val="B_Equity-sdpl_INC29"/>
      <sheetName val="inout_consol_wkg29"/>
      <sheetName val="inout_consol_WKNG29"/>
      <sheetName val="B_Sheet_9729"/>
      <sheetName val="P&amp;L_97_29"/>
      <sheetName val="B_Sheet_97-BEXP29"/>
      <sheetName val="P&amp;L_97_-BEXP29"/>
      <sheetName val="consol_flows29"/>
      <sheetName val="sdpl_oth_Liab29"/>
      <sheetName val="obpl-oth_liab29"/>
      <sheetName val="G_land_advance29"/>
      <sheetName val="I-Wip-ot_(2)29"/>
      <sheetName val="detail_WIP_(2)29"/>
      <sheetName val="detail_G-129"/>
      <sheetName val="sobha_menon_ac29"/>
      <sheetName val="pnc_ac29"/>
      <sheetName val="fix_-p_&amp;_M_-SCC29"/>
      <sheetName val="C_fix_asst29"/>
      <sheetName val="D_fix_asst_scdl_29"/>
      <sheetName val="creditors_tb_obpl29"/>
      <sheetName val="TBAL9697_-group_wise__sdpl38"/>
      <sheetName val="TBAL9697_-group_wise_28"/>
      <sheetName val="crs_-G-128"/>
      <sheetName val="TBAL9697_-group_wise__onpl28"/>
      <sheetName val="B_Sheet_97-OBPL28"/>
      <sheetName val="B_Sheet_97_sdpl28"/>
      <sheetName val="TBAL9697_-group_wise__sdpl228"/>
      <sheetName val="inout_consol_jan28"/>
      <sheetName val="consol_flow28"/>
      <sheetName val="D_Loan__Prom28"/>
      <sheetName val="E_Bank_Loan28"/>
      <sheetName val="G_work_Cap28"/>
      <sheetName val="H_land_adv-dec28"/>
      <sheetName val="J_Con_WIP28"/>
      <sheetName val="detail_J28"/>
      <sheetName val="L_Oth_Co28"/>
      <sheetName val="K_fix_asst__28"/>
      <sheetName val="C_fix_asst-SDPL_28"/>
      <sheetName val="TBAL9697__group_wise__sdpl28"/>
      <sheetName val="inout_consol_okg28"/>
      <sheetName val="detail_OIP_(2)28"/>
      <sheetName val="D_fix_ysst_scdl_28"/>
      <sheetName val="cre`itors_tb_obpl28"/>
      <sheetName val="3AL9697_-group_wise__onpl28"/>
      <sheetName val="L_Oth_Bo28"/>
      <sheetName val="3‰AL9697_-group_wise__onpl28"/>
      <sheetName val="Civil_Boq28"/>
      <sheetName val="Staff_Acco_28"/>
      <sheetName val="SITE_OVERHEADS28"/>
      <sheetName val="3�AL9697_-group_wise__onpl27"/>
      <sheetName val="PRECAST_lightconc-II28"/>
      <sheetName val="Cashflow_projection27"/>
      <sheetName val="INPUT_SHEET27"/>
      <sheetName val="Boq_Block_A27"/>
      <sheetName val="SPT_vs_PHI27"/>
      <sheetName val="Project-Material_27"/>
      <sheetName val="1__PayRec27"/>
      <sheetName val="key_dates27"/>
      <sheetName val="ino4t_conso,-nov27"/>
      <sheetName val="(nout_co,sol_(2)27"/>
      <sheetName val="Blr_hire27"/>
      <sheetName val="Sun_E_Type27"/>
      <sheetName val="_bpl,oth_lia_27"/>
      <sheetName val="G_,and_adv_nce27"/>
      <sheetName val="I,Wip-ot__2)27"/>
      <sheetName val="det!il_WIP_(2)27"/>
      <sheetName val="de4ail_G-127"/>
      <sheetName val="sobha_mennn_ac27"/>
      <sheetName val="C_&amp;ix_asst27"/>
      <sheetName val="Fin_Sum27"/>
      <sheetName val="_x005f_x0003_dpl_oth_Lia`27"/>
      <sheetName val="TBAL9697__x005f_x000d_grotp_wise_27"/>
      <sheetName val="St_co_91_5lvl27"/>
      <sheetName val="CORPN_O?T27"/>
      <sheetName val="Labor_abs-NMR27"/>
      <sheetName val="Stress_Calculation27"/>
      <sheetName val="TBAL9697__x000a_grotp_wise_27"/>
      <sheetName val="labour_coeff25"/>
      <sheetName val="Shuttering_Analysis25"/>
      <sheetName val="General_P+M25"/>
      <sheetName val="Curing_Analysis_25"/>
      <sheetName val="Concrete_P+M_(_RMC_)25"/>
      <sheetName val="P+M_(_SMC_)25"/>
      <sheetName val="P+M_-EW25"/>
      <sheetName val="P&amp;L_-_AD25"/>
      <sheetName val="CORPN_O_x005f_x0000_T27"/>
      <sheetName val="SUPPLY_-Sanitary_Fixtures27"/>
      <sheetName val="ITEMS_FOR_CIVIL_TENDER27"/>
      <sheetName val="_x005f_x005f_x005f_x0003_dpl_oth_Lia`27"/>
      <sheetName val="TBAL9697__x005f_x005f_x005f_x000d_grotp_w27"/>
      <sheetName val="Fin__Assumpt__-_Sensitivities25"/>
      <sheetName val="LOAD_SHEET_25"/>
      <sheetName val="Fill_this_out_first___25"/>
      <sheetName val="Labour_productivity25"/>
      <sheetName val="RCC,Ret__Wall25"/>
      <sheetName val="CORPN_O27"/>
      <sheetName val="Area_&amp;_Cate__Master25"/>
      <sheetName val="Bill_No_525"/>
      <sheetName val="TBAL9697__grotp_wise_50"/>
      <sheetName val="Detail_1A25"/>
      <sheetName val="DG_27"/>
      <sheetName val="11B_25"/>
      <sheetName val="BOQ_(2)25"/>
      <sheetName val="Fee_Rate_Summary25"/>
      <sheetName val="Name_List25"/>
      <sheetName val="CORPN_O_x005f_x005f_x005f_x0000_T25"/>
      <sheetName val="Quote_Sheet25"/>
      <sheetName val="d-safe_DELUXE25"/>
      <sheetName val="DLC_lookups25"/>
      <sheetName val="LIST_OF_MAKES25"/>
      <sheetName val="Break_Dw25"/>
      <sheetName val="Form_625"/>
      <sheetName val="acevsSp_(ABC)25"/>
      <sheetName val="A_O_R_25"/>
      <sheetName val="Works_-_Quote_Sheet25"/>
      <sheetName val="IO_LIST25"/>
      <sheetName val="TBAL9697__x005f_x000d_grotp_wis25"/>
      <sheetName val="TBAL9697__grotp_wise_51"/>
      <sheetName val="BLOCK-A_(MEA_SHEET)25"/>
      <sheetName val="Cat_A_Change_Control25"/>
      <sheetName val="Break_up_Sheet25"/>
      <sheetName val="Summary_of_P_&amp;_M25"/>
      <sheetName val="Sheet_125"/>
      <sheetName val="3BPA00132-5-3_W_plan_HVPNL25"/>
      <sheetName val="Mix_Design25"/>
      <sheetName val="Structure_Bills_Qty25"/>
      <sheetName val="Driveway_Beams25"/>
      <sheetName val="220_11__BS_25"/>
      <sheetName val="TBAL9697__x005f_x000a_grotp_wise_25"/>
      <sheetName val="ISO_Reconcilation_Statment25"/>
      <sheetName val="AVG_pur_rate25"/>
      <sheetName val="FITZ_MORT_9425"/>
      <sheetName val="Civil_Works25"/>
      <sheetName val="NLD_-_Assum25"/>
      <sheetName val="Intro_25"/>
      <sheetName val="Cash_Flow_Input_Data_ISC25"/>
      <sheetName val="Mat_-Rates25"/>
      <sheetName val="Assumption_Inputs8"/>
      <sheetName val="TBAL9697__x005f_x005f_x005f_x005f_x005f_x005f_x25"/>
      <sheetName val="Legal_Risk_Analysis25"/>
      <sheetName val="DETAILED__BOQ25"/>
      <sheetName val="CABLE_DATA25"/>
      <sheetName val="TBAL9697__grotp_wise_52"/>
      <sheetName val="TBAL9697__grotp_wise_110"/>
      <sheetName val="Tender_Summary8"/>
      <sheetName val="PO_Payroll"/>
      <sheetName val="BOQ_"/>
      <sheetName val="Detail_In_Door_Stad"/>
      <sheetName val="Contract_Night_Staff"/>
      <sheetName val="Contract_Day_Staff"/>
      <sheetName val="Day_Shift"/>
      <sheetName val="Night_Shift"/>
      <sheetName val="COP_Final"/>
      <sheetName val="TBAL9697__x000a_grotp_wis"/>
      <sheetName val="General_input"/>
      <sheetName val="6_05"/>
      <sheetName val="Boq-_Civil"/>
      <sheetName val="SPILL_OVER"/>
      <sheetName val="Pacakges_split"/>
      <sheetName val="Cost_summary"/>
      <sheetName val="TBAL9697__grotp_wise_210"/>
      <sheetName val="TBAL9697__grotp_wise_410"/>
      <sheetName val="TBAL9697__grotp_wise_310"/>
      <sheetName val="TBAL9697__grotp_wise_53"/>
      <sheetName val="TBAL9697__grotp_wise_61"/>
      <sheetName val="TBAL9697__grotp_wise_71"/>
      <sheetName val="TBAL9697__grotp_wise_81"/>
      <sheetName val="TBAL9697__grotp_wise_91"/>
      <sheetName val="TBAL9697__grotp_wise_101"/>
      <sheetName val="TBAL9697__grotp_wise_161"/>
      <sheetName val="TBAL9697__grotp_wise_121"/>
      <sheetName val="TBAL9697__grotp_wise_111"/>
      <sheetName val="TBAL9697__grotp_wise_131"/>
      <sheetName val="TBAL9697__grotp_wise_141"/>
      <sheetName val="TBAL9697__grotp_wise_151"/>
      <sheetName val="TBAL9697__grotp_wise_221"/>
      <sheetName val="TBAL9697__grotp_wise_171"/>
      <sheetName val="TBAL9697__grotp_wise_181"/>
      <sheetName val="TBAL9697__grotp_wise_191"/>
      <sheetName val="TBAL9697__grotp_wise_201"/>
      <sheetName val="TBAL9697__grotp_wise_211"/>
      <sheetName val="TBAL9697__grotp_wise_231"/>
      <sheetName val="TBAL9697__grotp_wise_241"/>
      <sheetName val="Data_sheet"/>
      <sheetName val="Per_Unit"/>
      <sheetName val="Main_Gate_House"/>
      <sheetName val="lineby_line_consolidation"/>
      <sheetName val="Material_"/>
      <sheetName val="Extra_Item"/>
      <sheetName val="Labour_&amp;_Plant"/>
      <sheetName val="AutoOpen_Stub_Data"/>
      <sheetName val="Debits_as_on_12_04_08"/>
      <sheetName val="Labor_abs-PW"/>
      <sheetName val="Area_Statement"/>
      <sheetName val="Risk_Analysis"/>
      <sheetName val="Global"/>
      <sheetName val="Basic Rate"/>
      <sheetName val="INFLUENCES ON GM"/>
      <sheetName val="Load Details(B2)"/>
      <sheetName val="Measurment"/>
      <sheetName val="TBAL9697_ grotp_wise_25"/>
      <sheetName val="TBAL9697_ grotp_wise_26"/>
      <sheetName val="Sheet1 (4)"/>
      <sheetName val="Infrastructure"/>
      <sheetName val="zone-2"/>
      <sheetName val="sumary"/>
      <sheetName val="Xenon(R2)"/>
      <sheetName val="Rate Analysis "/>
      <sheetName val="Section_Catalogue8"/>
      <sheetName val="Section_Catalogue7"/>
      <sheetName val="Section_Catalogue4"/>
      <sheetName val="Section_Catalogue5"/>
      <sheetName val="Section_Catalogue6"/>
      <sheetName val="Section_Catalogue9"/>
      <sheetName val="Section_Catalogue11"/>
      <sheetName val="Section_Catalogue10"/>
      <sheetName val="Section_Catalogue15"/>
      <sheetName val="INDIGINEOUS_ITEMS_1"/>
      <sheetName val="Section_Catalogue14"/>
      <sheetName val="Section_Catalogue13"/>
      <sheetName val="Section_Catalogue12"/>
      <sheetName val="Section_Catalogue16"/>
      <sheetName val="Section_Catalogue17"/>
      <sheetName val="INDIGINEOUS_ITEMS_2"/>
      <sheetName val="Section_Catalogue18"/>
      <sheetName val="INDIGINEOUS_ITEMS_3"/>
      <sheetName val="Section_Catalogue19"/>
      <sheetName val="INDIGINEOUS_ITEMS_4"/>
      <sheetName val="tie_beam4"/>
      <sheetName val="Section_Catalogue20"/>
      <sheetName val="INDIGINEOUS_ITEMS_5"/>
      <sheetName val="tie_beam5"/>
      <sheetName val="TB9798OBPL06_(2)30"/>
      <sheetName val="CORPN_OCT30"/>
      <sheetName val="inout_consol-nov30"/>
      <sheetName val="inout_consol_(2)30"/>
      <sheetName val="AS_ON_DT_EXPS_Mar30"/>
      <sheetName val="fa-pl_&amp;_mach-site30"/>
      <sheetName val="fa_off_eqp30"/>
      <sheetName val="fa_fur&amp;_fix30"/>
      <sheetName val="fa-pl_&amp;_mach-Off30"/>
      <sheetName val="B_Equity-sdpl_INC30"/>
      <sheetName val="inout_consol_wkg30"/>
      <sheetName val="inout_consol_WKNG30"/>
      <sheetName val="B_Sheet_9730"/>
      <sheetName val="P&amp;L_97_30"/>
      <sheetName val="B_Sheet_97-BEXP30"/>
      <sheetName val="P&amp;L_97_-BEXP30"/>
      <sheetName val="consol_flows30"/>
      <sheetName val="sdpl_oth_Liab30"/>
      <sheetName val="obpl-oth_liab30"/>
      <sheetName val="G_land_advance30"/>
      <sheetName val="I-Wip-ot_(2)30"/>
      <sheetName val="detail_WIP_(2)30"/>
      <sheetName val="detail_G-130"/>
      <sheetName val="sobha_menon_ac30"/>
      <sheetName val="pnc_ac30"/>
      <sheetName val="fix_-p_&amp;_M_-SCC30"/>
      <sheetName val="C_fix_asst30"/>
      <sheetName val="D_fix_asst_scdl_30"/>
      <sheetName val="TBAL9697_-group_wise__sdpl39"/>
      <sheetName val="TBAL9697_-group_wise_29"/>
      <sheetName val="crs_-G-129"/>
      <sheetName val="TBAL9697_-group_wise__onpl29"/>
      <sheetName val="B_Sheet_97-OBPL29"/>
      <sheetName val="B_Sheet_97_sdpl29"/>
      <sheetName val="TBAL9697_-group_wise__sdpl229"/>
      <sheetName val="inout_consol_jan29"/>
      <sheetName val="consol_flow29"/>
      <sheetName val="D_Loan__Prom29"/>
      <sheetName val="E_Bank_Loan29"/>
      <sheetName val="G_work_Cap29"/>
      <sheetName val="H_land_adv-dec29"/>
      <sheetName val="J_Con_WIP29"/>
      <sheetName val="detail_J29"/>
      <sheetName val="L_Oth_Co29"/>
      <sheetName val="K_fix_asst__29"/>
      <sheetName val="C_fix_asst-SDPL_29"/>
      <sheetName val="TBAL9697__group_wise__sdpl29"/>
      <sheetName val="inout_consol_okg29"/>
      <sheetName val="detail_OIP_(2)29"/>
      <sheetName val="D_fix_ysst_scdl_29"/>
      <sheetName val="cre`itors_tb_obpl29"/>
      <sheetName val="3AL9697_-group_wise__onpl29"/>
      <sheetName val="3‰AL9697_-group_wise__onpl29"/>
      <sheetName val="L_Oth_Bo29"/>
      <sheetName val="Civil_Boq29"/>
      <sheetName val="Boq_Block_A28"/>
      <sheetName val="Staff_Acco_29"/>
      <sheetName val="SITE_OVERHEADS29"/>
      <sheetName val="Project-Material_28"/>
      <sheetName val="3�AL9697_-group_wise__onpl28"/>
      <sheetName val="Section_Catalogue22"/>
      <sheetName val="INDIGINEOUS_ITEMS_7"/>
      <sheetName val="tie_beam7"/>
      <sheetName val="Section_Catalogue21"/>
      <sheetName val="INDIGINEOUS_ITEMS_6"/>
      <sheetName val="tie_beam6"/>
      <sheetName val="TB9798OBPL06_(2)33"/>
      <sheetName val="CORPN_OCT33"/>
      <sheetName val="inout_consol-nov33"/>
      <sheetName val="inout_consol_(2)33"/>
      <sheetName val="AS_ON_DT_EXPS_Mar33"/>
      <sheetName val="fa-pl_&amp;_mach-site33"/>
      <sheetName val="fa_off_eqp33"/>
      <sheetName val="fa_fur&amp;_fix33"/>
      <sheetName val="fa-pl_&amp;_mach-Off33"/>
      <sheetName val="B_Equity-sdpl_INC33"/>
      <sheetName val="inout_consol_wkg33"/>
      <sheetName val="inout_consol_WKNG33"/>
      <sheetName val="B_Sheet_9733"/>
      <sheetName val="P&amp;L_97_33"/>
      <sheetName val="B_Sheet_97-BEXP33"/>
      <sheetName val="P&amp;L_97_-BEXP33"/>
      <sheetName val="consol_flows33"/>
      <sheetName val="sdpl_oth_Liab33"/>
      <sheetName val="obpl-oth_liab33"/>
      <sheetName val="G_land_advance33"/>
      <sheetName val="I-Wip-ot_(2)33"/>
      <sheetName val="detail_WIP_(2)33"/>
      <sheetName val="detail_G-133"/>
      <sheetName val="sobha_menon_ac33"/>
      <sheetName val="pnc_ac33"/>
      <sheetName val="fix_-p_&amp;_M_-SCC33"/>
      <sheetName val="C_fix_asst33"/>
      <sheetName val="D_fix_asst_scdl_33"/>
      <sheetName val="creditors_tb_obpl32"/>
      <sheetName val="TBAL9697_-group_wise__sdpl42"/>
      <sheetName val="TBAL9697_-group_wise_32"/>
      <sheetName val="crs_-G-132"/>
      <sheetName val="TBAL9697_-group_wise__onpl32"/>
      <sheetName val="B_Sheet_97-OBPL32"/>
      <sheetName val="B_Sheet_97_sdpl32"/>
      <sheetName val="TBAL9697_-group_wise__sdpl232"/>
      <sheetName val="inout_consol_jan32"/>
      <sheetName val="consol_flow32"/>
      <sheetName val="D_Loan__Prom32"/>
      <sheetName val="E_Bank_Loan32"/>
      <sheetName val="G_work_Cap32"/>
      <sheetName val="H_land_adv-dec32"/>
      <sheetName val="J_Con_WIP32"/>
      <sheetName val="detail_J32"/>
      <sheetName val="L_Oth_Co32"/>
      <sheetName val="K_fix_asst__32"/>
      <sheetName val="C_fix_asst-SDPL_32"/>
      <sheetName val="TBAL9697__group_wise__sdpl32"/>
      <sheetName val="inout_consol_okg32"/>
      <sheetName val="detail_OIP_(2)32"/>
      <sheetName val="D_fix_ysst_scdl_32"/>
      <sheetName val="cre`itors_tb_obpl32"/>
      <sheetName val="3AL9697_-group_wise__onpl32"/>
      <sheetName val="3‰AL9697_-group_wise__onpl32"/>
      <sheetName val="L_Oth_Bo32"/>
      <sheetName val="Civil_Boq32"/>
      <sheetName val="Boq_Block_A31"/>
      <sheetName val="Staff_Acco_32"/>
      <sheetName val="SITE_OVERHEADS32"/>
      <sheetName val="Project-Material_31"/>
      <sheetName val="PRECAST_lightconc-II31"/>
      <sheetName val="1__PayRec30"/>
      <sheetName val="Cashflow_projection30"/>
      <sheetName val="SPT_vs_PHI30"/>
      <sheetName val="key_dates30"/>
      <sheetName val="ino4t_conso,-nov30"/>
      <sheetName val="(nout_co,sol_(2)30"/>
      <sheetName val="Blr_hire30"/>
      <sheetName val="_bpl,oth_lia_30"/>
      <sheetName val="G_,and_adv_nce30"/>
      <sheetName val="I,Wip-ot__2)30"/>
      <sheetName val="det!il_WIP_(2)30"/>
      <sheetName val="de4ail_G-130"/>
      <sheetName val="sobha_mennn_ac30"/>
      <sheetName val="C_&amp;ix_asst30"/>
      <sheetName val="_x005f_x0003_dpl_oth_Lia`30"/>
      <sheetName val="TBAL9697__x005f_x000d_grotp_wise_30"/>
      <sheetName val="St_co_91_5lvl30"/>
      <sheetName val="INPUT_SHEET30"/>
      <sheetName val="3�AL9697_-group_wise__onpl31"/>
      <sheetName val="Stress_Calculation30"/>
      <sheetName val="Labor_abs-NMR29"/>
      <sheetName val="Sun_E_Type29"/>
      <sheetName val="TBAL9697__x000a_grotp_wise_29"/>
      <sheetName val="Fin_Sum29"/>
      <sheetName val="CORPN_O?T29"/>
      <sheetName val="labour_coeff27"/>
      <sheetName val="Shuttering_Analysis27"/>
      <sheetName val="General_P+M27"/>
      <sheetName val="Curing_Analysis_27"/>
      <sheetName val="Concrete_P+M_(_RMC_)27"/>
      <sheetName val="P+M_(_SMC_)27"/>
      <sheetName val="P+M_-EW27"/>
      <sheetName val="CORPN_O29"/>
      <sheetName val="LIST_OF_MAKES27"/>
      <sheetName val="Fill_this_out_first___27"/>
      <sheetName val="CORPN_O_x005f_x0000_T29"/>
      <sheetName val="SUPPLY_-Sanitary_Fixtures29"/>
      <sheetName val="ITEMS_FOR_CIVIL_TENDER29"/>
      <sheetName val="P&amp;L_-_AD27"/>
      <sheetName val="_x005f_x005f_x005f_x0003_dpl_oth_Lia`29"/>
      <sheetName val="TBAL9697__x005f_x005f_x005f_x000d_grotp_w29"/>
      <sheetName val="DG_29"/>
      <sheetName val="Assumption_Inputs10"/>
      <sheetName val="Section_Catalogue25"/>
      <sheetName val="INDIGINEOUS_ITEMS_10"/>
      <sheetName val="tie_beam10"/>
      <sheetName val="TB9798OBPL06_(2)32"/>
      <sheetName val="CORPN_OCT32"/>
      <sheetName val="inout_consol-nov32"/>
      <sheetName val="inout_consol_(2)32"/>
      <sheetName val="AS_ON_DT_EXPS_Mar32"/>
      <sheetName val="fa-pl_&amp;_mach-site32"/>
      <sheetName val="fa_off_eqp32"/>
      <sheetName val="fa_fur&amp;_fix32"/>
      <sheetName val="fa-pl_&amp;_mach-Off32"/>
      <sheetName val="B_Equity-sdpl_INC32"/>
      <sheetName val="inout_consol_wkg32"/>
      <sheetName val="inout_consol_WKNG32"/>
      <sheetName val="B_Sheet_9732"/>
      <sheetName val="P&amp;L_97_32"/>
      <sheetName val="B_Sheet_97-BEXP32"/>
      <sheetName val="P&amp;L_97_-BEXP32"/>
      <sheetName val="consol_flows32"/>
      <sheetName val="sdpl_oth_Liab32"/>
      <sheetName val="obpl-oth_liab32"/>
      <sheetName val="G_land_advance32"/>
      <sheetName val="I-Wip-ot_(2)32"/>
      <sheetName val="detail_WIP_(2)32"/>
      <sheetName val="detail_G-132"/>
      <sheetName val="sobha_menon_ac32"/>
      <sheetName val="pnc_ac32"/>
      <sheetName val="fix_-p_&amp;_M_-SCC32"/>
      <sheetName val="C_fix_asst32"/>
      <sheetName val="D_fix_asst_scdl_32"/>
      <sheetName val="creditors_tb_obpl31"/>
      <sheetName val="TBAL9697_-group_wise__sdpl41"/>
      <sheetName val="TBAL9697_-group_wise_31"/>
      <sheetName val="crs_-G-131"/>
      <sheetName val="TBAL9697_-group_wise__onpl31"/>
      <sheetName val="B_Sheet_97-OBPL31"/>
      <sheetName val="B_Sheet_97_sdpl31"/>
      <sheetName val="TBAL9697_-group_wise__sdpl231"/>
      <sheetName val="inout_consol_jan31"/>
      <sheetName val="consol_flow31"/>
      <sheetName val="D_Loan__Prom31"/>
      <sheetName val="E_Bank_Loan31"/>
      <sheetName val="G_work_Cap31"/>
      <sheetName val="H_land_adv-dec31"/>
      <sheetName val="J_Con_WIP31"/>
      <sheetName val="detail_J31"/>
      <sheetName val="L_Oth_Co31"/>
      <sheetName val="K_fix_asst__31"/>
      <sheetName val="C_fix_asst-SDPL_31"/>
      <sheetName val="TBAL9697__group_wise__sdpl31"/>
      <sheetName val="inout_consol_okg31"/>
      <sheetName val="detail_OIP_(2)31"/>
      <sheetName val="D_fix_ysst_scdl_31"/>
      <sheetName val="cre`itors_tb_obpl31"/>
      <sheetName val="3AL9697_-group_wise__onpl31"/>
      <sheetName val="3‰AL9697_-group_wise__onpl31"/>
      <sheetName val="L_Oth_Bo31"/>
      <sheetName val="Civil_Boq31"/>
      <sheetName val="Boq_Block_A30"/>
      <sheetName val="Staff_Acco_31"/>
      <sheetName val="SITE_OVERHEADS31"/>
      <sheetName val="Project-Material_30"/>
      <sheetName val="PRECAST_lightconc-II30"/>
      <sheetName val="1__PayRec29"/>
      <sheetName val="Cashflow_projection29"/>
      <sheetName val="SPT_vs_PHI29"/>
      <sheetName val="key_dates29"/>
      <sheetName val="ino4t_conso,-nov29"/>
      <sheetName val="(nout_co,sol_(2)29"/>
      <sheetName val="Blr_hire29"/>
      <sheetName val="_bpl,oth_lia_29"/>
      <sheetName val="G_,and_adv_nce29"/>
      <sheetName val="I,Wip-ot__2)29"/>
      <sheetName val="det!il_WIP_(2)29"/>
      <sheetName val="de4ail_G-129"/>
      <sheetName val="sobha_mennn_ac29"/>
      <sheetName val="C_&amp;ix_asst29"/>
      <sheetName val="_x005f_x0003_dpl_oth_Lia`29"/>
      <sheetName val="TBAL9697__x005f_x000d_grotp_wise_29"/>
      <sheetName val="St_co_91_5lvl29"/>
      <sheetName val="INPUT_SHEET29"/>
      <sheetName val="3�AL9697_-group_wise__onpl30"/>
      <sheetName val="Stress_Calculation29"/>
      <sheetName val="Labor_abs-NMR28"/>
      <sheetName val="Sun_E_Type28"/>
      <sheetName val="TBAL9697__x000a_grotp_wise_28"/>
      <sheetName val="Fin_Sum28"/>
      <sheetName val="CORPN_O?T28"/>
      <sheetName val="labour_coeff26"/>
      <sheetName val="Shuttering_Analysis26"/>
      <sheetName val="General_P+M26"/>
      <sheetName val="Curing_Analysis_26"/>
      <sheetName val="Concrete_P+M_(_RMC_)26"/>
      <sheetName val="P+M_(_SMC_)26"/>
      <sheetName val="P+M_-EW26"/>
      <sheetName val="CORPN_O28"/>
      <sheetName val="LIST_OF_MAKES26"/>
      <sheetName val="Fill_this_out_first___26"/>
      <sheetName val="CORPN_O_x005f_x0000_T28"/>
      <sheetName val="SUPPLY_-Sanitary_Fixtures28"/>
      <sheetName val="ITEMS_FOR_CIVIL_TENDER28"/>
      <sheetName val="P&amp;L_-_AD26"/>
      <sheetName val="_x005f_x005f_x005f_x0003_dpl_oth_Lia`28"/>
      <sheetName val="TBAL9697__x005f_x005f_x005f_x000d_grotp_w28"/>
      <sheetName val="DG_28"/>
      <sheetName val="Assumption_Inputs9"/>
      <sheetName val="Section_Catalogue24"/>
      <sheetName val="INDIGINEOUS_ITEMS_9"/>
      <sheetName val="tie_beam9"/>
      <sheetName val="TB9798OBPL06_(2)31"/>
      <sheetName val="CORPN_OCT31"/>
      <sheetName val="inout_consol-nov31"/>
      <sheetName val="inout_consol_(2)31"/>
      <sheetName val="AS_ON_DT_EXPS_Mar31"/>
      <sheetName val="fa-pl_&amp;_mach-site31"/>
      <sheetName val="fa_off_eqp31"/>
      <sheetName val="fa_fur&amp;_fix31"/>
      <sheetName val="fa-pl_&amp;_mach-Off31"/>
      <sheetName val="B_Equity-sdpl_INC31"/>
      <sheetName val="inout_consol_wkg31"/>
      <sheetName val="inout_consol_WKNG31"/>
      <sheetName val="B_Sheet_9731"/>
      <sheetName val="P&amp;L_97_31"/>
      <sheetName val="B_Sheet_97-BEXP31"/>
      <sheetName val="P&amp;L_97_-BEXP31"/>
      <sheetName val="consol_flows31"/>
      <sheetName val="sdpl_oth_Liab31"/>
      <sheetName val="obpl-oth_liab31"/>
      <sheetName val="G_land_advance31"/>
      <sheetName val="I-Wip-ot_(2)31"/>
      <sheetName val="detail_WIP_(2)31"/>
      <sheetName val="detail_G-131"/>
      <sheetName val="sobha_menon_ac31"/>
      <sheetName val="pnc_ac31"/>
      <sheetName val="fix_-p_&amp;_M_-SCC31"/>
      <sheetName val="C_fix_asst31"/>
      <sheetName val="D_fix_asst_scdl_31"/>
      <sheetName val="creditors_tb_obpl30"/>
      <sheetName val="TBAL9697_-group_wise__sdpl40"/>
      <sheetName val="TBAL9697_-group_wise_30"/>
      <sheetName val="crs_-G-130"/>
      <sheetName val="TBAL9697_-group_wise__onpl30"/>
      <sheetName val="B_Sheet_97-OBPL30"/>
      <sheetName val="B_Sheet_97_sdpl30"/>
      <sheetName val="TBAL9697_-group_wise__sdpl230"/>
      <sheetName val="inout_consol_jan30"/>
      <sheetName val="consol_flow30"/>
      <sheetName val="D_Loan__Prom30"/>
      <sheetName val="E_Bank_Loan30"/>
      <sheetName val="G_work_Cap30"/>
      <sheetName val="H_land_adv-dec30"/>
      <sheetName val="J_Con_WIP30"/>
      <sheetName val="detail_J30"/>
      <sheetName val="L_Oth_Co30"/>
      <sheetName val="K_fix_asst__30"/>
      <sheetName val="C_fix_asst-SDPL_30"/>
      <sheetName val="TBAL9697__group_wise__sdpl30"/>
      <sheetName val="inout_consol_okg30"/>
      <sheetName val="detail_OIP_(2)30"/>
      <sheetName val="D_fix_ysst_scdl_30"/>
      <sheetName val="cre`itors_tb_obpl30"/>
      <sheetName val="3AL9697_-group_wise__onpl30"/>
      <sheetName val="3‰AL9697_-group_wise__onpl30"/>
      <sheetName val="L_Oth_Bo30"/>
      <sheetName val="Civil_Boq30"/>
      <sheetName val="Boq_Block_A29"/>
      <sheetName val="Staff_Acco_30"/>
      <sheetName val="SITE_OVERHEADS30"/>
      <sheetName val="Project-Material_29"/>
      <sheetName val="PRECAST_lightconc-II29"/>
      <sheetName val="1__PayRec28"/>
      <sheetName val="Cashflow_projection28"/>
      <sheetName val="SPT_vs_PHI28"/>
      <sheetName val="key_dates28"/>
      <sheetName val="ino4t_conso,-nov28"/>
      <sheetName val="(nout_co,sol_(2)28"/>
      <sheetName val="Blr_hire28"/>
      <sheetName val="_bpl,oth_lia_28"/>
      <sheetName val="G_,and_adv_nce28"/>
      <sheetName val="I,Wip-ot__2)28"/>
      <sheetName val="det!il_WIP_(2)28"/>
      <sheetName val="de4ail_G-128"/>
      <sheetName val="sobha_mennn_ac28"/>
      <sheetName val="C_&amp;ix_asst28"/>
      <sheetName val="_x005f_x0003_dpl_oth_Lia`28"/>
      <sheetName val="TBAL9697__x005f_x000d_grotp_wise_28"/>
      <sheetName val="St_co_91_5lvl28"/>
      <sheetName val="INPUT_SHEET28"/>
      <sheetName val="3�AL9697_-group_wise__onpl29"/>
      <sheetName val="Stress_Calculation28"/>
      <sheetName val="Section_Catalogue23"/>
      <sheetName val="INDIGINEOUS_ITEMS_8"/>
      <sheetName val="tie_beam8"/>
      <sheetName val="TB9798OBPL06_(2)34"/>
      <sheetName val="CORPN_OCT34"/>
      <sheetName val="inout_consol-nov34"/>
      <sheetName val="inout_consol_(2)34"/>
      <sheetName val="AS_ON_DT_EXPS_Mar34"/>
      <sheetName val="fa-pl_&amp;_mach-site34"/>
      <sheetName val="fa_off_eqp34"/>
      <sheetName val="fa_fur&amp;_fix34"/>
      <sheetName val="fa-pl_&amp;_mach-Off34"/>
      <sheetName val="B_Equity-sdpl_INC34"/>
      <sheetName val="inout_consol_wkg34"/>
      <sheetName val="inout_consol_WKNG34"/>
      <sheetName val="B_Sheet_9734"/>
      <sheetName val="P&amp;L_97_34"/>
      <sheetName val="B_Sheet_97-BEXP34"/>
      <sheetName val="P&amp;L_97_-BEXP34"/>
      <sheetName val="consol_flows34"/>
      <sheetName val="sdpl_oth_Liab34"/>
      <sheetName val="obpl-oth_liab34"/>
      <sheetName val="G_land_advance34"/>
      <sheetName val="I-Wip-ot_(2)34"/>
      <sheetName val="detail_WIP_(2)34"/>
      <sheetName val="detail_G-134"/>
      <sheetName val="sobha_menon_ac34"/>
      <sheetName val="pnc_ac34"/>
      <sheetName val="fix_-p_&amp;_M_-SCC34"/>
      <sheetName val="C_fix_asst34"/>
      <sheetName val="D_fix_asst_scdl_34"/>
      <sheetName val="creditors_tb_obpl33"/>
      <sheetName val="TBAL9697_-group_wise__sdpl43"/>
      <sheetName val="TBAL9697_-group_wise_33"/>
      <sheetName val="crs_-G-133"/>
      <sheetName val="TBAL9697_-group_wise__onpl33"/>
      <sheetName val="B_Sheet_97-OBPL33"/>
      <sheetName val="B_Sheet_97_sdpl33"/>
      <sheetName val="TBAL9697_-group_wise__sdpl233"/>
      <sheetName val="inout_consol_jan33"/>
      <sheetName val="consol_flow33"/>
      <sheetName val="D_Loan__Prom33"/>
      <sheetName val="E_Bank_Loan33"/>
      <sheetName val="G_work_Cap33"/>
      <sheetName val="H_land_adv-dec33"/>
      <sheetName val="J_Con_WIP33"/>
      <sheetName val="detail_J33"/>
      <sheetName val="L_Oth_Co33"/>
      <sheetName val="K_fix_asst__33"/>
      <sheetName val="C_fix_asst-SDPL_33"/>
      <sheetName val="TBAL9697__group_wise__sdpl33"/>
      <sheetName val="inout_consol_okg33"/>
      <sheetName val="detail_OIP_(2)33"/>
      <sheetName val="D_fix_ysst_scdl_33"/>
      <sheetName val="cre`itors_tb_obpl33"/>
      <sheetName val="3AL9697_-group_wise__onpl33"/>
      <sheetName val="3‰AL9697_-group_wise__onpl33"/>
      <sheetName val="L_Oth_Bo33"/>
      <sheetName val="Civil_Boq33"/>
      <sheetName val="Boq_Block_A32"/>
      <sheetName val="Staff_Acco_33"/>
      <sheetName val="SITE_OVERHEADS33"/>
      <sheetName val="Project-Material_32"/>
      <sheetName val="PRECAST_lightconc-II32"/>
      <sheetName val="1__PayRec31"/>
      <sheetName val="Cashflow_projection31"/>
      <sheetName val="SPT_vs_PHI31"/>
      <sheetName val="key_dates31"/>
      <sheetName val="ino4t_conso,-nov31"/>
      <sheetName val="(nout_co,sol_(2)31"/>
      <sheetName val="Blr_hire31"/>
      <sheetName val="_bpl,oth_lia_31"/>
      <sheetName val="G_,and_adv_nce31"/>
      <sheetName val="I,Wip-ot__2)31"/>
      <sheetName val="det!il_WIP_(2)31"/>
      <sheetName val="de4ail_G-131"/>
      <sheetName val="sobha_mennn_ac31"/>
      <sheetName val="C_&amp;ix_asst31"/>
      <sheetName val="_x005f_x0003_dpl_oth_Lia`31"/>
      <sheetName val="TBAL9697__x005f_x000d_grotp_wise_31"/>
      <sheetName val="St_co_91_5lvl31"/>
      <sheetName val="INPUT_SHEET31"/>
      <sheetName val="3�AL9697_-group_wise__onpl32"/>
      <sheetName val="Stress_Calculation31"/>
      <sheetName val="Labor_abs-NMR30"/>
      <sheetName val="Sun_E_Type30"/>
      <sheetName val="TBAL9697__x000a_grotp_wise_30"/>
      <sheetName val="Fin_Sum30"/>
      <sheetName val="CORPN_O?T30"/>
      <sheetName val="labour_coeff28"/>
      <sheetName val="Shuttering_Analysis28"/>
      <sheetName val="General_P+M28"/>
      <sheetName val="Curing_Analysis_28"/>
      <sheetName val="Concrete_P+M_(_RMC_)28"/>
      <sheetName val="P+M_(_SMC_)28"/>
      <sheetName val="P+M_-EW28"/>
      <sheetName val="CORPN_O30"/>
      <sheetName val="LIST_OF_MAKES28"/>
      <sheetName val="Fill_this_out_first___28"/>
      <sheetName val="CORPN_O_x005f_x0000_T30"/>
      <sheetName val="SUPPLY_-Sanitary_Fixtures30"/>
      <sheetName val="ITEMS_FOR_CIVIL_TENDER30"/>
      <sheetName val="P&amp;L_-_AD28"/>
      <sheetName val="_x005f_x005f_x005f_x0003_dpl_oth_Lia`30"/>
      <sheetName val="TBAL9697__x005f_x005f_x005f_x000d_grotp_w30"/>
      <sheetName val="DG_30"/>
      <sheetName val="Fin__Assumpt__-_Sensitivities26"/>
      <sheetName val="LOAD_SHEET_26"/>
      <sheetName val="Labour_productivity26"/>
      <sheetName val="RCC,Ret__Wall26"/>
      <sheetName val="Area_&amp;_Cate__Master26"/>
      <sheetName val="Bill_No_526"/>
      <sheetName val="11B_26"/>
      <sheetName val="BOQ_(2)26"/>
      <sheetName val="DLC_lookups26"/>
      <sheetName val="Driveway_Beams26"/>
      <sheetName val="Fee_Rate_Summary26"/>
      <sheetName val="Name_List26"/>
      <sheetName val="Quote_Sheet26"/>
      <sheetName val="d-safe_DELUXE26"/>
      <sheetName val="Works_-_Quote_Sheet26"/>
      <sheetName val="Cat_A_Change_Control26"/>
      <sheetName val="Break_up_Sheet26"/>
      <sheetName val="Summary_of_P_&amp;_M26"/>
      <sheetName val="Break_Dw26"/>
      <sheetName val="Detail_1A26"/>
      <sheetName val="Structure_Bills_Qty26"/>
      <sheetName val="Form_626"/>
      <sheetName val="TBAL9697__x005f_x000a_grotp_wise_26"/>
      <sheetName val="ISO_Reconcilation_Statment26"/>
      <sheetName val="AVG_pur_rate26"/>
      <sheetName val="CORPN_O_x005f_x005f_x005f_x0000_T26"/>
      <sheetName val="220_11__BS_26"/>
      <sheetName val="IO_LIST26"/>
      <sheetName val="TBAL9697__x005f_x000d_grotp_wis26"/>
      <sheetName val="Sheet_126"/>
      <sheetName val="3BPA00132-5-3_W_plan_HVPNL26"/>
      <sheetName val="Mix_Design26"/>
      <sheetName val="FITZ_MORT_9426"/>
      <sheetName val="Assumption_Inputs11"/>
      <sheetName val="Section_Catalogue26"/>
      <sheetName val="INDIGINEOUS_ITEMS_11"/>
      <sheetName val="tie_beam11"/>
      <sheetName val="ANNEXURE-A"/>
      <sheetName val="Quotation"/>
      <sheetName val="BFS"/>
      <sheetName val="FitOutConfCentre"/>
      <sheetName val="TAX INCOME"/>
      <sheetName val="Depart Budget"/>
      <sheetName val="Corporate"/>
      <sheetName val="Masters"/>
      <sheetName val="Detail_P&amp;L"/>
      <sheetName val="TBAL9697 -group wise sdpl"/>
      <sheetName val="Lintel Beam 104.70 (GF)  "/>
      <sheetName val=" "/>
      <sheetName val="2.civil-RA"/>
      <sheetName val="INPUT-DATA"/>
      <sheetName val="TBAL9697__x005f_x000d_grotp_wi1"/>
      <sheetName val="TBAL9697__x005f_x000d_grotp_wi2"/>
      <sheetName val="TBAL9697__x005f_x000d_grotp_wi4"/>
      <sheetName val="TBAL9697__x005f_x000d_grotp_wi3"/>
      <sheetName val="TBAL9697__x005f_x000d_grotp_wi5"/>
      <sheetName val="TBAL9697__x005f_x000d_grotp_wi6"/>
      <sheetName val="TBAL9697__x005f_x000d_grotp_wi7"/>
      <sheetName val="TBAL9697__x005f_x000d_grotp_wi8"/>
      <sheetName val="TBAL9697__x005f_x000d_grotp_wi9"/>
      <sheetName val="TBAL9697__x005f_x000d_grotp_w10"/>
      <sheetName val="TBAL9697__x005f_x000d_grotp_w16"/>
      <sheetName val="TBAL9697__x005f_x000d_grotp_w12"/>
      <sheetName val="TBAL9697__x005f_x000d_grotp_w11"/>
      <sheetName val="TBAL9697__x005f_x000d_grotp_w13"/>
      <sheetName val="TBAL9697__x005f_x000d_grotp_w14"/>
      <sheetName val="TBAL9697__x005f_x000d_grotp_w15"/>
      <sheetName val="TBAL9697__x005f_x000d_grotp_w22"/>
      <sheetName val="TBAL9697__x005f_x000d_grotp_w17"/>
      <sheetName val="TBAL9697__x005f_x000d_grotp_w18"/>
      <sheetName val="TBAL9697__x005f_x000d_grotp_w19"/>
      <sheetName val="TBAL9697__x005f_x000d_grotp_w20"/>
      <sheetName val="TBAL9697__x005f_x000d_grotp_w21"/>
      <sheetName val="TBAL9697__x005f_x000d_grotp_w23"/>
      <sheetName val="TBAL9697__x005f_x000d_grotp_w24"/>
      <sheetName val="TBAL9697__x005f_x000d_grotp_w25"/>
      <sheetName val="TBAL9697__x005f_x000d_grotp_w26"/>
      <sheetName val="TBAL9697__x005f_x005f_x02"/>
      <sheetName val="TBAL9697__x005f_x005f_x01"/>
      <sheetName val="TBAL9697__x005f_x005f_x03"/>
      <sheetName val="TBAL9697__x005f_x005f_x04"/>
      <sheetName val="TBAL9697__x005f_x005f_x05"/>
      <sheetName val="TBAL9697__x005f_x005f_x06"/>
      <sheetName val="TBAL9697__x005f_x005f_x07"/>
      <sheetName val="TBAL9697__x005f_x005f_x08"/>
      <sheetName val="TBAL9697__x005f_x005f_x14"/>
      <sheetName val="TBAL9697__x005f_x005f_x10"/>
      <sheetName val="TBAL9697__x005f_x005f_x09"/>
      <sheetName val="TBAL9697__x005f_x005f_x11"/>
      <sheetName val="TBAL9697__x005f_x005f_x12"/>
      <sheetName val="TBAL9697__x005f_x005f_x13"/>
      <sheetName val="TBAL9697__x005f_x005f_x20"/>
      <sheetName val="TBAL9697__x005f_x005f_x15"/>
      <sheetName val="TBAL9697__x005f_x005f_x16"/>
      <sheetName val="TBAL9697__x005f_x005f_x17"/>
      <sheetName val="TBAL9697__x005f_x005f_x18"/>
      <sheetName val="TBAL9697__x005f_x005f_x19"/>
      <sheetName val="TBAL9697__x005f_x005f_x21"/>
      <sheetName val="TBAL9697__x005f_x005f_x22"/>
      <sheetName val="TBAL9697__x005f_x005f_x23"/>
      <sheetName val="TBAL9697__x005f_x005f_x24"/>
      <sheetName val="Cash2"/>
      <sheetName val="Z"/>
      <sheetName val="a"/>
      <sheetName val="steel-circular"/>
    </sheetNames>
    <sheetDataSet>
      <sheetData sheetId="0">
        <row r="34">
          <cell r="A34" t="str">
            <v>Investments Govt Securities</v>
          </cell>
        </row>
      </sheetData>
      <sheetData sheetId="1">
        <row r="34">
          <cell r="A34" t="str">
            <v>Investments Govt Securities</v>
          </cell>
        </row>
      </sheetData>
      <sheetData sheetId="2">
        <row r="34">
          <cell r="A34" t="str">
            <v>Investments Govt Securities</v>
          </cell>
        </row>
      </sheetData>
      <sheetData sheetId="3">
        <row r="34">
          <cell r="A34" t="str">
            <v>Investments Govt Securities</v>
          </cell>
        </row>
      </sheetData>
      <sheetData sheetId="4">
        <row r="34">
          <cell r="A34" t="str">
            <v>Investments Govt Securities</v>
          </cell>
        </row>
      </sheetData>
      <sheetData sheetId="5">
        <row r="34">
          <cell r="A34" t="str">
            <v>Investments Govt Securities</v>
          </cell>
        </row>
      </sheetData>
      <sheetData sheetId="6">
        <row r="34">
          <cell r="A34" t="str">
            <v>Investments Govt Securities</v>
          </cell>
        </row>
      </sheetData>
      <sheetData sheetId="7">
        <row r="34">
          <cell r="A34" t="str">
            <v>Investments Govt Securities</v>
          </cell>
        </row>
      </sheetData>
      <sheetData sheetId="8">
        <row r="34">
          <cell r="A34" t="str">
            <v>Investments Govt Securities</v>
          </cell>
        </row>
      </sheetData>
      <sheetData sheetId="9">
        <row r="34">
          <cell r="A34" t="str">
            <v>Investments Govt Securities</v>
          </cell>
        </row>
      </sheetData>
      <sheetData sheetId="10">
        <row r="34">
          <cell r="A34" t="str">
            <v>Investments Govt Securities</v>
          </cell>
        </row>
      </sheetData>
      <sheetData sheetId="11">
        <row r="34">
          <cell r="A34" t="str">
            <v>Investments Govt Securities</v>
          </cell>
        </row>
      </sheetData>
      <sheetData sheetId="12">
        <row r="34">
          <cell r="A34" t="str">
            <v>Investments Govt Securities</v>
          </cell>
        </row>
      </sheetData>
      <sheetData sheetId="13">
        <row r="34">
          <cell r="A34" t="str">
            <v>Investments Govt Securities</v>
          </cell>
        </row>
      </sheetData>
      <sheetData sheetId="14">
        <row r="34">
          <cell r="A34" t="str">
            <v>Investments Govt Securities</v>
          </cell>
        </row>
      </sheetData>
      <sheetData sheetId="15">
        <row r="34">
          <cell r="A34" t="str">
            <v>Investments Govt Securities</v>
          </cell>
        </row>
      </sheetData>
      <sheetData sheetId="16">
        <row r="34">
          <cell r="A34" t="str">
            <v>Investments Govt Securities</v>
          </cell>
        </row>
      </sheetData>
      <sheetData sheetId="17">
        <row r="34">
          <cell r="A34" t="str">
            <v>Investments Govt Securities</v>
          </cell>
        </row>
      </sheetData>
      <sheetData sheetId="18">
        <row r="34">
          <cell r="A34" t="str">
            <v>Investments Govt Securities</v>
          </cell>
        </row>
      </sheetData>
      <sheetData sheetId="19">
        <row r="34">
          <cell r="A34" t="str">
            <v>Investments Govt Securities</v>
          </cell>
        </row>
      </sheetData>
      <sheetData sheetId="20">
        <row r="34">
          <cell r="A34" t="str">
            <v>Investments Govt Securities</v>
          </cell>
        </row>
      </sheetData>
      <sheetData sheetId="21">
        <row r="34">
          <cell r="A34" t="str">
            <v>Investments Govt Securities</v>
          </cell>
        </row>
      </sheetData>
      <sheetData sheetId="22">
        <row r="34">
          <cell r="A34" t="str">
            <v>Investments Govt Securities</v>
          </cell>
        </row>
      </sheetData>
      <sheetData sheetId="23">
        <row r="34">
          <cell r="A34" t="str">
            <v>Investments Govt Securities</v>
          </cell>
        </row>
      </sheetData>
      <sheetData sheetId="24">
        <row r="34">
          <cell r="A34" t="str">
            <v>Investments Govt Securities</v>
          </cell>
        </row>
      </sheetData>
      <sheetData sheetId="25">
        <row r="34">
          <cell r="A34" t="str">
            <v>Investments Govt Securities</v>
          </cell>
        </row>
      </sheetData>
      <sheetData sheetId="26">
        <row r="34">
          <cell r="A34" t="str">
            <v>Investments Govt Securities</v>
          </cell>
        </row>
      </sheetData>
      <sheetData sheetId="27">
        <row r="34">
          <cell r="A34" t="str">
            <v>Investments Govt Securities</v>
          </cell>
        </row>
      </sheetData>
      <sheetData sheetId="28">
        <row r="34">
          <cell r="A34" t="str">
            <v>Investments Govt Securities</v>
          </cell>
        </row>
      </sheetData>
      <sheetData sheetId="29">
        <row r="34">
          <cell r="A34" t="str">
            <v>Investments Govt Securities</v>
          </cell>
        </row>
      </sheetData>
      <sheetData sheetId="30">
        <row r="34">
          <cell r="A34" t="str">
            <v>Investments Govt Securities</v>
          </cell>
        </row>
      </sheetData>
      <sheetData sheetId="31">
        <row r="34">
          <cell r="A34" t="str">
            <v>Investments Govt Securities</v>
          </cell>
        </row>
      </sheetData>
      <sheetData sheetId="32">
        <row r="34">
          <cell r="A34" t="str">
            <v>Investments Govt Securities</v>
          </cell>
        </row>
      </sheetData>
      <sheetData sheetId="33">
        <row r="34">
          <cell r="A34" t="str">
            <v>Investments Govt Securities</v>
          </cell>
        </row>
      </sheetData>
      <sheetData sheetId="34">
        <row r="34">
          <cell r="A34" t="str">
            <v>Investments Govt Securities</v>
          </cell>
        </row>
      </sheetData>
      <sheetData sheetId="35">
        <row r="34">
          <cell r="A34" t="str">
            <v>Investments Govt Securities</v>
          </cell>
        </row>
      </sheetData>
      <sheetData sheetId="36">
        <row r="34">
          <cell r="A34" t="str">
            <v>Investments Govt Securities</v>
          </cell>
        </row>
      </sheetData>
      <sheetData sheetId="37">
        <row r="34">
          <cell r="A34" t="str">
            <v>Investments Govt Securities</v>
          </cell>
        </row>
      </sheetData>
      <sheetData sheetId="38">
        <row r="34">
          <cell r="A34" t="str">
            <v>Investments Govt Securities</v>
          </cell>
        </row>
      </sheetData>
      <sheetData sheetId="39">
        <row r="34">
          <cell r="A34" t="str">
            <v>Investments Govt Securities</v>
          </cell>
        </row>
      </sheetData>
      <sheetData sheetId="40">
        <row r="34">
          <cell r="A34" t="str">
            <v>Investments Govt Securities</v>
          </cell>
        </row>
      </sheetData>
      <sheetData sheetId="41">
        <row r="34">
          <cell r="A34" t="str">
            <v>Investments Govt Securities</v>
          </cell>
        </row>
      </sheetData>
      <sheetData sheetId="42">
        <row r="34">
          <cell r="A34" t="str">
            <v>Investments Govt Securities</v>
          </cell>
        </row>
      </sheetData>
      <sheetData sheetId="43">
        <row r="34">
          <cell r="A34" t="str">
            <v>Investments Govt Securities</v>
          </cell>
        </row>
      </sheetData>
      <sheetData sheetId="44" refreshError="1">
        <row r="34">
          <cell r="A34" t="str">
            <v>Investments Govt Securities</v>
          </cell>
        </row>
      </sheetData>
      <sheetData sheetId="45">
        <row r="34">
          <cell r="A34" t="str">
            <v>Investments Govt Securities</v>
          </cell>
        </row>
      </sheetData>
      <sheetData sheetId="46">
        <row r="34">
          <cell r="A34" t="str">
            <v>Investments Govt Securities</v>
          </cell>
        </row>
      </sheetData>
      <sheetData sheetId="47">
        <row r="34">
          <cell r="A34" t="str">
            <v>Investments Govt Securities</v>
          </cell>
        </row>
      </sheetData>
      <sheetData sheetId="48">
        <row r="34">
          <cell r="A34" t="str">
            <v>Investments Govt Securities</v>
          </cell>
        </row>
      </sheetData>
      <sheetData sheetId="49">
        <row r="34">
          <cell r="A34" t="str">
            <v>Investments Govt Securities</v>
          </cell>
        </row>
      </sheetData>
      <sheetData sheetId="50">
        <row r="34">
          <cell r="A34" t="str">
            <v>Investments Govt Securities</v>
          </cell>
        </row>
      </sheetData>
      <sheetData sheetId="51">
        <row r="34">
          <cell r="A34" t="str">
            <v>Investments Govt Securities</v>
          </cell>
        </row>
      </sheetData>
      <sheetData sheetId="52">
        <row r="34">
          <cell r="A34" t="str">
            <v>Investments Govt Securities</v>
          </cell>
        </row>
      </sheetData>
      <sheetData sheetId="53">
        <row r="34">
          <cell r="A34" t="str">
            <v>Investments Govt Securities</v>
          </cell>
        </row>
      </sheetData>
      <sheetData sheetId="54">
        <row r="34">
          <cell r="A34" t="str">
            <v>Investments Govt Securities</v>
          </cell>
        </row>
      </sheetData>
      <sheetData sheetId="55">
        <row r="34">
          <cell r="A34" t="str">
            <v>Investments Govt Securities</v>
          </cell>
        </row>
      </sheetData>
      <sheetData sheetId="56"/>
      <sheetData sheetId="57">
        <row r="34">
          <cell r="A34" t="str">
            <v>Investments Govt Securities</v>
          </cell>
        </row>
      </sheetData>
      <sheetData sheetId="58">
        <row r="34">
          <cell r="A34" t="str">
            <v>Investments Govt Securities</v>
          </cell>
        </row>
      </sheetData>
      <sheetData sheetId="59">
        <row r="34">
          <cell r="A34" t="str">
            <v>Investments Govt Securities</v>
          </cell>
        </row>
      </sheetData>
      <sheetData sheetId="60">
        <row r="34">
          <cell r="A34" t="str">
            <v>Investments Govt Securities</v>
          </cell>
        </row>
      </sheetData>
      <sheetData sheetId="61">
        <row r="34">
          <cell r="A34" t="str">
            <v>Investments Govt Securities</v>
          </cell>
        </row>
      </sheetData>
      <sheetData sheetId="62">
        <row r="34">
          <cell r="A34" t="str">
            <v>Investments Govt Securities</v>
          </cell>
        </row>
      </sheetData>
      <sheetData sheetId="63"/>
      <sheetData sheetId="64">
        <row r="34">
          <cell r="A34" t="str">
            <v>Investments Govt Securities</v>
          </cell>
        </row>
      </sheetData>
      <sheetData sheetId="65">
        <row r="34">
          <cell r="A34" t="str">
            <v>Investments Govt Securities</v>
          </cell>
        </row>
      </sheetData>
      <sheetData sheetId="66">
        <row r="34">
          <cell r="A34" t="str">
            <v>Investments Govt Securities</v>
          </cell>
        </row>
      </sheetData>
      <sheetData sheetId="67">
        <row r="34">
          <cell r="A34" t="str">
            <v>Investments Govt Securities</v>
          </cell>
        </row>
      </sheetData>
      <sheetData sheetId="68"/>
      <sheetData sheetId="69">
        <row r="34">
          <cell r="A34" t="str">
            <v>Investments Govt Securities</v>
          </cell>
        </row>
      </sheetData>
      <sheetData sheetId="70"/>
      <sheetData sheetId="71"/>
      <sheetData sheetId="72">
        <row r="34">
          <cell r="A34" t="str">
            <v>Investments Govt Securities</v>
          </cell>
        </row>
      </sheetData>
      <sheetData sheetId="73" refreshError="1"/>
      <sheetData sheetId="74" refreshError="1"/>
      <sheetData sheetId="75">
        <row r="34">
          <cell r="A34" t="str">
            <v>Investments Govt Securities</v>
          </cell>
        </row>
      </sheetData>
      <sheetData sheetId="76">
        <row r="34">
          <cell r="A34" t="str">
            <v>Investments Govt Securities</v>
          </cell>
        </row>
      </sheetData>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ow r="34">
          <cell r="A34" t="str">
            <v>Investments Govt Securities</v>
          </cell>
        </row>
      </sheetData>
      <sheetData sheetId="416">
        <row r="34">
          <cell r="A34" t="str">
            <v>Investments Govt Securities</v>
          </cell>
        </row>
      </sheetData>
      <sheetData sheetId="417">
        <row r="34">
          <cell r="A34" t="str">
            <v>Investments Govt Securities</v>
          </cell>
        </row>
      </sheetData>
      <sheetData sheetId="418">
        <row r="34">
          <cell r="A34" t="str">
            <v>Investments Govt Securities</v>
          </cell>
        </row>
      </sheetData>
      <sheetData sheetId="419">
        <row r="34">
          <cell r="A34" t="str">
            <v>Investments Govt Securities</v>
          </cell>
        </row>
      </sheetData>
      <sheetData sheetId="420">
        <row r="34">
          <cell r="A34" t="str">
            <v>Investments Govt Securities</v>
          </cell>
        </row>
      </sheetData>
      <sheetData sheetId="421">
        <row r="34">
          <cell r="A34" t="str">
            <v>Investments Govt Securities</v>
          </cell>
        </row>
      </sheetData>
      <sheetData sheetId="422">
        <row r="34">
          <cell r="A34" t="str">
            <v>Investments Govt Securities</v>
          </cell>
        </row>
      </sheetData>
      <sheetData sheetId="423">
        <row r="34">
          <cell r="A34" t="str">
            <v>Investments Govt Securities</v>
          </cell>
        </row>
      </sheetData>
      <sheetData sheetId="424">
        <row r="34">
          <cell r="A34" t="str">
            <v>Investments Govt Securities</v>
          </cell>
        </row>
      </sheetData>
      <sheetData sheetId="425">
        <row r="34">
          <cell r="A34" t="str">
            <v>Investments Govt Securities</v>
          </cell>
        </row>
      </sheetData>
      <sheetData sheetId="426">
        <row r="34">
          <cell r="A34" t="str">
            <v>Investments Govt Securities</v>
          </cell>
        </row>
      </sheetData>
      <sheetData sheetId="427">
        <row r="34">
          <cell r="A34" t="str">
            <v>Investments Govt Securities</v>
          </cell>
        </row>
      </sheetData>
      <sheetData sheetId="428">
        <row r="34">
          <cell r="A34" t="str">
            <v>Investments Govt Securities</v>
          </cell>
        </row>
      </sheetData>
      <sheetData sheetId="429">
        <row r="34">
          <cell r="A34" t="str">
            <v>Investments Govt Securities</v>
          </cell>
        </row>
      </sheetData>
      <sheetData sheetId="430">
        <row r="34">
          <cell r="A34" t="str">
            <v>Investments Govt Securities</v>
          </cell>
        </row>
      </sheetData>
      <sheetData sheetId="431">
        <row r="34">
          <cell r="A34" t="str">
            <v>Investments Govt Securities</v>
          </cell>
        </row>
      </sheetData>
      <sheetData sheetId="432">
        <row r="34">
          <cell r="A34" t="str">
            <v>Investments Govt Securities</v>
          </cell>
        </row>
      </sheetData>
      <sheetData sheetId="433">
        <row r="34">
          <cell r="A34" t="str">
            <v>Investments Govt Securities</v>
          </cell>
        </row>
      </sheetData>
      <sheetData sheetId="434">
        <row r="34">
          <cell r="A34" t="str">
            <v>Investments Govt Securities</v>
          </cell>
        </row>
      </sheetData>
      <sheetData sheetId="435">
        <row r="34">
          <cell r="A34" t="str">
            <v>Investments Govt Securities</v>
          </cell>
        </row>
      </sheetData>
      <sheetData sheetId="436">
        <row r="34">
          <cell r="A34" t="str">
            <v>Investments Govt Securities</v>
          </cell>
        </row>
      </sheetData>
      <sheetData sheetId="437">
        <row r="34">
          <cell r="A34" t="str">
            <v>Investments Govt Securities</v>
          </cell>
        </row>
      </sheetData>
      <sheetData sheetId="438">
        <row r="34">
          <cell r="A34" t="str">
            <v>Investments Govt Securities</v>
          </cell>
        </row>
      </sheetData>
      <sheetData sheetId="439">
        <row r="34">
          <cell r="A34" t="str">
            <v>Investments Govt Securities</v>
          </cell>
        </row>
      </sheetData>
      <sheetData sheetId="440">
        <row r="34">
          <cell r="A34" t="str">
            <v>Investments Govt Securities</v>
          </cell>
        </row>
      </sheetData>
      <sheetData sheetId="441">
        <row r="34">
          <cell r="A34" t="str">
            <v>Investments Govt Securities</v>
          </cell>
        </row>
      </sheetData>
      <sheetData sheetId="442">
        <row r="34">
          <cell r="A34" t="str">
            <v>Investments Govt Securities</v>
          </cell>
        </row>
      </sheetData>
      <sheetData sheetId="443">
        <row r="34">
          <cell r="A34" t="str">
            <v>Investments Govt Securities</v>
          </cell>
        </row>
      </sheetData>
      <sheetData sheetId="444">
        <row r="34">
          <cell r="A34" t="str">
            <v>Investments Govt Securities</v>
          </cell>
        </row>
      </sheetData>
      <sheetData sheetId="445">
        <row r="34">
          <cell r="A34" t="str">
            <v>Investments Govt Securities</v>
          </cell>
        </row>
      </sheetData>
      <sheetData sheetId="446">
        <row r="34">
          <cell r="A34" t="str">
            <v>Investments Govt Securities</v>
          </cell>
        </row>
      </sheetData>
      <sheetData sheetId="447">
        <row r="34">
          <cell r="A34" t="str">
            <v>Investments Govt Securities</v>
          </cell>
        </row>
      </sheetData>
      <sheetData sheetId="448">
        <row r="34">
          <cell r="A34" t="str">
            <v>Investments Govt Securities</v>
          </cell>
        </row>
      </sheetData>
      <sheetData sheetId="449">
        <row r="34">
          <cell r="A34" t="str">
            <v>Investments Govt Securities</v>
          </cell>
        </row>
      </sheetData>
      <sheetData sheetId="450">
        <row r="34">
          <cell r="A34" t="str">
            <v>Investments Govt Securities</v>
          </cell>
        </row>
      </sheetData>
      <sheetData sheetId="451">
        <row r="34">
          <cell r="A34" t="str">
            <v>Investments Govt Securities</v>
          </cell>
        </row>
      </sheetData>
      <sheetData sheetId="452">
        <row r="34">
          <cell r="A34" t="str">
            <v>Investments Govt Securities</v>
          </cell>
        </row>
      </sheetData>
      <sheetData sheetId="453">
        <row r="34">
          <cell r="A34" t="str">
            <v>Investments Govt Securities</v>
          </cell>
        </row>
      </sheetData>
      <sheetData sheetId="454">
        <row r="34">
          <cell r="A34" t="str">
            <v>Investments Govt Securities</v>
          </cell>
        </row>
      </sheetData>
      <sheetData sheetId="455">
        <row r="34">
          <cell r="A34" t="str">
            <v>Investments Govt Securities</v>
          </cell>
        </row>
      </sheetData>
      <sheetData sheetId="456">
        <row r="34">
          <cell r="A34" t="str">
            <v>Investments Govt Securities</v>
          </cell>
        </row>
      </sheetData>
      <sheetData sheetId="457">
        <row r="34">
          <cell r="A34" t="str">
            <v>Investments Govt Securities</v>
          </cell>
        </row>
      </sheetData>
      <sheetData sheetId="458">
        <row r="34">
          <cell r="A34" t="str">
            <v>Investments Govt Securities</v>
          </cell>
        </row>
      </sheetData>
      <sheetData sheetId="459">
        <row r="34">
          <cell r="A34" t="str">
            <v>Investments Govt Securities</v>
          </cell>
        </row>
      </sheetData>
      <sheetData sheetId="460">
        <row r="34">
          <cell r="A34" t="str">
            <v>Investments Govt Securities</v>
          </cell>
        </row>
      </sheetData>
      <sheetData sheetId="461">
        <row r="34">
          <cell r="A34" t="str">
            <v>Investments Govt Securities</v>
          </cell>
        </row>
      </sheetData>
      <sheetData sheetId="462">
        <row r="34">
          <cell r="A34" t="str">
            <v>Investments Govt Securities</v>
          </cell>
        </row>
      </sheetData>
      <sheetData sheetId="463">
        <row r="34">
          <cell r="A34" t="str">
            <v>Investments Govt Securities</v>
          </cell>
        </row>
      </sheetData>
      <sheetData sheetId="464">
        <row r="34">
          <cell r="A34" t="str">
            <v>Investments Govt Securities</v>
          </cell>
        </row>
      </sheetData>
      <sheetData sheetId="465">
        <row r="34">
          <cell r="A34" t="str">
            <v>Investments Govt Securities</v>
          </cell>
        </row>
      </sheetData>
      <sheetData sheetId="466">
        <row r="34">
          <cell r="A34" t="str">
            <v>Investments Govt Securities</v>
          </cell>
        </row>
      </sheetData>
      <sheetData sheetId="467">
        <row r="34">
          <cell r="A34" t="str">
            <v>Investments Govt Securities</v>
          </cell>
        </row>
      </sheetData>
      <sheetData sheetId="468">
        <row r="34">
          <cell r="A34" t="str">
            <v>Investments Govt Securities</v>
          </cell>
        </row>
      </sheetData>
      <sheetData sheetId="469">
        <row r="34">
          <cell r="A34" t="str">
            <v>Investments Govt Securities</v>
          </cell>
        </row>
      </sheetData>
      <sheetData sheetId="470">
        <row r="34">
          <cell r="A34" t="str">
            <v>Investments Govt Securities</v>
          </cell>
        </row>
      </sheetData>
      <sheetData sheetId="471">
        <row r="34">
          <cell r="A34" t="str">
            <v>Investments Govt Securities</v>
          </cell>
        </row>
      </sheetData>
      <sheetData sheetId="472">
        <row r="34">
          <cell r="A34" t="str">
            <v>Investments Govt Securities</v>
          </cell>
        </row>
      </sheetData>
      <sheetData sheetId="473">
        <row r="34">
          <cell r="A34" t="str">
            <v>Investments Govt Securities</v>
          </cell>
        </row>
      </sheetData>
      <sheetData sheetId="474">
        <row r="34">
          <cell r="A34" t="str">
            <v>Investments Govt Securities</v>
          </cell>
        </row>
      </sheetData>
      <sheetData sheetId="475">
        <row r="34">
          <cell r="A34" t="str">
            <v>Investments Govt Securities</v>
          </cell>
        </row>
      </sheetData>
      <sheetData sheetId="476">
        <row r="34">
          <cell r="A34" t="str">
            <v>Investments Govt Securities</v>
          </cell>
        </row>
      </sheetData>
      <sheetData sheetId="477">
        <row r="34">
          <cell r="A34" t="str">
            <v>Investments Govt Securities</v>
          </cell>
        </row>
      </sheetData>
      <sheetData sheetId="478">
        <row r="34">
          <cell r="A34" t="str">
            <v>Investments Govt Securities</v>
          </cell>
        </row>
      </sheetData>
      <sheetData sheetId="479">
        <row r="34">
          <cell r="A34" t="str">
            <v>Investments Govt Securities</v>
          </cell>
        </row>
      </sheetData>
      <sheetData sheetId="480">
        <row r="34">
          <cell r="A34" t="str">
            <v>Investments Govt Securities</v>
          </cell>
        </row>
      </sheetData>
      <sheetData sheetId="481">
        <row r="34">
          <cell r="A34" t="str">
            <v>Investments Govt Securities</v>
          </cell>
        </row>
      </sheetData>
      <sheetData sheetId="482">
        <row r="34">
          <cell r="A34" t="str">
            <v>Investments Govt Securities</v>
          </cell>
        </row>
      </sheetData>
      <sheetData sheetId="483">
        <row r="34">
          <cell r="A34" t="str">
            <v>Investments Govt Securities</v>
          </cell>
        </row>
      </sheetData>
      <sheetData sheetId="484">
        <row r="34">
          <cell r="A34" t="str">
            <v>Investments Govt Securities</v>
          </cell>
        </row>
      </sheetData>
      <sheetData sheetId="485">
        <row r="34">
          <cell r="A34" t="str">
            <v>Investments Govt Securities</v>
          </cell>
        </row>
      </sheetData>
      <sheetData sheetId="486">
        <row r="34">
          <cell r="A34" t="str">
            <v>Investments Govt Securities</v>
          </cell>
        </row>
      </sheetData>
      <sheetData sheetId="487">
        <row r="34">
          <cell r="A34" t="str">
            <v>Investments Govt Securities</v>
          </cell>
        </row>
      </sheetData>
      <sheetData sheetId="488">
        <row r="34">
          <cell r="A34" t="str">
            <v>Investments Govt Securities</v>
          </cell>
        </row>
      </sheetData>
      <sheetData sheetId="489">
        <row r="34">
          <cell r="A34" t="str">
            <v>Investments Govt Securities</v>
          </cell>
        </row>
      </sheetData>
      <sheetData sheetId="490">
        <row r="34">
          <cell r="A34" t="str">
            <v>Investments Govt Securities</v>
          </cell>
        </row>
      </sheetData>
      <sheetData sheetId="491">
        <row r="34">
          <cell r="A34" t="str">
            <v>Investments Govt Securities</v>
          </cell>
        </row>
      </sheetData>
      <sheetData sheetId="492">
        <row r="34">
          <cell r="A34" t="str">
            <v>Investments Govt Securities</v>
          </cell>
        </row>
      </sheetData>
      <sheetData sheetId="493">
        <row r="34">
          <cell r="A34" t="str">
            <v>Investments Govt Securities</v>
          </cell>
        </row>
      </sheetData>
      <sheetData sheetId="494">
        <row r="34">
          <cell r="A34" t="str">
            <v>Investments Govt Securities</v>
          </cell>
        </row>
      </sheetData>
      <sheetData sheetId="495">
        <row r="34">
          <cell r="A34" t="str">
            <v>Investments Govt Securities</v>
          </cell>
        </row>
      </sheetData>
      <sheetData sheetId="496">
        <row r="34">
          <cell r="A34" t="str">
            <v>Investments Govt Securities</v>
          </cell>
        </row>
      </sheetData>
      <sheetData sheetId="497">
        <row r="34">
          <cell r="A34" t="str">
            <v>Investments Govt Securities</v>
          </cell>
        </row>
      </sheetData>
      <sheetData sheetId="498">
        <row r="34">
          <cell r="A34" t="str">
            <v>Investments Govt Securities</v>
          </cell>
        </row>
      </sheetData>
      <sheetData sheetId="499">
        <row r="34">
          <cell r="A34" t="str">
            <v>Investments Govt Securities</v>
          </cell>
        </row>
      </sheetData>
      <sheetData sheetId="500">
        <row r="34">
          <cell r="A34" t="str">
            <v>Investments Govt Securities</v>
          </cell>
        </row>
      </sheetData>
      <sheetData sheetId="501">
        <row r="34">
          <cell r="A34" t="str">
            <v>Investments Govt Securities</v>
          </cell>
        </row>
      </sheetData>
      <sheetData sheetId="502">
        <row r="34">
          <cell r="A34" t="str">
            <v>Investments Govt Securities</v>
          </cell>
        </row>
      </sheetData>
      <sheetData sheetId="503">
        <row r="34">
          <cell r="A34" t="str">
            <v>Investments Govt Securities</v>
          </cell>
        </row>
      </sheetData>
      <sheetData sheetId="504">
        <row r="34">
          <cell r="A34" t="str">
            <v>Investments Govt Securities</v>
          </cell>
        </row>
      </sheetData>
      <sheetData sheetId="505">
        <row r="34">
          <cell r="A34" t="str">
            <v>Investments Govt Securities</v>
          </cell>
        </row>
      </sheetData>
      <sheetData sheetId="506">
        <row r="34">
          <cell r="A34" t="str">
            <v>Investments Govt Securities</v>
          </cell>
        </row>
      </sheetData>
      <sheetData sheetId="507">
        <row r="34">
          <cell r="A34" t="str">
            <v>Investments Govt Securities</v>
          </cell>
        </row>
      </sheetData>
      <sheetData sheetId="508" refreshError="1"/>
      <sheetData sheetId="509" refreshError="1"/>
      <sheetData sheetId="510" refreshError="1"/>
      <sheetData sheetId="511">
        <row r="34">
          <cell r="A34" t="str">
            <v>Investments Govt Securities</v>
          </cell>
        </row>
      </sheetData>
      <sheetData sheetId="512">
        <row r="34">
          <cell r="A34" t="str">
            <v>Investments Govt Securities</v>
          </cell>
        </row>
      </sheetData>
      <sheetData sheetId="513">
        <row r="34">
          <cell r="A34" t="str">
            <v>Investments Govt Securities</v>
          </cell>
        </row>
      </sheetData>
      <sheetData sheetId="514">
        <row r="34">
          <cell r="A34" t="str">
            <v>Investments Govt Securities</v>
          </cell>
        </row>
      </sheetData>
      <sheetData sheetId="515">
        <row r="34">
          <cell r="A34" t="str">
            <v>Investments Govt Securities</v>
          </cell>
        </row>
      </sheetData>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ow r="34">
          <cell r="A34" t="str">
            <v>Investments Govt Securities</v>
          </cell>
        </row>
      </sheetData>
      <sheetData sheetId="721">
        <row r="34">
          <cell r="A34" t="str">
            <v>Investments Govt Securities</v>
          </cell>
        </row>
      </sheetData>
      <sheetData sheetId="722">
        <row r="34">
          <cell r="A34" t="str">
            <v>Investments Govt Securities</v>
          </cell>
        </row>
      </sheetData>
      <sheetData sheetId="723">
        <row r="34">
          <cell r="A34" t="str">
            <v>Investments Govt Securities</v>
          </cell>
        </row>
      </sheetData>
      <sheetData sheetId="724">
        <row r="34">
          <cell r="A34" t="str">
            <v>Investments Govt Securities</v>
          </cell>
        </row>
      </sheetData>
      <sheetData sheetId="725">
        <row r="34">
          <cell r="A34" t="str">
            <v>Investments Govt Securities</v>
          </cell>
        </row>
      </sheetData>
      <sheetData sheetId="726">
        <row r="34">
          <cell r="A34" t="str">
            <v>Investments Govt Securities</v>
          </cell>
        </row>
      </sheetData>
      <sheetData sheetId="727">
        <row r="34">
          <cell r="A34" t="str">
            <v>Investments Govt Securities</v>
          </cell>
        </row>
      </sheetData>
      <sheetData sheetId="728">
        <row r="34">
          <cell r="A34" t="str">
            <v>Investments Govt Securities</v>
          </cell>
        </row>
      </sheetData>
      <sheetData sheetId="729">
        <row r="34">
          <cell r="A34" t="str">
            <v>Investments Govt Securities</v>
          </cell>
        </row>
      </sheetData>
      <sheetData sheetId="730">
        <row r="34">
          <cell r="A34" t="str">
            <v>Investments Govt Securities</v>
          </cell>
        </row>
      </sheetData>
      <sheetData sheetId="731">
        <row r="34">
          <cell r="A34" t="str">
            <v>Investments Govt Securities</v>
          </cell>
        </row>
      </sheetData>
      <sheetData sheetId="732">
        <row r="34">
          <cell r="A34" t="str">
            <v>Investments Govt Securities</v>
          </cell>
        </row>
      </sheetData>
      <sheetData sheetId="733">
        <row r="34">
          <cell r="A34" t="str">
            <v>Investments Govt Securities</v>
          </cell>
        </row>
      </sheetData>
      <sheetData sheetId="734">
        <row r="34">
          <cell r="A34" t="str">
            <v>Investments Govt Securities</v>
          </cell>
        </row>
      </sheetData>
      <sheetData sheetId="735">
        <row r="34">
          <cell r="A34" t="str">
            <v>Investments Govt Securities</v>
          </cell>
        </row>
      </sheetData>
      <sheetData sheetId="736">
        <row r="34">
          <cell r="A34" t="str">
            <v>Investments Govt Securities</v>
          </cell>
        </row>
      </sheetData>
      <sheetData sheetId="737">
        <row r="34">
          <cell r="A34" t="str">
            <v>Investments Govt Securities</v>
          </cell>
        </row>
      </sheetData>
      <sheetData sheetId="738">
        <row r="34">
          <cell r="A34" t="str">
            <v>Investments Govt Securities</v>
          </cell>
        </row>
      </sheetData>
      <sheetData sheetId="739">
        <row r="34">
          <cell r="A34" t="str">
            <v>Investments Govt Securities</v>
          </cell>
        </row>
      </sheetData>
      <sheetData sheetId="740">
        <row r="34">
          <cell r="A34" t="str">
            <v>Investments Govt Securities</v>
          </cell>
        </row>
      </sheetData>
      <sheetData sheetId="741">
        <row r="34">
          <cell r="A34" t="str">
            <v>Investments Govt Securities</v>
          </cell>
        </row>
      </sheetData>
      <sheetData sheetId="742">
        <row r="34">
          <cell r="A34" t="str">
            <v>Investments Govt Securities</v>
          </cell>
        </row>
      </sheetData>
      <sheetData sheetId="743">
        <row r="34">
          <cell r="A34" t="str">
            <v>Investments Govt Securities</v>
          </cell>
        </row>
      </sheetData>
      <sheetData sheetId="744">
        <row r="34">
          <cell r="A34" t="str">
            <v>Investments Govt Securities</v>
          </cell>
        </row>
      </sheetData>
      <sheetData sheetId="745">
        <row r="34">
          <cell r="A34" t="str">
            <v>Investments Govt Securities</v>
          </cell>
        </row>
      </sheetData>
      <sheetData sheetId="746">
        <row r="34">
          <cell r="A34" t="str">
            <v>Investments Govt Securities</v>
          </cell>
        </row>
      </sheetData>
      <sheetData sheetId="747">
        <row r="34">
          <cell r="A34" t="str">
            <v>Investments Govt Securities</v>
          </cell>
        </row>
      </sheetData>
      <sheetData sheetId="748">
        <row r="34">
          <cell r="A34" t="str">
            <v>Investments Govt Securities</v>
          </cell>
        </row>
      </sheetData>
      <sheetData sheetId="749">
        <row r="34">
          <cell r="A34" t="str">
            <v>Investments Govt Securities</v>
          </cell>
        </row>
      </sheetData>
      <sheetData sheetId="750">
        <row r="34">
          <cell r="A34" t="str">
            <v>Investments Govt Securities</v>
          </cell>
        </row>
      </sheetData>
      <sheetData sheetId="751">
        <row r="34">
          <cell r="A34" t="str">
            <v>Investments Govt Securities</v>
          </cell>
        </row>
      </sheetData>
      <sheetData sheetId="752">
        <row r="34">
          <cell r="A34" t="str">
            <v>Investments Govt Securities</v>
          </cell>
        </row>
      </sheetData>
      <sheetData sheetId="753">
        <row r="34">
          <cell r="A34" t="str">
            <v>Investments Govt Securities</v>
          </cell>
        </row>
      </sheetData>
      <sheetData sheetId="754">
        <row r="34">
          <cell r="A34" t="str">
            <v>Investments Govt Securities</v>
          </cell>
        </row>
      </sheetData>
      <sheetData sheetId="755">
        <row r="34">
          <cell r="A34" t="str">
            <v>Investments Govt Securities</v>
          </cell>
        </row>
      </sheetData>
      <sheetData sheetId="756">
        <row r="34">
          <cell r="A34" t="str">
            <v>Investments Govt Securities</v>
          </cell>
        </row>
      </sheetData>
      <sheetData sheetId="757">
        <row r="34">
          <cell r="A34" t="str">
            <v>Investments Govt Securities</v>
          </cell>
        </row>
      </sheetData>
      <sheetData sheetId="758">
        <row r="34">
          <cell r="A34" t="str">
            <v>Investments Govt Securities</v>
          </cell>
        </row>
      </sheetData>
      <sheetData sheetId="759">
        <row r="34">
          <cell r="A34" t="str">
            <v>Investments Govt Securities</v>
          </cell>
        </row>
      </sheetData>
      <sheetData sheetId="760">
        <row r="34">
          <cell r="A34" t="str">
            <v>Investments Govt Securities</v>
          </cell>
        </row>
      </sheetData>
      <sheetData sheetId="761">
        <row r="34">
          <cell r="A34" t="str">
            <v>Investments Govt Securities</v>
          </cell>
        </row>
      </sheetData>
      <sheetData sheetId="762">
        <row r="34">
          <cell r="A34" t="str">
            <v>Investments Govt Securities</v>
          </cell>
        </row>
      </sheetData>
      <sheetData sheetId="763">
        <row r="34">
          <cell r="A34" t="str">
            <v>Investments Govt Securities</v>
          </cell>
        </row>
      </sheetData>
      <sheetData sheetId="764">
        <row r="34">
          <cell r="A34" t="str">
            <v>Investments Govt Securities</v>
          </cell>
        </row>
      </sheetData>
      <sheetData sheetId="765">
        <row r="34">
          <cell r="A34" t="str">
            <v>Investments Govt Securities</v>
          </cell>
        </row>
      </sheetData>
      <sheetData sheetId="766">
        <row r="34">
          <cell r="A34" t="str">
            <v>Investments Govt Securities</v>
          </cell>
        </row>
      </sheetData>
      <sheetData sheetId="767">
        <row r="34">
          <cell r="A34" t="str">
            <v>Investments Govt Securities</v>
          </cell>
        </row>
      </sheetData>
      <sheetData sheetId="768">
        <row r="34">
          <cell r="A34" t="str">
            <v>Investments Govt Securities</v>
          </cell>
        </row>
      </sheetData>
      <sheetData sheetId="769">
        <row r="34">
          <cell r="A34" t="str">
            <v>Investments Govt Securities</v>
          </cell>
        </row>
      </sheetData>
      <sheetData sheetId="770">
        <row r="34">
          <cell r="A34" t="str">
            <v>Investments Govt Securities</v>
          </cell>
        </row>
      </sheetData>
      <sheetData sheetId="771">
        <row r="34">
          <cell r="A34" t="str">
            <v>Investments Govt Securities</v>
          </cell>
        </row>
      </sheetData>
      <sheetData sheetId="772">
        <row r="34">
          <cell r="A34" t="str">
            <v>Investments Govt Securities</v>
          </cell>
        </row>
      </sheetData>
      <sheetData sheetId="773">
        <row r="34">
          <cell r="A34" t="str">
            <v>Investments Govt Securities</v>
          </cell>
        </row>
      </sheetData>
      <sheetData sheetId="774">
        <row r="34">
          <cell r="A34" t="str">
            <v>Investments Govt Securities</v>
          </cell>
        </row>
      </sheetData>
      <sheetData sheetId="775">
        <row r="34">
          <cell r="A34" t="str">
            <v>Investments Govt Securities</v>
          </cell>
        </row>
      </sheetData>
      <sheetData sheetId="776">
        <row r="34">
          <cell r="A34" t="str">
            <v>Investments Govt Securities</v>
          </cell>
        </row>
      </sheetData>
      <sheetData sheetId="777">
        <row r="34">
          <cell r="A34" t="str">
            <v>Investments Govt Securities</v>
          </cell>
        </row>
      </sheetData>
      <sheetData sheetId="778">
        <row r="34">
          <cell r="A34" t="str">
            <v>Investments Govt Securities</v>
          </cell>
        </row>
      </sheetData>
      <sheetData sheetId="779">
        <row r="34">
          <cell r="A34" t="str">
            <v>Investments Govt Securities</v>
          </cell>
        </row>
      </sheetData>
      <sheetData sheetId="780">
        <row r="34">
          <cell r="A34" t="str">
            <v>Investments Govt Securities</v>
          </cell>
        </row>
      </sheetData>
      <sheetData sheetId="781">
        <row r="34">
          <cell r="A34" t="str">
            <v>Investments Govt Securities</v>
          </cell>
        </row>
      </sheetData>
      <sheetData sheetId="782">
        <row r="34">
          <cell r="A34" t="str">
            <v>Investments Govt Securities</v>
          </cell>
        </row>
      </sheetData>
      <sheetData sheetId="783">
        <row r="34">
          <cell r="A34" t="str">
            <v>Investments Govt Securities</v>
          </cell>
        </row>
      </sheetData>
      <sheetData sheetId="784">
        <row r="34">
          <cell r="A34" t="str">
            <v>Investments Govt Securities</v>
          </cell>
        </row>
      </sheetData>
      <sheetData sheetId="785">
        <row r="34">
          <cell r="A34" t="str">
            <v>Investments Govt Securities</v>
          </cell>
        </row>
      </sheetData>
      <sheetData sheetId="786">
        <row r="34">
          <cell r="A34" t="str">
            <v>Investments Govt Securities</v>
          </cell>
        </row>
      </sheetData>
      <sheetData sheetId="787">
        <row r="34">
          <cell r="A34" t="str">
            <v>Investments Govt Securities</v>
          </cell>
        </row>
      </sheetData>
      <sheetData sheetId="788">
        <row r="34">
          <cell r="A34" t="str">
            <v>Investments Govt Securities</v>
          </cell>
        </row>
      </sheetData>
      <sheetData sheetId="789">
        <row r="34">
          <cell r="A34" t="str">
            <v>Investments Govt Securities</v>
          </cell>
        </row>
      </sheetData>
      <sheetData sheetId="790">
        <row r="34">
          <cell r="A34" t="str">
            <v>Investments Govt Securities</v>
          </cell>
        </row>
      </sheetData>
      <sheetData sheetId="791">
        <row r="34">
          <cell r="A34" t="str">
            <v>Investments Govt Securities</v>
          </cell>
        </row>
      </sheetData>
      <sheetData sheetId="792">
        <row r="34">
          <cell r="A34" t="str">
            <v>Investments Govt Securities</v>
          </cell>
        </row>
      </sheetData>
      <sheetData sheetId="793">
        <row r="34">
          <cell r="A34" t="str">
            <v>Investments Govt Securities</v>
          </cell>
        </row>
      </sheetData>
      <sheetData sheetId="794">
        <row r="34">
          <cell r="A34" t="str">
            <v>Investments Govt Securities</v>
          </cell>
        </row>
      </sheetData>
      <sheetData sheetId="795">
        <row r="34">
          <cell r="A34" t="str">
            <v>Investments Govt Securities</v>
          </cell>
        </row>
      </sheetData>
      <sheetData sheetId="796">
        <row r="34">
          <cell r="A34" t="str">
            <v>Investments Govt Securities</v>
          </cell>
        </row>
      </sheetData>
      <sheetData sheetId="797">
        <row r="34">
          <cell r="A34" t="str">
            <v>Investments Govt Securities</v>
          </cell>
        </row>
      </sheetData>
      <sheetData sheetId="798">
        <row r="34">
          <cell r="A34" t="str">
            <v>Investments Govt Securities</v>
          </cell>
        </row>
      </sheetData>
      <sheetData sheetId="799">
        <row r="34">
          <cell r="A34" t="str">
            <v>Investments Govt Securities</v>
          </cell>
        </row>
      </sheetData>
      <sheetData sheetId="800">
        <row r="34">
          <cell r="A34" t="str">
            <v>Investments Govt Securities</v>
          </cell>
        </row>
      </sheetData>
      <sheetData sheetId="801">
        <row r="34">
          <cell r="A34" t="str">
            <v>Investments Govt Securities</v>
          </cell>
        </row>
      </sheetData>
      <sheetData sheetId="802">
        <row r="34">
          <cell r="A34" t="str">
            <v>Investments Govt Securities</v>
          </cell>
        </row>
      </sheetData>
      <sheetData sheetId="803">
        <row r="34">
          <cell r="A34" t="str">
            <v>Investments Govt Securities</v>
          </cell>
        </row>
      </sheetData>
      <sheetData sheetId="804">
        <row r="34">
          <cell r="A34" t="str">
            <v>Investments Govt Securities</v>
          </cell>
        </row>
      </sheetData>
      <sheetData sheetId="805">
        <row r="34">
          <cell r="A34" t="str">
            <v>Investments Govt Securities</v>
          </cell>
        </row>
      </sheetData>
      <sheetData sheetId="806">
        <row r="34">
          <cell r="A34" t="str">
            <v>Investments Govt Securities</v>
          </cell>
        </row>
      </sheetData>
      <sheetData sheetId="807">
        <row r="34">
          <cell r="A34" t="str">
            <v>Investments Govt Securities</v>
          </cell>
        </row>
      </sheetData>
      <sheetData sheetId="808">
        <row r="34">
          <cell r="A34" t="str">
            <v>Investments Govt Securities</v>
          </cell>
        </row>
      </sheetData>
      <sheetData sheetId="809">
        <row r="34">
          <cell r="A34" t="str">
            <v>Investments Govt Securities</v>
          </cell>
        </row>
      </sheetData>
      <sheetData sheetId="810">
        <row r="34">
          <cell r="A34" t="str">
            <v>Investments Govt Securities</v>
          </cell>
        </row>
      </sheetData>
      <sheetData sheetId="811">
        <row r="34">
          <cell r="A34" t="str">
            <v>Investments Govt Securities</v>
          </cell>
        </row>
      </sheetData>
      <sheetData sheetId="812">
        <row r="34">
          <cell r="A34" t="str">
            <v>Investments Govt Securities</v>
          </cell>
        </row>
      </sheetData>
      <sheetData sheetId="813">
        <row r="34">
          <cell r="A34" t="str">
            <v>Investments Govt Securities</v>
          </cell>
        </row>
      </sheetData>
      <sheetData sheetId="814">
        <row r="34">
          <cell r="A34" t="str">
            <v>Investments Govt Securities</v>
          </cell>
        </row>
      </sheetData>
      <sheetData sheetId="815">
        <row r="34">
          <cell r="A34" t="str">
            <v>Investments Govt Securities</v>
          </cell>
        </row>
      </sheetData>
      <sheetData sheetId="816">
        <row r="34">
          <cell r="A34" t="str">
            <v>Investments Govt Securities</v>
          </cell>
        </row>
      </sheetData>
      <sheetData sheetId="817">
        <row r="34">
          <cell r="A34" t="str">
            <v>Investments Govt Securities</v>
          </cell>
        </row>
      </sheetData>
      <sheetData sheetId="818">
        <row r="34">
          <cell r="A34" t="str">
            <v>Investments Govt Securities</v>
          </cell>
        </row>
      </sheetData>
      <sheetData sheetId="819">
        <row r="34">
          <cell r="A34" t="str">
            <v>Investments Govt Securities</v>
          </cell>
        </row>
      </sheetData>
      <sheetData sheetId="820">
        <row r="34">
          <cell r="A34" t="str">
            <v>Investments Govt Securities</v>
          </cell>
        </row>
      </sheetData>
      <sheetData sheetId="821">
        <row r="34">
          <cell r="A34" t="str">
            <v>Investments Govt Securities</v>
          </cell>
        </row>
      </sheetData>
      <sheetData sheetId="822">
        <row r="34">
          <cell r="A34" t="str">
            <v>Investments Govt Securities</v>
          </cell>
        </row>
      </sheetData>
      <sheetData sheetId="823">
        <row r="34">
          <cell r="A34" t="str">
            <v>Investments Govt Securities</v>
          </cell>
        </row>
      </sheetData>
      <sheetData sheetId="824">
        <row r="34">
          <cell r="A34" t="str">
            <v>Investments Govt Securities</v>
          </cell>
        </row>
      </sheetData>
      <sheetData sheetId="825">
        <row r="34">
          <cell r="A34" t="str">
            <v>Investments Govt Securities</v>
          </cell>
        </row>
      </sheetData>
      <sheetData sheetId="826">
        <row r="34">
          <cell r="A34" t="str">
            <v>Investments Govt Securities</v>
          </cell>
        </row>
      </sheetData>
      <sheetData sheetId="827">
        <row r="34">
          <cell r="A34" t="str">
            <v>Investments Govt Securities</v>
          </cell>
        </row>
      </sheetData>
      <sheetData sheetId="828">
        <row r="34">
          <cell r="A34" t="str">
            <v>Investments Govt Securities</v>
          </cell>
        </row>
      </sheetData>
      <sheetData sheetId="829">
        <row r="34">
          <cell r="A34" t="str">
            <v>Investments Govt Securities</v>
          </cell>
        </row>
      </sheetData>
      <sheetData sheetId="830">
        <row r="34">
          <cell r="A34" t="str">
            <v>Investments Govt Securities</v>
          </cell>
        </row>
      </sheetData>
      <sheetData sheetId="831">
        <row r="34">
          <cell r="A34" t="str">
            <v>Investments Govt Securities</v>
          </cell>
        </row>
      </sheetData>
      <sheetData sheetId="832">
        <row r="34">
          <cell r="A34" t="str">
            <v>Investments Govt Securities</v>
          </cell>
        </row>
      </sheetData>
      <sheetData sheetId="833">
        <row r="34">
          <cell r="A34" t="str">
            <v>Investments Govt Securities</v>
          </cell>
        </row>
      </sheetData>
      <sheetData sheetId="834">
        <row r="34">
          <cell r="A34" t="str">
            <v>Investments Govt Securities</v>
          </cell>
        </row>
      </sheetData>
      <sheetData sheetId="835">
        <row r="34">
          <cell r="A34" t="str">
            <v>Investments Govt Securities</v>
          </cell>
        </row>
      </sheetData>
      <sheetData sheetId="836">
        <row r="34">
          <cell r="A34" t="str">
            <v>Investments Govt Securities</v>
          </cell>
        </row>
      </sheetData>
      <sheetData sheetId="837">
        <row r="34">
          <cell r="A34" t="str">
            <v>Investments Govt Securities</v>
          </cell>
        </row>
      </sheetData>
      <sheetData sheetId="838">
        <row r="34">
          <cell r="A34" t="str">
            <v>Investments Govt Securities</v>
          </cell>
        </row>
      </sheetData>
      <sheetData sheetId="839">
        <row r="34">
          <cell r="A34" t="str">
            <v>Investments Govt Securities</v>
          </cell>
        </row>
      </sheetData>
      <sheetData sheetId="840">
        <row r="34">
          <cell r="A34" t="str">
            <v>Investments Govt Securities</v>
          </cell>
        </row>
      </sheetData>
      <sheetData sheetId="841">
        <row r="34">
          <cell r="A34" t="str">
            <v>Investments Govt Securities</v>
          </cell>
        </row>
      </sheetData>
      <sheetData sheetId="842">
        <row r="34">
          <cell r="A34" t="str">
            <v>Investments Govt Securities</v>
          </cell>
        </row>
      </sheetData>
      <sheetData sheetId="843">
        <row r="34">
          <cell r="A34" t="str">
            <v>Investments Govt Securities</v>
          </cell>
        </row>
      </sheetData>
      <sheetData sheetId="844">
        <row r="34">
          <cell r="A34" t="str">
            <v>Investments Govt Securities</v>
          </cell>
        </row>
      </sheetData>
      <sheetData sheetId="845">
        <row r="34">
          <cell r="A34" t="str">
            <v>Investments Govt Securities</v>
          </cell>
        </row>
      </sheetData>
      <sheetData sheetId="846">
        <row r="34">
          <cell r="A34" t="str">
            <v>Investments Govt Securities</v>
          </cell>
        </row>
      </sheetData>
      <sheetData sheetId="847">
        <row r="34">
          <cell r="A34" t="str">
            <v>Investments Govt Securities</v>
          </cell>
        </row>
      </sheetData>
      <sheetData sheetId="848">
        <row r="34">
          <cell r="A34" t="str">
            <v>Investments Govt Securities</v>
          </cell>
        </row>
      </sheetData>
      <sheetData sheetId="849">
        <row r="34">
          <cell r="A34" t="str">
            <v>Investments Govt Securities</v>
          </cell>
        </row>
      </sheetData>
      <sheetData sheetId="850">
        <row r="34">
          <cell r="A34" t="str">
            <v>Investments Govt Securities</v>
          </cell>
        </row>
      </sheetData>
      <sheetData sheetId="851">
        <row r="34">
          <cell r="A34" t="str">
            <v>Investments Govt Securities</v>
          </cell>
        </row>
      </sheetData>
      <sheetData sheetId="852">
        <row r="34">
          <cell r="A34" t="str">
            <v>Investments Govt Securities</v>
          </cell>
        </row>
      </sheetData>
      <sheetData sheetId="853">
        <row r="34">
          <cell r="A34" t="str">
            <v>Investments Govt Securities</v>
          </cell>
        </row>
      </sheetData>
      <sheetData sheetId="854">
        <row r="34">
          <cell r="A34" t="str">
            <v>Investments Govt Securities</v>
          </cell>
        </row>
      </sheetData>
      <sheetData sheetId="855">
        <row r="34">
          <cell r="A34" t="str">
            <v>Investments Govt Securities</v>
          </cell>
        </row>
      </sheetData>
      <sheetData sheetId="856">
        <row r="34">
          <cell r="A34" t="str">
            <v>Investments Govt Securities</v>
          </cell>
        </row>
      </sheetData>
      <sheetData sheetId="857">
        <row r="34">
          <cell r="A34" t="str">
            <v>Investments Govt Securities</v>
          </cell>
        </row>
      </sheetData>
      <sheetData sheetId="858">
        <row r="34">
          <cell r="A34" t="str">
            <v>Investments Govt Securities</v>
          </cell>
        </row>
      </sheetData>
      <sheetData sheetId="859">
        <row r="34">
          <cell r="A34" t="str">
            <v>Investments Govt Securities</v>
          </cell>
        </row>
      </sheetData>
      <sheetData sheetId="860">
        <row r="34">
          <cell r="A34" t="str">
            <v>Investments Govt Securities</v>
          </cell>
        </row>
      </sheetData>
      <sheetData sheetId="861">
        <row r="34">
          <cell r="A34" t="str">
            <v>Investments Govt Securities</v>
          </cell>
        </row>
      </sheetData>
      <sheetData sheetId="862">
        <row r="34">
          <cell r="A34" t="str">
            <v>Investments Govt Securities</v>
          </cell>
        </row>
      </sheetData>
      <sheetData sheetId="863">
        <row r="34">
          <cell r="A34" t="str">
            <v>Investments Govt Securities</v>
          </cell>
        </row>
      </sheetData>
      <sheetData sheetId="864">
        <row r="34">
          <cell r="A34" t="str">
            <v>Investments Govt Securities</v>
          </cell>
        </row>
      </sheetData>
      <sheetData sheetId="865">
        <row r="34">
          <cell r="A34" t="str">
            <v>Investments Govt Securities</v>
          </cell>
        </row>
      </sheetData>
      <sheetData sheetId="866">
        <row r="34">
          <cell r="A34" t="str">
            <v>Investments Govt Securities</v>
          </cell>
        </row>
      </sheetData>
      <sheetData sheetId="867">
        <row r="34">
          <cell r="A34" t="str">
            <v>Investments Govt Securities</v>
          </cell>
        </row>
      </sheetData>
      <sheetData sheetId="868">
        <row r="34">
          <cell r="A34" t="str">
            <v>Investments Govt Securities</v>
          </cell>
        </row>
      </sheetData>
      <sheetData sheetId="869">
        <row r="34">
          <cell r="A34" t="str">
            <v>Investments Govt Securities</v>
          </cell>
        </row>
      </sheetData>
      <sheetData sheetId="870">
        <row r="34">
          <cell r="A34" t="str">
            <v>Investments Govt Securities</v>
          </cell>
        </row>
      </sheetData>
      <sheetData sheetId="871">
        <row r="34">
          <cell r="A34" t="str">
            <v>Investments Govt Securities</v>
          </cell>
        </row>
      </sheetData>
      <sheetData sheetId="872">
        <row r="34">
          <cell r="A34" t="str">
            <v>Investments Govt Securities</v>
          </cell>
        </row>
      </sheetData>
      <sheetData sheetId="873">
        <row r="34">
          <cell r="A34" t="str">
            <v>Investments Govt Securities</v>
          </cell>
        </row>
      </sheetData>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ow r="34">
          <cell r="A34" t="str">
            <v>Investments Govt Securities</v>
          </cell>
        </row>
      </sheetData>
      <sheetData sheetId="911">
        <row r="34">
          <cell r="A34" t="str">
            <v>Investments Govt Securities</v>
          </cell>
        </row>
      </sheetData>
      <sheetData sheetId="912">
        <row r="34">
          <cell r="A34" t="str">
            <v>Investments Govt Securities</v>
          </cell>
        </row>
      </sheetData>
      <sheetData sheetId="913">
        <row r="34">
          <cell r="A34" t="str">
            <v>Investments Govt Securities</v>
          </cell>
        </row>
      </sheetData>
      <sheetData sheetId="914">
        <row r="34">
          <cell r="A34" t="str">
            <v>Investments Govt Securities</v>
          </cell>
        </row>
      </sheetData>
      <sheetData sheetId="915">
        <row r="34">
          <cell r="A34" t="str">
            <v>Investments Govt Securities</v>
          </cell>
        </row>
      </sheetData>
      <sheetData sheetId="916">
        <row r="34">
          <cell r="A34" t="str">
            <v>Investments Govt Securities</v>
          </cell>
        </row>
      </sheetData>
      <sheetData sheetId="917">
        <row r="34">
          <cell r="A34" t="str">
            <v>Investments Govt Securities</v>
          </cell>
        </row>
      </sheetData>
      <sheetData sheetId="918" refreshError="1"/>
      <sheetData sheetId="919" refreshError="1"/>
      <sheetData sheetId="920" refreshError="1"/>
      <sheetData sheetId="921" refreshError="1"/>
      <sheetData sheetId="922" refreshError="1"/>
      <sheetData sheetId="923">
        <row r="34">
          <cell r="A34" t="str">
            <v>Investments Govt Securities</v>
          </cell>
        </row>
      </sheetData>
      <sheetData sheetId="924" refreshError="1"/>
      <sheetData sheetId="925" refreshError="1"/>
      <sheetData sheetId="926">
        <row r="34">
          <cell r="A34" t="str">
            <v>Investments Govt Securities</v>
          </cell>
        </row>
      </sheetData>
      <sheetData sheetId="927">
        <row r="34">
          <cell r="A34" t="str">
            <v>Investments Govt Securities</v>
          </cell>
        </row>
      </sheetData>
      <sheetData sheetId="928">
        <row r="34">
          <cell r="A34" t="str">
            <v>Investments Govt Securities</v>
          </cell>
        </row>
      </sheetData>
      <sheetData sheetId="929">
        <row r="34">
          <cell r="A34" t="str">
            <v>Investments Govt Securities</v>
          </cell>
        </row>
      </sheetData>
      <sheetData sheetId="930">
        <row r="34">
          <cell r="A34" t="str">
            <v>Investments Govt Securities</v>
          </cell>
        </row>
      </sheetData>
      <sheetData sheetId="931">
        <row r="34">
          <cell r="A34" t="str">
            <v>Investments Govt Securities</v>
          </cell>
        </row>
      </sheetData>
      <sheetData sheetId="932">
        <row r="34">
          <cell r="A34" t="str">
            <v>Investments Govt Securities</v>
          </cell>
        </row>
      </sheetData>
      <sheetData sheetId="933">
        <row r="34">
          <cell r="A34" t="str">
            <v>Investments Govt Securities</v>
          </cell>
        </row>
      </sheetData>
      <sheetData sheetId="934">
        <row r="34">
          <cell r="A34" t="str">
            <v>Investments Govt Securities</v>
          </cell>
        </row>
      </sheetData>
      <sheetData sheetId="935">
        <row r="34">
          <cell r="A34" t="str">
            <v>Investments Govt Securities</v>
          </cell>
        </row>
      </sheetData>
      <sheetData sheetId="936">
        <row r="34">
          <cell r="A34" t="str">
            <v>Investments Govt Securities</v>
          </cell>
        </row>
      </sheetData>
      <sheetData sheetId="937">
        <row r="34">
          <cell r="A34" t="str">
            <v>Investments Govt Securities</v>
          </cell>
        </row>
      </sheetData>
      <sheetData sheetId="938">
        <row r="34">
          <cell r="A34" t="str">
            <v>Investments Govt Securities</v>
          </cell>
        </row>
      </sheetData>
      <sheetData sheetId="939">
        <row r="34">
          <cell r="A34" t="str">
            <v>Investments Govt Securities</v>
          </cell>
        </row>
      </sheetData>
      <sheetData sheetId="940">
        <row r="34">
          <cell r="A34" t="str">
            <v>Investments Govt Securities</v>
          </cell>
        </row>
      </sheetData>
      <sheetData sheetId="941">
        <row r="34">
          <cell r="A34" t="str">
            <v>Investments Govt Securities</v>
          </cell>
        </row>
      </sheetData>
      <sheetData sheetId="942">
        <row r="34">
          <cell r="A34" t="str">
            <v>Investments Govt Securities</v>
          </cell>
        </row>
      </sheetData>
      <sheetData sheetId="943">
        <row r="34">
          <cell r="A34" t="str">
            <v>Investments Govt Securities</v>
          </cell>
        </row>
      </sheetData>
      <sheetData sheetId="944">
        <row r="34">
          <cell r="A34" t="str">
            <v>Investments Govt Securities</v>
          </cell>
        </row>
      </sheetData>
      <sheetData sheetId="945">
        <row r="34">
          <cell r="A34" t="str">
            <v>Investments Govt Securities</v>
          </cell>
        </row>
      </sheetData>
      <sheetData sheetId="946">
        <row r="34">
          <cell r="A34" t="str">
            <v>Investments Govt Securities</v>
          </cell>
        </row>
      </sheetData>
      <sheetData sheetId="947">
        <row r="34">
          <cell r="A34" t="str">
            <v>Investments Govt Securities</v>
          </cell>
        </row>
      </sheetData>
      <sheetData sheetId="948">
        <row r="34">
          <cell r="A34" t="str">
            <v>Investments Govt Securities</v>
          </cell>
        </row>
      </sheetData>
      <sheetData sheetId="949">
        <row r="34">
          <cell r="A34" t="str">
            <v>Investments Govt Securities</v>
          </cell>
        </row>
      </sheetData>
      <sheetData sheetId="950">
        <row r="34">
          <cell r="A34" t="str">
            <v>Investments Govt Securities</v>
          </cell>
        </row>
      </sheetData>
      <sheetData sheetId="951">
        <row r="34">
          <cell r="A34" t="str">
            <v>Investments Govt Securities</v>
          </cell>
        </row>
      </sheetData>
      <sheetData sheetId="952">
        <row r="34">
          <cell r="A34" t="str">
            <v>Investments Govt Securities</v>
          </cell>
        </row>
      </sheetData>
      <sheetData sheetId="953">
        <row r="34">
          <cell r="A34" t="str">
            <v>Investments Govt Securities</v>
          </cell>
        </row>
      </sheetData>
      <sheetData sheetId="954">
        <row r="34">
          <cell r="A34" t="str">
            <v>Investments Govt Securities</v>
          </cell>
        </row>
      </sheetData>
      <sheetData sheetId="955">
        <row r="34">
          <cell r="A34" t="str">
            <v>Investments Govt Securities</v>
          </cell>
        </row>
      </sheetData>
      <sheetData sheetId="956">
        <row r="34">
          <cell r="A34" t="str">
            <v>Investments Govt Securities</v>
          </cell>
        </row>
      </sheetData>
      <sheetData sheetId="957">
        <row r="34">
          <cell r="A34" t="str">
            <v>Investments Govt Securities</v>
          </cell>
        </row>
      </sheetData>
      <sheetData sheetId="958">
        <row r="34">
          <cell r="A34" t="str">
            <v>Investments Govt Securities</v>
          </cell>
        </row>
      </sheetData>
      <sheetData sheetId="959">
        <row r="34">
          <cell r="A34" t="str">
            <v>Investments Govt Securities</v>
          </cell>
        </row>
      </sheetData>
      <sheetData sheetId="960">
        <row r="34">
          <cell r="A34" t="str">
            <v>Investments Govt Securities</v>
          </cell>
        </row>
      </sheetData>
      <sheetData sheetId="961">
        <row r="34">
          <cell r="A34" t="str">
            <v>Investments Govt Securities</v>
          </cell>
        </row>
      </sheetData>
      <sheetData sheetId="962">
        <row r="34">
          <cell r="A34" t="str">
            <v>Investments Govt Securities</v>
          </cell>
        </row>
      </sheetData>
      <sheetData sheetId="963">
        <row r="34">
          <cell r="A34" t="str">
            <v>Investments Govt Securities</v>
          </cell>
        </row>
      </sheetData>
      <sheetData sheetId="964">
        <row r="34">
          <cell r="A34" t="str">
            <v>Investments Govt Securities</v>
          </cell>
        </row>
      </sheetData>
      <sheetData sheetId="965">
        <row r="34">
          <cell r="A34" t="str">
            <v>Investments Govt Securities</v>
          </cell>
        </row>
      </sheetData>
      <sheetData sheetId="966">
        <row r="34">
          <cell r="A34" t="str">
            <v>Investments Govt Securities</v>
          </cell>
        </row>
      </sheetData>
      <sheetData sheetId="967">
        <row r="34">
          <cell r="A34" t="str">
            <v>Investments Govt Securities</v>
          </cell>
        </row>
      </sheetData>
      <sheetData sheetId="968">
        <row r="34">
          <cell r="A34" t="str">
            <v>Investments Govt Securities</v>
          </cell>
        </row>
      </sheetData>
      <sheetData sheetId="969">
        <row r="34">
          <cell r="A34" t="str">
            <v>Investments Govt Securities</v>
          </cell>
        </row>
      </sheetData>
      <sheetData sheetId="970">
        <row r="34">
          <cell r="A34" t="str">
            <v>Investments Govt Securities</v>
          </cell>
        </row>
      </sheetData>
      <sheetData sheetId="971">
        <row r="34">
          <cell r="A34" t="str">
            <v>Investments Govt Securities</v>
          </cell>
        </row>
      </sheetData>
      <sheetData sheetId="972">
        <row r="34">
          <cell r="A34" t="str">
            <v>Investments Govt Securities</v>
          </cell>
        </row>
      </sheetData>
      <sheetData sheetId="973">
        <row r="34">
          <cell r="A34" t="str">
            <v>Investments Govt Securities</v>
          </cell>
        </row>
      </sheetData>
      <sheetData sheetId="974">
        <row r="34">
          <cell r="A34" t="str">
            <v>Investments Govt Securities</v>
          </cell>
        </row>
      </sheetData>
      <sheetData sheetId="975">
        <row r="34">
          <cell r="A34" t="str">
            <v>Investments Govt Securities</v>
          </cell>
        </row>
      </sheetData>
      <sheetData sheetId="976">
        <row r="34">
          <cell r="A34" t="str">
            <v>Investments Govt Securities</v>
          </cell>
        </row>
      </sheetData>
      <sheetData sheetId="977">
        <row r="34">
          <cell r="A34" t="str">
            <v>Investments Govt Securities</v>
          </cell>
        </row>
      </sheetData>
      <sheetData sheetId="978">
        <row r="34">
          <cell r="A34" t="str">
            <v>Investments Govt Securities</v>
          </cell>
        </row>
      </sheetData>
      <sheetData sheetId="979">
        <row r="34">
          <cell r="A34" t="str">
            <v>Investments Govt Securities</v>
          </cell>
        </row>
      </sheetData>
      <sheetData sheetId="980">
        <row r="34">
          <cell r="A34" t="str">
            <v>Investments Govt Securities</v>
          </cell>
        </row>
      </sheetData>
      <sheetData sheetId="981">
        <row r="34">
          <cell r="A34" t="str">
            <v>Investments Govt Securities</v>
          </cell>
        </row>
      </sheetData>
      <sheetData sheetId="982">
        <row r="34">
          <cell r="A34" t="str">
            <v>Investments Govt Securities</v>
          </cell>
        </row>
      </sheetData>
      <sheetData sheetId="983">
        <row r="34">
          <cell r="A34" t="str">
            <v>Investments Govt Securities</v>
          </cell>
        </row>
      </sheetData>
      <sheetData sheetId="984">
        <row r="34">
          <cell r="A34" t="str">
            <v>Investments Govt Securities</v>
          </cell>
        </row>
      </sheetData>
      <sheetData sheetId="985">
        <row r="34">
          <cell r="A34" t="str">
            <v>Investments Govt Securities</v>
          </cell>
        </row>
      </sheetData>
      <sheetData sheetId="986">
        <row r="34">
          <cell r="A34" t="str">
            <v>Investments Govt Securities</v>
          </cell>
        </row>
      </sheetData>
      <sheetData sheetId="987">
        <row r="34">
          <cell r="A34" t="str">
            <v>Investments Govt Securities</v>
          </cell>
        </row>
      </sheetData>
      <sheetData sheetId="988">
        <row r="34">
          <cell r="A34" t="str">
            <v>Investments Govt Securities</v>
          </cell>
        </row>
      </sheetData>
      <sheetData sheetId="989">
        <row r="34">
          <cell r="A34" t="str">
            <v>Investments Govt Securities</v>
          </cell>
        </row>
      </sheetData>
      <sheetData sheetId="990">
        <row r="34">
          <cell r="A34" t="str">
            <v>Investments Govt Securities</v>
          </cell>
        </row>
      </sheetData>
      <sheetData sheetId="991">
        <row r="34">
          <cell r="A34" t="str">
            <v>Investments Govt Securities</v>
          </cell>
        </row>
      </sheetData>
      <sheetData sheetId="992">
        <row r="34">
          <cell r="A34" t="str">
            <v>Investments Govt Securities</v>
          </cell>
        </row>
      </sheetData>
      <sheetData sheetId="993">
        <row r="34">
          <cell r="A34" t="str">
            <v>Investments Govt Securities</v>
          </cell>
        </row>
      </sheetData>
      <sheetData sheetId="994">
        <row r="34">
          <cell r="A34" t="str">
            <v>Investments Govt Securities</v>
          </cell>
        </row>
      </sheetData>
      <sheetData sheetId="995">
        <row r="34">
          <cell r="A34" t="str">
            <v>Investments Govt Securities</v>
          </cell>
        </row>
      </sheetData>
      <sheetData sheetId="996">
        <row r="34">
          <cell r="A34" t="str">
            <v>Investments Govt Securities</v>
          </cell>
        </row>
      </sheetData>
      <sheetData sheetId="997">
        <row r="34">
          <cell r="A34" t="str">
            <v>Investments Govt Securities</v>
          </cell>
        </row>
      </sheetData>
      <sheetData sheetId="998">
        <row r="34">
          <cell r="A34" t="str">
            <v>Investments Govt Securities</v>
          </cell>
        </row>
      </sheetData>
      <sheetData sheetId="999">
        <row r="34">
          <cell r="A34" t="str">
            <v>Investments Govt Securities</v>
          </cell>
        </row>
      </sheetData>
      <sheetData sheetId="1000">
        <row r="34">
          <cell r="A34" t="str">
            <v>Investments Govt Securities</v>
          </cell>
        </row>
      </sheetData>
      <sheetData sheetId="1001">
        <row r="34">
          <cell r="A34" t="str">
            <v>Investments Govt Securities</v>
          </cell>
        </row>
      </sheetData>
      <sheetData sheetId="1002">
        <row r="34">
          <cell r="A34" t="str">
            <v>Investments Govt Securities</v>
          </cell>
        </row>
      </sheetData>
      <sheetData sheetId="1003">
        <row r="34">
          <cell r="A34" t="str">
            <v>Investments Govt Securities</v>
          </cell>
        </row>
      </sheetData>
      <sheetData sheetId="1004">
        <row r="34">
          <cell r="A34" t="str">
            <v>Investments Govt Securities</v>
          </cell>
        </row>
      </sheetData>
      <sheetData sheetId="1005">
        <row r="34">
          <cell r="A34" t="str">
            <v>Investments Govt Securities</v>
          </cell>
        </row>
      </sheetData>
      <sheetData sheetId="1006">
        <row r="34">
          <cell r="A34" t="str">
            <v>Investments Govt Securities</v>
          </cell>
        </row>
      </sheetData>
      <sheetData sheetId="1007">
        <row r="34">
          <cell r="A34" t="str">
            <v>Investments Govt Securities</v>
          </cell>
        </row>
      </sheetData>
      <sheetData sheetId="1008">
        <row r="34">
          <cell r="A34" t="str">
            <v>Investments Govt Securities</v>
          </cell>
        </row>
      </sheetData>
      <sheetData sheetId="1009">
        <row r="34">
          <cell r="A34" t="str">
            <v>Investments Govt Securities</v>
          </cell>
        </row>
      </sheetData>
      <sheetData sheetId="1010">
        <row r="34">
          <cell r="A34" t="str">
            <v>Investments Govt Securities</v>
          </cell>
        </row>
      </sheetData>
      <sheetData sheetId="1011">
        <row r="34">
          <cell r="A34" t="str">
            <v>Investments Govt Securities</v>
          </cell>
        </row>
      </sheetData>
      <sheetData sheetId="1012">
        <row r="34">
          <cell r="A34" t="str">
            <v>Investments Govt Securities</v>
          </cell>
        </row>
      </sheetData>
      <sheetData sheetId="1013">
        <row r="34">
          <cell r="A34" t="str">
            <v>Investments Govt Securities</v>
          </cell>
        </row>
      </sheetData>
      <sheetData sheetId="1014">
        <row r="34">
          <cell r="A34" t="str">
            <v>Investments Govt Securities</v>
          </cell>
        </row>
      </sheetData>
      <sheetData sheetId="1015">
        <row r="34">
          <cell r="A34" t="str">
            <v>Investments Govt Securities</v>
          </cell>
        </row>
      </sheetData>
      <sheetData sheetId="1016">
        <row r="34">
          <cell r="A34" t="str">
            <v>Investments Govt Securities</v>
          </cell>
        </row>
      </sheetData>
      <sheetData sheetId="1017">
        <row r="34">
          <cell r="A34" t="str">
            <v>Investments Govt Securities</v>
          </cell>
        </row>
      </sheetData>
      <sheetData sheetId="1018">
        <row r="34">
          <cell r="A34" t="str">
            <v>Investments Govt Securities</v>
          </cell>
        </row>
      </sheetData>
      <sheetData sheetId="1019">
        <row r="34">
          <cell r="A34" t="str">
            <v>Investments Govt Securities</v>
          </cell>
        </row>
      </sheetData>
      <sheetData sheetId="1020">
        <row r="34">
          <cell r="A34" t="str">
            <v>Investments Govt Securities</v>
          </cell>
        </row>
      </sheetData>
      <sheetData sheetId="1021">
        <row r="34">
          <cell r="A34" t="str">
            <v>Investments Govt Securities</v>
          </cell>
        </row>
      </sheetData>
      <sheetData sheetId="1022">
        <row r="34">
          <cell r="A34" t="str">
            <v>Investments Govt Securities</v>
          </cell>
        </row>
      </sheetData>
      <sheetData sheetId="1023">
        <row r="34">
          <cell r="A34" t="str">
            <v>Investments Govt Securities</v>
          </cell>
        </row>
      </sheetData>
      <sheetData sheetId="1024">
        <row r="34">
          <cell r="A34" t="str">
            <v>Investments Govt Securities</v>
          </cell>
        </row>
      </sheetData>
      <sheetData sheetId="1025">
        <row r="34">
          <cell r="A34" t="str">
            <v>Investments Govt Securities</v>
          </cell>
        </row>
      </sheetData>
      <sheetData sheetId="1026">
        <row r="34">
          <cell r="A34" t="str">
            <v>Investments Govt Securities</v>
          </cell>
        </row>
      </sheetData>
      <sheetData sheetId="1027">
        <row r="34">
          <cell r="A34" t="str">
            <v>Investments Govt Securities</v>
          </cell>
        </row>
      </sheetData>
      <sheetData sheetId="1028">
        <row r="34">
          <cell r="A34" t="str">
            <v>Investments Govt Securities</v>
          </cell>
        </row>
      </sheetData>
      <sheetData sheetId="1029">
        <row r="34">
          <cell r="A34" t="str">
            <v>Investments Govt Securities</v>
          </cell>
        </row>
      </sheetData>
      <sheetData sheetId="1030">
        <row r="34">
          <cell r="A34" t="str">
            <v>Investments Govt Securities</v>
          </cell>
        </row>
      </sheetData>
      <sheetData sheetId="1031">
        <row r="34">
          <cell r="A34" t="str">
            <v>Investments Govt Securities</v>
          </cell>
        </row>
      </sheetData>
      <sheetData sheetId="1032">
        <row r="34">
          <cell r="A34" t="str">
            <v>Investments Govt Securities</v>
          </cell>
        </row>
      </sheetData>
      <sheetData sheetId="1033">
        <row r="34">
          <cell r="A34" t="str">
            <v>Investments Govt Securities</v>
          </cell>
        </row>
      </sheetData>
      <sheetData sheetId="1034">
        <row r="34">
          <cell r="A34" t="str">
            <v>Investments Govt Securities</v>
          </cell>
        </row>
      </sheetData>
      <sheetData sheetId="1035">
        <row r="34">
          <cell r="A34" t="str">
            <v>Investments Govt Securities</v>
          </cell>
        </row>
      </sheetData>
      <sheetData sheetId="1036">
        <row r="34">
          <cell r="A34" t="str">
            <v>Investments Govt Securities</v>
          </cell>
        </row>
      </sheetData>
      <sheetData sheetId="1037">
        <row r="34">
          <cell r="A34" t="str">
            <v>Investments Govt Securities</v>
          </cell>
        </row>
      </sheetData>
      <sheetData sheetId="1038">
        <row r="34">
          <cell r="A34" t="str">
            <v>Investments Govt Securities</v>
          </cell>
        </row>
      </sheetData>
      <sheetData sheetId="1039">
        <row r="34">
          <cell r="A34" t="str">
            <v>Investments Govt Securities</v>
          </cell>
        </row>
      </sheetData>
      <sheetData sheetId="1040">
        <row r="34">
          <cell r="A34" t="str">
            <v>Investments Govt Securities</v>
          </cell>
        </row>
      </sheetData>
      <sheetData sheetId="1041">
        <row r="34">
          <cell r="A34" t="str">
            <v>Investments Govt Securities</v>
          </cell>
        </row>
      </sheetData>
      <sheetData sheetId="1042">
        <row r="34">
          <cell r="A34" t="str">
            <v>Investments Govt Securities</v>
          </cell>
        </row>
      </sheetData>
      <sheetData sheetId="1043">
        <row r="34">
          <cell r="A34" t="str">
            <v>Investments Govt Securities</v>
          </cell>
        </row>
      </sheetData>
      <sheetData sheetId="1044">
        <row r="34">
          <cell r="A34" t="str">
            <v>Investments Govt Securities</v>
          </cell>
        </row>
      </sheetData>
      <sheetData sheetId="1045">
        <row r="34">
          <cell r="A34" t="str">
            <v>Investments Govt Securities</v>
          </cell>
        </row>
      </sheetData>
      <sheetData sheetId="1046">
        <row r="34">
          <cell r="A34" t="str">
            <v>Investments Govt Securities</v>
          </cell>
        </row>
      </sheetData>
      <sheetData sheetId="1047">
        <row r="34">
          <cell r="A34" t="str">
            <v>Investments Govt Securities</v>
          </cell>
        </row>
      </sheetData>
      <sheetData sheetId="1048">
        <row r="34">
          <cell r="A34" t="str">
            <v>Investments Govt Securities</v>
          </cell>
        </row>
      </sheetData>
      <sheetData sheetId="1049">
        <row r="34">
          <cell r="A34" t="str">
            <v>Investments Govt Securities</v>
          </cell>
        </row>
      </sheetData>
      <sheetData sheetId="1050">
        <row r="34">
          <cell r="A34" t="str">
            <v>Investments Govt Securities</v>
          </cell>
        </row>
      </sheetData>
      <sheetData sheetId="1051">
        <row r="34">
          <cell r="A34" t="str">
            <v>Investments Govt Securities</v>
          </cell>
        </row>
      </sheetData>
      <sheetData sheetId="1052">
        <row r="34">
          <cell r="A34" t="str">
            <v>Investments Govt Securities</v>
          </cell>
        </row>
      </sheetData>
      <sheetData sheetId="1053">
        <row r="34">
          <cell r="A34" t="str">
            <v>Investments Govt Securities</v>
          </cell>
        </row>
      </sheetData>
      <sheetData sheetId="1054">
        <row r="34">
          <cell r="A34" t="str">
            <v>Investments Govt Securities</v>
          </cell>
        </row>
      </sheetData>
      <sheetData sheetId="1055">
        <row r="34">
          <cell r="A34" t="str">
            <v>Investments Govt Securities</v>
          </cell>
        </row>
      </sheetData>
      <sheetData sheetId="1056">
        <row r="34">
          <cell r="A34" t="str">
            <v>Investments Govt Securities</v>
          </cell>
        </row>
      </sheetData>
      <sheetData sheetId="1057">
        <row r="34">
          <cell r="A34" t="str">
            <v>Investments Govt Securities</v>
          </cell>
        </row>
      </sheetData>
      <sheetData sheetId="1058">
        <row r="34">
          <cell r="A34" t="str">
            <v>Investments Govt Securities</v>
          </cell>
        </row>
      </sheetData>
      <sheetData sheetId="1059">
        <row r="34">
          <cell r="A34" t="str">
            <v>Investments Govt Securities</v>
          </cell>
        </row>
      </sheetData>
      <sheetData sheetId="1060">
        <row r="34">
          <cell r="A34" t="str">
            <v>Investments Govt Securities</v>
          </cell>
        </row>
      </sheetData>
      <sheetData sheetId="1061">
        <row r="34">
          <cell r="A34" t="str">
            <v>Investments Govt Securities</v>
          </cell>
        </row>
      </sheetData>
      <sheetData sheetId="1062">
        <row r="34">
          <cell r="A34" t="str">
            <v>Investments Govt Securities</v>
          </cell>
        </row>
      </sheetData>
      <sheetData sheetId="1063">
        <row r="34">
          <cell r="A34" t="str">
            <v>Investments Govt Securities</v>
          </cell>
        </row>
      </sheetData>
      <sheetData sheetId="1064">
        <row r="34">
          <cell r="A34" t="str">
            <v>Investments Govt Securities</v>
          </cell>
        </row>
      </sheetData>
      <sheetData sheetId="1065">
        <row r="34">
          <cell r="A34" t="str">
            <v>Investments Govt Securities</v>
          </cell>
        </row>
      </sheetData>
      <sheetData sheetId="1066">
        <row r="34">
          <cell r="A34" t="str">
            <v>Investments Govt Securities</v>
          </cell>
        </row>
      </sheetData>
      <sheetData sheetId="1067">
        <row r="34">
          <cell r="A34" t="str">
            <v>Investments Govt Securities</v>
          </cell>
        </row>
      </sheetData>
      <sheetData sheetId="1068">
        <row r="34">
          <cell r="A34" t="str">
            <v>Investments Govt Securities</v>
          </cell>
        </row>
      </sheetData>
      <sheetData sheetId="1069">
        <row r="34">
          <cell r="A34" t="str">
            <v>Investments Govt Securities</v>
          </cell>
        </row>
      </sheetData>
      <sheetData sheetId="1070">
        <row r="34">
          <cell r="A34" t="str">
            <v>Investments Govt Securities</v>
          </cell>
        </row>
      </sheetData>
      <sheetData sheetId="1071" refreshError="1"/>
      <sheetData sheetId="1072" refreshError="1"/>
      <sheetData sheetId="1073" refreshError="1"/>
      <sheetData sheetId="1074">
        <row r="34">
          <cell r="A34" t="str">
            <v>Investments Govt Securities</v>
          </cell>
        </row>
      </sheetData>
      <sheetData sheetId="1075" refreshError="1"/>
      <sheetData sheetId="1076" refreshError="1"/>
      <sheetData sheetId="1077">
        <row r="34">
          <cell r="A34" t="str">
            <v>Investments Govt Securities</v>
          </cell>
        </row>
      </sheetData>
      <sheetData sheetId="1078">
        <row r="34">
          <cell r="A34" t="str">
            <v>Investments Govt Securities</v>
          </cell>
        </row>
      </sheetData>
      <sheetData sheetId="1079">
        <row r="34">
          <cell r="A34" t="str">
            <v>Investments Govt Securities</v>
          </cell>
        </row>
      </sheetData>
      <sheetData sheetId="1080">
        <row r="34">
          <cell r="A34" t="str">
            <v>Investments Govt Securities</v>
          </cell>
        </row>
      </sheetData>
      <sheetData sheetId="1081">
        <row r="34">
          <cell r="A34" t="str">
            <v>Investments Govt Securities</v>
          </cell>
        </row>
      </sheetData>
      <sheetData sheetId="1082">
        <row r="34">
          <cell r="A34" t="str">
            <v>Investments Govt Securities</v>
          </cell>
        </row>
      </sheetData>
      <sheetData sheetId="1083">
        <row r="34">
          <cell r="A34" t="str">
            <v>Investments Govt Securities</v>
          </cell>
        </row>
      </sheetData>
      <sheetData sheetId="1084">
        <row r="34">
          <cell r="A34" t="str">
            <v>Investments Govt Securities</v>
          </cell>
        </row>
      </sheetData>
      <sheetData sheetId="1085">
        <row r="34">
          <cell r="A34" t="str">
            <v>Investments Govt Securities</v>
          </cell>
        </row>
      </sheetData>
      <sheetData sheetId="1086">
        <row r="34">
          <cell r="A34" t="str">
            <v>Investments Govt Securities</v>
          </cell>
        </row>
      </sheetData>
      <sheetData sheetId="1087">
        <row r="34">
          <cell r="A34" t="str">
            <v>Investments Govt Securities</v>
          </cell>
        </row>
      </sheetData>
      <sheetData sheetId="1088">
        <row r="34">
          <cell r="A34" t="str">
            <v>Investments Govt Securities</v>
          </cell>
        </row>
      </sheetData>
      <sheetData sheetId="1089">
        <row r="34">
          <cell r="A34" t="str">
            <v>Investments Govt Securities</v>
          </cell>
        </row>
      </sheetData>
      <sheetData sheetId="1090">
        <row r="34">
          <cell r="A34" t="str">
            <v>Investments Govt Securities</v>
          </cell>
        </row>
      </sheetData>
      <sheetData sheetId="1091">
        <row r="34">
          <cell r="A34" t="str">
            <v>Investments Govt Securities</v>
          </cell>
        </row>
      </sheetData>
      <sheetData sheetId="1092">
        <row r="34">
          <cell r="A34" t="str">
            <v>Investments Govt Securities</v>
          </cell>
        </row>
      </sheetData>
      <sheetData sheetId="1093">
        <row r="34">
          <cell r="A34" t="str">
            <v>Investments Govt Securities</v>
          </cell>
        </row>
      </sheetData>
      <sheetData sheetId="1094">
        <row r="34">
          <cell r="A34" t="str">
            <v>Investments Govt Securities</v>
          </cell>
        </row>
      </sheetData>
      <sheetData sheetId="1095">
        <row r="34">
          <cell r="A34" t="str">
            <v>Investments Govt Securities</v>
          </cell>
        </row>
      </sheetData>
      <sheetData sheetId="1096">
        <row r="34">
          <cell r="A34" t="str">
            <v>Investments Govt Securities</v>
          </cell>
        </row>
      </sheetData>
      <sheetData sheetId="1097">
        <row r="34">
          <cell r="A34" t="str">
            <v>Investments Govt Securities</v>
          </cell>
        </row>
      </sheetData>
      <sheetData sheetId="1098">
        <row r="34">
          <cell r="A34" t="str">
            <v>Investments Govt Securities</v>
          </cell>
        </row>
      </sheetData>
      <sheetData sheetId="1099">
        <row r="34">
          <cell r="A34" t="str">
            <v>Investments Govt Securities</v>
          </cell>
        </row>
      </sheetData>
      <sheetData sheetId="1100">
        <row r="34">
          <cell r="A34" t="str">
            <v>Investments Govt Securities</v>
          </cell>
        </row>
      </sheetData>
      <sheetData sheetId="1101">
        <row r="34">
          <cell r="A34" t="str">
            <v>Investments Govt Securities</v>
          </cell>
        </row>
      </sheetData>
      <sheetData sheetId="1102">
        <row r="34">
          <cell r="A34" t="str">
            <v>Investments Govt Securities</v>
          </cell>
        </row>
      </sheetData>
      <sheetData sheetId="1103">
        <row r="34">
          <cell r="A34" t="str">
            <v>Investments Govt Securities</v>
          </cell>
        </row>
      </sheetData>
      <sheetData sheetId="1104">
        <row r="34">
          <cell r="A34" t="str">
            <v>Investments Govt Securities</v>
          </cell>
        </row>
      </sheetData>
      <sheetData sheetId="1105">
        <row r="34">
          <cell r="A34" t="str">
            <v>Investments Govt Securities</v>
          </cell>
        </row>
      </sheetData>
      <sheetData sheetId="1106">
        <row r="34">
          <cell r="A34" t="str">
            <v>Investments Govt Securities</v>
          </cell>
        </row>
      </sheetData>
      <sheetData sheetId="1107">
        <row r="34">
          <cell r="A34" t="str">
            <v>Investments Govt Securities</v>
          </cell>
        </row>
      </sheetData>
      <sheetData sheetId="1108">
        <row r="34">
          <cell r="A34" t="str">
            <v>Investments Govt Securities</v>
          </cell>
        </row>
      </sheetData>
      <sheetData sheetId="1109">
        <row r="34">
          <cell r="A34" t="str">
            <v>Investments Govt Securities</v>
          </cell>
        </row>
      </sheetData>
      <sheetData sheetId="1110">
        <row r="34">
          <cell r="A34" t="str">
            <v>Investments Govt Securities</v>
          </cell>
        </row>
      </sheetData>
      <sheetData sheetId="1111">
        <row r="34">
          <cell r="A34" t="str">
            <v>Investments Govt Securities</v>
          </cell>
        </row>
      </sheetData>
      <sheetData sheetId="1112">
        <row r="34">
          <cell r="A34" t="str">
            <v>Investments Govt Securities</v>
          </cell>
        </row>
      </sheetData>
      <sheetData sheetId="1113">
        <row r="34">
          <cell r="A34" t="str">
            <v>Investments Govt Securities</v>
          </cell>
        </row>
      </sheetData>
      <sheetData sheetId="1114">
        <row r="34">
          <cell r="A34" t="str">
            <v>Investments Govt Securities</v>
          </cell>
        </row>
      </sheetData>
      <sheetData sheetId="1115">
        <row r="34">
          <cell r="A34" t="str">
            <v>Investments Govt Securities</v>
          </cell>
        </row>
      </sheetData>
      <sheetData sheetId="1116">
        <row r="34">
          <cell r="A34" t="str">
            <v>Investments Govt Securities</v>
          </cell>
        </row>
      </sheetData>
      <sheetData sheetId="1117">
        <row r="34">
          <cell r="A34" t="str">
            <v>Investments Govt Securities</v>
          </cell>
        </row>
      </sheetData>
      <sheetData sheetId="1118">
        <row r="34">
          <cell r="A34" t="str">
            <v>Investments Govt Securities</v>
          </cell>
        </row>
      </sheetData>
      <sheetData sheetId="1119">
        <row r="34">
          <cell r="A34" t="str">
            <v>Investments Govt Securities</v>
          </cell>
        </row>
      </sheetData>
      <sheetData sheetId="1120">
        <row r="34">
          <cell r="A34" t="str">
            <v>Investments Govt Securities</v>
          </cell>
        </row>
      </sheetData>
      <sheetData sheetId="1121">
        <row r="34">
          <cell r="A34" t="str">
            <v>Investments Govt Securities</v>
          </cell>
        </row>
      </sheetData>
      <sheetData sheetId="1122">
        <row r="34">
          <cell r="A34" t="str">
            <v>Investments Govt Securities</v>
          </cell>
        </row>
      </sheetData>
      <sheetData sheetId="1123">
        <row r="34">
          <cell r="A34" t="str">
            <v>Investments Govt Securities</v>
          </cell>
        </row>
      </sheetData>
      <sheetData sheetId="1124">
        <row r="34">
          <cell r="A34" t="str">
            <v>Investments Govt Securities</v>
          </cell>
        </row>
      </sheetData>
      <sheetData sheetId="1125">
        <row r="34">
          <cell r="A34" t="str">
            <v>Investments Govt Securities</v>
          </cell>
        </row>
      </sheetData>
      <sheetData sheetId="1126">
        <row r="34">
          <cell r="A34" t="str">
            <v>Investments Govt Securities</v>
          </cell>
        </row>
      </sheetData>
      <sheetData sheetId="1127">
        <row r="34">
          <cell r="A34" t="str">
            <v>Investments Govt Securities</v>
          </cell>
        </row>
      </sheetData>
      <sheetData sheetId="1128">
        <row r="34">
          <cell r="A34" t="str">
            <v>Investments Govt Securities</v>
          </cell>
        </row>
      </sheetData>
      <sheetData sheetId="1129">
        <row r="34">
          <cell r="A34" t="str">
            <v>Investments Govt Securities</v>
          </cell>
        </row>
      </sheetData>
      <sheetData sheetId="1130">
        <row r="34">
          <cell r="A34" t="str">
            <v>Investments Govt Securities</v>
          </cell>
        </row>
      </sheetData>
      <sheetData sheetId="1131">
        <row r="34">
          <cell r="A34" t="str">
            <v>Investments Govt Securities</v>
          </cell>
        </row>
      </sheetData>
      <sheetData sheetId="1132">
        <row r="34">
          <cell r="A34" t="str">
            <v>Investments Govt Securities</v>
          </cell>
        </row>
      </sheetData>
      <sheetData sheetId="1133">
        <row r="34">
          <cell r="A34" t="str">
            <v>Investments Govt Securities</v>
          </cell>
        </row>
      </sheetData>
      <sheetData sheetId="1134">
        <row r="34">
          <cell r="A34" t="str">
            <v>Investments Govt Securities</v>
          </cell>
        </row>
      </sheetData>
      <sheetData sheetId="1135">
        <row r="34">
          <cell r="A34" t="str">
            <v>Investments Govt Securities</v>
          </cell>
        </row>
      </sheetData>
      <sheetData sheetId="1136">
        <row r="34">
          <cell r="A34" t="str">
            <v>Investments Govt Securities</v>
          </cell>
        </row>
      </sheetData>
      <sheetData sheetId="1137">
        <row r="34">
          <cell r="A34" t="str">
            <v>Investments Govt Securities</v>
          </cell>
        </row>
      </sheetData>
      <sheetData sheetId="1138">
        <row r="34">
          <cell r="A34" t="str">
            <v>Investments Govt Securities</v>
          </cell>
        </row>
      </sheetData>
      <sheetData sheetId="1139">
        <row r="34">
          <cell r="A34" t="str">
            <v>Investments Govt Securities</v>
          </cell>
        </row>
      </sheetData>
      <sheetData sheetId="1140">
        <row r="34">
          <cell r="A34" t="str">
            <v>Investments Govt Securities</v>
          </cell>
        </row>
      </sheetData>
      <sheetData sheetId="1141">
        <row r="34">
          <cell r="A34" t="str">
            <v>Investments Govt Securities</v>
          </cell>
        </row>
      </sheetData>
      <sheetData sheetId="1142">
        <row r="34">
          <cell r="A34" t="str">
            <v>Investments Govt Securities</v>
          </cell>
        </row>
      </sheetData>
      <sheetData sheetId="1143">
        <row r="34">
          <cell r="A34" t="str">
            <v>Investments Govt Securities</v>
          </cell>
        </row>
      </sheetData>
      <sheetData sheetId="1144">
        <row r="34">
          <cell r="A34" t="str">
            <v>Investments Govt Securities</v>
          </cell>
        </row>
      </sheetData>
      <sheetData sheetId="1145">
        <row r="34">
          <cell r="A34" t="str">
            <v>Investments Govt Securities</v>
          </cell>
        </row>
      </sheetData>
      <sheetData sheetId="1146">
        <row r="34">
          <cell r="A34" t="str">
            <v>Investments Govt Securities</v>
          </cell>
        </row>
      </sheetData>
      <sheetData sheetId="1147">
        <row r="34">
          <cell r="A34" t="str">
            <v>Investments Govt Securities</v>
          </cell>
        </row>
      </sheetData>
      <sheetData sheetId="1148">
        <row r="34">
          <cell r="A34" t="str">
            <v>Investments Govt Securities</v>
          </cell>
        </row>
      </sheetData>
      <sheetData sheetId="1149">
        <row r="34">
          <cell r="A34" t="str">
            <v>Investments Govt Securities</v>
          </cell>
        </row>
      </sheetData>
      <sheetData sheetId="1150">
        <row r="34">
          <cell r="A34" t="str">
            <v>Investments Govt Securities</v>
          </cell>
        </row>
      </sheetData>
      <sheetData sheetId="1151">
        <row r="34">
          <cell r="A34" t="str">
            <v>Investments Govt Securities</v>
          </cell>
        </row>
      </sheetData>
      <sheetData sheetId="1152">
        <row r="34">
          <cell r="A34" t="str">
            <v>Investments Govt Securities</v>
          </cell>
        </row>
      </sheetData>
      <sheetData sheetId="1153">
        <row r="34">
          <cell r="A34" t="str">
            <v>Investments Govt Securities</v>
          </cell>
        </row>
      </sheetData>
      <sheetData sheetId="1154">
        <row r="34">
          <cell r="A34" t="str">
            <v>Investments Govt Securities</v>
          </cell>
        </row>
      </sheetData>
      <sheetData sheetId="1155">
        <row r="34">
          <cell r="A34" t="str">
            <v>Investments Govt Securities</v>
          </cell>
        </row>
      </sheetData>
      <sheetData sheetId="1156">
        <row r="34">
          <cell r="A34" t="str">
            <v>Investments Govt Securities</v>
          </cell>
        </row>
      </sheetData>
      <sheetData sheetId="1157">
        <row r="34">
          <cell r="A34" t="str">
            <v>Investments Govt Securities</v>
          </cell>
        </row>
      </sheetData>
      <sheetData sheetId="1158">
        <row r="34">
          <cell r="A34" t="str">
            <v>Investments Govt Securities</v>
          </cell>
        </row>
      </sheetData>
      <sheetData sheetId="1159">
        <row r="34">
          <cell r="A34" t="str">
            <v>Investments Govt Securities</v>
          </cell>
        </row>
      </sheetData>
      <sheetData sheetId="1160">
        <row r="34">
          <cell r="A34" t="str">
            <v>Investments Govt Securities</v>
          </cell>
        </row>
      </sheetData>
      <sheetData sheetId="1161">
        <row r="34">
          <cell r="A34" t="str">
            <v>Investments Govt Securities</v>
          </cell>
        </row>
      </sheetData>
      <sheetData sheetId="1162">
        <row r="34">
          <cell r="A34" t="str">
            <v>Investments Govt Securities</v>
          </cell>
        </row>
      </sheetData>
      <sheetData sheetId="1163">
        <row r="34">
          <cell r="A34" t="str">
            <v>Investments Govt Securities</v>
          </cell>
        </row>
      </sheetData>
      <sheetData sheetId="1164">
        <row r="34">
          <cell r="A34" t="str">
            <v>Investments Govt Securities</v>
          </cell>
        </row>
      </sheetData>
      <sheetData sheetId="1165">
        <row r="34">
          <cell r="A34" t="str">
            <v>Investments Govt Securities</v>
          </cell>
        </row>
      </sheetData>
      <sheetData sheetId="1166">
        <row r="34">
          <cell r="A34" t="str">
            <v>Investments Govt Securities</v>
          </cell>
        </row>
      </sheetData>
      <sheetData sheetId="1167">
        <row r="34">
          <cell r="A34" t="str">
            <v>Investments Govt Securities</v>
          </cell>
        </row>
      </sheetData>
      <sheetData sheetId="1168">
        <row r="34">
          <cell r="A34" t="str">
            <v>Investments Govt Securities</v>
          </cell>
        </row>
      </sheetData>
      <sheetData sheetId="1169">
        <row r="34">
          <cell r="A34" t="str">
            <v>Investments Govt Securities</v>
          </cell>
        </row>
      </sheetData>
      <sheetData sheetId="1170">
        <row r="34">
          <cell r="A34" t="str">
            <v>Investments Govt Securities</v>
          </cell>
        </row>
      </sheetData>
      <sheetData sheetId="1171">
        <row r="34">
          <cell r="A34" t="str">
            <v>Investments Govt Securities</v>
          </cell>
        </row>
      </sheetData>
      <sheetData sheetId="1172">
        <row r="34">
          <cell r="A34" t="str">
            <v>Investments Govt Securities</v>
          </cell>
        </row>
      </sheetData>
      <sheetData sheetId="1173">
        <row r="34">
          <cell r="A34" t="str">
            <v>Investments Govt Securities</v>
          </cell>
        </row>
      </sheetData>
      <sheetData sheetId="1174">
        <row r="34">
          <cell r="A34" t="str">
            <v>Investments Govt Securities</v>
          </cell>
        </row>
      </sheetData>
      <sheetData sheetId="1175">
        <row r="34">
          <cell r="A34" t="str">
            <v>Investments Govt Securities</v>
          </cell>
        </row>
      </sheetData>
      <sheetData sheetId="1176">
        <row r="34">
          <cell r="A34" t="str">
            <v>Investments Govt Securities</v>
          </cell>
        </row>
      </sheetData>
      <sheetData sheetId="1177">
        <row r="34">
          <cell r="A34" t="str">
            <v>Investments Govt Securities</v>
          </cell>
        </row>
      </sheetData>
      <sheetData sheetId="1178">
        <row r="34">
          <cell r="A34" t="str">
            <v>Investments Govt Securities</v>
          </cell>
        </row>
      </sheetData>
      <sheetData sheetId="1179">
        <row r="34">
          <cell r="A34" t="str">
            <v>Investments Govt Securities</v>
          </cell>
        </row>
      </sheetData>
      <sheetData sheetId="1180">
        <row r="34">
          <cell r="A34" t="str">
            <v>Investments Govt Securities</v>
          </cell>
        </row>
      </sheetData>
      <sheetData sheetId="1181">
        <row r="34">
          <cell r="A34" t="str">
            <v>Investments Govt Securities</v>
          </cell>
        </row>
      </sheetData>
      <sheetData sheetId="1182">
        <row r="34">
          <cell r="A34" t="str">
            <v>Investments Govt Securities</v>
          </cell>
        </row>
      </sheetData>
      <sheetData sheetId="1183">
        <row r="34">
          <cell r="A34" t="str">
            <v>Investments Govt Securities</v>
          </cell>
        </row>
      </sheetData>
      <sheetData sheetId="1184">
        <row r="34">
          <cell r="A34" t="str">
            <v>Investments Govt Securities</v>
          </cell>
        </row>
      </sheetData>
      <sheetData sheetId="1185">
        <row r="34">
          <cell r="A34" t="str">
            <v>Investments Govt Securities</v>
          </cell>
        </row>
      </sheetData>
      <sheetData sheetId="1186">
        <row r="34">
          <cell r="A34" t="str">
            <v>Investments Govt Securities</v>
          </cell>
        </row>
      </sheetData>
      <sheetData sheetId="1187">
        <row r="34">
          <cell r="A34" t="str">
            <v>Investments Govt Securities</v>
          </cell>
        </row>
      </sheetData>
      <sheetData sheetId="1188">
        <row r="34">
          <cell r="A34" t="str">
            <v>Investments Govt Securities</v>
          </cell>
        </row>
      </sheetData>
      <sheetData sheetId="1189">
        <row r="34">
          <cell r="A34" t="str">
            <v>Investments Govt Securities</v>
          </cell>
        </row>
      </sheetData>
      <sheetData sheetId="1190">
        <row r="34">
          <cell r="A34" t="str">
            <v>Investments Govt Securities</v>
          </cell>
        </row>
      </sheetData>
      <sheetData sheetId="1191">
        <row r="34">
          <cell r="A34" t="str">
            <v>Investments Govt Securities</v>
          </cell>
        </row>
      </sheetData>
      <sheetData sheetId="1192">
        <row r="34">
          <cell r="A34" t="str">
            <v>Investments Govt Securities</v>
          </cell>
        </row>
      </sheetData>
      <sheetData sheetId="1193">
        <row r="34">
          <cell r="A34" t="str">
            <v>Investments Govt Securities</v>
          </cell>
        </row>
      </sheetData>
      <sheetData sheetId="1194">
        <row r="34">
          <cell r="A34" t="str">
            <v>Investments Govt Securities</v>
          </cell>
        </row>
      </sheetData>
      <sheetData sheetId="1195">
        <row r="34">
          <cell r="A34" t="str">
            <v>Investments Govt Securities</v>
          </cell>
        </row>
      </sheetData>
      <sheetData sheetId="1196">
        <row r="34">
          <cell r="A34" t="str">
            <v>Investments Govt Securities</v>
          </cell>
        </row>
      </sheetData>
      <sheetData sheetId="1197">
        <row r="34">
          <cell r="A34" t="str">
            <v>Investments Govt Securities</v>
          </cell>
        </row>
      </sheetData>
      <sheetData sheetId="1198">
        <row r="34">
          <cell r="A34" t="str">
            <v>Investments Govt Securities</v>
          </cell>
        </row>
      </sheetData>
      <sheetData sheetId="1199">
        <row r="34">
          <cell r="A34" t="str">
            <v>Investments Govt Securities</v>
          </cell>
        </row>
      </sheetData>
      <sheetData sheetId="1200">
        <row r="34">
          <cell r="A34" t="str">
            <v>Investments Govt Securities</v>
          </cell>
        </row>
      </sheetData>
      <sheetData sheetId="1201">
        <row r="34">
          <cell r="A34" t="str">
            <v>Investments Govt Securities</v>
          </cell>
        </row>
      </sheetData>
      <sheetData sheetId="1202">
        <row r="34">
          <cell r="A34" t="str">
            <v>Investments Govt Securities</v>
          </cell>
        </row>
      </sheetData>
      <sheetData sheetId="1203">
        <row r="34">
          <cell r="A34" t="str">
            <v>Investments Govt Securities</v>
          </cell>
        </row>
      </sheetData>
      <sheetData sheetId="1204">
        <row r="34">
          <cell r="A34" t="str">
            <v>Investments Govt Securities</v>
          </cell>
        </row>
      </sheetData>
      <sheetData sheetId="1205">
        <row r="34">
          <cell r="A34" t="str">
            <v>Investments Govt Securities</v>
          </cell>
        </row>
      </sheetData>
      <sheetData sheetId="1206">
        <row r="34">
          <cell r="A34" t="str">
            <v>Investments Govt Securities</v>
          </cell>
        </row>
      </sheetData>
      <sheetData sheetId="1207">
        <row r="34">
          <cell r="A34" t="str">
            <v>Investments Govt Securities</v>
          </cell>
        </row>
      </sheetData>
      <sheetData sheetId="1208">
        <row r="34">
          <cell r="A34" t="str">
            <v>Investments Govt Securities</v>
          </cell>
        </row>
      </sheetData>
      <sheetData sheetId="1209">
        <row r="34">
          <cell r="A34" t="str">
            <v>Investments Govt Securities</v>
          </cell>
        </row>
      </sheetData>
      <sheetData sheetId="1210">
        <row r="34">
          <cell r="A34" t="str">
            <v>Investments Govt Securities</v>
          </cell>
        </row>
      </sheetData>
      <sheetData sheetId="1211">
        <row r="34">
          <cell r="A34" t="str">
            <v>Investments Govt Securities</v>
          </cell>
        </row>
      </sheetData>
      <sheetData sheetId="1212">
        <row r="34">
          <cell r="A34" t="str">
            <v>Investments Govt Securities</v>
          </cell>
        </row>
      </sheetData>
      <sheetData sheetId="1213">
        <row r="34">
          <cell r="A34" t="str">
            <v>Investments Govt Securities</v>
          </cell>
        </row>
      </sheetData>
      <sheetData sheetId="1214">
        <row r="34">
          <cell r="A34" t="str">
            <v>Investments Govt Securities</v>
          </cell>
        </row>
      </sheetData>
      <sheetData sheetId="1215">
        <row r="34">
          <cell r="A34" t="str">
            <v>Investments Govt Securities</v>
          </cell>
        </row>
      </sheetData>
      <sheetData sheetId="1216">
        <row r="34">
          <cell r="A34" t="str">
            <v>Investments Govt Securities</v>
          </cell>
        </row>
      </sheetData>
      <sheetData sheetId="1217">
        <row r="34">
          <cell r="A34" t="str">
            <v>Investments Govt Securities</v>
          </cell>
        </row>
      </sheetData>
      <sheetData sheetId="1218">
        <row r="34">
          <cell r="A34" t="str">
            <v>Investments Govt Securities</v>
          </cell>
        </row>
      </sheetData>
      <sheetData sheetId="1219">
        <row r="34">
          <cell r="A34" t="str">
            <v>Investments Govt Securities</v>
          </cell>
        </row>
      </sheetData>
      <sheetData sheetId="1220">
        <row r="34">
          <cell r="A34" t="str">
            <v>Investments Govt Securities</v>
          </cell>
        </row>
      </sheetData>
      <sheetData sheetId="1221">
        <row r="34">
          <cell r="A34" t="str">
            <v>Investments Govt Securities</v>
          </cell>
        </row>
      </sheetData>
      <sheetData sheetId="1222">
        <row r="34">
          <cell r="A34" t="str">
            <v>Investments Govt Securities</v>
          </cell>
        </row>
      </sheetData>
      <sheetData sheetId="1223">
        <row r="34">
          <cell r="A34" t="str">
            <v>Investments Govt Securities</v>
          </cell>
        </row>
      </sheetData>
      <sheetData sheetId="1224">
        <row r="34">
          <cell r="A34" t="str">
            <v>Investments Govt Securities</v>
          </cell>
        </row>
      </sheetData>
      <sheetData sheetId="1225">
        <row r="34">
          <cell r="A34" t="str">
            <v>Investments Govt Securities</v>
          </cell>
        </row>
      </sheetData>
      <sheetData sheetId="1226">
        <row r="34">
          <cell r="A34" t="str">
            <v>Investments Govt Securities</v>
          </cell>
        </row>
      </sheetData>
      <sheetData sheetId="1227">
        <row r="34">
          <cell r="A34" t="str">
            <v>Investments Govt Securities</v>
          </cell>
        </row>
      </sheetData>
      <sheetData sheetId="1228">
        <row r="34">
          <cell r="A34" t="str">
            <v>Investments Govt Securities</v>
          </cell>
        </row>
      </sheetData>
      <sheetData sheetId="1229">
        <row r="34">
          <cell r="A34" t="str">
            <v>Investments Govt Securities</v>
          </cell>
        </row>
      </sheetData>
      <sheetData sheetId="1230">
        <row r="34">
          <cell r="A34" t="str">
            <v>Investments Govt Securities</v>
          </cell>
        </row>
      </sheetData>
      <sheetData sheetId="1231">
        <row r="34">
          <cell r="A34" t="str">
            <v>Investments Govt Securities</v>
          </cell>
        </row>
      </sheetData>
      <sheetData sheetId="1232">
        <row r="34">
          <cell r="A34" t="str">
            <v>Investments Govt Securities</v>
          </cell>
        </row>
      </sheetData>
      <sheetData sheetId="1233">
        <row r="34">
          <cell r="A34" t="str">
            <v>Investments Govt Securities</v>
          </cell>
        </row>
      </sheetData>
      <sheetData sheetId="1234">
        <row r="34">
          <cell r="A34" t="str">
            <v>Investments Govt Securities</v>
          </cell>
        </row>
      </sheetData>
      <sheetData sheetId="1235">
        <row r="34">
          <cell r="A34" t="str">
            <v>Investments Govt Securities</v>
          </cell>
        </row>
      </sheetData>
      <sheetData sheetId="1236">
        <row r="34">
          <cell r="A34" t="str">
            <v>Investments Govt Securities</v>
          </cell>
        </row>
      </sheetData>
      <sheetData sheetId="1237">
        <row r="34">
          <cell r="A34" t="str">
            <v>Investments Govt Securities</v>
          </cell>
        </row>
      </sheetData>
      <sheetData sheetId="1238">
        <row r="34">
          <cell r="A34" t="str">
            <v>Investments Govt Securities</v>
          </cell>
        </row>
      </sheetData>
      <sheetData sheetId="1239">
        <row r="34">
          <cell r="A34" t="str">
            <v>Investments Govt Securities</v>
          </cell>
        </row>
      </sheetData>
      <sheetData sheetId="1240">
        <row r="34">
          <cell r="A34" t="str">
            <v>Investments Govt Securities</v>
          </cell>
        </row>
      </sheetData>
      <sheetData sheetId="1241">
        <row r="34">
          <cell r="A34" t="str">
            <v>Investments Govt Securities</v>
          </cell>
        </row>
      </sheetData>
      <sheetData sheetId="1242">
        <row r="34">
          <cell r="A34" t="str">
            <v>Investments Govt Securities</v>
          </cell>
        </row>
      </sheetData>
      <sheetData sheetId="1243">
        <row r="34">
          <cell r="A34" t="str">
            <v>Investments Govt Securities</v>
          </cell>
        </row>
      </sheetData>
      <sheetData sheetId="1244">
        <row r="34">
          <cell r="A34" t="str">
            <v>Investments Govt Securities</v>
          </cell>
        </row>
      </sheetData>
      <sheetData sheetId="1245">
        <row r="34">
          <cell r="A34" t="str">
            <v>Investments Govt Securities</v>
          </cell>
        </row>
      </sheetData>
      <sheetData sheetId="1246">
        <row r="34">
          <cell r="A34" t="str">
            <v>Investments Govt Securities</v>
          </cell>
        </row>
      </sheetData>
      <sheetData sheetId="1247">
        <row r="34">
          <cell r="A34" t="str">
            <v>Investments Govt Securities</v>
          </cell>
        </row>
      </sheetData>
      <sheetData sheetId="1248">
        <row r="34">
          <cell r="A34" t="str">
            <v>Investments Govt Securities</v>
          </cell>
        </row>
      </sheetData>
      <sheetData sheetId="1249">
        <row r="34">
          <cell r="A34" t="str">
            <v>Investments Govt Securities</v>
          </cell>
        </row>
      </sheetData>
      <sheetData sheetId="1250">
        <row r="34">
          <cell r="A34" t="str">
            <v>Investments Govt Securities</v>
          </cell>
        </row>
      </sheetData>
      <sheetData sheetId="1251">
        <row r="34">
          <cell r="A34" t="str">
            <v>Investments Govt Securities</v>
          </cell>
        </row>
      </sheetData>
      <sheetData sheetId="1252">
        <row r="34">
          <cell r="A34" t="str">
            <v>Investments Govt Securities</v>
          </cell>
        </row>
      </sheetData>
      <sheetData sheetId="1253">
        <row r="34">
          <cell r="A34" t="str">
            <v>Investments Govt Securities</v>
          </cell>
        </row>
      </sheetData>
      <sheetData sheetId="1254">
        <row r="34">
          <cell r="A34" t="str">
            <v>Investments Govt Securities</v>
          </cell>
        </row>
      </sheetData>
      <sheetData sheetId="1255">
        <row r="34">
          <cell r="A34" t="str">
            <v>Investments Govt Securities</v>
          </cell>
        </row>
      </sheetData>
      <sheetData sheetId="1256">
        <row r="34">
          <cell r="A34" t="str">
            <v>Investments Govt Securities</v>
          </cell>
        </row>
      </sheetData>
      <sheetData sheetId="1257">
        <row r="34">
          <cell r="A34" t="str">
            <v>Investments Govt Securities</v>
          </cell>
        </row>
      </sheetData>
      <sheetData sheetId="1258">
        <row r="34">
          <cell r="A34" t="str">
            <v>Investments Govt Securities</v>
          </cell>
        </row>
      </sheetData>
      <sheetData sheetId="1259">
        <row r="34">
          <cell r="A34" t="str">
            <v>Investments Govt Securities</v>
          </cell>
        </row>
      </sheetData>
      <sheetData sheetId="1260">
        <row r="34">
          <cell r="A34" t="str">
            <v>Investments Govt Securities</v>
          </cell>
        </row>
      </sheetData>
      <sheetData sheetId="1261">
        <row r="34">
          <cell r="A34" t="str">
            <v>Investments Govt Securities</v>
          </cell>
        </row>
      </sheetData>
      <sheetData sheetId="1262">
        <row r="34">
          <cell r="A34" t="str">
            <v>Investments Govt Securities</v>
          </cell>
        </row>
      </sheetData>
      <sheetData sheetId="1263">
        <row r="34">
          <cell r="A34" t="str">
            <v>Investments Govt Securities</v>
          </cell>
        </row>
      </sheetData>
      <sheetData sheetId="1264">
        <row r="34">
          <cell r="A34" t="str">
            <v>Investments Govt Securities</v>
          </cell>
        </row>
      </sheetData>
      <sheetData sheetId="1265">
        <row r="34">
          <cell r="A34" t="str">
            <v>Investments Govt Securities</v>
          </cell>
        </row>
      </sheetData>
      <sheetData sheetId="1266">
        <row r="34">
          <cell r="A34" t="str">
            <v>Investments Govt Securities</v>
          </cell>
        </row>
      </sheetData>
      <sheetData sheetId="1267">
        <row r="34">
          <cell r="A34" t="str">
            <v>Investments Govt Securities</v>
          </cell>
        </row>
      </sheetData>
      <sheetData sheetId="1268">
        <row r="34">
          <cell r="A34" t="str">
            <v>Investments Govt Securities</v>
          </cell>
        </row>
      </sheetData>
      <sheetData sheetId="1269">
        <row r="34">
          <cell r="A34" t="str">
            <v>Investments Govt Securities</v>
          </cell>
        </row>
      </sheetData>
      <sheetData sheetId="1270">
        <row r="34">
          <cell r="A34" t="str">
            <v>Investments Govt Securities</v>
          </cell>
        </row>
      </sheetData>
      <sheetData sheetId="1271">
        <row r="34">
          <cell r="A34" t="str">
            <v>Investments Govt Securities</v>
          </cell>
        </row>
      </sheetData>
      <sheetData sheetId="1272">
        <row r="34">
          <cell r="A34" t="str">
            <v>Investments Govt Securities</v>
          </cell>
        </row>
      </sheetData>
      <sheetData sheetId="1273">
        <row r="34">
          <cell r="A34" t="str">
            <v>Investments Govt Securities</v>
          </cell>
        </row>
      </sheetData>
      <sheetData sheetId="1274">
        <row r="34">
          <cell r="A34" t="str">
            <v>Investments Govt Securities</v>
          </cell>
        </row>
      </sheetData>
      <sheetData sheetId="1275">
        <row r="34">
          <cell r="A34" t="str">
            <v>Investments Govt Securities</v>
          </cell>
        </row>
      </sheetData>
      <sheetData sheetId="1276">
        <row r="34">
          <cell r="A34" t="str">
            <v>Investments Govt Securities</v>
          </cell>
        </row>
      </sheetData>
      <sheetData sheetId="1277">
        <row r="34">
          <cell r="A34" t="str">
            <v>Investments Govt Securities</v>
          </cell>
        </row>
      </sheetData>
      <sheetData sheetId="1278">
        <row r="34">
          <cell r="A34" t="str">
            <v>Investments Govt Securities</v>
          </cell>
        </row>
      </sheetData>
      <sheetData sheetId="1279">
        <row r="34">
          <cell r="A34" t="str">
            <v>Investments Govt Securities</v>
          </cell>
        </row>
      </sheetData>
      <sheetData sheetId="1280">
        <row r="34">
          <cell r="A34" t="str">
            <v>Investments Govt Securities</v>
          </cell>
        </row>
      </sheetData>
      <sheetData sheetId="1281">
        <row r="34">
          <cell r="A34" t="str">
            <v>Investments Govt Securities</v>
          </cell>
        </row>
      </sheetData>
      <sheetData sheetId="1282">
        <row r="34">
          <cell r="A34" t="str">
            <v>Investments Govt Securities</v>
          </cell>
        </row>
      </sheetData>
      <sheetData sheetId="1283">
        <row r="34">
          <cell r="A34" t="str">
            <v>Investments Govt Securities</v>
          </cell>
        </row>
      </sheetData>
      <sheetData sheetId="1284">
        <row r="34">
          <cell r="A34" t="str">
            <v>Investments Govt Securities</v>
          </cell>
        </row>
      </sheetData>
      <sheetData sheetId="1285">
        <row r="34">
          <cell r="A34" t="str">
            <v>Investments Govt Securities</v>
          </cell>
        </row>
      </sheetData>
      <sheetData sheetId="1286">
        <row r="34">
          <cell r="A34" t="str">
            <v>Investments Govt Securities</v>
          </cell>
        </row>
      </sheetData>
      <sheetData sheetId="1287">
        <row r="34">
          <cell r="A34" t="str">
            <v>Investments Govt Securities</v>
          </cell>
        </row>
      </sheetData>
      <sheetData sheetId="1288">
        <row r="34">
          <cell r="A34" t="str">
            <v>Investments Govt Securities</v>
          </cell>
        </row>
      </sheetData>
      <sheetData sheetId="1289">
        <row r="34">
          <cell r="A34" t="str">
            <v>Investments Govt Securities</v>
          </cell>
        </row>
      </sheetData>
      <sheetData sheetId="1290">
        <row r="34">
          <cell r="A34" t="str">
            <v>Investments Govt Securities</v>
          </cell>
        </row>
      </sheetData>
      <sheetData sheetId="1291">
        <row r="34">
          <cell r="A34" t="str">
            <v>Investments Govt Securities</v>
          </cell>
        </row>
      </sheetData>
      <sheetData sheetId="1292">
        <row r="34">
          <cell r="A34" t="str">
            <v>Investments Govt Securities</v>
          </cell>
        </row>
      </sheetData>
      <sheetData sheetId="1293">
        <row r="34">
          <cell r="A34" t="str">
            <v>Investments Govt Securities</v>
          </cell>
        </row>
      </sheetData>
      <sheetData sheetId="1294">
        <row r="34">
          <cell r="A34" t="str">
            <v>Investments Govt Securities</v>
          </cell>
        </row>
      </sheetData>
      <sheetData sheetId="1295">
        <row r="34">
          <cell r="A34" t="str">
            <v>Investments Govt Securities</v>
          </cell>
        </row>
      </sheetData>
      <sheetData sheetId="1296">
        <row r="34">
          <cell r="A34" t="str">
            <v>Investments Govt Securities</v>
          </cell>
        </row>
      </sheetData>
      <sheetData sheetId="1297">
        <row r="34">
          <cell r="A34" t="str">
            <v>Investments Govt Securities</v>
          </cell>
        </row>
      </sheetData>
      <sheetData sheetId="1298">
        <row r="34">
          <cell r="A34" t="str">
            <v>Investments Govt Securities</v>
          </cell>
        </row>
      </sheetData>
      <sheetData sheetId="1299">
        <row r="34">
          <cell r="A34" t="str">
            <v>Investments Govt Securities</v>
          </cell>
        </row>
      </sheetData>
      <sheetData sheetId="1300">
        <row r="34">
          <cell r="A34" t="str">
            <v>Investments Govt Securities</v>
          </cell>
        </row>
      </sheetData>
      <sheetData sheetId="1301">
        <row r="34">
          <cell r="A34" t="str">
            <v>Investments Govt Securities</v>
          </cell>
        </row>
      </sheetData>
      <sheetData sheetId="1302">
        <row r="34">
          <cell r="A34" t="str">
            <v>Investments Govt Securities</v>
          </cell>
        </row>
      </sheetData>
      <sheetData sheetId="1303">
        <row r="34">
          <cell r="A34" t="str">
            <v>Investments Govt Securities</v>
          </cell>
        </row>
      </sheetData>
      <sheetData sheetId="1304">
        <row r="34">
          <cell r="A34" t="str">
            <v>Investments Govt Securities</v>
          </cell>
        </row>
      </sheetData>
      <sheetData sheetId="1305">
        <row r="34">
          <cell r="A34" t="str">
            <v>Investments Govt Securities</v>
          </cell>
        </row>
      </sheetData>
      <sheetData sheetId="1306">
        <row r="34">
          <cell r="A34" t="str">
            <v>Investments Govt Securities</v>
          </cell>
        </row>
      </sheetData>
      <sheetData sheetId="1307">
        <row r="34">
          <cell r="A34" t="str">
            <v>Investments Govt Securities</v>
          </cell>
        </row>
      </sheetData>
      <sheetData sheetId="1308">
        <row r="34">
          <cell r="A34" t="str">
            <v>Investments Govt Securities</v>
          </cell>
        </row>
      </sheetData>
      <sheetData sheetId="1309">
        <row r="34">
          <cell r="A34" t="str">
            <v>Investments Govt Securities</v>
          </cell>
        </row>
      </sheetData>
      <sheetData sheetId="1310">
        <row r="34">
          <cell r="A34" t="str">
            <v>Investments Govt Securities</v>
          </cell>
        </row>
      </sheetData>
      <sheetData sheetId="1311">
        <row r="34">
          <cell r="A34" t="str">
            <v>Investments Govt Securities</v>
          </cell>
        </row>
      </sheetData>
      <sheetData sheetId="1312">
        <row r="34">
          <cell r="A34" t="str">
            <v>Investments Govt Securities</v>
          </cell>
        </row>
      </sheetData>
      <sheetData sheetId="1313">
        <row r="34">
          <cell r="A34" t="str">
            <v>Investments Govt Securities</v>
          </cell>
        </row>
      </sheetData>
      <sheetData sheetId="1314">
        <row r="34">
          <cell r="A34" t="str">
            <v>Investments Govt Securities</v>
          </cell>
        </row>
      </sheetData>
      <sheetData sheetId="1315">
        <row r="34">
          <cell r="A34" t="str">
            <v>Investments Govt Securities</v>
          </cell>
        </row>
      </sheetData>
      <sheetData sheetId="1316">
        <row r="34">
          <cell r="A34" t="str">
            <v>Investments Govt Securities</v>
          </cell>
        </row>
      </sheetData>
      <sheetData sheetId="1317">
        <row r="34">
          <cell r="A34" t="str">
            <v>Investments Govt Securities</v>
          </cell>
        </row>
      </sheetData>
      <sheetData sheetId="1318">
        <row r="34">
          <cell r="A34" t="str">
            <v>Investments Govt Securities</v>
          </cell>
        </row>
      </sheetData>
      <sheetData sheetId="1319">
        <row r="34">
          <cell r="A34" t="str">
            <v>Investments Govt Securities</v>
          </cell>
        </row>
      </sheetData>
      <sheetData sheetId="1320">
        <row r="34">
          <cell r="A34" t="str">
            <v>Investments Govt Securities</v>
          </cell>
        </row>
      </sheetData>
      <sheetData sheetId="1321">
        <row r="34">
          <cell r="A34" t="str">
            <v>Investments Govt Securities</v>
          </cell>
        </row>
      </sheetData>
      <sheetData sheetId="1322">
        <row r="34">
          <cell r="A34" t="str">
            <v>Investments Govt Securities</v>
          </cell>
        </row>
      </sheetData>
      <sheetData sheetId="1323">
        <row r="34">
          <cell r="A34" t="str">
            <v>Investments Govt Securities</v>
          </cell>
        </row>
      </sheetData>
      <sheetData sheetId="1324">
        <row r="34">
          <cell r="A34" t="str">
            <v>Investments Govt Securities</v>
          </cell>
        </row>
      </sheetData>
      <sheetData sheetId="1325">
        <row r="34">
          <cell r="A34" t="str">
            <v>Investments Govt Securities</v>
          </cell>
        </row>
      </sheetData>
      <sheetData sheetId="1326">
        <row r="34">
          <cell r="A34" t="str">
            <v>Investments Govt Securities</v>
          </cell>
        </row>
      </sheetData>
      <sheetData sheetId="1327">
        <row r="34">
          <cell r="A34" t="str">
            <v>Investments Govt Securities</v>
          </cell>
        </row>
      </sheetData>
      <sheetData sheetId="1328">
        <row r="34">
          <cell r="A34" t="str">
            <v>Investments Govt Securities</v>
          </cell>
        </row>
      </sheetData>
      <sheetData sheetId="1329">
        <row r="34">
          <cell r="A34" t="str">
            <v>Investments Govt Securities</v>
          </cell>
        </row>
      </sheetData>
      <sheetData sheetId="1330">
        <row r="34">
          <cell r="A34" t="str">
            <v>Investments Govt Securities</v>
          </cell>
        </row>
      </sheetData>
      <sheetData sheetId="1331">
        <row r="34">
          <cell r="A34" t="str">
            <v>Investments Govt Securities</v>
          </cell>
        </row>
      </sheetData>
      <sheetData sheetId="1332">
        <row r="34">
          <cell r="A34" t="str">
            <v>Investments Govt Securities</v>
          </cell>
        </row>
      </sheetData>
      <sheetData sheetId="1333">
        <row r="34">
          <cell r="A34" t="str">
            <v>Investments Govt Securities</v>
          </cell>
        </row>
      </sheetData>
      <sheetData sheetId="1334">
        <row r="34">
          <cell r="A34" t="str">
            <v>Investments Govt Securities</v>
          </cell>
        </row>
      </sheetData>
      <sheetData sheetId="1335">
        <row r="34">
          <cell r="A34" t="str">
            <v>Investments Govt Securities</v>
          </cell>
        </row>
      </sheetData>
      <sheetData sheetId="1336">
        <row r="34">
          <cell r="A34" t="str">
            <v>Investments Govt Securities</v>
          </cell>
        </row>
      </sheetData>
      <sheetData sheetId="1337">
        <row r="34">
          <cell r="A34" t="str">
            <v>Investments Govt Securities</v>
          </cell>
        </row>
      </sheetData>
      <sheetData sheetId="1338">
        <row r="34">
          <cell r="A34" t="str">
            <v>Investments Govt Securities</v>
          </cell>
        </row>
      </sheetData>
      <sheetData sheetId="1339">
        <row r="34">
          <cell r="A34" t="str">
            <v>Investments Govt Securities</v>
          </cell>
        </row>
      </sheetData>
      <sheetData sheetId="1340">
        <row r="34">
          <cell r="A34" t="str">
            <v>Investments Govt Securities</v>
          </cell>
        </row>
      </sheetData>
      <sheetData sheetId="1341">
        <row r="34">
          <cell r="A34" t="str">
            <v>Investments Govt Securities</v>
          </cell>
        </row>
      </sheetData>
      <sheetData sheetId="1342">
        <row r="34">
          <cell r="A34" t="str">
            <v>Investments Govt Securities</v>
          </cell>
        </row>
      </sheetData>
      <sheetData sheetId="1343">
        <row r="34">
          <cell r="A34" t="str">
            <v>Investments Govt Securities</v>
          </cell>
        </row>
      </sheetData>
      <sheetData sheetId="1344">
        <row r="34">
          <cell r="A34" t="str">
            <v>Investments Govt Securities</v>
          </cell>
        </row>
      </sheetData>
      <sheetData sheetId="1345">
        <row r="34">
          <cell r="A34" t="str">
            <v>Investments Govt Securities</v>
          </cell>
        </row>
      </sheetData>
      <sheetData sheetId="1346">
        <row r="34">
          <cell r="A34" t="str">
            <v>Investments Govt Securities</v>
          </cell>
        </row>
      </sheetData>
      <sheetData sheetId="1347">
        <row r="34">
          <cell r="A34" t="str">
            <v>Investments Govt Securities</v>
          </cell>
        </row>
      </sheetData>
      <sheetData sheetId="1348">
        <row r="34">
          <cell r="A34" t="str">
            <v>Investments Govt Securities</v>
          </cell>
        </row>
      </sheetData>
      <sheetData sheetId="1349">
        <row r="34">
          <cell r="A34" t="str">
            <v>Investments Govt Securities</v>
          </cell>
        </row>
      </sheetData>
      <sheetData sheetId="1350">
        <row r="34">
          <cell r="A34" t="str">
            <v>Investments Govt Securities</v>
          </cell>
        </row>
      </sheetData>
      <sheetData sheetId="1351">
        <row r="34">
          <cell r="A34" t="str">
            <v>Investments Govt Securities</v>
          </cell>
        </row>
      </sheetData>
      <sheetData sheetId="1352">
        <row r="34">
          <cell r="A34" t="str">
            <v>Investments Govt Securities</v>
          </cell>
        </row>
      </sheetData>
      <sheetData sheetId="1353">
        <row r="34">
          <cell r="A34" t="str">
            <v>Investments Govt Securities</v>
          </cell>
        </row>
      </sheetData>
      <sheetData sheetId="1354">
        <row r="34">
          <cell r="A34" t="str">
            <v>Investments Govt Securities</v>
          </cell>
        </row>
      </sheetData>
      <sheetData sheetId="1355">
        <row r="34">
          <cell r="A34" t="str">
            <v>Investments Govt Securities</v>
          </cell>
        </row>
      </sheetData>
      <sheetData sheetId="1356">
        <row r="34">
          <cell r="A34" t="str">
            <v>Investments Govt Securities</v>
          </cell>
        </row>
      </sheetData>
      <sheetData sheetId="1357">
        <row r="34">
          <cell r="A34" t="str">
            <v>Investments Govt Securities</v>
          </cell>
        </row>
      </sheetData>
      <sheetData sheetId="1358">
        <row r="34">
          <cell r="A34" t="str">
            <v>Investments Govt Securities</v>
          </cell>
        </row>
      </sheetData>
      <sheetData sheetId="1359">
        <row r="34">
          <cell r="A34" t="str">
            <v>Investments Govt Securities</v>
          </cell>
        </row>
      </sheetData>
      <sheetData sheetId="1360">
        <row r="34">
          <cell r="A34" t="str">
            <v>Investments Govt Securities</v>
          </cell>
        </row>
      </sheetData>
      <sheetData sheetId="1361">
        <row r="34">
          <cell r="A34" t="str">
            <v>Investments Govt Securities</v>
          </cell>
        </row>
      </sheetData>
      <sheetData sheetId="1362">
        <row r="34">
          <cell r="A34" t="str">
            <v>Investments Govt Securities</v>
          </cell>
        </row>
      </sheetData>
      <sheetData sheetId="1363">
        <row r="34">
          <cell r="A34" t="str">
            <v>Investments Govt Securities</v>
          </cell>
        </row>
      </sheetData>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ow r="34">
          <cell r="A34" t="str">
            <v>Investments Govt Securities</v>
          </cell>
        </row>
      </sheetData>
      <sheetData sheetId="1394">
        <row r="34">
          <cell r="A34" t="str">
            <v>Investments Govt Securities</v>
          </cell>
        </row>
      </sheetData>
      <sheetData sheetId="1395">
        <row r="34">
          <cell r="A34" t="str">
            <v>Investments Govt Securities</v>
          </cell>
        </row>
      </sheetData>
      <sheetData sheetId="1396">
        <row r="34">
          <cell r="A34" t="str">
            <v>Investments Govt Securities</v>
          </cell>
        </row>
      </sheetData>
      <sheetData sheetId="1397">
        <row r="34">
          <cell r="A34" t="str">
            <v>Investments Govt Securities</v>
          </cell>
        </row>
      </sheetData>
      <sheetData sheetId="1398">
        <row r="34">
          <cell r="A34" t="str">
            <v>Investments Govt Securities</v>
          </cell>
        </row>
      </sheetData>
      <sheetData sheetId="1399">
        <row r="34">
          <cell r="A34" t="str">
            <v>Investments Govt Securities</v>
          </cell>
        </row>
      </sheetData>
      <sheetData sheetId="1400">
        <row r="34">
          <cell r="A34" t="str">
            <v>Investments Govt Securities</v>
          </cell>
        </row>
      </sheetData>
      <sheetData sheetId="1401">
        <row r="34">
          <cell r="A34" t="str">
            <v>Investments Govt Securities</v>
          </cell>
        </row>
      </sheetData>
      <sheetData sheetId="1402">
        <row r="34">
          <cell r="A34" t="str">
            <v>Investments Govt Securities</v>
          </cell>
        </row>
      </sheetData>
      <sheetData sheetId="1403">
        <row r="34">
          <cell r="A34" t="str">
            <v>Investments Govt Securities</v>
          </cell>
        </row>
      </sheetData>
      <sheetData sheetId="1404">
        <row r="34">
          <cell r="A34" t="str">
            <v>Investments Govt Securities</v>
          </cell>
        </row>
      </sheetData>
      <sheetData sheetId="1405">
        <row r="34">
          <cell r="A34" t="str">
            <v>Investments Govt Securities</v>
          </cell>
        </row>
      </sheetData>
      <sheetData sheetId="1406">
        <row r="34">
          <cell r="A34" t="str">
            <v>Investments Govt Securities</v>
          </cell>
        </row>
      </sheetData>
      <sheetData sheetId="1407">
        <row r="34">
          <cell r="A34" t="str">
            <v>Investments Govt Securities</v>
          </cell>
        </row>
      </sheetData>
      <sheetData sheetId="1408">
        <row r="34">
          <cell r="A34" t="str">
            <v>Investments Govt Securities</v>
          </cell>
        </row>
      </sheetData>
      <sheetData sheetId="1409">
        <row r="34">
          <cell r="A34" t="str">
            <v>Investments Govt Securities</v>
          </cell>
        </row>
      </sheetData>
      <sheetData sheetId="1410">
        <row r="34">
          <cell r="A34" t="str">
            <v>Investments Govt Securities</v>
          </cell>
        </row>
      </sheetData>
      <sheetData sheetId="1411">
        <row r="34">
          <cell r="A34" t="str">
            <v>Investments Govt Securities</v>
          </cell>
        </row>
      </sheetData>
      <sheetData sheetId="1412">
        <row r="34">
          <cell r="A34" t="str">
            <v>Investments Govt Securities</v>
          </cell>
        </row>
      </sheetData>
      <sheetData sheetId="1413">
        <row r="34">
          <cell r="A34" t="str">
            <v>Investments Govt Securities</v>
          </cell>
        </row>
      </sheetData>
      <sheetData sheetId="1414">
        <row r="34">
          <cell r="A34" t="str">
            <v>Investments Govt Securities</v>
          </cell>
        </row>
      </sheetData>
      <sheetData sheetId="1415">
        <row r="34">
          <cell r="A34" t="str">
            <v>Investments Govt Securities</v>
          </cell>
        </row>
      </sheetData>
      <sheetData sheetId="1416">
        <row r="34">
          <cell r="A34" t="str">
            <v>Investments Govt Securities</v>
          </cell>
        </row>
      </sheetData>
      <sheetData sheetId="1417">
        <row r="34">
          <cell r="A34" t="str">
            <v>Investments Govt Securities</v>
          </cell>
        </row>
      </sheetData>
      <sheetData sheetId="1418">
        <row r="34">
          <cell r="A34" t="str">
            <v>Investments Govt Securities</v>
          </cell>
        </row>
      </sheetData>
      <sheetData sheetId="1419">
        <row r="34">
          <cell r="A34" t="str">
            <v>Investments Govt Securities</v>
          </cell>
        </row>
      </sheetData>
      <sheetData sheetId="1420">
        <row r="34">
          <cell r="A34" t="str">
            <v>Investments Govt Securities</v>
          </cell>
        </row>
      </sheetData>
      <sheetData sheetId="1421">
        <row r="34">
          <cell r="A34" t="str">
            <v>Investments Govt Securities</v>
          </cell>
        </row>
      </sheetData>
      <sheetData sheetId="1422">
        <row r="34">
          <cell r="A34" t="str">
            <v>Investments Govt Securities</v>
          </cell>
        </row>
      </sheetData>
      <sheetData sheetId="1423">
        <row r="34">
          <cell r="A34" t="str">
            <v>Investments Govt Securities</v>
          </cell>
        </row>
      </sheetData>
      <sheetData sheetId="1424">
        <row r="34">
          <cell r="A34" t="str">
            <v>Investments Govt Securities</v>
          </cell>
        </row>
      </sheetData>
      <sheetData sheetId="1425">
        <row r="34">
          <cell r="A34" t="str">
            <v>Investments Govt Securities</v>
          </cell>
        </row>
      </sheetData>
      <sheetData sheetId="1426">
        <row r="34">
          <cell r="A34" t="str">
            <v>Investments Govt Securities</v>
          </cell>
        </row>
      </sheetData>
      <sheetData sheetId="1427">
        <row r="34">
          <cell r="A34" t="str">
            <v>Investments Govt Securities</v>
          </cell>
        </row>
      </sheetData>
      <sheetData sheetId="1428">
        <row r="34">
          <cell r="A34" t="str">
            <v>Investments Govt Securities</v>
          </cell>
        </row>
      </sheetData>
      <sheetData sheetId="1429">
        <row r="34">
          <cell r="A34" t="str">
            <v>Investments Govt Securities</v>
          </cell>
        </row>
      </sheetData>
      <sheetData sheetId="1430">
        <row r="34">
          <cell r="A34" t="str">
            <v>Investments Govt Securities</v>
          </cell>
        </row>
      </sheetData>
      <sheetData sheetId="1431">
        <row r="34">
          <cell r="A34" t="str">
            <v>Investments Govt Securities</v>
          </cell>
        </row>
      </sheetData>
      <sheetData sheetId="1432">
        <row r="34">
          <cell r="A34" t="str">
            <v>Investments Govt Securities</v>
          </cell>
        </row>
      </sheetData>
      <sheetData sheetId="1433">
        <row r="34">
          <cell r="A34" t="str">
            <v>Investments Govt Securities</v>
          </cell>
        </row>
      </sheetData>
      <sheetData sheetId="1434">
        <row r="34">
          <cell r="A34" t="str">
            <v>Investments Govt Securities</v>
          </cell>
        </row>
      </sheetData>
      <sheetData sheetId="1435">
        <row r="34">
          <cell r="A34" t="str">
            <v>Investments Govt Securities</v>
          </cell>
        </row>
      </sheetData>
      <sheetData sheetId="1436">
        <row r="34">
          <cell r="A34" t="str">
            <v>Investments Govt Securities</v>
          </cell>
        </row>
      </sheetData>
      <sheetData sheetId="1437">
        <row r="34">
          <cell r="A34" t="str">
            <v>Investments Govt Securities</v>
          </cell>
        </row>
      </sheetData>
      <sheetData sheetId="1438">
        <row r="34">
          <cell r="A34" t="str">
            <v>Investments Govt Securities</v>
          </cell>
        </row>
      </sheetData>
      <sheetData sheetId="1439">
        <row r="34">
          <cell r="A34" t="str">
            <v>Investments Govt Securities</v>
          </cell>
        </row>
      </sheetData>
      <sheetData sheetId="1440">
        <row r="34">
          <cell r="A34" t="str">
            <v>Investments Govt Securities</v>
          </cell>
        </row>
      </sheetData>
      <sheetData sheetId="1441">
        <row r="34">
          <cell r="A34" t="str">
            <v>Investments Govt Securities</v>
          </cell>
        </row>
      </sheetData>
      <sheetData sheetId="1442">
        <row r="34">
          <cell r="A34" t="str">
            <v>Investments Govt Securities</v>
          </cell>
        </row>
      </sheetData>
      <sheetData sheetId="1443">
        <row r="34">
          <cell r="A34" t="str">
            <v>Investments Govt Securities</v>
          </cell>
        </row>
      </sheetData>
      <sheetData sheetId="1444">
        <row r="34">
          <cell r="A34" t="str">
            <v>Investments Govt Securities</v>
          </cell>
        </row>
      </sheetData>
      <sheetData sheetId="1445">
        <row r="34">
          <cell r="A34" t="str">
            <v>Investments Govt Securities</v>
          </cell>
        </row>
      </sheetData>
      <sheetData sheetId="1446">
        <row r="34">
          <cell r="A34" t="str">
            <v>Investments Govt Securities</v>
          </cell>
        </row>
      </sheetData>
      <sheetData sheetId="1447">
        <row r="34">
          <cell r="A34" t="str">
            <v>Investments Govt Securities</v>
          </cell>
        </row>
      </sheetData>
      <sheetData sheetId="1448">
        <row r="34">
          <cell r="A34" t="str">
            <v>Investments Govt Securities</v>
          </cell>
        </row>
      </sheetData>
      <sheetData sheetId="1449">
        <row r="34">
          <cell r="A34" t="str">
            <v>Investments Govt Securities</v>
          </cell>
        </row>
      </sheetData>
      <sheetData sheetId="1450">
        <row r="34">
          <cell r="A34" t="str">
            <v>Investments Govt Securities</v>
          </cell>
        </row>
      </sheetData>
      <sheetData sheetId="1451">
        <row r="34">
          <cell r="A34" t="str">
            <v>Investments Govt Securities</v>
          </cell>
        </row>
      </sheetData>
      <sheetData sheetId="1452">
        <row r="34">
          <cell r="A34" t="str">
            <v>Investments Govt Securities</v>
          </cell>
        </row>
      </sheetData>
      <sheetData sheetId="1453">
        <row r="34">
          <cell r="A34" t="str">
            <v>Investments Govt Securities</v>
          </cell>
        </row>
      </sheetData>
      <sheetData sheetId="1454">
        <row r="34">
          <cell r="A34" t="str">
            <v>Investments Govt Securities</v>
          </cell>
        </row>
      </sheetData>
      <sheetData sheetId="1455">
        <row r="34">
          <cell r="A34" t="str">
            <v>Investments Govt Securities</v>
          </cell>
        </row>
      </sheetData>
      <sheetData sheetId="1456">
        <row r="34">
          <cell r="A34" t="str">
            <v>Investments Govt Securities</v>
          </cell>
        </row>
      </sheetData>
      <sheetData sheetId="1457">
        <row r="34">
          <cell r="A34" t="str">
            <v>Investments Govt Securities</v>
          </cell>
        </row>
      </sheetData>
      <sheetData sheetId="1458">
        <row r="34">
          <cell r="A34" t="str">
            <v>Investments Govt Securities</v>
          </cell>
        </row>
      </sheetData>
      <sheetData sheetId="1459">
        <row r="34">
          <cell r="A34" t="str">
            <v>Investments Govt Securities</v>
          </cell>
        </row>
      </sheetData>
      <sheetData sheetId="1460">
        <row r="34">
          <cell r="A34" t="str">
            <v>Investments Govt Securities</v>
          </cell>
        </row>
      </sheetData>
      <sheetData sheetId="1461">
        <row r="34">
          <cell r="A34" t="str">
            <v>Investments Govt Securities</v>
          </cell>
        </row>
      </sheetData>
      <sheetData sheetId="1462">
        <row r="34">
          <cell r="A34" t="str">
            <v>Investments Govt Securities</v>
          </cell>
        </row>
      </sheetData>
      <sheetData sheetId="1463">
        <row r="34">
          <cell r="A34" t="str">
            <v>Investments Govt Securities</v>
          </cell>
        </row>
      </sheetData>
      <sheetData sheetId="1464">
        <row r="34">
          <cell r="A34" t="str">
            <v>Investments Govt Securities</v>
          </cell>
        </row>
      </sheetData>
      <sheetData sheetId="1465">
        <row r="34">
          <cell r="A34" t="str">
            <v>Investments Govt Securities</v>
          </cell>
        </row>
      </sheetData>
      <sheetData sheetId="1466">
        <row r="34">
          <cell r="A34" t="str">
            <v>Investments Govt Securities</v>
          </cell>
        </row>
      </sheetData>
      <sheetData sheetId="1467">
        <row r="34">
          <cell r="A34" t="str">
            <v>Investments Govt Securities</v>
          </cell>
        </row>
      </sheetData>
      <sheetData sheetId="1468">
        <row r="34">
          <cell r="A34" t="str">
            <v>Investments Govt Securities</v>
          </cell>
        </row>
      </sheetData>
      <sheetData sheetId="1469">
        <row r="34">
          <cell r="A34" t="str">
            <v>Investments Govt Securities</v>
          </cell>
        </row>
      </sheetData>
      <sheetData sheetId="1470">
        <row r="34">
          <cell r="A34" t="str">
            <v>Investments Govt Securities</v>
          </cell>
        </row>
      </sheetData>
      <sheetData sheetId="1471">
        <row r="34">
          <cell r="A34" t="str">
            <v>Investments Govt Securities</v>
          </cell>
        </row>
      </sheetData>
      <sheetData sheetId="1472">
        <row r="34">
          <cell r="A34" t="str">
            <v>Investments Govt Securities</v>
          </cell>
        </row>
      </sheetData>
      <sheetData sheetId="1473">
        <row r="34">
          <cell r="A34" t="str">
            <v>Investments Govt Securities</v>
          </cell>
        </row>
      </sheetData>
      <sheetData sheetId="1474">
        <row r="34">
          <cell r="A34" t="str">
            <v>Investments Govt Securities</v>
          </cell>
        </row>
      </sheetData>
      <sheetData sheetId="1475">
        <row r="34">
          <cell r="A34" t="str">
            <v>Investments Govt Securities</v>
          </cell>
        </row>
      </sheetData>
      <sheetData sheetId="1476">
        <row r="34">
          <cell r="A34" t="str">
            <v>Investments Govt Securities</v>
          </cell>
        </row>
      </sheetData>
      <sheetData sheetId="1477">
        <row r="34">
          <cell r="A34" t="str">
            <v>Investments Govt Securities</v>
          </cell>
        </row>
      </sheetData>
      <sheetData sheetId="1478">
        <row r="34">
          <cell r="A34" t="str">
            <v>Investments Govt Securities</v>
          </cell>
        </row>
      </sheetData>
      <sheetData sheetId="1479">
        <row r="34">
          <cell r="A34" t="str">
            <v>Investments Govt Securities</v>
          </cell>
        </row>
      </sheetData>
      <sheetData sheetId="1480">
        <row r="34">
          <cell r="A34" t="str">
            <v>Investments Govt Securities</v>
          </cell>
        </row>
      </sheetData>
      <sheetData sheetId="1481">
        <row r="34">
          <cell r="A34" t="str">
            <v>Investments Govt Securities</v>
          </cell>
        </row>
      </sheetData>
      <sheetData sheetId="1482">
        <row r="34">
          <cell r="A34" t="str">
            <v>Investments Govt Securities</v>
          </cell>
        </row>
      </sheetData>
      <sheetData sheetId="1483">
        <row r="34">
          <cell r="A34" t="str">
            <v>Investments Govt Securities</v>
          </cell>
        </row>
      </sheetData>
      <sheetData sheetId="1484">
        <row r="34">
          <cell r="A34" t="str">
            <v>Investments Govt Securities</v>
          </cell>
        </row>
      </sheetData>
      <sheetData sheetId="1485">
        <row r="34">
          <cell r="A34" t="str">
            <v>Investments Govt Securities</v>
          </cell>
        </row>
      </sheetData>
      <sheetData sheetId="1486">
        <row r="34">
          <cell r="A34" t="str">
            <v>Investments Govt Securities</v>
          </cell>
        </row>
      </sheetData>
      <sheetData sheetId="1487">
        <row r="34">
          <cell r="A34" t="str">
            <v>Investments Govt Securities</v>
          </cell>
        </row>
      </sheetData>
      <sheetData sheetId="1488">
        <row r="34">
          <cell r="A34" t="str">
            <v>Investments Govt Securities</v>
          </cell>
        </row>
      </sheetData>
      <sheetData sheetId="1489">
        <row r="34">
          <cell r="A34" t="str">
            <v>Investments Govt Securities</v>
          </cell>
        </row>
      </sheetData>
      <sheetData sheetId="1490">
        <row r="34">
          <cell r="A34" t="str">
            <v>Investments Govt Securities</v>
          </cell>
        </row>
      </sheetData>
      <sheetData sheetId="1491">
        <row r="34">
          <cell r="A34" t="str">
            <v>Investments Govt Securities</v>
          </cell>
        </row>
      </sheetData>
      <sheetData sheetId="1492">
        <row r="34">
          <cell r="A34" t="str">
            <v>Investments Govt Securities</v>
          </cell>
        </row>
      </sheetData>
      <sheetData sheetId="1493">
        <row r="34">
          <cell r="A34" t="str">
            <v>Investments Govt Securities</v>
          </cell>
        </row>
      </sheetData>
      <sheetData sheetId="1494">
        <row r="34">
          <cell r="A34" t="str">
            <v>Investments Govt Securities</v>
          </cell>
        </row>
      </sheetData>
      <sheetData sheetId="1495">
        <row r="34">
          <cell r="A34" t="str">
            <v>Investments Govt Securities</v>
          </cell>
        </row>
      </sheetData>
      <sheetData sheetId="1496">
        <row r="34">
          <cell r="A34" t="str">
            <v>Investments Govt Securities</v>
          </cell>
        </row>
      </sheetData>
      <sheetData sheetId="1497">
        <row r="34">
          <cell r="A34" t="str">
            <v>Investments Govt Securities</v>
          </cell>
        </row>
      </sheetData>
      <sheetData sheetId="1498">
        <row r="34">
          <cell r="A34" t="str">
            <v>Investments Govt Securities</v>
          </cell>
        </row>
      </sheetData>
      <sheetData sheetId="1499">
        <row r="34">
          <cell r="A34" t="str">
            <v>Investments Govt Securities</v>
          </cell>
        </row>
      </sheetData>
      <sheetData sheetId="1500">
        <row r="34">
          <cell r="A34" t="str">
            <v>Investments Govt Securities</v>
          </cell>
        </row>
      </sheetData>
      <sheetData sheetId="1501">
        <row r="34">
          <cell r="A34" t="str">
            <v>Investments Govt Securities</v>
          </cell>
        </row>
      </sheetData>
      <sheetData sheetId="1502">
        <row r="34">
          <cell r="A34" t="str">
            <v>Investments Govt Securities</v>
          </cell>
        </row>
      </sheetData>
      <sheetData sheetId="1503">
        <row r="34">
          <cell r="A34" t="str">
            <v>Investments Govt Securities</v>
          </cell>
        </row>
      </sheetData>
      <sheetData sheetId="1504">
        <row r="34">
          <cell r="A34" t="str">
            <v>Investments Govt Securities</v>
          </cell>
        </row>
      </sheetData>
      <sheetData sheetId="1505">
        <row r="34">
          <cell r="A34" t="str">
            <v>Investments Govt Securities</v>
          </cell>
        </row>
      </sheetData>
      <sheetData sheetId="1506">
        <row r="34">
          <cell r="A34" t="str">
            <v>Investments Govt Securities</v>
          </cell>
        </row>
      </sheetData>
      <sheetData sheetId="1507">
        <row r="34">
          <cell r="A34" t="str">
            <v>Investments Govt Securities</v>
          </cell>
        </row>
      </sheetData>
      <sheetData sheetId="1508">
        <row r="34">
          <cell r="A34" t="str">
            <v>Investments Govt Securities</v>
          </cell>
        </row>
      </sheetData>
      <sheetData sheetId="1509">
        <row r="34">
          <cell r="A34" t="str">
            <v>Investments Govt Securities</v>
          </cell>
        </row>
      </sheetData>
      <sheetData sheetId="1510">
        <row r="34">
          <cell r="A34" t="str">
            <v>Investments Govt Securities</v>
          </cell>
        </row>
      </sheetData>
      <sheetData sheetId="1511">
        <row r="34">
          <cell r="A34" t="str">
            <v>Investments Govt Securities</v>
          </cell>
        </row>
      </sheetData>
      <sheetData sheetId="1512">
        <row r="34">
          <cell r="A34" t="str">
            <v>Investments Govt Securities</v>
          </cell>
        </row>
      </sheetData>
      <sheetData sheetId="1513">
        <row r="34">
          <cell r="A34" t="str">
            <v>Investments Govt Securities</v>
          </cell>
        </row>
      </sheetData>
      <sheetData sheetId="1514">
        <row r="34">
          <cell r="A34" t="str">
            <v>Investments Govt Securities</v>
          </cell>
        </row>
      </sheetData>
      <sheetData sheetId="1515">
        <row r="34">
          <cell r="A34" t="str">
            <v>Investments Govt Securities</v>
          </cell>
        </row>
      </sheetData>
      <sheetData sheetId="1516">
        <row r="34">
          <cell r="A34" t="str">
            <v>Investments Govt Securities</v>
          </cell>
        </row>
      </sheetData>
      <sheetData sheetId="1517">
        <row r="34">
          <cell r="A34" t="str">
            <v>Investments Govt Securities</v>
          </cell>
        </row>
      </sheetData>
      <sheetData sheetId="1518">
        <row r="34">
          <cell r="A34" t="str">
            <v>Investments Govt Securities</v>
          </cell>
        </row>
      </sheetData>
      <sheetData sheetId="1519">
        <row r="34">
          <cell r="A34" t="str">
            <v>Investments Govt Securities</v>
          </cell>
        </row>
      </sheetData>
      <sheetData sheetId="1520">
        <row r="34">
          <cell r="A34" t="str">
            <v>Investments Govt Securities</v>
          </cell>
        </row>
      </sheetData>
      <sheetData sheetId="1521">
        <row r="34">
          <cell r="A34" t="str">
            <v>Investments Govt Securities</v>
          </cell>
        </row>
      </sheetData>
      <sheetData sheetId="1522">
        <row r="34">
          <cell r="A34" t="str">
            <v>Investments Govt Securities</v>
          </cell>
        </row>
      </sheetData>
      <sheetData sheetId="1523">
        <row r="34">
          <cell r="A34" t="str">
            <v>Investments Govt Securities</v>
          </cell>
        </row>
      </sheetData>
      <sheetData sheetId="1524">
        <row r="34">
          <cell r="A34" t="str">
            <v>Investments Govt Securities</v>
          </cell>
        </row>
      </sheetData>
      <sheetData sheetId="1525">
        <row r="34">
          <cell r="A34" t="str">
            <v>Investments Govt Securities</v>
          </cell>
        </row>
      </sheetData>
      <sheetData sheetId="1526">
        <row r="34">
          <cell r="A34" t="str">
            <v>Investments Govt Securities</v>
          </cell>
        </row>
      </sheetData>
      <sheetData sheetId="1527">
        <row r="34">
          <cell r="A34" t="str">
            <v>Investments Govt Securities</v>
          </cell>
        </row>
      </sheetData>
      <sheetData sheetId="1528">
        <row r="34">
          <cell r="A34" t="str">
            <v>Investments Govt Securities</v>
          </cell>
        </row>
      </sheetData>
      <sheetData sheetId="1529">
        <row r="34">
          <cell r="A34" t="str">
            <v>Investments Govt Securities</v>
          </cell>
        </row>
      </sheetData>
      <sheetData sheetId="1530">
        <row r="34">
          <cell r="A34" t="str">
            <v>Investments Govt Securities</v>
          </cell>
        </row>
      </sheetData>
      <sheetData sheetId="1531">
        <row r="34">
          <cell r="A34" t="str">
            <v>Investments Govt Securities</v>
          </cell>
        </row>
      </sheetData>
      <sheetData sheetId="1532">
        <row r="34">
          <cell r="A34" t="str">
            <v>Investments Govt Securities</v>
          </cell>
        </row>
      </sheetData>
      <sheetData sheetId="1533">
        <row r="34">
          <cell r="A34" t="str">
            <v>Investments Govt Securities</v>
          </cell>
        </row>
      </sheetData>
      <sheetData sheetId="1534">
        <row r="34">
          <cell r="A34" t="str">
            <v>Investments Govt Securities</v>
          </cell>
        </row>
      </sheetData>
      <sheetData sheetId="1535">
        <row r="34">
          <cell r="A34" t="str">
            <v>Investments Govt Securities</v>
          </cell>
        </row>
      </sheetData>
      <sheetData sheetId="1536">
        <row r="34">
          <cell r="A34" t="str">
            <v>Investments Govt Securities</v>
          </cell>
        </row>
      </sheetData>
      <sheetData sheetId="1537">
        <row r="34">
          <cell r="A34" t="str">
            <v>Investments Govt Securities</v>
          </cell>
        </row>
      </sheetData>
      <sheetData sheetId="1538">
        <row r="34">
          <cell r="A34" t="str">
            <v>Investments Govt Securities</v>
          </cell>
        </row>
      </sheetData>
      <sheetData sheetId="1539">
        <row r="34">
          <cell r="A34" t="str">
            <v>Investments Govt Securities</v>
          </cell>
        </row>
      </sheetData>
      <sheetData sheetId="1540">
        <row r="34">
          <cell r="A34" t="str">
            <v>Investments Govt Securities</v>
          </cell>
        </row>
      </sheetData>
      <sheetData sheetId="1541">
        <row r="34">
          <cell r="A34" t="str">
            <v>Investments Govt Securities</v>
          </cell>
        </row>
      </sheetData>
      <sheetData sheetId="1542">
        <row r="34">
          <cell r="A34" t="str">
            <v>Investments Govt Securities</v>
          </cell>
        </row>
      </sheetData>
      <sheetData sheetId="1543">
        <row r="34">
          <cell r="A34" t="str">
            <v>Investments Govt Securities</v>
          </cell>
        </row>
      </sheetData>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efreshError="1"/>
      <sheetData sheetId="1556" refreshError="1"/>
      <sheetData sheetId="1557" refreshError="1"/>
      <sheetData sheetId="1558" refreshError="1"/>
      <sheetData sheetId="1559" refreshError="1"/>
      <sheetData sheetId="1560" refreshError="1"/>
      <sheetData sheetId="1561" refreshError="1"/>
      <sheetData sheetId="1562" refreshError="1"/>
      <sheetData sheetId="1563" refreshError="1"/>
      <sheetData sheetId="1564" refreshError="1"/>
      <sheetData sheetId="1565" refreshError="1"/>
      <sheetData sheetId="1566" refreshError="1"/>
      <sheetData sheetId="1567" refreshError="1"/>
      <sheetData sheetId="1568" refreshError="1"/>
      <sheetData sheetId="1569" refreshError="1"/>
      <sheetData sheetId="1570" refreshError="1"/>
      <sheetData sheetId="1571">
        <row r="34">
          <cell r="A34" t="str">
            <v>Investments Govt Securities</v>
          </cell>
        </row>
      </sheetData>
      <sheetData sheetId="1572" refreshError="1"/>
      <sheetData sheetId="1573" refreshError="1"/>
      <sheetData sheetId="1574">
        <row r="34">
          <cell r="A34" t="str">
            <v>Investments Govt Securities</v>
          </cell>
        </row>
      </sheetData>
      <sheetData sheetId="1575">
        <row r="34">
          <cell r="A34" t="str">
            <v>Investments Govt Securities</v>
          </cell>
        </row>
      </sheetData>
      <sheetData sheetId="1576">
        <row r="34">
          <cell r="A34" t="str">
            <v>Investments Govt Securities</v>
          </cell>
        </row>
      </sheetData>
      <sheetData sheetId="1577">
        <row r="34">
          <cell r="A34" t="str">
            <v>Investments Govt Securities</v>
          </cell>
        </row>
      </sheetData>
      <sheetData sheetId="1578">
        <row r="34">
          <cell r="A34" t="str">
            <v>Investments Govt Securities</v>
          </cell>
        </row>
      </sheetData>
      <sheetData sheetId="1579">
        <row r="34">
          <cell r="A34" t="str">
            <v>Investments Govt Securities</v>
          </cell>
        </row>
      </sheetData>
      <sheetData sheetId="1580">
        <row r="34">
          <cell r="A34" t="str">
            <v>Investments Govt Securities</v>
          </cell>
        </row>
      </sheetData>
      <sheetData sheetId="1581">
        <row r="34">
          <cell r="A34" t="str">
            <v>Investments Govt Securities</v>
          </cell>
        </row>
      </sheetData>
      <sheetData sheetId="1582">
        <row r="34">
          <cell r="A34" t="str">
            <v>Investments Govt Securities</v>
          </cell>
        </row>
      </sheetData>
      <sheetData sheetId="1583">
        <row r="34">
          <cell r="A34" t="str">
            <v>Investments Govt Securities</v>
          </cell>
        </row>
      </sheetData>
      <sheetData sheetId="1584">
        <row r="34">
          <cell r="A34" t="str">
            <v>Investments Govt Securities</v>
          </cell>
        </row>
      </sheetData>
      <sheetData sheetId="1585">
        <row r="34">
          <cell r="A34" t="str">
            <v>Investments Govt Securities</v>
          </cell>
        </row>
      </sheetData>
      <sheetData sheetId="1586">
        <row r="34">
          <cell r="A34" t="str">
            <v>Investments Govt Securities</v>
          </cell>
        </row>
      </sheetData>
      <sheetData sheetId="1587">
        <row r="34">
          <cell r="A34" t="str">
            <v>Investments Govt Securities</v>
          </cell>
        </row>
      </sheetData>
      <sheetData sheetId="1588">
        <row r="34">
          <cell r="A34" t="str">
            <v>Investments Govt Securities</v>
          </cell>
        </row>
      </sheetData>
      <sheetData sheetId="1589">
        <row r="34">
          <cell r="A34" t="str">
            <v>Investments Govt Securities</v>
          </cell>
        </row>
      </sheetData>
      <sheetData sheetId="1590">
        <row r="34">
          <cell r="A34" t="str">
            <v>Investments Govt Securities</v>
          </cell>
        </row>
      </sheetData>
      <sheetData sheetId="1591">
        <row r="34">
          <cell r="A34" t="str">
            <v>Investments Govt Securities</v>
          </cell>
        </row>
      </sheetData>
      <sheetData sheetId="1592">
        <row r="34">
          <cell r="A34" t="str">
            <v>Investments Govt Securities</v>
          </cell>
        </row>
      </sheetData>
      <sheetData sheetId="1593">
        <row r="34">
          <cell r="A34" t="str">
            <v>Investments Govt Securities</v>
          </cell>
        </row>
      </sheetData>
      <sheetData sheetId="1594">
        <row r="34">
          <cell r="A34" t="str">
            <v>Investments Govt Securities</v>
          </cell>
        </row>
      </sheetData>
      <sheetData sheetId="1595">
        <row r="34">
          <cell r="A34" t="str">
            <v>Investments Govt Securities</v>
          </cell>
        </row>
      </sheetData>
      <sheetData sheetId="1596">
        <row r="34">
          <cell r="A34" t="str">
            <v>Investments Govt Securities</v>
          </cell>
        </row>
      </sheetData>
      <sheetData sheetId="1597">
        <row r="34">
          <cell r="A34" t="str">
            <v>Investments Govt Securities</v>
          </cell>
        </row>
      </sheetData>
      <sheetData sheetId="1598">
        <row r="34">
          <cell r="A34" t="str">
            <v>Investments Govt Securities</v>
          </cell>
        </row>
      </sheetData>
      <sheetData sheetId="1599">
        <row r="34">
          <cell r="A34" t="str">
            <v>Investments Govt Securities</v>
          </cell>
        </row>
      </sheetData>
      <sheetData sheetId="1600">
        <row r="34">
          <cell r="A34" t="str">
            <v>Investments Govt Securities</v>
          </cell>
        </row>
      </sheetData>
      <sheetData sheetId="1601">
        <row r="34">
          <cell r="A34" t="str">
            <v>Investments Govt Securities</v>
          </cell>
        </row>
      </sheetData>
      <sheetData sheetId="1602">
        <row r="34">
          <cell r="A34" t="str">
            <v>Investments Govt Securities</v>
          </cell>
        </row>
      </sheetData>
      <sheetData sheetId="1603">
        <row r="34">
          <cell r="A34" t="str">
            <v>Investments Govt Securities</v>
          </cell>
        </row>
      </sheetData>
      <sheetData sheetId="1604">
        <row r="34">
          <cell r="A34" t="str">
            <v>Investments Govt Securities</v>
          </cell>
        </row>
      </sheetData>
      <sheetData sheetId="1605">
        <row r="34">
          <cell r="A34" t="str">
            <v>Investments Govt Securities</v>
          </cell>
        </row>
      </sheetData>
      <sheetData sheetId="1606">
        <row r="34">
          <cell r="A34" t="str">
            <v>Investments Govt Securities</v>
          </cell>
        </row>
      </sheetData>
      <sheetData sheetId="1607">
        <row r="34">
          <cell r="A34" t="str">
            <v>Investments Govt Securities</v>
          </cell>
        </row>
      </sheetData>
      <sheetData sheetId="1608">
        <row r="34">
          <cell r="A34" t="str">
            <v>Investments Govt Securities</v>
          </cell>
        </row>
      </sheetData>
      <sheetData sheetId="1609">
        <row r="34">
          <cell r="A34" t="str">
            <v>Investments Govt Securities</v>
          </cell>
        </row>
      </sheetData>
      <sheetData sheetId="1610">
        <row r="34">
          <cell r="A34" t="str">
            <v>Investments Govt Securities</v>
          </cell>
        </row>
      </sheetData>
      <sheetData sheetId="1611">
        <row r="34">
          <cell r="A34" t="str">
            <v>Investments Govt Securities</v>
          </cell>
        </row>
      </sheetData>
      <sheetData sheetId="1612">
        <row r="34">
          <cell r="A34" t="str">
            <v>Investments Govt Securities</v>
          </cell>
        </row>
      </sheetData>
      <sheetData sheetId="1613">
        <row r="34">
          <cell r="A34" t="str">
            <v>Investments Govt Securities</v>
          </cell>
        </row>
      </sheetData>
      <sheetData sheetId="1614">
        <row r="34">
          <cell r="A34" t="str">
            <v>Investments Govt Securities</v>
          </cell>
        </row>
      </sheetData>
      <sheetData sheetId="1615">
        <row r="34">
          <cell r="A34" t="str">
            <v>Investments Govt Securities</v>
          </cell>
        </row>
      </sheetData>
      <sheetData sheetId="1616">
        <row r="34">
          <cell r="A34" t="str">
            <v>Investments Govt Securities</v>
          </cell>
        </row>
      </sheetData>
      <sheetData sheetId="1617">
        <row r="34">
          <cell r="A34" t="str">
            <v>Investments Govt Securities</v>
          </cell>
        </row>
      </sheetData>
      <sheetData sheetId="1618">
        <row r="34">
          <cell r="A34" t="str">
            <v>Investments Govt Securities</v>
          </cell>
        </row>
      </sheetData>
      <sheetData sheetId="1619">
        <row r="34">
          <cell r="A34" t="str">
            <v>Investments Govt Securities</v>
          </cell>
        </row>
      </sheetData>
      <sheetData sheetId="1620">
        <row r="34">
          <cell r="A34" t="str">
            <v>Investments Govt Securities</v>
          </cell>
        </row>
      </sheetData>
      <sheetData sheetId="1621">
        <row r="34">
          <cell r="A34" t="str">
            <v>Investments Govt Securities</v>
          </cell>
        </row>
      </sheetData>
      <sheetData sheetId="1622">
        <row r="34">
          <cell r="A34" t="str">
            <v>Investments Govt Securities</v>
          </cell>
        </row>
      </sheetData>
      <sheetData sheetId="1623">
        <row r="34">
          <cell r="A34" t="str">
            <v>Investments Govt Securities</v>
          </cell>
        </row>
      </sheetData>
      <sheetData sheetId="1624">
        <row r="34">
          <cell r="A34" t="str">
            <v>Investments Govt Securities</v>
          </cell>
        </row>
      </sheetData>
      <sheetData sheetId="1625">
        <row r="34">
          <cell r="A34" t="str">
            <v>Investments Govt Securities</v>
          </cell>
        </row>
      </sheetData>
      <sheetData sheetId="1626">
        <row r="34">
          <cell r="A34" t="str">
            <v>Investments Govt Securities</v>
          </cell>
        </row>
      </sheetData>
      <sheetData sheetId="1627">
        <row r="34">
          <cell r="A34" t="str">
            <v>Investments Govt Securities</v>
          </cell>
        </row>
      </sheetData>
      <sheetData sheetId="1628">
        <row r="34">
          <cell r="A34" t="str">
            <v>Investments Govt Securities</v>
          </cell>
        </row>
      </sheetData>
      <sheetData sheetId="1629">
        <row r="34">
          <cell r="A34" t="str">
            <v>Investments Govt Securities</v>
          </cell>
        </row>
      </sheetData>
      <sheetData sheetId="1630">
        <row r="34">
          <cell r="A34" t="str">
            <v>Investments Govt Securities</v>
          </cell>
        </row>
      </sheetData>
      <sheetData sheetId="1631">
        <row r="34">
          <cell r="A34" t="str">
            <v>Investments Govt Securities</v>
          </cell>
        </row>
      </sheetData>
      <sheetData sheetId="1632">
        <row r="34">
          <cell r="A34" t="str">
            <v>Investments Govt Securities</v>
          </cell>
        </row>
      </sheetData>
      <sheetData sheetId="1633">
        <row r="34">
          <cell r="A34" t="str">
            <v>Investments Govt Securities</v>
          </cell>
        </row>
      </sheetData>
      <sheetData sheetId="1634">
        <row r="34">
          <cell r="A34" t="str">
            <v>Investments Govt Securities</v>
          </cell>
        </row>
      </sheetData>
      <sheetData sheetId="1635">
        <row r="34">
          <cell r="A34" t="str">
            <v>Investments Govt Securities</v>
          </cell>
        </row>
      </sheetData>
      <sheetData sheetId="1636">
        <row r="34">
          <cell r="A34" t="str">
            <v>Investments Govt Securities</v>
          </cell>
        </row>
      </sheetData>
      <sheetData sheetId="1637">
        <row r="34">
          <cell r="A34" t="str">
            <v>Investments Govt Securities</v>
          </cell>
        </row>
      </sheetData>
      <sheetData sheetId="1638">
        <row r="34">
          <cell r="A34" t="str">
            <v>Investments Govt Securities</v>
          </cell>
        </row>
      </sheetData>
      <sheetData sheetId="1639">
        <row r="34">
          <cell r="A34" t="str">
            <v>Investments Govt Securities</v>
          </cell>
        </row>
      </sheetData>
      <sheetData sheetId="1640">
        <row r="34">
          <cell r="A34" t="str">
            <v>Investments Govt Securities</v>
          </cell>
        </row>
      </sheetData>
      <sheetData sheetId="1641">
        <row r="34">
          <cell r="A34" t="str">
            <v>Investments Govt Securities</v>
          </cell>
        </row>
      </sheetData>
      <sheetData sheetId="1642">
        <row r="34">
          <cell r="A34" t="str">
            <v>Investments Govt Securities</v>
          </cell>
        </row>
      </sheetData>
      <sheetData sheetId="1643">
        <row r="34">
          <cell r="A34" t="str">
            <v>Investments Govt Securities</v>
          </cell>
        </row>
      </sheetData>
      <sheetData sheetId="1644">
        <row r="34">
          <cell r="A34" t="str">
            <v>Investments Govt Securities</v>
          </cell>
        </row>
      </sheetData>
      <sheetData sheetId="1645">
        <row r="34">
          <cell r="A34" t="str">
            <v>Investments Govt Securities</v>
          </cell>
        </row>
      </sheetData>
      <sheetData sheetId="1646">
        <row r="34">
          <cell r="A34" t="str">
            <v>Investments Govt Securities</v>
          </cell>
        </row>
      </sheetData>
      <sheetData sheetId="1647">
        <row r="34">
          <cell r="A34" t="str">
            <v>Investments Govt Securities</v>
          </cell>
        </row>
      </sheetData>
      <sheetData sheetId="1648">
        <row r="34">
          <cell r="A34" t="str">
            <v>Investments Govt Securities</v>
          </cell>
        </row>
      </sheetData>
      <sheetData sheetId="1649">
        <row r="34">
          <cell r="A34" t="str">
            <v>Investments Govt Securities</v>
          </cell>
        </row>
      </sheetData>
      <sheetData sheetId="1650">
        <row r="34">
          <cell r="A34" t="str">
            <v>Investments Govt Securities</v>
          </cell>
        </row>
      </sheetData>
      <sheetData sheetId="1651">
        <row r="34">
          <cell r="A34" t="str">
            <v>Investments Govt Securities</v>
          </cell>
        </row>
      </sheetData>
      <sheetData sheetId="1652">
        <row r="34">
          <cell r="A34" t="str">
            <v>Investments Govt Securities</v>
          </cell>
        </row>
      </sheetData>
      <sheetData sheetId="1653">
        <row r="34">
          <cell r="A34" t="str">
            <v>Investments Govt Securities</v>
          </cell>
        </row>
      </sheetData>
      <sheetData sheetId="1654">
        <row r="34">
          <cell r="A34" t="str">
            <v>Investments Govt Securities</v>
          </cell>
        </row>
      </sheetData>
      <sheetData sheetId="1655">
        <row r="34">
          <cell r="A34" t="str">
            <v>Investments Govt Securities</v>
          </cell>
        </row>
      </sheetData>
      <sheetData sheetId="1656">
        <row r="34">
          <cell r="A34" t="str">
            <v>Investments Govt Securities</v>
          </cell>
        </row>
      </sheetData>
      <sheetData sheetId="1657">
        <row r="34">
          <cell r="A34" t="str">
            <v>Investments Govt Securities</v>
          </cell>
        </row>
      </sheetData>
      <sheetData sheetId="1658">
        <row r="34">
          <cell r="A34" t="str">
            <v>Investments Govt Securities</v>
          </cell>
        </row>
      </sheetData>
      <sheetData sheetId="1659">
        <row r="34">
          <cell r="A34" t="str">
            <v>Investments Govt Securities</v>
          </cell>
        </row>
      </sheetData>
      <sheetData sheetId="1660">
        <row r="34">
          <cell r="A34" t="str">
            <v>Investments Govt Securities</v>
          </cell>
        </row>
      </sheetData>
      <sheetData sheetId="1661">
        <row r="34">
          <cell r="A34" t="str">
            <v>Investments Govt Securities</v>
          </cell>
        </row>
      </sheetData>
      <sheetData sheetId="1662">
        <row r="34">
          <cell r="A34" t="str">
            <v>Investments Govt Securities</v>
          </cell>
        </row>
      </sheetData>
      <sheetData sheetId="1663">
        <row r="34">
          <cell r="A34" t="str">
            <v>Investments Govt Securities</v>
          </cell>
        </row>
      </sheetData>
      <sheetData sheetId="1664">
        <row r="34">
          <cell r="A34" t="str">
            <v>Investments Govt Securities</v>
          </cell>
        </row>
      </sheetData>
      <sheetData sheetId="1665">
        <row r="34">
          <cell r="A34" t="str">
            <v>Investments Govt Securities</v>
          </cell>
        </row>
      </sheetData>
      <sheetData sheetId="1666">
        <row r="34">
          <cell r="A34" t="str">
            <v>Investments Govt Securities</v>
          </cell>
        </row>
      </sheetData>
      <sheetData sheetId="1667">
        <row r="34">
          <cell r="A34" t="str">
            <v>Investments Govt Securities</v>
          </cell>
        </row>
      </sheetData>
      <sheetData sheetId="1668">
        <row r="34">
          <cell r="A34" t="str">
            <v>Investments Govt Securities</v>
          </cell>
        </row>
      </sheetData>
      <sheetData sheetId="1669">
        <row r="34">
          <cell r="A34" t="str">
            <v>Investments Govt Securities</v>
          </cell>
        </row>
      </sheetData>
      <sheetData sheetId="1670">
        <row r="34">
          <cell r="A34" t="str">
            <v>Investments Govt Securities</v>
          </cell>
        </row>
      </sheetData>
      <sheetData sheetId="1671">
        <row r="34">
          <cell r="A34" t="str">
            <v>Investments Govt Securities</v>
          </cell>
        </row>
      </sheetData>
      <sheetData sheetId="1672">
        <row r="34">
          <cell r="A34" t="str">
            <v>Investments Govt Securities</v>
          </cell>
        </row>
      </sheetData>
      <sheetData sheetId="1673">
        <row r="34">
          <cell r="A34" t="str">
            <v>Investments Govt Securities</v>
          </cell>
        </row>
      </sheetData>
      <sheetData sheetId="1674">
        <row r="34">
          <cell r="A34" t="str">
            <v>Investments Govt Securities</v>
          </cell>
        </row>
      </sheetData>
      <sheetData sheetId="1675">
        <row r="34">
          <cell r="A34" t="str">
            <v>Investments Govt Securities</v>
          </cell>
        </row>
      </sheetData>
      <sheetData sheetId="1676">
        <row r="34">
          <cell r="A34" t="str">
            <v>Investments Govt Securities</v>
          </cell>
        </row>
      </sheetData>
      <sheetData sheetId="1677">
        <row r="34">
          <cell r="A34" t="str">
            <v>Investments Govt Securities</v>
          </cell>
        </row>
      </sheetData>
      <sheetData sheetId="1678">
        <row r="34">
          <cell r="A34" t="str">
            <v>Investments Govt Securities</v>
          </cell>
        </row>
      </sheetData>
      <sheetData sheetId="1679">
        <row r="34">
          <cell r="A34" t="str">
            <v>Investments Govt Securities</v>
          </cell>
        </row>
      </sheetData>
      <sheetData sheetId="1680">
        <row r="34">
          <cell r="A34" t="str">
            <v>Investments Govt Securities</v>
          </cell>
        </row>
      </sheetData>
      <sheetData sheetId="1681">
        <row r="34">
          <cell r="A34" t="str">
            <v>Investments Govt Securities</v>
          </cell>
        </row>
      </sheetData>
      <sheetData sheetId="1682">
        <row r="34">
          <cell r="A34" t="str">
            <v>Investments Govt Securities</v>
          </cell>
        </row>
      </sheetData>
      <sheetData sheetId="1683">
        <row r="34">
          <cell r="A34" t="str">
            <v>Investments Govt Securities</v>
          </cell>
        </row>
      </sheetData>
      <sheetData sheetId="1684">
        <row r="34">
          <cell r="A34" t="str">
            <v>Investments Govt Securities</v>
          </cell>
        </row>
      </sheetData>
      <sheetData sheetId="1685">
        <row r="34">
          <cell r="A34" t="str">
            <v>Investments Govt Securities</v>
          </cell>
        </row>
      </sheetData>
      <sheetData sheetId="1686">
        <row r="34">
          <cell r="A34" t="str">
            <v>Investments Govt Securities</v>
          </cell>
        </row>
      </sheetData>
      <sheetData sheetId="1687">
        <row r="34">
          <cell r="A34" t="str">
            <v>Investments Govt Securities</v>
          </cell>
        </row>
      </sheetData>
      <sheetData sheetId="1688">
        <row r="34">
          <cell r="A34" t="str">
            <v>Investments Govt Securities</v>
          </cell>
        </row>
      </sheetData>
      <sheetData sheetId="1689">
        <row r="34">
          <cell r="A34" t="str">
            <v>Investments Govt Securities</v>
          </cell>
        </row>
      </sheetData>
      <sheetData sheetId="1690">
        <row r="34">
          <cell r="A34" t="str">
            <v>Investments Govt Securities</v>
          </cell>
        </row>
      </sheetData>
      <sheetData sheetId="1691">
        <row r="34">
          <cell r="A34" t="str">
            <v>Investments Govt Securities</v>
          </cell>
        </row>
      </sheetData>
      <sheetData sheetId="1692">
        <row r="34">
          <cell r="A34" t="str">
            <v>Investments Govt Securities</v>
          </cell>
        </row>
      </sheetData>
      <sheetData sheetId="1693">
        <row r="34">
          <cell r="A34" t="str">
            <v>Investments Govt Securities</v>
          </cell>
        </row>
      </sheetData>
      <sheetData sheetId="1694">
        <row r="34">
          <cell r="A34" t="str">
            <v>Investments Govt Securities</v>
          </cell>
        </row>
      </sheetData>
      <sheetData sheetId="1695">
        <row r="34">
          <cell r="A34" t="str">
            <v>Investments Govt Securities</v>
          </cell>
        </row>
      </sheetData>
      <sheetData sheetId="1696">
        <row r="34">
          <cell r="A34" t="str">
            <v>Investments Govt Securities</v>
          </cell>
        </row>
      </sheetData>
      <sheetData sheetId="1697">
        <row r="34">
          <cell r="A34" t="str">
            <v>Investments Govt Securities</v>
          </cell>
        </row>
      </sheetData>
      <sheetData sheetId="1698">
        <row r="34">
          <cell r="A34" t="str">
            <v>Investments Govt Securities</v>
          </cell>
        </row>
      </sheetData>
      <sheetData sheetId="1699">
        <row r="34">
          <cell r="A34" t="str">
            <v>Investments Govt Securities</v>
          </cell>
        </row>
      </sheetData>
      <sheetData sheetId="1700">
        <row r="34">
          <cell r="A34" t="str">
            <v>Investments Govt Securities</v>
          </cell>
        </row>
      </sheetData>
      <sheetData sheetId="1701">
        <row r="34">
          <cell r="A34" t="str">
            <v>Investments Govt Securities</v>
          </cell>
        </row>
      </sheetData>
      <sheetData sheetId="1702">
        <row r="34">
          <cell r="A34" t="str">
            <v>Investments Govt Securities</v>
          </cell>
        </row>
      </sheetData>
      <sheetData sheetId="1703">
        <row r="34">
          <cell r="A34" t="str">
            <v>Investments Govt Securities</v>
          </cell>
        </row>
      </sheetData>
      <sheetData sheetId="1704">
        <row r="34">
          <cell r="A34" t="str">
            <v>Investments Govt Securities</v>
          </cell>
        </row>
      </sheetData>
      <sheetData sheetId="1705">
        <row r="34">
          <cell r="A34" t="str">
            <v>Investments Govt Securities</v>
          </cell>
        </row>
      </sheetData>
      <sheetData sheetId="1706">
        <row r="34">
          <cell r="A34" t="str">
            <v>Investments Govt Securities</v>
          </cell>
        </row>
      </sheetData>
      <sheetData sheetId="1707">
        <row r="34">
          <cell r="A34" t="str">
            <v>Investments Govt Securities</v>
          </cell>
        </row>
      </sheetData>
      <sheetData sheetId="1708">
        <row r="34">
          <cell r="A34" t="str">
            <v>Investments Govt Securities</v>
          </cell>
        </row>
      </sheetData>
      <sheetData sheetId="1709">
        <row r="34">
          <cell r="A34" t="str">
            <v>Investments Govt Securities</v>
          </cell>
        </row>
      </sheetData>
      <sheetData sheetId="1710">
        <row r="34">
          <cell r="A34" t="str">
            <v>Investments Govt Securities</v>
          </cell>
        </row>
      </sheetData>
      <sheetData sheetId="1711">
        <row r="34">
          <cell r="A34" t="str">
            <v>Investments Govt Securities</v>
          </cell>
        </row>
      </sheetData>
      <sheetData sheetId="1712">
        <row r="34">
          <cell r="A34" t="str">
            <v>Investments Govt Securities</v>
          </cell>
        </row>
      </sheetData>
      <sheetData sheetId="1713">
        <row r="34">
          <cell r="A34" t="str">
            <v>Investments Govt Securities</v>
          </cell>
        </row>
      </sheetData>
      <sheetData sheetId="1714">
        <row r="34">
          <cell r="A34" t="str">
            <v>Investments Govt Securities</v>
          </cell>
        </row>
      </sheetData>
      <sheetData sheetId="1715">
        <row r="34">
          <cell r="A34" t="str">
            <v>Investments Govt Securities</v>
          </cell>
        </row>
      </sheetData>
      <sheetData sheetId="1716">
        <row r="34">
          <cell r="A34" t="str">
            <v>Investments Govt Securities</v>
          </cell>
        </row>
      </sheetData>
      <sheetData sheetId="1717">
        <row r="34">
          <cell r="A34" t="str">
            <v>Investments Govt Securities</v>
          </cell>
        </row>
      </sheetData>
      <sheetData sheetId="1718">
        <row r="34">
          <cell r="A34" t="str">
            <v>Investments Govt Securities</v>
          </cell>
        </row>
      </sheetData>
      <sheetData sheetId="1719">
        <row r="34">
          <cell r="A34" t="str">
            <v>Investments Govt Securities</v>
          </cell>
        </row>
      </sheetData>
      <sheetData sheetId="1720">
        <row r="34">
          <cell r="A34" t="str">
            <v>Investments Govt Securities</v>
          </cell>
        </row>
      </sheetData>
      <sheetData sheetId="1721">
        <row r="34">
          <cell r="A34" t="str">
            <v>Investments Govt Securities</v>
          </cell>
        </row>
      </sheetData>
      <sheetData sheetId="1722" refreshError="1"/>
      <sheetData sheetId="1723">
        <row r="34">
          <cell r="A34" t="str">
            <v>Investments Govt Securities</v>
          </cell>
        </row>
      </sheetData>
      <sheetData sheetId="1724">
        <row r="34">
          <cell r="A34" t="str">
            <v>Investments Govt Securities</v>
          </cell>
        </row>
      </sheetData>
      <sheetData sheetId="1725" refreshError="1"/>
      <sheetData sheetId="1726">
        <row r="34">
          <cell r="A34" t="str">
            <v>Investments Govt Securities</v>
          </cell>
        </row>
      </sheetData>
      <sheetData sheetId="1727">
        <row r="34">
          <cell r="A34" t="str">
            <v>Investments Govt Securities</v>
          </cell>
        </row>
      </sheetData>
      <sheetData sheetId="1728">
        <row r="34">
          <cell r="A34" t="str">
            <v>Investments Govt Securities</v>
          </cell>
        </row>
      </sheetData>
      <sheetData sheetId="1729">
        <row r="34">
          <cell r="A34" t="str">
            <v>Investments Govt Securities</v>
          </cell>
        </row>
      </sheetData>
      <sheetData sheetId="1730">
        <row r="34">
          <cell r="A34" t="str">
            <v>Investments Govt Securities</v>
          </cell>
        </row>
      </sheetData>
      <sheetData sheetId="1731">
        <row r="34">
          <cell r="A34" t="str">
            <v>Investments Govt Securities</v>
          </cell>
        </row>
      </sheetData>
      <sheetData sheetId="1732">
        <row r="34">
          <cell r="A34" t="str">
            <v>Investments Govt Securities</v>
          </cell>
        </row>
      </sheetData>
      <sheetData sheetId="1733">
        <row r="34">
          <cell r="A34" t="str">
            <v>Investments Govt Securities</v>
          </cell>
        </row>
      </sheetData>
      <sheetData sheetId="1734">
        <row r="34">
          <cell r="A34" t="str">
            <v>Investments Govt Securities</v>
          </cell>
        </row>
      </sheetData>
      <sheetData sheetId="1735">
        <row r="34">
          <cell r="A34" t="str">
            <v>Investments Govt Securities</v>
          </cell>
        </row>
      </sheetData>
      <sheetData sheetId="1736">
        <row r="34">
          <cell r="A34" t="str">
            <v>Investments Govt Securities</v>
          </cell>
        </row>
      </sheetData>
      <sheetData sheetId="1737">
        <row r="34">
          <cell r="A34" t="str">
            <v>Investments Govt Securities</v>
          </cell>
        </row>
      </sheetData>
      <sheetData sheetId="1738">
        <row r="34">
          <cell r="A34" t="str">
            <v>Investments Govt Securities</v>
          </cell>
        </row>
      </sheetData>
      <sheetData sheetId="1739">
        <row r="34">
          <cell r="A34" t="str">
            <v>Investments Govt Securities</v>
          </cell>
        </row>
      </sheetData>
      <sheetData sheetId="1740">
        <row r="34">
          <cell r="A34" t="str">
            <v>Investments Govt Securities</v>
          </cell>
        </row>
      </sheetData>
      <sheetData sheetId="1741">
        <row r="34">
          <cell r="A34" t="str">
            <v>Investments Govt Securities</v>
          </cell>
        </row>
      </sheetData>
      <sheetData sheetId="1742" refreshError="1"/>
      <sheetData sheetId="1743">
        <row r="34">
          <cell r="A34" t="str">
            <v>Investments Govt Securities</v>
          </cell>
        </row>
      </sheetData>
      <sheetData sheetId="1744">
        <row r="34">
          <cell r="A34" t="str">
            <v>Investments Govt Securities</v>
          </cell>
        </row>
      </sheetData>
      <sheetData sheetId="1745">
        <row r="34">
          <cell r="A34" t="str">
            <v>Investments Govt Securities</v>
          </cell>
        </row>
      </sheetData>
      <sheetData sheetId="1746">
        <row r="34">
          <cell r="A34" t="str">
            <v>Investments Govt Securities</v>
          </cell>
        </row>
      </sheetData>
      <sheetData sheetId="1747">
        <row r="34">
          <cell r="A34" t="str">
            <v>Investments Govt Securities</v>
          </cell>
        </row>
      </sheetData>
      <sheetData sheetId="1748">
        <row r="34">
          <cell r="A34" t="str">
            <v>Investments Govt Securities</v>
          </cell>
        </row>
      </sheetData>
      <sheetData sheetId="1749">
        <row r="34">
          <cell r="A34" t="str">
            <v>Investments Govt Securities</v>
          </cell>
        </row>
      </sheetData>
      <sheetData sheetId="1750">
        <row r="34">
          <cell r="A34" t="str">
            <v>Investments Govt Securities</v>
          </cell>
        </row>
      </sheetData>
      <sheetData sheetId="1751">
        <row r="34">
          <cell r="A34" t="str">
            <v>Investments Govt Securities</v>
          </cell>
        </row>
      </sheetData>
      <sheetData sheetId="1752">
        <row r="34">
          <cell r="A34" t="str">
            <v>Investments Govt Securities</v>
          </cell>
        </row>
      </sheetData>
      <sheetData sheetId="1753">
        <row r="34">
          <cell r="A34" t="str">
            <v>Investments Govt Securities</v>
          </cell>
        </row>
      </sheetData>
      <sheetData sheetId="1754">
        <row r="34">
          <cell r="A34" t="str">
            <v>Investments Govt Securities</v>
          </cell>
        </row>
      </sheetData>
      <sheetData sheetId="1755">
        <row r="34">
          <cell r="A34" t="str">
            <v>Investments Govt Securities</v>
          </cell>
        </row>
      </sheetData>
      <sheetData sheetId="1756">
        <row r="34">
          <cell r="A34" t="str">
            <v>Investments Govt Securities</v>
          </cell>
        </row>
      </sheetData>
      <sheetData sheetId="1757">
        <row r="34">
          <cell r="A34" t="str">
            <v>Investments Govt Securities</v>
          </cell>
        </row>
      </sheetData>
      <sheetData sheetId="1758">
        <row r="34">
          <cell r="A34" t="str">
            <v>Investments Govt Securities</v>
          </cell>
        </row>
      </sheetData>
      <sheetData sheetId="1759">
        <row r="34">
          <cell r="A34" t="str">
            <v>Investments Govt Securities</v>
          </cell>
        </row>
      </sheetData>
      <sheetData sheetId="1760">
        <row r="34">
          <cell r="A34" t="str">
            <v>Investments Govt Securities</v>
          </cell>
        </row>
      </sheetData>
      <sheetData sheetId="1761">
        <row r="34">
          <cell r="A34" t="str">
            <v>Investments Govt Securities</v>
          </cell>
        </row>
      </sheetData>
      <sheetData sheetId="1762">
        <row r="34">
          <cell r="A34" t="str">
            <v>Investments Govt Securities</v>
          </cell>
        </row>
      </sheetData>
      <sheetData sheetId="1763">
        <row r="34">
          <cell r="A34" t="str">
            <v>Investments Govt Securities</v>
          </cell>
        </row>
      </sheetData>
      <sheetData sheetId="1764">
        <row r="34">
          <cell r="A34" t="str">
            <v>Investments Govt Securities</v>
          </cell>
        </row>
      </sheetData>
      <sheetData sheetId="1765">
        <row r="34">
          <cell r="A34" t="str">
            <v>Investments Govt Securities</v>
          </cell>
        </row>
      </sheetData>
      <sheetData sheetId="1766">
        <row r="34">
          <cell r="A34" t="str">
            <v>Investments Govt Securities</v>
          </cell>
        </row>
      </sheetData>
      <sheetData sheetId="1767">
        <row r="34">
          <cell r="A34" t="str">
            <v>Investments Govt Securities</v>
          </cell>
        </row>
      </sheetData>
      <sheetData sheetId="1768">
        <row r="34">
          <cell r="A34" t="str">
            <v>Investments Govt Securities</v>
          </cell>
        </row>
      </sheetData>
      <sheetData sheetId="1769">
        <row r="34">
          <cell r="A34" t="str">
            <v>Investments Govt Securities</v>
          </cell>
        </row>
      </sheetData>
      <sheetData sheetId="1770">
        <row r="34">
          <cell r="A34" t="str">
            <v>Investments Govt Securities</v>
          </cell>
        </row>
      </sheetData>
      <sheetData sheetId="1771">
        <row r="34">
          <cell r="A34" t="str">
            <v>Investments Govt Securities</v>
          </cell>
        </row>
      </sheetData>
      <sheetData sheetId="1772">
        <row r="34">
          <cell r="A34" t="str">
            <v>Investments Govt Securities</v>
          </cell>
        </row>
      </sheetData>
      <sheetData sheetId="1773">
        <row r="34">
          <cell r="A34" t="str">
            <v>Investments Govt Securities</v>
          </cell>
        </row>
      </sheetData>
      <sheetData sheetId="1774">
        <row r="34">
          <cell r="A34" t="str">
            <v>Investments Govt Securities</v>
          </cell>
        </row>
      </sheetData>
      <sheetData sheetId="1775">
        <row r="34">
          <cell r="A34" t="str">
            <v>Investments Govt Securities</v>
          </cell>
        </row>
      </sheetData>
      <sheetData sheetId="1776">
        <row r="34">
          <cell r="A34" t="str">
            <v>Investments Govt Securities</v>
          </cell>
        </row>
      </sheetData>
      <sheetData sheetId="1777">
        <row r="34">
          <cell r="A34" t="str">
            <v>Investments Govt Securities</v>
          </cell>
        </row>
      </sheetData>
      <sheetData sheetId="1778">
        <row r="34">
          <cell r="A34" t="str">
            <v>Investments Govt Securities</v>
          </cell>
        </row>
      </sheetData>
      <sheetData sheetId="1779">
        <row r="34">
          <cell r="A34" t="str">
            <v>Investments Govt Securities</v>
          </cell>
        </row>
      </sheetData>
      <sheetData sheetId="1780">
        <row r="34">
          <cell r="A34" t="str">
            <v>Investments Govt Securities</v>
          </cell>
        </row>
      </sheetData>
      <sheetData sheetId="1781">
        <row r="34">
          <cell r="A34" t="str">
            <v>Investments Govt Securities</v>
          </cell>
        </row>
      </sheetData>
      <sheetData sheetId="1782">
        <row r="34">
          <cell r="A34" t="str">
            <v>Investments Govt Securities</v>
          </cell>
        </row>
      </sheetData>
      <sheetData sheetId="1783">
        <row r="34">
          <cell r="A34" t="str">
            <v>Investments Govt Securities</v>
          </cell>
        </row>
      </sheetData>
      <sheetData sheetId="1784">
        <row r="34">
          <cell r="A34" t="str">
            <v>Investments Govt Securities</v>
          </cell>
        </row>
      </sheetData>
      <sheetData sheetId="1785">
        <row r="34">
          <cell r="A34" t="str">
            <v>Investments Govt Securities</v>
          </cell>
        </row>
      </sheetData>
      <sheetData sheetId="1786">
        <row r="34">
          <cell r="A34" t="str">
            <v>Investments Govt Securities</v>
          </cell>
        </row>
      </sheetData>
      <sheetData sheetId="1787">
        <row r="34">
          <cell r="A34" t="str">
            <v>Investments Govt Securities</v>
          </cell>
        </row>
      </sheetData>
      <sheetData sheetId="1788">
        <row r="34">
          <cell r="A34" t="str">
            <v>Investments Govt Securities</v>
          </cell>
        </row>
      </sheetData>
      <sheetData sheetId="1789">
        <row r="34">
          <cell r="A34" t="str">
            <v>Investments Govt Securities</v>
          </cell>
        </row>
      </sheetData>
      <sheetData sheetId="1790">
        <row r="34">
          <cell r="A34" t="str">
            <v>Investments Govt Securities</v>
          </cell>
        </row>
      </sheetData>
      <sheetData sheetId="1791">
        <row r="34">
          <cell r="A34" t="str">
            <v>Investments Govt Securities</v>
          </cell>
        </row>
      </sheetData>
      <sheetData sheetId="1792">
        <row r="34">
          <cell r="A34" t="str">
            <v>Investments Govt Securities</v>
          </cell>
        </row>
      </sheetData>
      <sheetData sheetId="1793">
        <row r="34">
          <cell r="A34" t="str">
            <v>Investments Govt Securities</v>
          </cell>
        </row>
      </sheetData>
      <sheetData sheetId="1794">
        <row r="34">
          <cell r="A34" t="str">
            <v>Investments Govt Securities</v>
          </cell>
        </row>
      </sheetData>
      <sheetData sheetId="1795">
        <row r="34">
          <cell r="A34" t="str">
            <v>Investments Govt Securities</v>
          </cell>
        </row>
      </sheetData>
      <sheetData sheetId="1796">
        <row r="34">
          <cell r="A34" t="str">
            <v>Investments Govt Securities</v>
          </cell>
        </row>
      </sheetData>
      <sheetData sheetId="1797">
        <row r="34">
          <cell r="A34" t="str">
            <v>Investments Govt Securities</v>
          </cell>
        </row>
      </sheetData>
      <sheetData sheetId="1798">
        <row r="34">
          <cell r="A34" t="str">
            <v>Investments Govt Securities</v>
          </cell>
        </row>
      </sheetData>
      <sheetData sheetId="1799">
        <row r="34">
          <cell r="A34" t="str">
            <v>Investments Govt Securities</v>
          </cell>
        </row>
      </sheetData>
      <sheetData sheetId="1800">
        <row r="34">
          <cell r="A34" t="str">
            <v>Investments Govt Securities</v>
          </cell>
        </row>
      </sheetData>
      <sheetData sheetId="1801">
        <row r="34">
          <cell r="A34" t="str">
            <v>Investments Govt Securities</v>
          </cell>
        </row>
      </sheetData>
      <sheetData sheetId="1802">
        <row r="34">
          <cell r="A34" t="str">
            <v>Investments Govt Securities</v>
          </cell>
        </row>
      </sheetData>
      <sheetData sheetId="1803">
        <row r="34">
          <cell r="A34" t="str">
            <v>Investments Govt Securities</v>
          </cell>
        </row>
      </sheetData>
      <sheetData sheetId="1804">
        <row r="34">
          <cell r="A34" t="str">
            <v>Investments Govt Securities</v>
          </cell>
        </row>
      </sheetData>
      <sheetData sheetId="1805">
        <row r="34">
          <cell r="A34" t="str">
            <v>Investments Govt Securities</v>
          </cell>
        </row>
      </sheetData>
      <sheetData sheetId="1806">
        <row r="34">
          <cell r="A34" t="str">
            <v>Investments Govt Securities</v>
          </cell>
        </row>
      </sheetData>
      <sheetData sheetId="1807">
        <row r="34">
          <cell r="A34" t="str">
            <v>Investments Govt Securities</v>
          </cell>
        </row>
      </sheetData>
      <sheetData sheetId="1808">
        <row r="34">
          <cell r="A34" t="str">
            <v>Investments Govt Securities</v>
          </cell>
        </row>
      </sheetData>
      <sheetData sheetId="1809">
        <row r="34">
          <cell r="A34" t="str">
            <v>Investments Govt Securities</v>
          </cell>
        </row>
      </sheetData>
      <sheetData sheetId="1810">
        <row r="34">
          <cell r="A34" t="str">
            <v>Investments Govt Securities</v>
          </cell>
        </row>
      </sheetData>
      <sheetData sheetId="1811">
        <row r="34">
          <cell r="A34" t="str">
            <v>Investments Govt Securities</v>
          </cell>
        </row>
      </sheetData>
      <sheetData sheetId="1812">
        <row r="34">
          <cell r="A34" t="str">
            <v>Investments Govt Securities</v>
          </cell>
        </row>
      </sheetData>
      <sheetData sheetId="1813">
        <row r="34">
          <cell r="A34" t="str">
            <v>Investments Govt Securities</v>
          </cell>
        </row>
      </sheetData>
      <sheetData sheetId="1814">
        <row r="34">
          <cell r="A34" t="str">
            <v>Investments Govt Securities</v>
          </cell>
        </row>
      </sheetData>
      <sheetData sheetId="1815">
        <row r="34">
          <cell r="A34" t="str">
            <v>Investments Govt Securities</v>
          </cell>
        </row>
      </sheetData>
      <sheetData sheetId="1816">
        <row r="34">
          <cell r="A34" t="str">
            <v>Investments Govt Securities</v>
          </cell>
        </row>
      </sheetData>
      <sheetData sheetId="1817">
        <row r="34">
          <cell r="A34" t="str">
            <v>Investments Govt Securities</v>
          </cell>
        </row>
      </sheetData>
      <sheetData sheetId="1818">
        <row r="34">
          <cell r="A34" t="str">
            <v>Investments Govt Securities</v>
          </cell>
        </row>
      </sheetData>
      <sheetData sheetId="1819">
        <row r="34">
          <cell r="A34" t="str">
            <v>Investments Govt Securities</v>
          </cell>
        </row>
      </sheetData>
      <sheetData sheetId="1820">
        <row r="34">
          <cell r="A34" t="str">
            <v>Investments Govt Securities</v>
          </cell>
        </row>
      </sheetData>
      <sheetData sheetId="1821">
        <row r="34">
          <cell r="A34" t="str">
            <v>Investments Govt Securities</v>
          </cell>
        </row>
      </sheetData>
      <sheetData sheetId="1822">
        <row r="34">
          <cell r="A34" t="str">
            <v>Investments Govt Securities</v>
          </cell>
        </row>
      </sheetData>
      <sheetData sheetId="1823">
        <row r="34">
          <cell r="A34" t="str">
            <v>Investments Govt Securities</v>
          </cell>
        </row>
      </sheetData>
      <sheetData sheetId="1824">
        <row r="34">
          <cell r="A34" t="str">
            <v>Investments Govt Securities</v>
          </cell>
        </row>
      </sheetData>
      <sheetData sheetId="1825">
        <row r="34">
          <cell r="A34" t="str">
            <v>Investments Govt Securities</v>
          </cell>
        </row>
      </sheetData>
      <sheetData sheetId="1826">
        <row r="34">
          <cell r="A34" t="str">
            <v>Investments Govt Securities</v>
          </cell>
        </row>
      </sheetData>
      <sheetData sheetId="1827">
        <row r="34">
          <cell r="A34" t="str">
            <v>Investments Govt Securities</v>
          </cell>
        </row>
      </sheetData>
      <sheetData sheetId="1828">
        <row r="34">
          <cell r="A34" t="str">
            <v>Investments Govt Securities</v>
          </cell>
        </row>
      </sheetData>
      <sheetData sheetId="1829">
        <row r="34">
          <cell r="A34" t="str">
            <v>Investments Govt Securities</v>
          </cell>
        </row>
      </sheetData>
      <sheetData sheetId="1830">
        <row r="34">
          <cell r="A34" t="str">
            <v>Investments Govt Securities</v>
          </cell>
        </row>
      </sheetData>
      <sheetData sheetId="1831">
        <row r="34">
          <cell r="A34" t="str">
            <v>Investments Govt Securities</v>
          </cell>
        </row>
      </sheetData>
      <sheetData sheetId="1832">
        <row r="34">
          <cell r="A34" t="str">
            <v>Investments Govt Securities</v>
          </cell>
        </row>
      </sheetData>
      <sheetData sheetId="1833">
        <row r="34">
          <cell r="A34" t="str">
            <v>Investments Govt Securities</v>
          </cell>
        </row>
      </sheetData>
      <sheetData sheetId="1834">
        <row r="34">
          <cell r="A34" t="str">
            <v>Investments Govt Securities</v>
          </cell>
        </row>
      </sheetData>
      <sheetData sheetId="1835">
        <row r="34">
          <cell r="A34" t="str">
            <v>Investments Govt Securities</v>
          </cell>
        </row>
      </sheetData>
      <sheetData sheetId="1836">
        <row r="34">
          <cell r="A34" t="str">
            <v>Investments Govt Securities</v>
          </cell>
        </row>
      </sheetData>
      <sheetData sheetId="1837">
        <row r="34">
          <cell r="A34" t="str">
            <v>Investments Govt Securities</v>
          </cell>
        </row>
      </sheetData>
      <sheetData sheetId="1838">
        <row r="34">
          <cell r="A34" t="str">
            <v>Investments Govt Securities</v>
          </cell>
        </row>
      </sheetData>
      <sheetData sheetId="1839">
        <row r="34">
          <cell r="A34" t="str">
            <v>Investments Govt Securities</v>
          </cell>
        </row>
      </sheetData>
      <sheetData sheetId="1840">
        <row r="34">
          <cell r="A34" t="str">
            <v>Investments Govt Securities</v>
          </cell>
        </row>
      </sheetData>
      <sheetData sheetId="1841">
        <row r="34">
          <cell r="A34" t="str">
            <v>Investments Govt Securities</v>
          </cell>
        </row>
      </sheetData>
      <sheetData sheetId="1842">
        <row r="34">
          <cell r="A34" t="str">
            <v>Investments Govt Securities</v>
          </cell>
        </row>
      </sheetData>
      <sheetData sheetId="1843">
        <row r="34">
          <cell r="A34" t="str">
            <v>Investments Govt Securities</v>
          </cell>
        </row>
      </sheetData>
      <sheetData sheetId="1844">
        <row r="34">
          <cell r="A34" t="str">
            <v>Investments Govt Securities</v>
          </cell>
        </row>
      </sheetData>
      <sheetData sheetId="1845">
        <row r="34">
          <cell r="A34" t="str">
            <v>Investments Govt Securities</v>
          </cell>
        </row>
      </sheetData>
      <sheetData sheetId="1846">
        <row r="34">
          <cell r="A34" t="str">
            <v>Investments Govt Securities</v>
          </cell>
        </row>
      </sheetData>
      <sheetData sheetId="1847">
        <row r="34">
          <cell r="A34" t="str">
            <v>Investments Govt Securities</v>
          </cell>
        </row>
      </sheetData>
      <sheetData sheetId="1848">
        <row r="34">
          <cell r="A34" t="str">
            <v>Investments Govt Securities</v>
          </cell>
        </row>
      </sheetData>
      <sheetData sheetId="1849">
        <row r="34">
          <cell r="A34" t="str">
            <v>Investments Govt Securities</v>
          </cell>
        </row>
      </sheetData>
      <sheetData sheetId="1850">
        <row r="34">
          <cell r="A34" t="str">
            <v>Investments Govt Securities</v>
          </cell>
        </row>
      </sheetData>
      <sheetData sheetId="1851">
        <row r="34">
          <cell r="A34" t="str">
            <v>Investments Govt Securities</v>
          </cell>
        </row>
      </sheetData>
      <sheetData sheetId="1852">
        <row r="34">
          <cell r="A34" t="str">
            <v>Investments Govt Securities</v>
          </cell>
        </row>
      </sheetData>
      <sheetData sheetId="1853">
        <row r="34">
          <cell r="A34" t="str">
            <v>Investments Govt Securities</v>
          </cell>
        </row>
      </sheetData>
      <sheetData sheetId="1854">
        <row r="34">
          <cell r="A34" t="str">
            <v>Investments Govt Securities</v>
          </cell>
        </row>
      </sheetData>
      <sheetData sheetId="1855">
        <row r="34">
          <cell r="A34" t="str">
            <v>Investments Govt Securities</v>
          </cell>
        </row>
      </sheetData>
      <sheetData sheetId="1856">
        <row r="34">
          <cell r="A34" t="str">
            <v>Investments Govt Securities</v>
          </cell>
        </row>
      </sheetData>
      <sheetData sheetId="1857">
        <row r="34">
          <cell r="A34" t="str">
            <v>Investments Govt Securities</v>
          </cell>
        </row>
      </sheetData>
      <sheetData sheetId="1858">
        <row r="34">
          <cell r="A34" t="str">
            <v>Investments Govt Securities</v>
          </cell>
        </row>
      </sheetData>
      <sheetData sheetId="1859">
        <row r="34">
          <cell r="A34" t="str">
            <v>Investments Govt Securities</v>
          </cell>
        </row>
      </sheetData>
      <sheetData sheetId="1860">
        <row r="34">
          <cell r="A34" t="str">
            <v>Investments Govt Securities</v>
          </cell>
        </row>
      </sheetData>
      <sheetData sheetId="1861">
        <row r="34">
          <cell r="A34" t="str">
            <v>Investments Govt Securities</v>
          </cell>
        </row>
      </sheetData>
      <sheetData sheetId="1862">
        <row r="34">
          <cell r="A34" t="str">
            <v>Investments Govt Securities</v>
          </cell>
        </row>
      </sheetData>
      <sheetData sheetId="1863">
        <row r="34">
          <cell r="A34" t="str">
            <v>Investments Govt Securities</v>
          </cell>
        </row>
      </sheetData>
      <sheetData sheetId="1864">
        <row r="34">
          <cell r="A34" t="str">
            <v>Investments Govt Securities</v>
          </cell>
        </row>
      </sheetData>
      <sheetData sheetId="1865">
        <row r="34">
          <cell r="A34" t="str">
            <v>Investments Govt Securities</v>
          </cell>
        </row>
      </sheetData>
      <sheetData sheetId="1866">
        <row r="34">
          <cell r="A34" t="str">
            <v>Investments Govt Securities</v>
          </cell>
        </row>
      </sheetData>
      <sheetData sheetId="1867">
        <row r="34">
          <cell r="A34" t="str">
            <v>Investments Govt Securities</v>
          </cell>
        </row>
      </sheetData>
      <sheetData sheetId="1868">
        <row r="34">
          <cell r="A34" t="str">
            <v>Investments Govt Securities</v>
          </cell>
        </row>
      </sheetData>
      <sheetData sheetId="1869">
        <row r="34">
          <cell r="A34" t="str">
            <v>Investments Govt Securities</v>
          </cell>
        </row>
      </sheetData>
      <sheetData sheetId="1870">
        <row r="34">
          <cell r="A34" t="str">
            <v>Investments Govt Securities</v>
          </cell>
        </row>
      </sheetData>
      <sheetData sheetId="1871">
        <row r="34">
          <cell r="A34" t="str">
            <v>Investments Govt Securities</v>
          </cell>
        </row>
      </sheetData>
      <sheetData sheetId="1872">
        <row r="34">
          <cell r="A34" t="str">
            <v>Investments Govt Securities</v>
          </cell>
        </row>
      </sheetData>
      <sheetData sheetId="1873">
        <row r="34">
          <cell r="A34" t="str">
            <v>Investments Govt Securities</v>
          </cell>
        </row>
      </sheetData>
      <sheetData sheetId="1874">
        <row r="34">
          <cell r="A34" t="str">
            <v>Investments Govt Securities</v>
          </cell>
        </row>
      </sheetData>
      <sheetData sheetId="1875">
        <row r="34">
          <cell r="A34" t="str">
            <v>Investments Govt Securities</v>
          </cell>
        </row>
      </sheetData>
      <sheetData sheetId="1876">
        <row r="34">
          <cell r="A34" t="str">
            <v>Investments Govt Securities</v>
          </cell>
        </row>
      </sheetData>
      <sheetData sheetId="1877">
        <row r="34">
          <cell r="A34" t="str">
            <v>Investments Govt Securities</v>
          </cell>
        </row>
      </sheetData>
      <sheetData sheetId="1878">
        <row r="34">
          <cell r="A34" t="str">
            <v>Investments Govt Securities</v>
          </cell>
        </row>
      </sheetData>
      <sheetData sheetId="1879">
        <row r="34">
          <cell r="A34" t="str">
            <v>Investments Govt Securities</v>
          </cell>
        </row>
      </sheetData>
      <sheetData sheetId="1880">
        <row r="34">
          <cell r="A34" t="str">
            <v>Investments Govt Securities</v>
          </cell>
        </row>
      </sheetData>
      <sheetData sheetId="1881">
        <row r="34">
          <cell r="A34" t="str">
            <v>Investments Govt Securities</v>
          </cell>
        </row>
      </sheetData>
      <sheetData sheetId="1882">
        <row r="34">
          <cell r="A34" t="str">
            <v>Investments Govt Securities</v>
          </cell>
        </row>
      </sheetData>
      <sheetData sheetId="1883">
        <row r="34">
          <cell r="A34" t="str">
            <v>Investments Govt Securities</v>
          </cell>
        </row>
      </sheetData>
      <sheetData sheetId="1884">
        <row r="34">
          <cell r="A34" t="str">
            <v>Investments Govt Securities</v>
          </cell>
        </row>
      </sheetData>
      <sheetData sheetId="1885">
        <row r="34">
          <cell r="A34" t="str">
            <v>Investments Govt Securities</v>
          </cell>
        </row>
      </sheetData>
      <sheetData sheetId="1886">
        <row r="34">
          <cell r="A34" t="str">
            <v>Investments Govt Securities</v>
          </cell>
        </row>
      </sheetData>
      <sheetData sheetId="1887">
        <row r="34">
          <cell r="A34" t="str">
            <v>Investments Govt Securities</v>
          </cell>
        </row>
      </sheetData>
      <sheetData sheetId="1888">
        <row r="34">
          <cell r="A34" t="str">
            <v>Investments Govt Securities</v>
          </cell>
        </row>
      </sheetData>
      <sheetData sheetId="1889">
        <row r="34">
          <cell r="A34" t="str">
            <v>Investments Govt Securities</v>
          </cell>
        </row>
      </sheetData>
      <sheetData sheetId="1890">
        <row r="34">
          <cell r="A34" t="str">
            <v>Investments Govt Securities</v>
          </cell>
        </row>
      </sheetData>
      <sheetData sheetId="1891">
        <row r="34">
          <cell r="A34" t="str">
            <v>Investments Govt Securities</v>
          </cell>
        </row>
      </sheetData>
      <sheetData sheetId="1892">
        <row r="34">
          <cell r="A34" t="str">
            <v>Investments Govt Securities</v>
          </cell>
        </row>
      </sheetData>
      <sheetData sheetId="1893">
        <row r="34">
          <cell r="A34" t="str">
            <v>Investments Govt Securities</v>
          </cell>
        </row>
      </sheetData>
      <sheetData sheetId="1894">
        <row r="34">
          <cell r="A34" t="str">
            <v>Investments Govt Securities</v>
          </cell>
        </row>
      </sheetData>
      <sheetData sheetId="1895">
        <row r="34">
          <cell r="A34" t="str">
            <v>Investments Govt Securities</v>
          </cell>
        </row>
      </sheetData>
      <sheetData sheetId="1896">
        <row r="34">
          <cell r="A34" t="str">
            <v>Investments Govt Securities</v>
          </cell>
        </row>
      </sheetData>
      <sheetData sheetId="1897">
        <row r="34">
          <cell r="A34" t="str">
            <v>Investments Govt Securities</v>
          </cell>
        </row>
      </sheetData>
      <sheetData sheetId="1898">
        <row r="34">
          <cell r="A34" t="str">
            <v>Investments Govt Securities</v>
          </cell>
        </row>
      </sheetData>
      <sheetData sheetId="1899">
        <row r="34">
          <cell r="A34" t="str">
            <v>Investments Govt Securities</v>
          </cell>
        </row>
      </sheetData>
      <sheetData sheetId="1900">
        <row r="34">
          <cell r="A34" t="str">
            <v>Investments Govt Securities</v>
          </cell>
        </row>
      </sheetData>
      <sheetData sheetId="1901">
        <row r="34">
          <cell r="A34" t="str">
            <v>Investments Govt Securities</v>
          </cell>
        </row>
      </sheetData>
      <sheetData sheetId="1902">
        <row r="34">
          <cell r="A34" t="str">
            <v>Investments Govt Securities</v>
          </cell>
        </row>
      </sheetData>
      <sheetData sheetId="1903">
        <row r="34">
          <cell r="A34" t="str">
            <v>Investments Govt Securities</v>
          </cell>
        </row>
      </sheetData>
      <sheetData sheetId="1904">
        <row r="34">
          <cell r="A34" t="str">
            <v>Investments Govt Securities</v>
          </cell>
        </row>
      </sheetData>
      <sheetData sheetId="1905">
        <row r="34">
          <cell r="A34" t="str">
            <v>Investments Govt Securities</v>
          </cell>
        </row>
      </sheetData>
      <sheetData sheetId="1906">
        <row r="34">
          <cell r="A34" t="str">
            <v>Investments Govt Securities</v>
          </cell>
        </row>
      </sheetData>
      <sheetData sheetId="1907">
        <row r="34">
          <cell r="A34" t="str">
            <v>Investments Govt Securities</v>
          </cell>
        </row>
      </sheetData>
      <sheetData sheetId="1908">
        <row r="34">
          <cell r="A34" t="str">
            <v>Investments Govt Securities</v>
          </cell>
        </row>
      </sheetData>
      <sheetData sheetId="1909">
        <row r="34">
          <cell r="A34" t="str">
            <v>Investments Govt Securities</v>
          </cell>
        </row>
      </sheetData>
      <sheetData sheetId="1910">
        <row r="34">
          <cell r="A34" t="str">
            <v>Investments Govt Securities</v>
          </cell>
        </row>
      </sheetData>
      <sheetData sheetId="1911">
        <row r="34">
          <cell r="A34" t="str">
            <v>Investments Govt Securities</v>
          </cell>
        </row>
      </sheetData>
      <sheetData sheetId="1912">
        <row r="34">
          <cell r="A34" t="str">
            <v>Investments Govt Securities</v>
          </cell>
        </row>
      </sheetData>
      <sheetData sheetId="1913">
        <row r="34">
          <cell r="A34" t="str">
            <v>Investments Govt Securities</v>
          </cell>
        </row>
      </sheetData>
      <sheetData sheetId="1914">
        <row r="34">
          <cell r="A34" t="str">
            <v>Investments Govt Securities</v>
          </cell>
        </row>
      </sheetData>
      <sheetData sheetId="1915">
        <row r="34">
          <cell r="A34" t="str">
            <v>Investments Govt Securities</v>
          </cell>
        </row>
      </sheetData>
      <sheetData sheetId="1916">
        <row r="34">
          <cell r="A34" t="str">
            <v>Investments Govt Securities</v>
          </cell>
        </row>
      </sheetData>
      <sheetData sheetId="1917">
        <row r="34">
          <cell r="A34" t="str">
            <v>Investments Govt Securities</v>
          </cell>
        </row>
      </sheetData>
      <sheetData sheetId="1918">
        <row r="34">
          <cell r="A34" t="str">
            <v>Investments Govt Securities</v>
          </cell>
        </row>
      </sheetData>
      <sheetData sheetId="1919">
        <row r="34">
          <cell r="A34" t="str">
            <v>Investments Govt Securities</v>
          </cell>
        </row>
      </sheetData>
      <sheetData sheetId="1920">
        <row r="34">
          <cell r="A34" t="str">
            <v>Investments Govt Securities</v>
          </cell>
        </row>
      </sheetData>
      <sheetData sheetId="1921">
        <row r="34">
          <cell r="A34" t="str">
            <v>Investments Govt Securities</v>
          </cell>
        </row>
      </sheetData>
      <sheetData sheetId="1922">
        <row r="34">
          <cell r="A34" t="str">
            <v>Investments Govt Securities</v>
          </cell>
        </row>
      </sheetData>
      <sheetData sheetId="1923">
        <row r="34">
          <cell r="A34" t="str">
            <v>Investments Govt Securities</v>
          </cell>
        </row>
      </sheetData>
      <sheetData sheetId="1924">
        <row r="34">
          <cell r="A34" t="str">
            <v>Investments Govt Securities</v>
          </cell>
        </row>
      </sheetData>
      <sheetData sheetId="1925">
        <row r="34">
          <cell r="A34" t="str">
            <v>Investments Govt Securities</v>
          </cell>
        </row>
      </sheetData>
      <sheetData sheetId="1926">
        <row r="34">
          <cell r="A34" t="str">
            <v>Investments Govt Securities</v>
          </cell>
        </row>
      </sheetData>
      <sheetData sheetId="1927">
        <row r="34">
          <cell r="A34" t="str">
            <v>Investments Govt Securities</v>
          </cell>
        </row>
      </sheetData>
      <sheetData sheetId="1928">
        <row r="34">
          <cell r="A34" t="str">
            <v>Investments Govt Securities</v>
          </cell>
        </row>
      </sheetData>
      <sheetData sheetId="1929">
        <row r="34">
          <cell r="A34" t="str">
            <v>Investments Govt Securities</v>
          </cell>
        </row>
      </sheetData>
      <sheetData sheetId="1930">
        <row r="34">
          <cell r="A34" t="str">
            <v>Investments Govt Securities</v>
          </cell>
        </row>
      </sheetData>
      <sheetData sheetId="1931">
        <row r="34">
          <cell r="A34" t="str">
            <v>Investments Govt Securities</v>
          </cell>
        </row>
      </sheetData>
      <sheetData sheetId="1932">
        <row r="34">
          <cell r="A34" t="str">
            <v>Investments Govt Securities</v>
          </cell>
        </row>
      </sheetData>
      <sheetData sheetId="1933">
        <row r="34">
          <cell r="A34" t="str">
            <v>Investments Govt Securities</v>
          </cell>
        </row>
      </sheetData>
      <sheetData sheetId="1934">
        <row r="34">
          <cell r="A34" t="str">
            <v>Investments Govt Securities</v>
          </cell>
        </row>
      </sheetData>
      <sheetData sheetId="1935">
        <row r="34">
          <cell r="A34" t="str">
            <v>Investments Govt Securities</v>
          </cell>
        </row>
      </sheetData>
      <sheetData sheetId="1936">
        <row r="34">
          <cell r="A34" t="str">
            <v>Investments Govt Securities</v>
          </cell>
        </row>
      </sheetData>
      <sheetData sheetId="1937">
        <row r="34">
          <cell r="A34" t="str">
            <v>Investments Govt Securities</v>
          </cell>
        </row>
      </sheetData>
      <sheetData sheetId="1938">
        <row r="34">
          <cell r="A34" t="str">
            <v>Investments Govt Securities</v>
          </cell>
        </row>
      </sheetData>
      <sheetData sheetId="1939">
        <row r="34">
          <cell r="A34" t="str">
            <v>Investments Govt Securities</v>
          </cell>
        </row>
      </sheetData>
      <sheetData sheetId="1940">
        <row r="34">
          <cell r="A34" t="str">
            <v>Investments Govt Securities</v>
          </cell>
        </row>
      </sheetData>
      <sheetData sheetId="1941">
        <row r="34">
          <cell r="A34" t="str">
            <v>Investments Govt Securities</v>
          </cell>
        </row>
      </sheetData>
      <sheetData sheetId="1942">
        <row r="34">
          <cell r="A34" t="str">
            <v>Investments Govt Securities</v>
          </cell>
        </row>
      </sheetData>
      <sheetData sheetId="1943">
        <row r="34">
          <cell r="A34" t="str">
            <v>Investments Govt Securities</v>
          </cell>
        </row>
      </sheetData>
      <sheetData sheetId="1944">
        <row r="34">
          <cell r="A34" t="str">
            <v>Investments Govt Securities</v>
          </cell>
        </row>
      </sheetData>
      <sheetData sheetId="1945">
        <row r="34">
          <cell r="A34" t="str">
            <v>Investments Govt Securities</v>
          </cell>
        </row>
      </sheetData>
      <sheetData sheetId="1946">
        <row r="34">
          <cell r="A34" t="str">
            <v>Investments Govt Securities</v>
          </cell>
        </row>
      </sheetData>
      <sheetData sheetId="1947">
        <row r="34">
          <cell r="A34" t="str">
            <v>Investments Govt Securities</v>
          </cell>
        </row>
      </sheetData>
      <sheetData sheetId="1948">
        <row r="34">
          <cell r="A34" t="str">
            <v>Investments Govt Securities</v>
          </cell>
        </row>
      </sheetData>
      <sheetData sheetId="1949">
        <row r="34">
          <cell r="A34" t="str">
            <v>Investments Govt Securities</v>
          </cell>
        </row>
      </sheetData>
      <sheetData sheetId="1950">
        <row r="34">
          <cell r="A34" t="str">
            <v>Investments Govt Securities</v>
          </cell>
        </row>
      </sheetData>
      <sheetData sheetId="1951">
        <row r="34">
          <cell r="A34" t="str">
            <v>Investments Govt Securities</v>
          </cell>
        </row>
      </sheetData>
      <sheetData sheetId="1952">
        <row r="34">
          <cell r="A34" t="str">
            <v>Investments Govt Securities</v>
          </cell>
        </row>
      </sheetData>
      <sheetData sheetId="1953">
        <row r="34">
          <cell r="A34" t="str">
            <v>Investments Govt Securities</v>
          </cell>
        </row>
      </sheetData>
      <sheetData sheetId="1954">
        <row r="34">
          <cell r="A34" t="str">
            <v>Investments Govt Securities</v>
          </cell>
        </row>
      </sheetData>
      <sheetData sheetId="1955">
        <row r="34">
          <cell r="A34" t="str">
            <v>Investments Govt Securities</v>
          </cell>
        </row>
      </sheetData>
      <sheetData sheetId="1956">
        <row r="34">
          <cell r="A34" t="str">
            <v>Investments Govt Securities</v>
          </cell>
        </row>
      </sheetData>
      <sheetData sheetId="1957">
        <row r="34">
          <cell r="A34" t="str">
            <v>Investments Govt Securities</v>
          </cell>
        </row>
      </sheetData>
      <sheetData sheetId="1958">
        <row r="34">
          <cell r="A34" t="str">
            <v>Investments Govt Securities</v>
          </cell>
        </row>
      </sheetData>
      <sheetData sheetId="1959">
        <row r="34">
          <cell r="A34" t="str">
            <v>Investments Govt Securities</v>
          </cell>
        </row>
      </sheetData>
      <sheetData sheetId="1960">
        <row r="34">
          <cell r="A34" t="str">
            <v>Investments Govt Securities</v>
          </cell>
        </row>
      </sheetData>
      <sheetData sheetId="1961">
        <row r="34">
          <cell r="A34" t="str">
            <v>Investments Govt Securities</v>
          </cell>
        </row>
      </sheetData>
      <sheetData sheetId="1962">
        <row r="34">
          <cell r="A34" t="str">
            <v>Investments Govt Securities</v>
          </cell>
        </row>
      </sheetData>
      <sheetData sheetId="1963">
        <row r="34">
          <cell r="A34" t="str">
            <v>Investments Govt Securities</v>
          </cell>
        </row>
      </sheetData>
      <sheetData sheetId="1964">
        <row r="34">
          <cell r="A34" t="str">
            <v>Investments Govt Securities</v>
          </cell>
        </row>
      </sheetData>
      <sheetData sheetId="1965">
        <row r="34">
          <cell r="A34" t="str">
            <v>Investments Govt Securities</v>
          </cell>
        </row>
      </sheetData>
      <sheetData sheetId="1966">
        <row r="34">
          <cell r="A34" t="str">
            <v>Investments Govt Securities</v>
          </cell>
        </row>
      </sheetData>
      <sheetData sheetId="1967">
        <row r="34">
          <cell r="A34" t="str">
            <v>Investments Govt Securities</v>
          </cell>
        </row>
      </sheetData>
      <sheetData sheetId="1968" refreshError="1"/>
      <sheetData sheetId="1969" refreshError="1"/>
      <sheetData sheetId="1970" refreshError="1"/>
      <sheetData sheetId="1971" refreshError="1"/>
      <sheetData sheetId="1972" refreshError="1"/>
      <sheetData sheetId="1973" refreshError="1"/>
      <sheetData sheetId="1974" refreshError="1"/>
      <sheetData sheetId="1975" refreshError="1"/>
      <sheetData sheetId="1976" refreshError="1"/>
      <sheetData sheetId="1977" refreshError="1"/>
      <sheetData sheetId="1978" refreshError="1"/>
      <sheetData sheetId="1979" refreshError="1"/>
      <sheetData sheetId="1980" refreshError="1"/>
      <sheetData sheetId="1981" refreshError="1"/>
      <sheetData sheetId="1982" refreshError="1"/>
      <sheetData sheetId="1983" refreshError="1"/>
      <sheetData sheetId="1984" refreshError="1"/>
      <sheetData sheetId="1985" refreshError="1"/>
      <sheetData sheetId="1986" refreshError="1"/>
      <sheetData sheetId="1987" refreshError="1"/>
      <sheetData sheetId="1988" refreshError="1"/>
      <sheetData sheetId="1989" refreshError="1"/>
      <sheetData sheetId="1990" refreshError="1"/>
      <sheetData sheetId="1991" refreshError="1"/>
      <sheetData sheetId="1992" refreshError="1"/>
      <sheetData sheetId="1993" refreshError="1"/>
      <sheetData sheetId="1994" refreshError="1"/>
      <sheetData sheetId="1995" refreshError="1"/>
      <sheetData sheetId="1996" refreshError="1"/>
      <sheetData sheetId="1997" refreshError="1"/>
      <sheetData sheetId="1998" refreshError="1"/>
      <sheetData sheetId="1999" refreshError="1"/>
      <sheetData sheetId="2000" refreshError="1"/>
      <sheetData sheetId="2001" refreshError="1"/>
      <sheetData sheetId="2002" refreshError="1"/>
      <sheetData sheetId="2003" refreshError="1"/>
      <sheetData sheetId="2004" refreshError="1"/>
      <sheetData sheetId="2005" refreshError="1"/>
      <sheetData sheetId="2006" refreshError="1"/>
      <sheetData sheetId="2007" refreshError="1"/>
      <sheetData sheetId="2008" refreshError="1"/>
      <sheetData sheetId="2009" refreshError="1"/>
      <sheetData sheetId="2010" refreshError="1"/>
      <sheetData sheetId="2011" refreshError="1"/>
      <sheetData sheetId="2012" refreshError="1"/>
      <sheetData sheetId="2013" refreshError="1"/>
      <sheetData sheetId="2014" refreshError="1"/>
      <sheetData sheetId="2015" refreshError="1"/>
      <sheetData sheetId="2016" refreshError="1"/>
      <sheetData sheetId="2017" refreshError="1"/>
      <sheetData sheetId="2018" refreshError="1"/>
      <sheetData sheetId="2019" refreshError="1"/>
      <sheetData sheetId="2020" refreshError="1"/>
      <sheetData sheetId="2021" refreshError="1"/>
      <sheetData sheetId="2022" refreshError="1"/>
      <sheetData sheetId="2023" refreshError="1"/>
      <sheetData sheetId="2024" refreshError="1"/>
      <sheetData sheetId="2025" refreshError="1"/>
      <sheetData sheetId="2026" refreshError="1"/>
      <sheetData sheetId="2027" refreshError="1"/>
      <sheetData sheetId="2028" refreshError="1"/>
      <sheetData sheetId="2029" refreshError="1"/>
      <sheetData sheetId="2030" refreshError="1"/>
      <sheetData sheetId="2031" refreshError="1"/>
      <sheetData sheetId="2032" refreshError="1"/>
      <sheetData sheetId="2033" refreshError="1"/>
      <sheetData sheetId="2034" refreshError="1"/>
      <sheetData sheetId="2035" refreshError="1"/>
      <sheetData sheetId="2036" refreshError="1"/>
      <sheetData sheetId="2037" refreshError="1"/>
      <sheetData sheetId="2038" refreshError="1"/>
      <sheetData sheetId="2039" refreshError="1"/>
      <sheetData sheetId="2040" refreshError="1"/>
      <sheetData sheetId="2041" refreshError="1"/>
      <sheetData sheetId="2042" refreshError="1"/>
      <sheetData sheetId="2043">
        <row r="34">
          <cell r="A34" t="str">
            <v>Investments Govt Securities</v>
          </cell>
        </row>
      </sheetData>
      <sheetData sheetId="2044">
        <row r="34">
          <cell r="A34" t="str">
            <v>Investments Govt Securities</v>
          </cell>
        </row>
      </sheetData>
      <sheetData sheetId="2045">
        <row r="34">
          <cell r="A34" t="str">
            <v>Investments Govt Securities</v>
          </cell>
        </row>
      </sheetData>
      <sheetData sheetId="2046">
        <row r="34">
          <cell r="A34" t="str">
            <v>Investments Govt Securities</v>
          </cell>
        </row>
      </sheetData>
      <sheetData sheetId="2047">
        <row r="34">
          <cell r="A34" t="str">
            <v>Investments Govt Securities</v>
          </cell>
        </row>
      </sheetData>
      <sheetData sheetId="2048">
        <row r="34">
          <cell r="A34" t="str">
            <v>Investments Govt Securities</v>
          </cell>
        </row>
      </sheetData>
      <sheetData sheetId="2049">
        <row r="34">
          <cell r="A34" t="str">
            <v>Investments Govt Securities</v>
          </cell>
        </row>
      </sheetData>
      <sheetData sheetId="2050">
        <row r="34">
          <cell r="A34" t="str">
            <v>Investments Govt Securities</v>
          </cell>
        </row>
      </sheetData>
      <sheetData sheetId="2051">
        <row r="34">
          <cell r="A34" t="str">
            <v>Investments Govt Securities</v>
          </cell>
        </row>
      </sheetData>
      <sheetData sheetId="2052">
        <row r="34">
          <cell r="A34" t="str">
            <v>Investments Govt Securities</v>
          </cell>
        </row>
      </sheetData>
      <sheetData sheetId="2053">
        <row r="34">
          <cell r="A34" t="str">
            <v>Investments Govt Securities</v>
          </cell>
        </row>
      </sheetData>
      <sheetData sheetId="2054">
        <row r="34">
          <cell r="A34" t="str">
            <v>Investments Govt Securities</v>
          </cell>
        </row>
      </sheetData>
      <sheetData sheetId="2055">
        <row r="34">
          <cell r="A34" t="str">
            <v>Investments Govt Securities</v>
          </cell>
        </row>
      </sheetData>
      <sheetData sheetId="2056">
        <row r="34">
          <cell r="A34" t="str">
            <v>Investments Govt Securities</v>
          </cell>
        </row>
      </sheetData>
      <sheetData sheetId="2057">
        <row r="34">
          <cell r="A34" t="str">
            <v>Investments Govt Securities</v>
          </cell>
        </row>
      </sheetData>
      <sheetData sheetId="2058">
        <row r="34">
          <cell r="A34" t="str">
            <v>Investments Govt Securities</v>
          </cell>
        </row>
      </sheetData>
      <sheetData sheetId="2059">
        <row r="34">
          <cell r="A34" t="str">
            <v>Investments Govt Securities</v>
          </cell>
        </row>
      </sheetData>
      <sheetData sheetId="2060">
        <row r="34">
          <cell r="A34" t="str">
            <v>Investments Govt Securities</v>
          </cell>
        </row>
      </sheetData>
      <sheetData sheetId="2061">
        <row r="34">
          <cell r="A34" t="str">
            <v>Investments Govt Securities</v>
          </cell>
        </row>
      </sheetData>
      <sheetData sheetId="2062">
        <row r="34">
          <cell r="A34" t="str">
            <v>Investments Govt Securities</v>
          </cell>
        </row>
      </sheetData>
      <sheetData sheetId="2063">
        <row r="34">
          <cell r="A34" t="str">
            <v>Investments Govt Securities</v>
          </cell>
        </row>
      </sheetData>
      <sheetData sheetId="2064">
        <row r="34">
          <cell r="A34" t="str">
            <v>Investments Govt Securities</v>
          </cell>
        </row>
      </sheetData>
      <sheetData sheetId="2065">
        <row r="34">
          <cell r="A34" t="str">
            <v>Investments Govt Securities</v>
          </cell>
        </row>
      </sheetData>
      <sheetData sheetId="2066">
        <row r="34">
          <cell r="A34" t="str">
            <v>Investments Govt Securities</v>
          </cell>
        </row>
      </sheetData>
      <sheetData sheetId="2067">
        <row r="34">
          <cell r="A34" t="str">
            <v>Investments Govt Securities</v>
          </cell>
        </row>
      </sheetData>
      <sheetData sheetId="2068">
        <row r="34">
          <cell r="A34" t="str">
            <v>Investments Govt Securities</v>
          </cell>
        </row>
      </sheetData>
      <sheetData sheetId="2069">
        <row r="34">
          <cell r="A34" t="str">
            <v>Investments Govt Securities</v>
          </cell>
        </row>
      </sheetData>
      <sheetData sheetId="2070">
        <row r="34">
          <cell r="A34" t="str">
            <v>Investments Govt Securities</v>
          </cell>
        </row>
      </sheetData>
      <sheetData sheetId="2071">
        <row r="34">
          <cell r="A34" t="str">
            <v>Investments Govt Securities</v>
          </cell>
        </row>
      </sheetData>
      <sheetData sheetId="2072">
        <row r="34">
          <cell r="A34" t="str">
            <v>Investments Govt Securities</v>
          </cell>
        </row>
      </sheetData>
      <sheetData sheetId="2073">
        <row r="34">
          <cell r="A34" t="str">
            <v>Investments Govt Securities</v>
          </cell>
        </row>
      </sheetData>
      <sheetData sheetId="2074">
        <row r="34">
          <cell r="A34" t="str">
            <v>Investments Govt Securities</v>
          </cell>
        </row>
      </sheetData>
      <sheetData sheetId="2075">
        <row r="34">
          <cell r="A34" t="str">
            <v>Investments Govt Securities</v>
          </cell>
        </row>
      </sheetData>
      <sheetData sheetId="2076">
        <row r="34">
          <cell r="A34" t="str">
            <v>Investments Govt Securities</v>
          </cell>
        </row>
      </sheetData>
      <sheetData sheetId="2077">
        <row r="34">
          <cell r="A34" t="str">
            <v>Investments Govt Securities</v>
          </cell>
        </row>
      </sheetData>
      <sheetData sheetId="2078">
        <row r="34">
          <cell r="A34" t="str">
            <v>Investments Govt Securities</v>
          </cell>
        </row>
      </sheetData>
      <sheetData sheetId="2079">
        <row r="34">
          <cell r="A34" t="str">
            <v>Investments Govt Securities</v>
          </cell>
        </row>
      </sheetData>
      <sheetData sheetId="2080">
        <row r="34">
          <cell r="A34" t="str">
            <v>Investments Govt Securities</v>
          </cell>
        </row>
      </sheetData>
      <sheetData sheetId="2081">
        <row r="34">
          <cell r="A34" t="str">
            <v>Investments Govt Securities</v>
          </cell>
        </row>
      </sheetData>
      <sheetData sheetId="2082">
        <row r="34">
          <cell r="A34" t="str">
            <v>Investments Govt Securities</v>
          </cell>
        </row>
      </sheetData>
      <sheetData sheetId="2083">
        <row r="34">
          <cell r="A34" t="str">
            <v>Investments Govt Securities</v>
          </cell>
        </row>
      </sheetData>
      <sheetData sheetId="2084">
        <row r="34">
          <cell r="A34" t="str">
            <v>Investments Govt Securities</v>
          </cell>
        </row>
      </sheetData>
      <sheetData sheetId="2085">
        <row r="34">
          <cell r="A34" t="str">
            <v>Investments Govt Securities</v>
          </cell>
        </row>
      </sheetData>
      <sheetData sheetId="2086">
        <row r="34">
          <cell r="A34" t="str">
            <v>Investments Govt Securities</v>
          </cell>
        </row>
      </sheetData>
      <sheetData sheetId="2087">
        <row r="34">
          <cell r="A34" t="str">
            <v>Investments Govt Securities</v>
          </cell>
        </row>
      </sheetData>
      <sheetData sheetId="2088">
        <row r="34">
          <cell r="A34" t="str">
            <v>Investments Govt Securities</v>
          </cell>
        </row>
      </sheetData>
      <sheetData sheetId="2089">
        <row r="34">
          <cell r="A34" t="str">
            <v>Investments Govt Securities</v>
          </cell>
        </row>
      </sheetData>
      <sheetData sheetId="2090">
        <row r="34">
          <cell r="A34" t="str">
            <v>Investments Govt Securities</v>
          </cell>
        </row>
      </sheetData>
      <sheetData sheetId="2091">
        <row r="34">
          <cell r="A34" t="str">
            <v>Investments Govt Securities</v>
          </cell>
        </row>
      </sheetData>
      <sheetData sheetId="2092">
        <row r="34">
          <cell r="A34" t="str">
            <v>Investments Govt Securities</v>
          </cell>
        </row>
      </sheetData>
      <sheetData sheetId="2093">
        <row r="34">
          <cell r="A34" t="str">
            <v>Investments Govt Securities</v>
          </cell>
        </row>
      </sheetData>
      <sheetData sheetId="2094">
        <row r="34">
          <cell r="A34" t="str">
            <v>Investments Govt Securities</v>
          </cell>
        </row>
      </sheetData>
      <sheetData sheetId="2095">
        <row r="34">
          <cell r="A34" t="str">
            <v>Investments Govt Securities</v>
          </cell>
        </row>
      </sheetData>
      <sheetData sheetId="2096">
        <row r="34">
          <cell r="A34" t="str">
            <v>Investments Govt Securities</v>
          </cell>
        </row>
      </sheetData>
      <sheetData sheetId="2097">
        <row r="34">
          <cell r="A34" t="str">
            <v>Investments Govt Securities</v>
          </cell>
        </row>
      </sheetData>
      <sheetData sheetId="2098">
        <row r="34">
          <cell r="A34" t="str">
            <v>Investments Govt Securities</v>
          </cell>
        </row>
      </sheetData>
      <sheetData sheetId="2099">
        <row r="34">
          <cell r="A34" t="str">
            <v>Investments Govt Securities</v>
          </cell>
        </row>
      </sheetData>
      <sheetData sheetId="2100">
        <row r="34">
          <cell r="A34" t="str">
            <v>Investments Govt Securities</v>
          </cell>
        </row>
      </sheetData>
      <sheetData sheetId="2101">
        <row r="34">
          <cell r="A34" t="str">
            <v>Investments Govt Securities</v>
          </cell>
        </row>
      </sheetData>
      <sheetData sheetId="2102">
        <row r="34">
          <cell r="A34" t="str">
            <v>Investments Govt Securities</v>
          </cell>
        </row>
      </sheetData>
      <sheetData sheetId="2103">
        <row r="34">
          <cell r="A34" t="str">
            <v>Investments Govt Securities</v>
          </cell>
        </row>
      </sheetData>
      <sheetData sheetId="2104">
        <row r="34">
          <cell r="A34" t="str">
            <v>Investments Govt Securities</v>
          </cell>
        </row>
      </sheetData>
      <sheetData sheetId="2105">
        <row r="34">
          <cell r="A34" t="str">
            <v>Investments Govt Securities</v>
          </cell>
        </row>
      </sheetData>
      <sheetData sheetId="2106">
        <row r="34">
          <cell r="A34" t="str">
            <v>Investments Govt Securities</v>
          </cell>
        </row>
      </sheetData>
      <sheetData sheetId="2107">
        <row r="34">
          <cell r="A34" t="str">
            <v>Investments Govt Securities</v>
          </cell>
        </row>
      </sheetData>
      <sheetData sheetId="2108">
        <row r="34">
          <cell r="A34" t="str">
            <v>Investments Govt Securities</v>
          </cell>
        </row>
      </sheetData>
      <sheetData sheetId="2109">
        <row r="34">
          <cell r="A34" t="str">
            <v>Investments Govt Securities</v>
          </cell>
        </row>
      </sheetData>
      <sheetData sheetId="2110">
        <row r="34">
          <cell r="A34" t="str">
            <v>Investments Govt Securities</v>
          </cell>
        </row>
      </sheetData>
      <sheetData sheetId="2111">
        <row r="34">
          <cell r="A34" t="str">
            <v>Investments Govt Securities</v>
          </cell>
        </row>
      </sheetData>
      <sheetData sheetId="2112">
        <row r="34">
          <cell r="A34" t="str">
            <v>Investments Govt Securities</v>
          </cell>
        </row>
      </sheetData>
      <sheetData sheetId="2113">
        <row r="34">
          <cell r="A34" t="str">
            <v>Investments Govt Securities</v>
          </cell>
        </row>
      </sheetData>
      <sheetData sheetId="2114">
        <row r="34">
          <cell r="A34" t="str">
            <v>Investments Govt Securities</v>
          </cell>
        </row>
      </sheetData>
      <sheetData sheetId="2115">
        <row r="34">
          <cell r="A34" t="str">
            <v>Investments Govt Securities</v>
          </cell>
        </row>
      </sheetData>
      <sheetData sheetId="2116">
        <row r="34">
          <cell r="A34" t="str">
            <v>Investments Govt Securities</v>
          </cell>
        </row>
      </sheetData>
      <sheetData sheetId="2117">
        <row r="34">
          <cell r="A34" t="str">
            <v>Investments Govt Securities</v>
          </cell>
        </row>
      </sheetData>
      <sheetData sheetId="2118">
        <row r="34">
          <cell r="A34" t="str">
            <v>Investments Govt Securities</v>
          </cell>
        </row>
      </sheetData>
      <sheetData sheetId="2119">
        <row r="34">
          <cell r="A34" t="str">
            <v>Investments Govt Securities</v>
          </cell>
        </row>
      </sheetData>
      <sheetData sheetId="2120">
        <row r="34">
          <cell r="A34" t="str">
            <v>Investments Govt Securities</v>
          </cell>
        </row>
      </sheetData>
      <sheetData sheetId="2121">
        <row r="34">
          <cell r="A34" t="str">
            <v>Investments Govt Securities</v>
          </cell>
        </row>
      </sheetData>
      <sheetData sheetId="2122">
        <row r="34">
          <cell r="A34" t="str">
            <v>Investments Govt Securities</v>
          </cell>
        </row>
      </sheetData>
      <sheetData sheetId="2123">
        <row r="34">
          <cell r="A34" t="str">
            <v>Investments Govt Securities</v>
          </cell>
        </row>
      </sheetData>
      <sheetData sheetId="2124">
        <row r="34">
          <cell r="A34" t="str">
            <v>Investments Govt Securities</v>
          </cell>
        </row>
      </sheetData>
      <sheetData sheetId="2125">
        <row r="34">
          <cell r="A34" t="str">
            <v>Investments Govt Securities</v>
          </cell>
        </row>
      </sheetData>
      <sheetData sheetId="2126">
        <row r="34">
          <cell r="A34" t="str">
            <v>Investments Govt Securities</v>
          </cell>
        </row>
      </sheetData>
      <sheetData sheetId="2127">
        <row r="34">
          <cell r="A34" t="str">
            <v>Investments Govt Securities</v>
          </cell>
        </row>
      </sheetData>
      <sheetData sheetId="2128">
        <row r="34">
          <cell r="A34" t="str">
            <v>Investments Govt Securities</v>
          </cell>
        </row>
      </sheetData>
      <sheetData sheetId="2129">
        <row r="34">
          <cell r="A34" t="str">
            <v>Investments Govt Securities</v>
          </cell>
        </row>
      </sheetData>
      <sheetData sheetId="2130">
        <row r="34">
          <cell r="A34" t="str">
            <v>Investments Govt Securities</v>
          </cell>
        </row>
      </sheetData>
      <sheetData sheetId="2131">
        <row r="34">
          <cell r="A34" t="str">
            <v>Investments Govt Securities</v>
          </cell>
        </row>
      </sheetData>
      <sheetData sheetId="2132">
        <row r="34">
          <cell r="A34" t="str">
            <v>Investments Govt Securities</v>
          </cell>
        </row>
      </sheetData>
      <sheetData sheetId="2133">
        <row r="34">
          <cell r="A34" t="str">
            <v>Investments Govt Securities</v>
          </cell>
        </row>
      </sheetData>
      <sheetData sheetId="2134">
        <row r="34">
          <cell r="A34" t="str">
            <v>Investments Govt Securities</v>
          </cell>
        </row>
      </sheetData>
      <sheetData sheetId="2135">
        <row r="34">
          <cell r="A34" t="str">
            <v>Investments Govt Securities</v>
          </cell>
        </row>
      </sheetData>
      <sheetData sheetId="2136">
        <row r="34">
          <cell r="A34" t="str">
            <v>Investments Govt Securities</v>
          </cell>
        </row>
      </sheetData>
      <sheetData sheetId="2137">
        <row r="34">
          <cell r="A34" t="str">
            <v>Investments Govt Securities</v>
          </cell>
        </row>
      </sheetData>
      <sheetData sheetId="2138">
        <row r="34">
          <cell r="A34" t="str">
            <v>Investments Govt Securities</v>
          </cell>
        </row>
      </sheetData>
      <sheetData sheetId="2139">
        <row r="34">
          <cell r="A34" t="str">
            <v>Investments Govt Securities</v>
          </cell>
        </row>
      </sheetData>
      <sheetData sheetId="2140">
        <row r="34">
          <cell r="A34" t="str">
            <v>Investments Govt Securities</v>
          </cell>
        </row>
      </sheetData>
      <sheetData sheetId="2141">
        <row r="34">
          <cell r="A34" t="str">
            <v>Investments Govt Securities</v>
          </cell>
        </row>
      </sheetData>
      <sheetData sheetId="2142">
        <row r="34">
          <cell r="A34" t="str">
            <v>Investments Govt Securities</v>
          </cell>
        </row>
      </sheetData>
      <sheetData sheetId="2143">
        <row r="34">
          <cell r="A34" t="str">
            <v>Investments Govt Securities</v>
          </cell>
        </row>
      </sheetData>
      <sheetData sheetId="2144">
        <row r="34">
          <cell r="A34" t="str">
            <v>Investments Govt Securities</v>
          </cell>
        </row>
      </sheetData>
      <sheetData sheetId="2145">
        <row r="34">
          <cell r="A34" t="str">
            <v>Investments Govt Securities</v>
          </cell>
        </row>
      </sheetData>
      <sheetData sheetId="2146">
        <row r="34">
          <cell r="A34" t="str">
            <v>Investments Govt Securities</v>
          </cell>
        </row>
      </sheetData>
      <sheetData sheetId="2147">
        <row r="34">
          <cell r="A34" t="str">
            <v>Investments Govt Securities</v>
          </cell>
        </row>
      </sheetData>
      <sheetData sheetId="2148">
        <row r="34">
          <cell r="A34" t="str">
            <v>Investments Govt Securities</v>
          </cell>
        </row>
      </sheetData>
      <sheetData sheetId="2149">
        <row r="34">
          <cell r="A34" t="str">
            <v>Investments Govt Securities</v>
          </cell>
        </row>
      </sheetData>
      <sheetData sheetId="2150">
        <row r="34">
          <cell r="A34" t="str">
            <v>Investments Govt Securities</v>
          </cell>
        </row>
      </sheetData>
      <sheetData sheetId="2151">
        <row r="34">
          <cell r="A34" t="str">
            <v>Investments Govt Securities</v>
          </cell>
        </row>
      </sheetData>
      <sheetData sheetId="2152">
        <row r="34">
          <cell r="A34" t="str">
            <v>Investments Govt Securities</v>
          </cell>
        </row>
      </sheetData>
      <sheetData sheetId="2153">
        <row r="34">
          <cell r="A34" t="str">
            <v>Investments Govt Securities</v>
          </cell>
        </row>
      </sheetData>
      <sheetData sheetId="2154">
        <row r="34">
          <cell r="A34" t="str">
            <v>Investments Govt Securities</v>
          </cell>
        </row>
      </sheetData>
      <sheetData sheetId="2155">
        <row r="34">
          <cell r="A34" t="str">
            <v>Investments Govt Securities</v>
          </cell>
        </row>
      </sheetData>
      <sheetData sheetId="2156">
        <row r="34">
          <cell r="A34" t="str">
            <v>Investments Govt Securities</v>
          </cell>
        </row>
      </sheetData>
      <sheetData sheetId="2157">
        <row r="34">
          <cell r="A34" t="str">
            <v>Investments Govt Securities</v>
          </cell>
        </row>
      </sheetData>
      <sheetData sheetId="2158">
        <row r="34">
          <cell r="A34" t="str">
            <v>Investments Govt Securities</v>
          </cell>
        </row>
      </sheetData>
      <sheetData sheetId="2159">
        <row r="34">
          <cell r="A34" t="str">
            <v>Investments Govt Securities</v>
          </cell>
        </row>
      </sheetData>
      <sheetData sheetId="2160">
        <row r="34">
          <cell r="A34" t="str">
            <v>Investments Govt Securities</v>
          </cell>
        </row>
      </sheetData>
      <sheetData sheetId="2161">
        <row r="34">
          <cell r="A34" t="str">
            <v>Investments Govt Securities</v>
          </cell>
        </row>
      </sheetData>
      <sheetData sheetId="2162">
        <row r="34">
          <cell r="A34" t="str">
            <v>Investments Govt Securities</v>
          </cell>
        </row>
      </sheetData>
      <sheetData sheetId="2163">
        <row r="34">
          <cell r="A34" t="str">
            <v>Investments Govt Securities</v>
          </cell>
        </row>
      </sheetData>
      <sheetData sheetId="2164">
        <row r="34">
          <cell r="A34" t="str">
            <v>Investments Govt Securities</v>
          </cell>
        </row>
      </sheetData>
      <sheetData sheetId="2165">
        <row r="34">
          <cell r="A34" t="str">
            <v>Investments Govt Securities</v>
          </cell>
        </row>
      </sheetData>
      <sheetData sheetId="2166">
        <row r="34">
          <cell r="A34" t="str">
            <v>Investments Govt Securities</v>
          </cell>
        </row>
      </sheetData>
      <sheetData sheetId="2167">
        <row r="34">
          <cell r="A34" t="str">
            <v>Investments Govt Securities</v>
          </cell>
        </row>
      </sheetData>
      <sheetData sheetId="2168">
        <row r="34">
          <cell r="A34" t="str">
            <v>Investments Govt Securities</v>
          </cell>
        </row>
      </sheetData>
      <sheetData sheetId="2169">
        <row r="34">
          <cell r="A34" t="str">
            <v>Investments Govt Securities</v>
          </cell>
        </row>
      </sheetData>
      <sheetData sheetId="2170">
        <row r="34">
          <cell r="A34" t="str">
            <v>Investments Govt Securities</v>
          </cell>
        </row>
      </sheetData>
      <sheetData sheetId="2171">
        <row r="34">
          <cell r="A34" t="str">
            <v>Investments Govt Securities</v>
          </cell>
        </row>
      </sheetData>
      <sheetData sheetId="2172">
        <row r="34">
          <cell r="A34" t="str">
            <v>Investments Govt Securities</v>
          </cell>
        </row>
      </sheetData>
      <sheetData sheetId="2173">
        <row r="34">
          <cell r="A34" t="str">
            <v>Investments Govt Securities</v>
          </cell>
        </row>
      </sheetData>
      <sheetData sheetId="2174">
        <row r="34">
          <cell r="A34" t="str">
            <v>Investments Govt Securities</v>
          </cell>
        </row>
      </sheetData>
      <sheetData sheetId="2175">
        <row r="34">
          <cell r="A34" t="str">
            <v>Investments Govt Securities</v>
          </cell>
        </row>
      </sheetData>
      <sheetData sheetId="2176">
        <row r="34">
          <cell r="A34" t="str">
            <v>Investments Govt Securities</v>
          </cell>
        </row>
      </sheetData>
      <sheetData sheetId="2177">
        <row r="34">
          <cell r="A34" t="str">
            <v>Investments Govt Securities</v>
          </cell>
        </row>
      </sheetData>
      <sheetData sheetId="2178">
        <row r="34">
          <cell r="A34" t="str">
            <v>Investments Govt Securities</v>
          </cell>
        </row>
      </sheetData>
      <sheetData sheetId="2179">
        <row r="34">
          <cell r="A34" t="str">
            <v>Investments Govt Securities</v>
          </cell>
        </row>
      </sheetData>
      <sheetData sheetId="2180">
        <row r="34">
          <cell r="A34" t="str">
            <v>Investments Govt Securities</v>
          </cell>
        </row>
      </sheetData>
      <sheetData sheetId="2181">
        <row r="34">
          <cell r="A34" t="str">
            <v>Investments Govt Securities</v>
          </cell>
        </row>
      </sheetData>
      <sheetData sheetId="2182">
        <row r="34">
          <cell r="A34" t="str">
            <v>Investments Govt Securities</v>
          </cell>
        </row>
      </sheetData>
      <sheetData sheetId="2183">
        <row r="34">
          <cell r="A34" t="str">
            <v>Investments Govt Securities</v>
          </cell>
        </row>
      </sheetData>
      <sheetData sheetId="2184">
        <row r="34">
          <cell r="A34" t="str">
            <v>Investments Govt Securities</v>
          </cell>
        </row>
      </sheetData>
      <sheetData sheetId="2185">
        <row r="34">
          <cell r="A34" t="str">
            <v>Investments Govt Securities</v>
          </cell>
        </row>
      </sheetData>
      <sheetData sheetId="2186">
        <row r="34">
          <cell r="A34" t="str">
            <v>Investments Govt Securities</v>
          </cell>
        </row>
      </sheetData>
      <sheetData sheetId="2187">
        <row r="34">
          <cell r="A34" t="str">
            <v>Investments Govt Securities</v>
          </cell>
        </row>
      </sheetData>
      <sheetData sheetId="2188">
        <row r="34">
          <cell r="A34" t="str">
            <v>Investments Govt Securities</v>
          </cell>
        </row>
      </sheetData>
      <sheetData sheetId="2189">
        <row r="34">
          <cell r="A34" t="str">
            <v>Investments Govt Securities</v>
          </cell>
        </row>
      </sheetData>
      <sheetData sheetId="2190">
        <row r="34">
          <cell r="A34" t="str">
            <v>Investments Govt Securities</v>
          </cell>
        </row>
      </sheetData>
      <sheetData sheetId="2191">
        <row r="34">
          <cell r="A34" t="str">
            <v>Investments Govt Securities</v>
          </cell>
        </row>
      </sheetData>
      <sheetData sheetId="2192">
        <row r="34">
          <cell r="A34" t="str">
            <v>Investments Govt Securities</v>
          </cell>
        </row>
      </sheetData>
      <sheetData sheetId="2193">
        <row r="34">
          <cell r="A34" t="str">
            <v>Investments Govt Securities</v>
          </cell>
        </row>
      </sheetData>
      <sheetData sheetId="2194">
        <row r="34">
          <cell r="A34" t="str">
            <v>Investments Govt Securities</v>
          </cell>
        </row>
      </sheetData>
      <sheetData sheetId="2195">
        <row r="34">
          <cell r="A34" t="str">
            <v>Investments Govt Securities</v>
          </cell>
        </row>
      </sheetData>
      <sheetData sheetId="2196">
        <row r="34">
          <cell r="A34" t="str">
            <v>Investments Govt Securities</v>
          </cell>
        </row>
      </sheetData>
      <sheetData sheetId="2197">
        <row r="34">
          <cell r="A34" t="str">
            <v>Investments Govt Securities</v>
          </cell>
        </row>
      </sheetData>
      <sheetData sheetId="2198">
        <row r="34">
          <cell r="A34" t="str">
            <v>Investments Govt Securities</v>
          </cell>
        </row>
      </sheetData>
      <sheetData sheetId="2199">
        <row r="34">
          <cell r="A34" t="str">
            <v>Investments Govt Securities</v>
          </cell>
        </row>
      </sheetData>
      <sheetData sheetId="2200">
        <row r="34">
          <cell r="A34" t="str">
            <v>Investments Govt Securities</v>
          </cell>
        </row>
      </sheetData>
      <sheetData sheetId="2201">
        <row r="34">
          <cell r="A34" t="str">
            <v>Investments Govt Securities</v>
          </cell>
        </row>
      </sheetData>
      <sheetData sheetId="2202">
        <row r="34">
          <cell r="A34" t="str">
            <v>Investments Govt Securities</v>
          </cell>
        </row>
      </sheetData>
      <sheetData sheetId="2203">
        <row r="34">
          <cell r="A34" t="str">
            <v>Investments Govt Securities</v>
          </cell>
        </row>
      </sheetData>
      <sheetData sheetId="2204">
        <row r="34">
          <cell r="A34" t="str">
            <v>Investments Govt Securities</v>
          </cell>
        </row>
      </sheetData>
      <sheetData sheetId="2205">
        <row r="34">
          <cell r="A34" t="str">
            <v>Investments Govt Securities</v>
          </cell>
        </row>
      </sheetData>
      <sheetData sheetId="2206">
        <row r="34">
          <cell r="A34" t="str">
            <v>Investments Govt Securities</v>
          </cell>
        </row>
      </sheetData>
      <sheetData sheetId="2207">
        <row r="34">
          <cell r="A34" t="str">
            <v>Investments Govt Securities</v>
          </cell>
        </row>
      </sheetData>
      <sheetData sheetId="2208">
        <row r="34">
          <cell r="A34" t="str">
            <v>Investments Govt Securities</v>
          </cell>
        </row>
      </sheetData>
      <sheetData sheetId="2209">
        <row r="34">
          <cell r="A34" t="str">
            <v>Investments Govt Securities</v>
          </cell>
        </row>
      </sheetData>
      <sheetData sheetId="2210">
        <row r="34">
          <cell r="A34" t="str">
            <v>Investments Govt Securities</v>
          </cell>
        </row>
      </sheetData>
      <sheetData sheetId="2211">
        <row r="34">
          <cell r="A34" t="str">
            <v>Investments Govt Securities</v>
          </cell>
        </row>
      </sheetData>
      <sheetData sheetId="2212">
        <row r="34">
          <cell r="A34" t="str">
            <v>Investments Govt Securities</v>
          </cell>
        </row>
      </sheetData>
      <sheetData sheetId="2213">
        <row r="34">
          <cell r="A34" t="str">
            <v>Investments Govt Securities</v>
          </cell>
        </row>
      </sheetData>
      <sheetData sheetId="2214">
        <row r="34">
          <cell r="A34" t="str">
            <v>Investments Govt Securities</v>
          </cell>
        </row>
      </sheetData>
      <sheetData sheetId="2215">
        <row r="34">
          <cell r="A34" t="str">
            <v>Investments Govt Securities</v>
          </cell>
        </row>
      </sheetData>
      <sheetData sheetId="2216">
        <row r="34">
          <cell r="A34" t="str">
            <v>Investments Govt Securities</v>
          </cell>
        </row>
      </sheetData>
      <sheetData sheetId="2217">
        <row r="34">
          <cell r="A34" t="str">
            <v>Investments Govt Securities</v>
          </cell>
        </row>
      </sheetData>
      <sheetData sheetId="2218">
        <row r="34">
          <cell r="A34" t="str">
            <v>Investments Govt Securities</v>
          </cell>
        </row>
      </sheetData>
      <sheetData sheetId="2219">
        <row r="34">
          <cell r="A34" t="str">
            <v>Investments Govt Securities</v>
          </cell>
        </row>
      </sheetData>
      <sheetData sheetId="2220">
        <row r="34">
          <cell r="A34" t="str">
            <v>Investments Govt Securities</v>
          </cell>
        </row>
      </sheetData>
      <sheetData sheetId="2221">
        <row r="34">
          <cell r="A34" t="str">
            <v>Investments Govt Securities</v>
          </cell>
        </row>
      </sheetData>
      <sheetData sheetId="2222">
        <row r="34">
          <cell r="A34" t="str">
            <v>Investments Govt Securities</v>
          </cell>
        </row>
      </sheetData>
      <sheetData sheetId="2223">
        <row r="34">
          <cell r="A34" t="str">
            <v>Investments Govt Securities</v>
          </cell>
        </row>
      </sheetData>
      <sheetData sheetId="2224">
        <row r="34">
          <cell r="A34" t="str">
            <v>Investments Govt Securities</v>
          </cell>
        </row>
      </sheetData>
      <sheetData sheetId="2225">
        <row r="34">
          <cell r="A34" t="str">
            <v>Investments Govt Securities</v>
          </cell>
        </row>
      </sheetData>
      <sheetData sheetId="2226">
        <row r="34">
          <cell r="A34" t="str">
            <v>Investments Govt Securities</v>
          </cell>
        </row>
      </sheetData>
      <sheetData sheetId="2227">
        <row r="34">
          <cell r="A34" t="str">
            <v>Investments Govt Securities</v>
          </cell>
        </row>
      </sheetData>
      <sheetData sheetId="2228">
        <row r="34">
          <cell r="A34" t="str">
            <v>Investments Govt Securities</v>
          </cell>
        </row>
      </sheetData>
      <sheetData sheetId="2229">
        <row r="34">
          <cell r="A34" t="str">
            <v>Investments Govt Securities</v>
          </cell>
        </row>
      </sheetData>
      <sheetData sheetId="2230">
        <row r="34">
          <cell r="A34" t="str">
            <v>Investments Govt Securities</v>
          </cell>
        </row>
      </sheetData>
      <sheetData sheetId="2231">
        <row r="34">
          <cell r="A34" t="str">
            <v>Investments Govt Securities</v>
          </cell>
        </row>
      </sheetData>
      <sheetData sheetId="2232">
        <row r="34">
          <cell r="A34" t="str">
            <v>Investments Govt Securities</v>
          </cell>
        </row>
      </sheetData>
      <sheetData sheetId="2233">
        <row r="34">
          <cell r="A34" t="str">
            <v>Investments Govt Securities</v>
          </cell>
        </row>
      </sheetData>
      <sheetData sheetId="2234">
        <row r="34">
          <cell r="A34" t="str">
            <v>Investments Govt Securities</v>
          </cell>
        </row>
      </sheetData>
      <sheetData sheetId="2235">
        <row r="34">
          <cell r="A34" t="str">
            <v>Investments Govt Securities</v>
          </cell>
        </row>
      </sheetData>
      <sheetData sheetId="2236">
        <row r="34">
          <cell r="A34" t="str">
            <v>Investments Govt Securities</v>
          </cell>
        </row>
      </sheetData>
      <sheetData sheetId="2237">
        <row r="34">
          <cell r="A34" t="str">
            <v>Investments Govt Securities</v>
          </cell>
        </row>
      </sheetData>
      <sheetData sheetId="2238">
        <row r="34">
          <cell r="A34" t="str">
            <v>Investments Govt Securities</v>
          </cell>
        </row>
      </sheetData>
      <sheetData sheetId="2239">
        <row r="34">
          <cell r="A34" t="str">
            <v>Investments Govt Securities</v>
          </cell>
        </row>
      </sheetData>
      <sheetData sheetId="2240">
        <row r="34">
          <cell r="A34" t="str">
            <v>Investments Govt Securities</v>
          </cell>
        </row>
      </sheetData>
      <sheetData sheetId="2241">
        <row r="34">
          <cell r="A34" t="str">
            <v>Investments Govt Securities</v>
          </cell>
        </row>
      </sheetData>
      <sheetData sheetId="2242">
        <row r="34">
          <cell r="A34" t="str">
            <v>Investments Govt Securities</v>
          </cell>
        </row>
      </sheetData>
      <sheetData sheetId="2243">
        <row r="34">
          <cell r="A34" t="str">
            <v>Investments Govt Securities</v>
          </cell>
        </row>
      </sheetData>
      <sheetData sheetId="2244">
        <row r="34">
          <cell r="A34" t="str">
            <v>Investments Govt Securities</v>
          </cell>
        </row>
      </sheetData>
      <sheetData sheetId="2245">
        <row r="34">
          <cell r="A34" t="str">
            <v>Investments Govt Securities</v>
          </cell>
        </row>
      </sheetData>
      <sheetData sheetId="2246">
        <row r="34">
          <cell r="A34" t="str">
            <v>Investments Govt Securities</v>
          </cell>
        </row>
      </sheetData>
      <sheetData sheetId="2247">
        <row r="34">
          <cell r="A34" t="str">
            <v>Investments Govt Securities</v>
          </cell>
        </row>
      </sheetData>
      <sheetData sheetId="2248">
        <row r="34">
          <cell r="A34" t="str">
            <v>Investments Govt Securities</v>
          </cell>
        </row>
      </sheetData>
      <sheetData sheetId="2249">
        <row r="34">
          <cell r="A34" t="str">
            <v>Investments Govt Securities</v>
          </cell>
        </row>
      </sheetData>
      <sheetData sheetId="2250">
        <row r="34">
          <cell r="A34" t="str">
            <v>Investments Govt Securities</v>
          </cell>
        </row>
      </sheetData>
      <sheetData sheetId="2251">
        <row r="34">
          <cell r="A34" t="str">
            <v>Investments Govt Securities</v>
          </cell>
        </row>
      </sheetData>
      <sheetData sheetId="2252">
        <row r="34">
          <cell r="A34" t="str">
            <v>Investments Govt Securities</v>
          </cell>
        </row>
      </sheetData>
      <sheetData sheetId="2253">
        <row r="34">
          <cell r="A34" t="str">
            <v>Investments Govt Securities</v>
          </cell>
        </row>
      </sheetData>
      <sheetData sheetId="2254">
        <row r="34">
          <cell r="A34" t="str">
            <v>Investments Govt Securities</v>
          </cell>
        </row>
      </sheetData>
      <sheetData sheetId="2255">
        <row r="34">
          <cell r="A34" t="str">
            <v>Investments Govt Securities</v>
          </cell>
        </row>
      </sheetData>
      <sheetData sheetId="2256">
        <row r="34">
          <cell r="A34" t="str">
            <v>Investments Govt Securities</v>
          </cell>
        </row>
      </sheetData>
      <sheetData sheetId="2257">
        <row r="34">
          <cell r="A34" t="str">
            <v>Investments Govt Securities</v>
          </cell>
        </row>
      </sheetData>
      <sheetData sheetId="2258">
        <row r="34">
          <cell r="A34" t="str">
            <v>Investments Govt Securities</v>
          </cell>
        </row>
      </sheetData>
      <sheetData sheetId="2259">
        <row r="34">
          <cell r="A34" t="str">
            <v>Investments Govt Securities</v>
          </cell>
        </row>
      </sheetData>
      <sheetData sheetId="2260">
        <row r="34">
          <cell r="A34" t="str">
            <v>Investments Govt Securities</v>
          </cell>
        </row>
      </sheetData>
      <sheetData sheetId="2261">
        <row r="34">
          <cell r="A34" t="str">
            <v>Investments Govt Securities</v>
          </cell>
        </row>
      </sheetData>
      <sheetData sheetId="2262">
        <row r="34">
          <cell r="A34" t="str">
            <v>Investments Govt Securities</v>
          </cell>
        </row>
      </sheetData>
      <sheetData sheetId="2263">
        <row r="34">
          <cell r="A34" t="str">
            <v>Investments Govt Securities</v>
          </cell>
        </row>
      </sheetData>
      <sheetData sheetId="2264">
        <row r="34">
          <cell r="A34" t="str">
            <v>Investments Govt Securities</v>
          </cell>
        </row>
      </sheetData>
      <sheetData sheetId="2265">
        <row r="34">
          <cell r="A34" t="str">
            <v>Investments Govt Securities</v>
          </cell>
        </row>
      </sheetData>
      <sheetData sheetId="2266">
        <row r="34">
          <cell r="A34" t="str">
            <v>Investments Govt Securities</v>
          </cell>
        </row>
      </sheetData>
      <sheetData sheetId="2267">
        <row r="34">
          <cell r="A34" t="str">
            <v>Investments Govt Securities</v>
          </cell>
        </row>
      </sheetData>
      <sheetData sheetId="2268">
        <row r="34">
          <cell r="A34" t="str">
            <v>Investments Govt Securities</v>
          </cell>
        </row>
      </sheetData>
      <sheetData sheetId="2269">
        <row r="34">
          <cell r="A34" t="str">
            <v>Investments Govt Securities</v>
          </cell>
        </row>
      </sheetData>
      <sheetData sheetId="2270">
        <row r="34">
          <cell r="A34" t="str">
            <v>Investments Govt Securities</v>
          </cell>
        </row>
      </sheetData>
      <sheetData sheetId="2271">
        <row r="34">
          <cell r="A34" t="str">
            <v>Investments Govt Securities</v>
          </cell>
        </row>
      </sheetData>
      <sheetData sheetId="2272">
        <row r="34">
          <cell r="A34" t="str">
            <v>Investments Govt Securities</v>
          </cell>
        </row>
      </sheetData>
      <sheetData sheetId="2273">
        <row r="34">
          <cell r="A34" t="str">
            <v>Investments Govt Securities</v>
          </cell>
        </row>
      </sheetData>
      <sheetData sheetId="2274">
        <row r="34">
          <cell r="A34" t="str">
            <v>Investments Govt Securities</v>
          </cell>
        </row>
      </sheetData>
      <sheetData sheetId="2275">
        <row r="34">
          <cell r="A34" t="str">
            <v>Investments Govt Securities</v>
          </cell>
        </row>
      </sheetData>
      <sheetData sheetId="2276">
        <row r="34">
          <cell r="A34" t="str">
            <v>Investments Govt Securities</v>
          </cell>
        </row>
      </sheetData>
      <sheetData sheetId="2277">
        <row r="34">
          <cell r="A34" t="str">
            <v>Investments Govt Securities</v>
          </cell>
        </row>
      </sheetData>
      <sheetData sheetId="2278">
        <row r="34">
          <cell r="A34" t="str">
            <v>Investments Govt Securities</v>
          </cell>
        </row>
      </sheetData>
      <sheetData sheetId="2279">
        <row r="34">
          <cell r="A34" t="str">
            <v>Investments Govt Securities</v>
          </cell>
        </row>
      </sheetData>
      <sheetData sheetId="2280">
        <row r="34">
          <cell r="A34" t="str">
            <v>Investments Govt Securities</v>
          </cell>
        </row>
      </sheetData>
      <sheetData sheetId="2281">
        <row r="34">
          <cell r="A34" t="str">
            <v>Investments Govt Securities</v>
          </cell>
        </row>
      </sheetData>
      <sheetData sheetId="2282">
        <row r="34">
          <cell r="A34" t="str">
            <v>Investments Govt Securities</v>
          </cell>
        </row>
      </sheetData>
      <sheetData sheetId="2283">
        <row r="34">
          <cell r="A34" t="str">
            <v>Investments Govt Securities</v>
          </cell>
        </row>
      </sheetData>
      <sheetData sheetId="2284">
        <row r="34">
          <cell r="A34" t="str">
            <v>Investments Govt Securities</v>
          </cell>
        </row>
      </sheetData>
      <sheetData sheetId="2285">
        <row r="34">
          <cell r="A34" t="str">
            <v>Investments Govt Securities</v>
          </cell>
        </row>
      </sheetData>
      <sheetData sheetId="2286">
        <row r="34">
          <cell r="A34" t="str">
            <v>Investments Govt Securities</v>
          </cell>
        </row>
      </sheetData>
      <sheetData sheetId="2287">
        <row r="34">
          <cell r="A34" t="str">
            <v>Investments Govt Securities</v>
          </cell>
        </row>
      </sheetData>
      <sheetData sheetId="2288">
        <row r="34">
          <cell r="A34" t="str">
            <v>Investments Govt Securities</v>
          </cell>
        </row>
      </sheetData>
      <sheetData sheetId="2289">
        <row r="34">
          <cell r="A34" t="str">
            <v>Investments Govt Securities</v>
          </cell>
        </row>
      </sheetData>
      <sheetData sheetId="2290">
        <row r="34">
          <cell r="A34" t="str">
            <v>Investments Govt Securities</v>
          </cell>
        </row>
      </sheetData>
      <sheetData sheetId="2291">
        <row r="34">
          <cell r="A34" t="str">
            <v>Investments Govt Securities</v>
          </cell>
        </row>
      </sheetData>
      <sheetData sheetId="2292">
        <row r="34">
          <cell r="A34" t="str">
            <v>Investments Govt Securities</v>
          </cell>
        </row>
      </sheetData>
      <sheetData sheetId="2293">
        <row r="34">
          <cell r="A34" t="str">
            <v>Investments Govt Securities</v>
          </cell>
        </row>
      </sheetData>
      <sheetData sheetId="2294">
        <row r="34">
          <cell r="A34" t="str">
            <v>Investments Govt Securities</v>
          </cell>
        </row>
      </sheetData>
      <sheetData sheetId="2295">
        <row r="34">
          <cell r="A34" t="str">
            <v>Investments Govt Securities</v>
          </cell>
        </row>
      </sheetData>
      <sheetData sheetId="2296">
        <row r="34">
          <cell r="A34" t="str">
            <v>Investments Govt Securities</v>
          </cell>
        </row>
      </sheetData>
      <sheetData sheetId="2297">
        <row r="34">
          <cell r="A34" t="str">
            <v>Investments Govt Securities</v>
          </cell>
        </row>
      </sheetData>
      <sheetData sheetId="2298">
        <row r="34">
          <cell r="A34" t="str">
            <v>Investments Govt Securities</v>
          </cell>
        </row>
      </sheetData>
      <sheetData sheetId="2299">
        <row r="34">
          <cell r="A34" t="str">
            <v>Investments Govt Securities</v>
          </cell>
        </row>
      </sheetData>
      <sheetData sheetId="2300">
        <row r="34">
          <cell r="A34" t="str">
            <v>Investments Govt Securities</v>
          </cell>
        </row>
      </sheetData>
      <sheetData sheetId="2301">
        <row r="34">
          <cell r="A34" t="str">
            <v>Investments Govt Securities</v>
          </cell>
        </row>
      </sheetData>
      <sheetData sheetId="2302">
        <row r="34">
          <cell r="A34" t="str">
            <v>Investments Govt Securities</v>
          </cell>
        </row>
      </sheetData>
      <sheetData sheetId="2303">
        <row r="34">
          <cell r="A34" t="str">
            <v>Investments Govt Securities</v>
          </cell>
        </row>
      </sheetData>
      <sheetData sheetId="2304">
        <row r="34">
          <cell r="A34" t="str">
            <v>Investments Govt Securities</v>
          </cell>
        </row>
      </sheetData>
      <sheetData sheetId="2305">
        <row r="34">
          <cell r="A34" t="str">
            <v>Investments Govt Securities</v>
          </cell>
        </row>
      </sheetData>
      <sheetData sheetId="2306">
        <row r="34">
          <cell r="A34" t="str">
            <v>Investments Govt Securities</v>
          </cell>
        </row>
      </sheetData>
      <sheetData sheetId="2307">
        <row r="34">
          <cell r="A34" t="str">
            <v>Investments Govt Securities</v>
          </cell>
        </row>
      </sheetData>
      <sheetData sheetId="2308">
        <row r="34">
          <cell r="A34" t="str">
            <v>Investments Govt Securities</v>
          </cell>
        </row>
      </sheetData>
      <sheetData sheetId="2309">
        <row r="34">
          <cell r="A34" t="str">
            <v>Investments Govt Securities</v>
          </cell>
        </row>
      </sheetData>
      <sheetData sheetId="2310">
        <row r="34">
          <cell r="A34" t="str">
            <v>Investments Govt Securities</v>
          </cell>
        </row>
      </sheetData>
      <sheetData sheetId="2311">
        <row r="34">
          <cell r="A34" t="str">
            <v>Investments Govt Securities</v>
          </cell>
        </row>
      </sheetData>
      <sheetData sheetId="2312">
        <row r="34">
          <cell r="A34" t="str">
            <v>Investments Govt Securities</v>
          </cell>
        </row>
      </sheetData>
      <sheetData sheetId="2313">
        <row r="34">
          <cell r="A34" t="str">
            <v>Investments Govt Securities</v>
          </cell>
        </row>
      </sheetData>
      <sheetData sheetId="2314">
        <row r="34">
          <cell r="A34" t="str">
            <v>Investments Govt Securities</v>
          </cell>
        </row>
      </sheetData>
      <sheetData sheetId="2315">
        <row r="34">
          <cell r="A34" t="str">
            <v>Investments Govt Securities</v>
          </cell>
        </row>
      </sheetData>
      <sheetData sheetId="2316">
        <row r="34">
          <cell r="A34" t="str">
            <v>Investments Govt Securities</v>
          </cell>
        </row>
      </sheetData>
      <sheetData sheetId="2317">
        <row r="34">
          <cell r="A34" t="str">
            <v>Investments Govt Securities</v>
          </cell>
        </row>
      </sheetData>
      <sheetData sheetId="2318">
        <row r="34">
          <cell r="A34" t="str">
            <v>Investments Govt Securities</v>
          </cell>
        </row>
      </sheetData>
      <sheetData sheetId="2319">
        <row r="34">
          <cell r="A34" t="str">
            <v>Investments Govt Securities</v>
          </cell>
        </row>
      </sheetData>
      <sheetData sheetId="2320">
        <row r="34">
          <cell r="A34" t="str">
            <v>Investments Govt Securities</v>
          </cell>
        </row>
      </sheetData>
      <sheetData sheetId="2321">
        <row r="34">
          <cell r="A34" t="str">
            <v>Investments Govt Securities</v>
          </cell>
        </row>
      </sheetData>
      <sheetData sheetId="2322">
        <row r="34">
          <cell r="A34" t="str">
            <v>Investments Govt Securities</v>
          </cell>
        </row>
      </sheetData>
      <sheetData sheetId="2323">
        <row r="34">
          <cell r="A34" t="str">
            <v>Investments Govt Securities</v>
          </cell>
        </row>
      </sheetData>
      <sheetData sheetId="2324">
        <row r="34">
          <cell r="A34" t="str">
            <v>Investments Govt Securities</v>
          </cell>
        </row>
      </sheetData>
      <sheetData sheetId="2325">
        <row r="34">
          <cell r="A34" t="str">
            <v>Investments Govt Securities</v>
          </cell>
        </row>
      </sheetData>
      <sheetData sheetId="2326">
        <row r="34">
          <cell r="A34" t="str">
            <v>Investments Govt Securities</v>
          </cell>
        </row>
      </sheetData>
      <sheetData sheetId="2327">
        <row r="34">
          <cell r="A34" t="str">
            <v>Investments Govt Securities</v>
          </cell>
        </row>
      </sheetData>
      <sheetData sheetId="2328">
        <row r="34">
          <cell r="A34" t="str">
            <v>Investments Govt Securities</v>
          </cell>
        </row>
      </sheetData>
      <sheetData sheetId="2329">
        <row r="34">
          <cell r="A34" t="str">
            <v>Investments Govt Securities</v>
          </cell>
        </row>
      </sheetData>
      <sheetData sheetId="2330">
        <row r="34">
          <cell r="A34" t="str">
            <v>Investments Govt Securities</v>
          </cell>
        </row>
      </sheetData>
      <sheetData sheetId="2331">
        <row r="34">
          <cell r="A34" t="str">
            <v>Investments Govt Securities</v>
          </cell>
        </row>
      </sheetData>
      <sheetData sheetId="2332">
        <row r="34">
          <cell r="A34" t="str">
            <v>Investments Govt Securities</v>
          </cell>
        </row>
      </sheetData>
      <sheetData sheetId="2333">
        <row r="34">
          <cell r="A34" t="str">
            <v>Investments Govt Securities</v>
          </cell>
        </row>
      </sheetData>
      <sheetData sheetId="2334">
        <row r="34">
          <cell r="A34" t="str">
            <v>Investments Govt Securities</v>
          </cell>
        </row>
      </sheetData>
      <sheetData sheetId="2335">
        <row r="34">
          <cell r="A34" t="str">
            <v>Investments Govt Securities</v>
          </cell>
        </row>
      </sheetData>
      <sheetData sheetId="2336">
        <row r="34">
          <cell r="A34" t="str">
            <v>Investments Govt Securities</v>
          </cell>
        </row>
      </sheetData>
      <sheetData sheetId="2337">
        <row r="34">
          <cell r="A34" t="str">
            <v>Investments Govt Securities</v>
          </cell>
        </row>
      </sheetData>
      <sheetData sheetId="2338">
        <row r="34">
          <cell r="A34" t="str">
            <v>Investments Govt Securities</v>
          </cell>
        </row>
      </sheetData>
      <sheetData sheetId="2339">
        <row r="34">
          <cell r="A34" t="str">
            <v>Investments Govt Securities</v>
          </cell>
        </row>
      </sheetData>
      <sheetData sheetId="2340">
        <row r="34">
          <cell r="A34" t="str">
            <v>Investments Govt Securities</v>
          </cell>
        </row>
      </sheetData>
      <sheetData sheetId="2341">
        <row r="34">
          <cell r="A34" t="str">
            <v>Investments Govt Securities</v>
          </cell>
        </row>
      </sheetData>
      <sheetData sheetId="2342">
        <row r="34">
          <cell r="A34" t="str">
            <v>Investments Govt Securities</v>
          </cell>
        </row>
      </sheetData>
      <sheetData sheetId="2343">
        <row r="34">
          <cell r="A34" t="str">
            <v>Investments Govt Securities</v>
          </cell>
        </row>
      </sheetData>
      <sheetData sheetId="2344">
        <row r="34">
          <cell r="A34" t="str">
            <v>Investments Govt Securities</v>
          </cell>
        </row>
      </sheetData>
      <sheetData sheetId="2345">
        <row r="34">
          <cell r="A34" t="str">
            <v>Investments Govt Securities</v>
          </cell>
        </row>
      </sheetData>
      <sheetData sheetId="2346">
        <row r="34">
          <cell r="A34" t="str">
            <v>Investments Govt Securities</v>
          </cell>
        </row>
      </sheetData>
      <sheetData sheetId="2347">
        <row r="34">
          <cell r="A34" t="str">
            <v>Investments Govt Securities</v>
          </cell>
        </row>
      </sheetData>
      <sheetData sheetId="2348">
        <row r="34">
          <cell r="A34" t="str">
            <v>Investments Govt Securities</v>
          </cell>
        </row>
      </sheetData>
      <sheetData sheetId="2349">
        <row r="34">
          <cell r="A34" t="str">
            <v>Investments Govt Securities</v>
          </cell>
        </row>
      </sheetData>
      <sheetData sheetId="2350">
        <row r="34">
          <cell r="A34" t="str">
            <v>Investments Govt Securities</v>
          </cell>
        </row>
      </sheetData>
      <sheetData sheetId="2351">
        <row r="34">
          <cell r="A34" t="str">
            <v>Investments Govt Securities</v>
          </cell>
        </row>
      </sheetData>
      <sheetData sheetId="2352">
        <row r="34">
          <cell r="A34" t="str">
            <v>Investments Govt Securities</v>
          </cell>
        </row>
      </sheetData>
      <sheetData sheetId="2353">
        <row r="34">
          <cell r="A34" t="str">
            <v>Investments Govt Securities</v>
          </cell>
        </row>
      </sheetData>
      <sheetData sheetId="2354">
        <row r="34">
          <cell r="A34" t="str">
            <v>Investments Govt Securities</v>
          </cell>
        </row>
      </sheetData>
      <sheetData sheetId="2355">
        <row r="34">
          <cell r="A34" t="str">
            <v>Investments Govt Securities</v>
          </cell>
        </row>
      </sheetData>
      <sheetData sheetId="2356">
        <row r="34">
          <cell r="A34" t="str">
            <v>Investments Govt Securities</v>
          </cell>
        </row>
      </sheetData>
      <sheetData sheetId="2357">
        <row r="34">
          <cell r="A34" t="str">
            <v>Investments Govt Securities</v>
          </cell>
        </row>
      </sheetData>
      <sheetData sheetId="2358">
        <row r="34">
          <cell r="A34" t="str">
            <v>Investments Govt Securities</v>
          </cell>
        </row>
      </sheetData>
      <sheetData sheetId="2359">
        <row r="34">
          <cell r="A34" t="str">
            <v>Investments Govt Securities</v>
          </cell>
        </row>
      </sheetData>
      <sheetData sheetId="2360">
        <row r="34">
          <cell r="A34" t="str">
            <v>Investments Govt Securities</v>
          </cell>
        </row>
      </sheetData>
      <sheetData sheetId="2361">
        <row r="34">
          <cell r="A34" t="str">
            <v>Investments Govt Securities</v>
          </cell>
        </row>
      </sheetData>
      <sheetData sheetId="2362">
        <row r="34">
          <cell r="A34" t="str">
            <v>Investments Govt Securities</v>
          </cell>
        </row>
      </sheetData>
      <sheetData sheetId="2363">
        <row r="34">
          <cell r="A34" t="str">
            <v>Investments Govt Securities</v>
          </cell>
        </row>
      </sheetData>
      <sheetData sheetId="2364">
        <row r="34">
          <cell r="A34" t="str">
            <v>Investments Govt Securities</v>
          </cell>
        </row>
      </sheetData>
      <sheetData sheetId="2365">
        <row r="34">
          <cell r="A34" t="str">
            <v>Investments Govt Securities</v>
          </cell>
        </row>
      </sheetData>
      <sheetData sheetId="2366">
        <row r="34">
          <cell r="A34" t="str">
            <v>Investments Govt Securities</v>
          </cell>
        </row>
      </sheetData>
      <sheetData sheetId="2367">
        <row r="34">
          <cell r="A34" t="str">
            <v>Investments Govt Securities</v>
          </cell>
        </row>
      </sheetData>
      <sheetData sheetId="2368">
        <row r="34">
          <cell r="A34" t="str">
            <v>Investments Govt Securities</v>
          </cell>
        </row>
      </sheetData>
      <sheetData sheetId="2369">
        <row r="34">
          <cell r="A34" t="str">
            <v>Investments Govt Securities</v>
          </cell>
        </row>
      </sheetData>
      <sheetData sheetId="2370">
        <row r="34">
          <cell r="A34" t="str">
            <v>Investments Govt Securities</v>
          </cell>
        </row>
      </sheetData>
      <sheetData sheetId="2371">
        <row r="34">
          <cell r="A34" t="str">
            <v>Investments Govt Securities</v>
          </cell>
        </row>
      </sheetData>
      <sheetData sheetId="2372">
        <row r="34">
          <cell r="A34" t="str">
            <v>Investments Govt Securities</v>
          </cell>
        </row>
      </sheetData>
      <sheetData sheetId="2373">
        <row r="34">
          <cell r="A34" t="str">
            <v>Investments Govt Securities</v>
          </cell>
        </row>
      </sheetData>
      <sheetData sheetId="2374">
        <row r="34">
          <cell r="A34" t="str">
            <v>Investments Govt Securities</v>
          </cell>
        </row>
      </sheetData>
      <sheetData sheetId="2375">
        <row r="34">
          <cell r="A34" t="str">
            <v>Investments Govt Securities</v>
          </cell>
        </row>
      </sheetData>
      <sheetData sheetId="2376">
        <row r="34">
          <cell r="A34" t="str">
            <v>Investments Govt Securities</v>
          </cell>
        </row>
      </sheetData>
      <sheetData sheetId="2377">
        <row r="34">
          <cell r="A34" t="str">
            <v>Investments Govt Securities</v>
          </cell>
        </row>
      </sheetData>
      <sheetData sheetId="2378">
        <row r="34">
          <cell r="A34" t="str">
            <v>Investments Govt Securities</v>
          </cell>
        </row>
      </sheetData>
      <sheetData sheetId="2379">
        <row r="34">
          <cell r="A34" t="str">
            <v>Investments Govt Securities</v>
          </cell>
        </row>
      </sheetData>
      <sheetData sheetId="2380">
        <row r="34">
          <cell r="A34" t="str">
            <v>Investments Govt Securities</v>
          </cell>
        </row>
      </sheetData>
      <sheetData sheetId="2381">
        <row r="34">
          <cell r="A34" t="str">
            <v>Investments Govt Securities</v>
          </cell>
        </row>
      </sheetData>
      <sheetData sheetId="2382">
        <row r="34">
          <cell r="A34" t="str">
            <v>Investments Govt Securities</v>
          </cell>
        </row>
      </sheetData>
      <sheetData sheetId="2383">
        <row r="34">
          <cell r="A34" t="str">
            <v>Investments Govt Securities</v>
          </cell>
        </row>
      </sheetData>
      <sheetData sheetId="2384">
        <row r="34">
          <cell r="A34" t="str">
            <v>Investments Govt Securities</v>
          </cell>
        </row>
      </sheetData>
      <sheetData sheetId="2385">
        <row r="34">
          <cell r="A34" t="str">
            <v>Investments Govt Securities</v>
          </cell>
        </row>
      </sheetData>
      <sheetData sheetId="2386">
        <row r="34">
          <cell r="A34" t="str">
            <v>Investments Govt Securities</v>
          </cell>
        </row>
      </sheetData>
      <sheetData sheetId="2387">
        <row r="34">
          <cell r="A34" t="str">
            <v>Investments Govt Securities</v>
          </cell>
        </row>
      </sheetData>
      <sheetData sheetId="2388">
        <row r="34">
          <cell r="A34" t="str">
            <v>Investments Govt Securities</v>
          </cell>
        </row>
      </sheetData>
      <sheetData sheetId="2389">
        <row r="34">
          <cell r="A34" t="str">
            <v>Investments Govt Securities</v>
          </cell>
        </row>
      </sheetData>
      <sheetData sheetId="2390">
        <row r="34">
          <cell r="A34" t="str">
            <v>Investments Govt Securities</v>
          </cell>
        </row>
      </sheetData>
      <sheetData sheetId="2391">
        <row r="34">
          <cell r="A34" t="str">
            <v>Investments Govt Securities</v>
          </cell>
        </row>
      </sheetData>
      <sheetData sheetId="2392">
        <row r="34">
          <cell r="A34" t="str">
            <v>Investments Govt Securities</v>
          </cell>
        </row>
      </sheetData>
      <sheetData sheetId="2393">
        <row r="34">
          <cell r="A34" t="str">
            <v>Investments Govt Securities</v>
          </cell>
        </row>
      </sheetData>
      <sheetData sheetId="2394">
        <row r="34">
          <cell r="A34" t="str">
            <v>Investments Govt Securities</v>
          </cell>
        </row>
      </sheetData>
      <sheetData sheetId="2395">
        <row r="34">
          <cell r="A34" t="str">
            <v>Investments Govt Securities</v>
          </cell>
        </row>
      </sheetData>
      <sheetData sheetId="2396">
        <row r="34">
          <cell r="A34" t="str">
            <v>Investments Govt Securities</v>
          </cell>
        </row>
      </sheetData>
      <sheetData sheetId="2397">
        <row r="34">
          <cell r="A34" t="str">
            <v>Investments Govt Securities</v>
          </cell>
        </row>
      </sheetData>
      <sheetData sheetId="2398">
        <row r="34">
          <cell r="A34" t="str">
            <v>Investments Govt Securities</v>
          </cell>
        </row>
      </sheetData>
      <sheetData sheetId="2399">
        <row r="34">
          <cell r="A34" t="str">
            <v>Investments Govt Securities</v>
          </cell>
        </row>
      </sheetData>
      <sheetData sheetId="2400">
        <row r="34">
          <cell r="A34" t="str">
            <v>Investments Govt Securities</v>
          </cell>
        </row>
      </sheetData>
      <sheetData sheetId="2401">
        <row r="34">
          <cell r="A34" t="str">
            <v>Investments Govt Securities</v>
          </cell>
        </row>
      </sheetData>
      <sheetData sheetId="2402">
        <row r="34">
          <cell r="A34" t="str">
            <v>Investments Govt Securities</v>
          </cell>
        </row>
      </sheetData>
      <sheetData sheetId="2403">
        <row r="34">
          <cell r="A34" t="str">
            <v>Investments Govt Securities</v>
          </cell>
        </row>
      </sheetData>
      <sheetData sheetId="2404">
        <row r="34">
          <cell r="A34" t="str">
            <v>Investments Govt Securities</v>
          </cell>
        </row>
      </sheetData>
      <sheetData sheetId="2405">
        <row r="34">
          <cell r="A34" t="str">
            <v>Investments Govt Securities</v>
          </cell>
        </row>
      </sheetData>
      <sheetData sheetId="2406">
        <row r="34">
          <cell r="A34" t="str">
            <v>Investments Govt Securities</v>
          </cell>
        </row>
      </sheetData>
      <sheetData sheetId="2407">
        <row r="34">
          <cell r="A34" t="str">
            <v>Investments Govt Securities</v>
          </cell>
        </row>
      </sheetData>
      <sheetData sheetId="2408">
        <row r="34">
          <cell r="A34" t="str">
            <v>Investments Govt Securities</v>
          </cell>
        </row>
      </sheetData>
      <sheetData sheetId="2409">
        <row r="34">
          <cell r="A34" t="str">
            <v>Investments Govt Securities</v>
          </cell>
        </row>
      </sheetData>
      <sheetData sheetId="2410" refreshError="1"/>
      <sheetData sheetId="2411" refreshError="1"/>
      <sheetData sheetId="2412" refreshError="1"/>
      <sheetData sheetId="2413" refreshError="1"/>
      <sheetData sheetId="2414" refreshError="1"/>
      <sheetData sheetId="2415" refreshError="1"/>
      <sheetData sheetId="2416" refreshError="1"/>
      <sheetData sheetId="2417" refreshError="1"/>
      <sheetData sheetId="2418" refreshError="1"/>
      <sheetData sheetId="2419" refreshError="1"/>
      <sheetData sheetId="2420" refreshError="1"/>
      <sheetData sheetId="2421" refreshError="1"/>
      <sheetData sheetId="2422" refreshError="1"/>
      <sheetData sheetId="2423" refreshError="1"/>
      <sheetData sheetId="2424" refreshError="1"/>
      <sheetData sheetId="2425" refreshError="1"/>
      <sheetData sheetId="2426" refreshError="1"/>
      <sheetData sheetId="2427" refreshError="1"/>
      <sheetData sheetId="2428" refreshError="1"/>
      <sheetData sheetId="2429" refreshError="1"/>
      <sheetData sheetId="2430" refreshError="1"/>
      <sheetData sheetId="2431" refreshError="1"/>
      <sheetData sheetId="2432" refreshError="1"/>
      <sheetData sheetId="2433" refreshError="1"/>
      <sheetData sheetId="2434" refreshError="1"/>
      <sheetData sheetId="2435" refreshError="1"/>
      <sheetData sheetId="2436" refreshError="1"/>
      <sheetData sheetId="2437" refreshError="1"/>
      <sheetData sheetId="2438" refreshError="1"/>
      <sheetData sheetId="2439">
        <row r="34">
          <cell r="A34" t="str">
            <v>Investments Govt Securities</v>
          </cell>
        </row>
      </sheetData>
      <sheetData sheetId="2440">
        <row r="34">
          <cell r="A34" t="str">
            <v>Investments Govt Securities</v>
          </cell>
        </row>
      </sheetData>
      <sheetData sheetId="2441">
        <row r="34">
          <cell r="A34" t="str">
            <v>Investments Govt Securities</v>
          </cell>
        </row>
      </sheetData>
      <sheetData sheetId="2442">
        <row r="34">
          <cell r="A34" t="str">
            <v>Investments Govt Securities</v>
          </cell>
        </row>
      </sheetData>
      <sheetData sheetId="2443">
        <row r="34">
          <cell r="A34" t="str">
            <v>Investments Govt Securities</v>
          </cell>
        </row>
      </sheetData>
      <sheetData sheetId="2444">
        <row r="34">
          <cell r="A34" t="str">
            <v>Investments Govt Securities</v>
          </cell>
        </row>
      </sheetData>
      <sheetData sheetId="2445">
        <row r="34">
          <cell r="A34" t="str">
            <v>Investments Govt Securities</v>
          </cell>
        </row>
      </sheetData>
      <sheetData sheetId="2446">
        <row r="34">
          <cell r="A34" t="str">
            <v>Investments Govt Securities</v>
          </cell>
        </row>
      </sheetData>
      <sheetData sheetId="2447">
        <row r="34">
          <cell r="A34" t="str">
            <v>Investments Govt Securities</v>
          </cell>
        </row>
      </sheetData>
      <sheetData sheetId="2448">
        <row r="34">
          <cell r="A34" t="str">
            <v>Investments Govt Securities</v>
          </cell>
        </row>
      </sheetData>
      <sheetData sheetId="2449">
        <row r="34">
          <cell r="A34" t="str">
            <v>Investments Govt Securities</v>
          </cell>
        </row>
      </sheetData>
      <sheetData sheetId="2450">
        <row r="34">
          <cell r="A34" t="str">
            <v>Investments Govt Securities</v>
          </cell>
        </row>
      </sheetData>
      <sheetData sheetId="2451">
        <row r="34">
          <cell r="A34" t="str">
            <v>Investments Govt Securities</v>
          </cell>
        </row>
      </sheetData>
      <sheetData sheetId="2452">
        <row r="34">
          <cell r="A34" t="str">
            <v>Investments Govt Securities</v>
          </cell>
        </row>
      </sheetData>
      <sheetData sheetId="2453">
        <row r="34">
          <cell r="A34" t="str">
            <v>Investments Govt Securities</v>
          </cell>
        </row>
      </sheetData>
      <sheetData sheetId="2454">
        <row r="34">
          <cell r="A34" t="str">
            <v>Investments Govt Securities</v>
          </cell>
        </row>
      </sheetData>
      <sheetData sheetId="2455">
        <row r="34">
          <cell r="A34" t="str">
            <v>Investments Govt Securities</v>
          </cell>
        </row>
      </sheetData>
      <sheetData sheetId="2456">
        <row r="34">
          <cell r="A34" t="str">
            <v>Investments Govt Securities</v>
          </cell>
        </row>
      </sheetData>
      <sheetData sheetId="2457">
        <row r="34">
          <cell r="A34" t="str">
            <v>Investments Govt Securities</v>
          </cell>
        </row>
      </sheetData>
      <sheetData sheetId="2458">
        <row r="34">
          <cell r="A34" t="str">
            <v>Investments Govt Securities</v>
          </cell>
        </row>
      </sheetData>
      <sheetData sheetId="2459">
        <row r="34">
          <cell r="A34" t="str">
            <v>Investments Govt Securities</v>
          </cell>
        </row>
      </sheetData>
      <sheetData sheetId="2460">
        <row r="34">
          <cell r="A34" t="str">
            <v>Investments Govt Securities</v>
          </cell>
        </row>
      </sheetData>
      <sheetData sheetId="2461">
        <row r="34">
          <cell r="A34" t="str">
            <v>Investments Govt Securities</v>
          </cell>
        </row>
      </sheetData>
      <sheetData sheetId="2462">
        <row r="34">
          <cell r="A34" t="str">
            <v>Investments Govt Securities</v>
          </cell>
        </row>
      </sheetData>
      <sheetData sheetId="2463">
        <row r="34">
          <cell r="A34" t="str">
            <v>Investments Govt Securities</v>
          </cell>
        </row>
      </sheetData>
      <sheetData sheetId="2464">
        <row r="34">
          <cell r="A34" t="str">
            <v>Investments Govt Securities</v>
          </cell>
        </row>
      </sheetData>
      <sheetData sheetId="2465">
        <row r="34">
          <cell r="A34" t="str">
            <v>Investments Govt Securities</v>
          </cell>
        </row>
      </sheetData>
      <sheetData sheetId="2466">
        <row r="34">
          <cell r="A34" t="str">
            <v>Investments Govt Securities</v>
          </cell>
        </row>
      </sheetData>
      <sheetData sheetId="2467">
        <row r="34">
          <cell r="A34" t="str">
            <v>Investments Govt Securities</v>
          </cell>
        </row>
      </sheetData>
      <sheetData sheetId="2468">
        <row r="34">
          <cell r="A34" t="str">
            <v>Investments Govt Securities</v>
          </cell>
        </row>
      </sheetData>
      <sheetData sheetId="2469">
        <row r="34">
          <cell r="A34" t="str">
            <v>Investments Govt Securities</v>
          </cell>
        </row>
      </sheetData>
      <sheetData sheetId="2470">
        <row r="34">
          <cell r="A34" t="str">
            <v>Investments Govt Securities</v>
          </cell>
        </row>
      </sheetData>
      <sheetData sheetId="2471">
        <row r="34">
          <cell r="A34" t="str">
            <v>Investments Govt Securities</v>
          </cell>
        </row>
      </sheetData>
      <sheetData sheetId="2472">
        <row r="34">
          <cell r="A34" t="str">
            <v>Investments Govt Securities</v>
          </cell>
        </row>
      </sheetData>
      <sheetData sheetId="2473">
        <row r="34">
          <cell r="A34" t="str">
            <v>Investments Govt Securities</v>
          </cell>
        </row>
      </sheetData>
      <sheetData sheetId="2474">
        <row r="34">
          <cell r="A34" t="str">
            <v>Investments Govt Securities</v>
          </cell>
        </row>
      </sheetData>
      <sheetData sheetId="2475">
        <row r="34">
          <cell r="A34" t="str">
            <v>Investments Govt Securities</v>
          </cell>
        </row>
      </sheetData>
      <sheetData sheetId="2476">
        <row r="34">
          <cell r="A34" t="str">
            <v>Investments Govt Securities</v>
          </cell>
        </row>
      </sheetData>
      <sheetData sheetId="2477">
        <row r="34">
          <cell r="A34" t="str">
            <v>Investments Govt Securities</v>
          </cell>
        </row>
      </sheetData>
      <sheetData sheetId="2478">
        <row r="34">
          <cell r="A34" t="str">
            <v>Investments Govt Securities</v>
          </cell>
        </row>
      </sheetData>
      <sheetData sheetId="2479">
        <row r="34">
          <cell r="A34" t="str">
            <v>Investments Govt Securities</v>
          </cell>
        </row>
      </sheetData>
      <sheetData sheetId="2480">
        <row r="34">
          <cell r="A34" t="str">
            <v>Investments Govt Securities</v>
          </cell>
        </row>
      </sheetData>
      <sheetData sheetId="2481">
        <row r="34">
          <cell r="A34" t="str">
            <v>Investments Govt Securities</v>
          </cell>
        </row>
      </sheetData>
      <sheetData sheetId="2482">
        <row r="34">
          <cell r="A34" t="str">
            <v>Investments Govt Securities</v>
          </cell>
        </row>
      </sheetData>
      <sheetData sheetId="2483">
        <row r="34">
          <cell r="A34" t="str">
            <v>Investments Govt Securities</v>
          </cell>
        </row>
      </sheetData>
      <sheetData sheetId="2484">
        <row r="34">
          <cell r="A34" t="str">
            <v>Investments Govt Securities</v>
          </cell>
        </row>
      </sheetData>
      <sheetData sheetId="2485">
        <row r="34">
          <cell r="A34" t="str">
            <v>Investments Govt Securities</v>
          </cell>
        </row>
      </sheetData>
      <sheetData sheetId="2486">
        <row r="34">
          <cell r="A34" t="str">
            <v>Investments Govt Securities</v>
          </cell>
        </row>
      </sheetData>
      <sheetData sheetId="2487">
        <row r="34">
          <cell r="A34" t="str">
            <v>Investments Govt Securities</v>
          </cell>
        </row>
      </sheetData>
      <sheetData sheetId="2488">
        <row r="34">
          <cell r="A34" t="str">
            <v>Investments Govt Securities</v>
          </cell>
        </row>
      </sheetData>
      <sheetData sheetId="2489">
        <row r="34">
          <cell r="A34" t="str">
            <v>Investments Govt Securities</v>
          </cell>
        </row>
      </sheetData>
      <sheetData sheetId="2490">
        <row r="34">
          <cell r="A34" t="str">
            <v>Investments Govt Securities</v>
          </cell>
        </row>
      </sheetData>
      <sheetData sheetId="2491">
        <row r="34">
          <cell r="A34" t="str">
            <v>Investments Govt Securities</v>
          </cell>
        </row>
      </sheetData>
      <sheetData sheetId="2492">
        <row r="34">
          <cell r="A34" t="str">
            <v>Investments Govt Securities</v>
          </cell>
        </row>
      </sheetData>
      <sheetData sheetId="2493">
        <row r="34">
          <cell r="A34" t="str">
            <v>Investments Govt Securities</v>
          </cell>
        </row>
      </sheetData>
      <sheetData sheetId="2494">
        <row r="34">
          <cell r="A34" t="str">
            <v>Investments Govt Securities</v>
          </cell>
        </row>
      </sheetData>
      <sheetData sheetId="2495">
        <row r="34">
          <cell r="A34" t="str">
            <v>Investments Govt Securities</v>
          </cell>
        </row>
      </sheetData>
      <sheetData sheetId="2496">
        <row r="34">
          <cell r="A34" t="str">
            <v>Investments Govt Securities</v>
          </cell>
        </row>
      </sheetData>
      <sheetData sheetId="2497">
        <row r="34">
          <cell r="A34" t="str">
            <v>Investments Govt Securities</v>
          </cell>
        </row>
      </sheetData>
      <sheetData sheetId="2498">
        <row r="34">
          <cell r="A34" t="str">
            <v>Investments Govt Securities</v>
          </cell>
        </row>
      </sheetData>
      <sheetData sheetId="2499">
        <row r="34">
          <cell r="A34" t="str">
            <v>Investments Govt Securities</v>
          </cell>
        </row>
      </sheetData>
      <sheetData sheetId="2500">
        <row r="34">
          <cell r="A34" t="str">
            <v>Investments Govt Securities</v>
          </cell>
        </row>
      </sheetData>
      <sheetData sheetId="2501">
        <row r="34">
          <cell r="A34" t="str">
            <v>Investments Govt Securities</v>
          </cell>
        </row>
      </sheetData>
      <sheetData sheetId="2502">
        <row r="34">
          <cell r="A34" t="str">
            <v>Investments Govt Securities</v>
          </cell>
        </row>
      </sheetData>
      <sheetData sheetId="2503">
        <row r="34">
          <cell r="A34" t="str">
            <v>Investments Govt Securities</v>
          </cell>
        </row>
      </sheetData>
      <sheetData sheetId="2504">
        <row r="34">
          <cell r="A34" t="str">
            <v>Investments Govt Securities</v>
          </cell>
        </row>
      </sheetData>
      <sheetData sheetId="2505">
        <row r="34">
          <cell r="A34" t="str">
            <v>Investments Govt Securities</v>
          </cell>
        </row>
      </sheetData>
      <sheetData sheetId="2506">
        <row r="34">
          <cell r="A34" t="str">
            <v>Investments Govt Securities</v>
          </cell>
        </row>
      </sheetData>
      <sheetData sheetId="2507">
        <row r="34">
          <cell r="A34" t="str">
            <v>Investments Govt Securities</v>
          </cell>
        </row>
      </sheetData>
      <sheetData sheetId="2508">
        <row r="34">
          <cell r="A34" t="str">
            <v>Investments Govt Securities</v>
          </cell>
        </row>
      </sheetData>
      <sheetData sheetId="2509">
        <row r="34">
          <cell r="A34" t="str">
            <v>Investments Govt Securities</v>
          </cell>
        </row>
      </sheetData>
      <sheetData sheetId="2510">
        <row r="34">
          <cell r="A34" t="str">
            <v>Investments Govt Securities</v>
          </cell>
        </row>
      </sheetData>
      <sheetData sheetId="2511">
        <row r="34">
          <cell r="A34" t="str">
            <v>Investments Govt Securities</v>
          </cell>
        </row>
      </sheetData>
      <sheetData sheetId="2512">
        <row r="34">
          <cell r="A34" t="str">
            <v>Investments Govt Securities</v>
          </cell>
        </row>
      </sheetData>
      <sheetData sheetId="2513">
        <row r="34">
          <cell r="A34" t="str">
            <v>Investments Govt Securities</v>
          </cell>
        </row>
      </sheetData>
      <sheetData sheetId="2514">
        <row r="34">
          <cell r="A34" t="str">
            <v>Investments Govt Securities</v>
          </cell>
        </row>
      </sheetData>
      <sheetData sheetId="2515">
        <row r="34">
          <cell r="A34" t="str">
            <v>Investments Govt Securities</v>
          </cell>
        </row>
      </sheetData>
      <sheetData sheetId="2516">
        <row r="34">
          <cell r="A34" t="str">
            <v>Investments Govt Securities</v>
          </cell>
        </row>
      </sheetData>
      <sheetData sheetId="2517">
        <row r="34">
          <cell r="A34" t="str">
            <v>Investments Govt Securities</v>
          </cell>
        </row>
      </sheetData>
      <sheetData sheetId="2518">
        <row r="34">
          <cell r="A34" t="str">
            <v>Investments Govt Securities</v>
          </cell>
        </row>
      </sheetData>
      <sheetData sheetId="2519">
        <row r="34">
          <cell r="A34" t="str">
            <v>Investments Govt Securities</v>
          </cell>
        </row>
      </sheetData>
      <sheetData sheetId="2520">
        <row r="34">
          <cell r="A34" t="str">
            <v>Investments Govt Securities</v>
          </cell>
        </row>
      </sheetData>
      <sheetData sheetId="2521">
        <row r="34">
          <cell r="A34" t="str">
            <v>Investments Govt Securities</v>
          </cell>
        </row>
      </sheetData>
      <sheetData sheetId="2522">
        <row r="34">
          <cell r="A34" t="str">
            <v>Investments Govt Securities</v>
          </cell>
        </row>
      </sheetData>
      <sheetData sheetId="2523">
        <row r="34">
          <cell r="A34" t="str">
            <v>Investments Govt Securities</v>
          </cell>
        </row>
      </sheetData>
      <sheetData sheetId="2524">
        <row r="34">
          <cell r="A34" t="str">
            <v>Investments Govt Securities</v>
          </cell>
        </row>
      </sheetData>
      <sheetData sheetId="2525">
        <row r="34">
          <cell r="A34" t="str">
            <v>Investments Govt Securities</v>
          </cell>
        </row>
      </sheetData>
      <sheetData sheetId="2526">
        <row r="34">
          <cell r="A34" t="str">
            <v>Investments Govt Securities</v>
          </cell>
        </row>
      </sheetData>
      <sheetData sheetId="2527">
        <row r="34">
          <cell r="A34" t="str">
            <v>Investments Govt Securities</v>
          </cell>
        </row>
      </sheetData>
      <sheetData sheetId="2528">
        <row r="34">
          <cell r="A34" t="str">
            <v>Investments Govt Securities</v>
          </cell>
        </row>
      </sheetData>
      <sheetData sheetId="2529">
        <row r="34">
          <cell r="A34" t="str">
            <v>Investments Govt Securities</v>
          </cell>
        </row>
      </sheetData>
      <sheetData sheetId="2530">
        <row r="34">
          <cell r="A34" t="str">
            <v>Investments Govt Securities</v>
          </cell>
        </row>
      </sheetData>
      <sheetData sheetId="2531">
        <row r="34">
          <cell r="A34" t="str">
            <v>Investments Govt Securities</v>
          </cell>
        </row>
      </sheetData>
      <sheetData sheetId="2532">
        <row r="34">
          <cell r="A34" t="str">
            <v>Investments Govt Securities</v>
          </cell>
        </row>
      </sheetData>
      <sheetData sheetId="2533">
        <row r="34">
          <cell r="A34" t="str">
            <v>Investments Govt Securities</v>
          </cell>
        </row>
      </sheetData>
      <sheetData sheetId="2534">
        <row r="34">
          <cell r="A34" t="str">
            <v>Investments Govt Securities</v>
          </cell>
        </row>
      </sheetData>
      <sheetData sheetId="2535">
        <row r="34">
          <cell r="A34" t="str">
            <v>Investments Govt Securities</v>
          </cell>
        </row>
      </sheetData>
      <sheetData sheetId="2536">
        <row r="34">
          <cell r="A34" t="str">
            <v>Investments Govt Securities</v>
          </cell>
        </row>
      </sheetData>
      <sheetData sheetId="2537">
        <row r="34">
          <cell r="A34" t="str">
            <v>Investments Govt Securities</v>
          </cell>
        </row>
      </sheetData>
      <sheetData sheetId="2538">
        <row r="34">
          <cell r="A34" t="str">
            <v>Investments Govt Securities</v>
          </cell>
        </row>
      </sheetData>
      <sheetData sheetId="2539">
        <row r="34">
          <cell r="A34" t="str">
            <v>Investments Govt Securities</v>
          </cell>
        </row>
      </sheetData>
      <sheetData sheetId="2540">
        <row r="34">
          <cell r="A34" t="str">
            <v>Investments Govt Securities</v>
          </cell>
        </row>
      </sheetData>
      <sheetData sheetId="2541">
        <row r="34">
          <cell r="A34" t="str">
            <v>Investments Govt Securities</v>
          </cell>
        </row>
      </sheetData>
      <sheetData sheetId="2542">
        <row r="34">
          <cell r="A34" t="str">
            <v>Investments Govt Securities</v>
          </cell>
        </row>
      </sheetData>
      <sheetData sheetId="2543">
        <row r="34">
          <cell r="A34" t="str">
            <v>Investments Govt Securities</v>
          </cell>
        </row>
      </sheetData>
      <sheetData sheetId="2544">
        <row r="34">
          <cell r="A34" t="str">
            <v>Investments Govt Securities</v>
          </cell>
        </row>
      </sheetData>
      <sheetData sheetId="2545">
        <row r="34">
          <cell r="A34" t="str">
            <v>Investments Govt Securities</v>
          </cell>
        </row>
      </sheetData>
      <sheetData sheetId="2546">
        <row r="34">
          <cell r="A34" t="str">
            <v>Investments Govt Securities</v>
          </cell>
        </row>
      </sheetData>
      <sheetData sheetId="2547">
        <row r="34">
          <cell r="A34" t="str">
            <v>Investments Govt Securities</v>
          </cell>
        </row>
      </sheetData>
      <sheetData sheetId="2548">
        <row r="34">
          <cell r="A34" t="str">
            <v>Investments Govt Securities</v>
          </cell>
        </row>
      </sheetData>
      <sheetData sheetId="2549">
        <row r="34">
          <cell r="A34" t="str">
            <v>Investments Govt Securities</v>
          </cell>
        </row>
      </sheetData>
      <sheetData sheetId="2550">
        <row r="34">
          <cell r="A34" t="str">
            <v>Investments Govt Securities</v>
          </cell>
        </row>
      </sheetData>
      <sheetData sheetId="2551">
        <row r="34">
          <cell r="A34" t="str">
            <v>Investments Govt Securities</v>
          </cell>
        </row>
      </sheetData>
      <sheetData sheetId="2552">
        <row r="34">
          <cell r="A34" t="str">
            <v>Investments Govt Securities</v>
          </cell>
        </row>
      </sheetData>
      <sheetData sheetId="2553">
        <row r="34">
          <cell r="A34" t="str">
            <v>Investments Govt Securities</v>
          </cell>
        </row>
      </sheetData>
      <sheetData sheetId="2554">
        <row r="34">
          <cell r="A34" t="str">
            <v>Investments Govt Securities</v>
          </cell>
        </row>
      </sheetData>
      <sheetData sheetId="2555">
        <row r="34">
          <cell r="A34" t="str">
            <v>Investments Govt Securities</v>
          </cell>
        </row>
      </sheetData>
      <sheetData sheetId="2556">
        <row r="34">
          <cell r="A34" t="str">
            <v>Investments Govt Securities</v>
          </cell>
        </row>
      </sheetData>
      <sheetData sheetId="2557">
        <row r="34">
          <cell r="A34" t="str">
            <v>Investments Govt Securities</v>
          </cell>
        </row>
      </sheetData>
      <sheetData sheetId="2558">
        <row r="34">
          <cell r="A34" t="str">
            <v>Investments Govt Securities</v>
          </cell>
        </row>
      </sheetData>
      <sheetData sheetId="2559">
        <row r="34">
          <cell r="A34" t="str">
            <v>Investments Govt Securities</v>
          </cell>
        </row>
      </sheetData>
      <sheetData sheetId="2560">
        <row r="34">
          <cell r="A34" t="str">
            <v>Investments Govt Securities</v>
          </cell>
        </row>
      </sheetData>
      <sheetData sheetId="2561">
        <row r="34">
          <cell r="A34" t="str">
            <v>Investments Govt Securities</v>
          </cell>
        </row>
      </sheetData>
      <sheetData sheetId="2562">
        <row r="34">
          <cell r="A34" t="str">
            <v>Investments Govt Securities</v>
          </cell>
        </row>
      </sheetData>
      <sheetData sheetId="2563">
        <row r="34">
          <cell r="A34" t="str">
            <v>Investments Govt Securities</v>
          </cell>
        </row>
      </sheetData>
      <sheetData sheetId="2564">
        <row r="34">
          <cell r="A34" t="str">
            <v>Investments Govt Securities</v>
          </cell>
        </row>
      </sheetData>
      <sheetData sheetId="2565">
        <row r="34">
          <cell r="A34" t="str">
            <v>Investments Govt Securities</v>
          </cell>
        </row>
      </sheetData>
      <sheetData sheetId="2566">
        <row r="34">
          <cell r="A34" t="str">
            <v>Investments Govt Securities</v>
          </cell>
        </row>
      </sheetData>
      <sheetData sheetId="2567">
        <row r="34">
          <cell r="A34" t="str">
            <v>Investments Govt Securities</v>
          </cell>
        </row>
      </sheetData>
      <sheetData sheetId="2568">
        <row r="34">
          <cell r="A34" t="str">
            <v>Investments Govt Securities</v>
          </cell>
        </row>
      </sheetData>
      <sheetData sheetId="2569">
        <row r="34">
          <cell r="A34" t="str">
            <v>Investments Govt Securities</v>
          </cell>
        </row>
      </sheetData>
      <sheetData sheetId="2570">
        <row r="34">
          <cell r="A34" t="str">
            <v>Investments Govt Securities</v>
          </cell>
        </row>
      </sheetData>
      <sheetData sheetId="2571">
        <row r="34">
          <cell r="A34" t="str">
            <v>Investments Govt Securities</v>
          </cell>
        </row>
      </sheetData>
      <sheetData sheetId="2572">
        <row r="34">
          <cell r="A34" t="str">
            <v>Investments Govt Securities</v>
          </cell>
        </row>
      </sheetData>
      <sheetData sheetId="2573">
        <row r="34">
          <cell r="A34" t="str">
            <v>Investments Govt Securities</v>
          </cell>
        </row>
      </sheetData>
      <sheetData sheetId="2574">
        <row r="34">
          <cell r="A34" t="str">
            <v>Investments Govt Securities</v>
          </cell>
        </row>
      </sheetData>
      <sheetData sheetId="2575">
        <row r="34">
          <cell r="A34" t="str">
            <v>Investments Govt Securities</v>
          </cell>
        </row>
      </sheetData>
      <sheetData sheetId="2576">
        <row r="34">
          <cell r="A34" t="str">
            <v>Investments Govt Securities</v>
          </cell>
        </row>
      </sheetData>
      <sheetData sheetId="2577">
        <row r="34">
          <cell r="A34" t="str">
            <v>Investments Govt Securities</v>
          </cell>
        </row>
      </sheetData>
      <sheetData sheetId="2578">
        <row r="34">
          <cell r="A34" t="str">
            <v>Investments Govt Securities</v>
          </cell>
        </row>
      </sheetData>
      <sheetData sheetId="2579">
        <row r="34">
          <cell r="A34" t="str">
            <v>Investments Govt Securities</v>
          </cell>
        </row>
      </sheetData>
      <sheetData sheetId="2580">
        <row r="34">
          <cell r="A34" t="str">
            <v>Investments Govt Securities</v>
          </cell>
        </row>
      </sheetData>
      <sheetData sheetId="2581">
        <row r="34">
          <cell r="A34" t="str">
            <v>Investments Govt Securities</v>
          </cell>
        </row>
      </sheetData>
      <sheetData sheetId="2582">
        <row r="34">
          <cell r="A34" t="str">
            <v>Investments Govt Securities</v>
          </cell>
        </row>
      </sheetData>
      <sheetData sheetId="2583">
        <row r="34">
          <cell r="A34" t="str">
            <v>Investments Govt Securities</v>
          </cell>
        </row>
      </sheetData>
      <sheetData sheetId="2584">
        <row r="34">
          <cell r="A34" t="str">
            <v>Investments Govt Securities</v>
          </cell>
        </row>
      </sheetData>
      <sheetData sheetId="2585">
        <row r="34">
          <cell r="A34" t="str">
            <v>Investments Govt Securities</v>
          </cell>
        </row>
      </sheetData>
      <sheetData sheetId="2586">
        <row r="34">
          <cell r="A34" t="str">
            <v>Investments Govt Securities</v>
          </cell>
        </row>
      </sheetData>
      <sheetData sheetId="2587">
        <row r="34">
          <cell r="A34" t="str">
            <v>Investments Govt Securities</v>
          </cell>
        </row>
      </sheetData>
      <sheetData sheetId="2588">
        <row r="34">
          <cell r="A34" t="str">
            <v>Investments Govt Securities</v>
          </cell>
        </row>
      </sheetData>
      <sheetData sheetId="2589">
        <row r="34">
          <cell r="A34" t="str">
            <v>Investments Govt Securities</v>
          </cell>
        </row>
      </sheetData>
      <sheetData sheetId="2590" refreshError="1"/>
      <sheetData sheetId="2591" refreshError="1"/>
      <sheetData sheetId="2592" refreshError="1"/>
      <sheetData sheetId="2593" refreshError="1"/>
      <sheetData sheetId="2594" refreshError="1"/>
      <sheetData sheetId="2595" refreshError="1"/>
      <sheetData sheetId="2596" refreshError="1"/>
      <sheetData sheetId="2597" refreshError="1"/>
      <sheetData sheetId="2598" refreshError="1"/>
      <sheetData sheetId="2599" refreshError="1"/>
      <sheetData sheetId="2600" refreshError="1"/>
      <sheetData sheetId="2601" refreshError="1"/>
      <sheetData sheetId="2602" refreshError="1"/>
      <sheetData sheetId="2603" refreshError="1"/>
      <sheetData sheetId="2604" refreshError="1"/>
      <sheetData sheetId="2605" refreshError="1"/>
      <sheetData sheetId="2606" refreshError="1"/>
      <sheetData sheetId="2607" refreshError="1"/>
      <sheetData sheetId="2608" refreshError="1"/>
      <sheetData sheetId="2609" refreshError="1"/>
      <sheetData sheetId="2610" refreshError="1"/>
      <sheetData sheetId="2611" refreshError="1"/>
      <sheetData sheetId="2612" refreshError="1"/>
      <sheetData sheetId="2613" refreshError="1"/>
      <sheetData sheetId="2614" refreshError="1"/>
      <sheetData sheetId="2615" refreshError="1"/>
      <sheetData sheetId="2616" refreshError="1"/>
      <sheetData sheetId="2617">
        <row r="34">
          <cell r="A34" t="str">
            <v>Investments Govt Securities</v>
          </cell>
        </row>
      </sheetData>
      <sheetData sheetId="2618" refreshError="1"/>
      <sheetData sheetId="2619" refreshError="1"/>
      <sheetData sheetId="2620">
        <row r="34">
          <cell r="A34" t="str">
            <v>Investments Govt Securities</v>
          </cell>
        </row>
      </sheetData>
      <sheetData sheetId="2621">
        <row r="34">
          <cell r="A34" t="str">
            <v>Investments Govt Securities</v>
          </cell>
        </row>
      </sheetData>
      <sheetData sheetId="2622">
        <row r="34">
          <cell r="A34" t="str">
            <v>Investments Govt Securities</v>
          </cell>
        </row>
      </sheetData>
      <sheetData sheetId="2623">
        <row r="34">
          <cell r="A34" t="str">
            <v>Investments Govt Securities</v>
          </cell>
        </row>
      </sheetData>
      <sheetData sheetId="2624">
        <row r="34">
          <cell r="A34" t="str">
            <v>Investments Govt Securities</v>
          </cell>
        </row>
      </sheetData>
      <sheetData sheetId="2625">
        <row r="34">
          <cell r="A34" t="str">
            <v>Investments Govt Securities</v>
          </cell>
        </row>
      </sheetData>
      <sheetData sheetId="2626">
        <row r="34">
          <cell r="A34" t="str">
            <v>Investments Govt Securities</v>
          </cell>
        </row>
      </sheetData>
      <sheetData sheetId="2627">
        <row r="34">
          <cell r="A34" t="str">
            <v>Investments Govt Securities</v>
          </cell>
        </row>
      </sheetData>
      <sheetData sheetId="2628">
        <row r="34">
          <cell r="A34" t="str">
            <v>Investments Govt Securities</v>
          </cell>
        </row>
      </sheetData>
      <sheetData sheetId="2629">
        <row r="34">
          <cell r="A34" t="str">
            <v>Investments Govt Securities</v>
          </cell>
        </row>
      </sheetData>
      <sheetData sheetId="2630">
        <row r="34">
          <cell r="A34" t="str">
            <v>Investments Govt Securities</v>
          </cell>
        </row>
      </sheetData>
      <sheetData sheetId="2631">
        <row r="34">
          <cell r="A34" t="str">
            <v>Investments Govt Securities</v>
          </cell>
        </row>
      </sheetData>
      <sheetData sheetId="2632">
        <row r="34">
          <cell r="A34" t="str">
            <v>Investments Govt Securities</v>
          </cell>
        </row>
      </sheetData>
      <sheetData sheetId="2633">
        <row r="34">
          <cell r="A34" t="str">
            <v>Investments Govt Securities</v>
          </cell>
        </row>
      </sheetData>
      <sheetData sheetId="2634">
        <row r="34">
          <cell r="A34" t="str">
            <v>Investments Govt Securities</v>
          </cell>
        </row>
      </sheetData>
      <sheetData sheetId="2635">
        <row r="34">
          <cell r="A34" t="str">
            <v>Investments Govt Securities</v>
          </cell>
        </row>
      </sheetData>
      <sheetData sheetId="2636">
        <row r="34">
          <cell r="A34" t="str">
            <v>Investments Govt Securities</v>
          </cell>
        </row>
      </sheetData>
      <sheetData sheetId="2637">
        <row r="34">
          <cell r="A34" t="str">
            <v>Investments Govt Securities</v>
          </cell>
        </row>
      </sheetData>
      <sheetData sheetId="2638">
        <row r="34">
          <cell r="A34" t="str">
            <v>Investments Govt Securities</v>
          </cell>
        </row>
      </sheetData>
      <sheetData sheetId="2639">
        <row r="34">
          <cell r="A34" t="str">
            <v>Investments Govt Securities</v>
          </cell>
        </row>
      </sheetData>
      <sheetData sheetId="2640">
        <row r="34">
          <cell r="A34" t="str">
            <v>Investments Govt Securities</v>
          </cell>
        </row>
      </sheetData>
      <sheetData sheetId="2641">
        <row r="34">
          <cell r="A34" t="str">
            <v>Investments Govt Securities</v>
          </cell>
        </row>
      </sheetData>
      <sheetData sheetId="2642">
        <row r="34">
          <cell r="A34" t="str">
            <v>Investments Govt Securities</v>
          </cell>
        </row>
      </sheetData>
      <sheetData sheetId="2643">
        <row r="34">
          <cell r="A34" t="str">
            <v>Investments Govt Securities</v>
          </cell>
        </row>
      </sheetData>
      <sheetData sheetId="2644">
        <row r="34">
          <cell r="A34" t="str">
            <v>Investments Govt Securities</v>
          </cell>
        </row>
      </sheetData>
      <sheetData sheetId="2645">
        <row r="34">
          <cell r="A34" t="str">
            <v>Investments Govt Securities</v>
          </cell>
        </row>
      </sheetData>
      <sheetData sheetId="2646">
        <row r="34">
          <cell r="A34" t="str">
            <v>Investments Govt Securities</v>
          </cell>
        </row>
      </sheetData>
      <sheetData sheetId="2647">
        <row r="34">
          <cell r="A34" t="str">
            <v>Investments Govt Securities</v>
          </cell>
        </row>
      </sheetData>
      <sheetData sheetId="2648">
        <row r="34">
          <cell r="A34" t="str">
            <v>Investments Govt Securities</v>
          </cell>
        </row>
      </sheetData>
      <sheetData sheetId="2649">
        <row r="34">
          <cell r="A34" t="str">
            <v>Investments Govt Securities</v>
          </cell>
        </row>
      </sheetData>
      <sheetData sheetId="2650">
        <row r="34">
          <cell r="A34" t="str">
            <v>Investments Govt Securities</v>
          </cell>
        </row>
      </sheetData>
      <sheetData sheetId="2651">
        <row r="34">
          <cell r="A34" t="str">
            <v>Investments Govt Securities</v>
          </cell>
        </row>
      </sheetData>
      <sheetData sheetId="2652">
        <row r="34">
          <cell r="A34" t="str">
            <v>Investments Govt Securities</v>
          </cell>
        </row>
      </sheetData>
      <sheetData sheetId="2653">
        <row r="34">
          <cell r="A34" t="str">
            <v>Investments Govt Securities</v>
          </cell>
        </row>
      </sheetData>
      <sheetData sheetId="2654">
        <row r="34">
          <cell r="A34" t="str">
            <v>Investments Govt Securities</v>
          </cell>
        </row>
      </sheetData>
      <sheetData sheetId="2655">
        <row r="34">
          <cell r="A34" t="str">
            <v>Investments Govt Securities</v>
          </cell>
        </row>
      </sheetData>
      <sheetData sheetId="2656">
        <row r="34">
          <cell r="A34" t="str">
            <v>Investments Govt Securities</v>
          </cell>
        </row>
      </sheetData>
      <sheetData sheetId="2657">
        <row r="34">
          <cell r="A34" t="str">
            <v>Investments Govt Securities</v>
          </cell>
        </row>
      </sheetData>
      <sheetData sheetId="2658">
        <row r="34">
          <cell r="A34" t="str">
            <v>Investments Govt Securities</v>
          </cell>
        </row>
      </sheetData>
      <sheetData sheetId="2659">
        <row r="34">
          <cell r="A34" t="str">
            <v>Investments Govt Securities</v>
          </cell>
        </row>
      </sheetData>
      <sheetData sheetId="2660">
        <row r="34">
          <cell r="A34" t="str">
            <v>Investments Govt Securities</v>
          </cell>
        </row>
      </sheetData>
      <sheetData sheetId="2661">
        <row r="34">
          <cell r="A34" t="str">
            <v>Investments Govt Securities</v>
          </cell>
        </row>
      </sheetData>
      <sheetData sheetId="2662">
        <row r="34">
          <cell r="A34" t="str">
            <v>Investments Govt Securities</v>
          </cell>
        </row>
      </sheetData>
      <sheetData sheetId="2663">
        <row r="34">
          <cell r="A34" t="str">
            <v>Investments Govt Securities</v>
          </cell>
        </row>
      </sheetData>
      <sheetData sheetId="2664">
        <row r="34">
          <cell r="A34" t="str">
            <v>Investments Govt Securities</v>
          </cell>
        </row>
      </sheetData>
      <sheetData sheetId="2665">
        <row r="34">
          <cell r="A34" t="str">
            <v>Investments Govt Securities</v>
          </cell>
        </row>
      </sheetData>
      <sheetData sheetId="2666">
        <row r="34">
          <cell r="A34" t="str">
            <v>Investments Govt Securities</v>
          </cell>
        </row>
      </sheetData>
      <sheetData sheetId="2667">
        <row r="34">
          <cell r="A34" t="str">
            <v>Investments Govt Securities</v>
          </cell>
        </row>
      </sheetData>
      <sheetData sheetId="2668">
        <row r="34">
          <cell r="A34" t="str">
            <v>Investments Govt Securities</v>
          </cell>
        </row>
      </sheetData>
      <sheetData sheetId="2669">
        <row r="34">
          <cell r="A34" t="str">
            <v>Investments Govt Securities</v>
          </cell>
        </row>
      </sheetData>
      <sheetData sheetId="2670">
        <row r="34">
          <cell r="A34" t="str">
            <v>Investments Govt Securities</v>
          </cell>
        </row>
      </sheetData>
      <sheetData sheetId="2671">
        <row r="34">
          <cell r="A34" t="str">
            <v>Investments Govt Securities</v>
          </cell>
        </row>
      </sheetData>
      <sheetData sheetId="2672">
        <row r="34">
          <cell r="A34" t="str">
            <v>Investments Govt Securities</v>
          </cell>
        </row>
      </sheetData>
      <sheetData sheetId="2673">
        <row r="34">
          <cell r="A34" t="str">
            <v>Investments Govt Securities</v>
          </cell>
        </row>
      </sheetData>
      <sheetData sheetId="2674">
        <row r="34">
          <cell r="A34" t="str">
            <v>Investments Govt Securities</v>
          </cell>
        </row>
      </sheetData>
      <sheetData sheetId="2675">
        <row r="34">
          <cell r="A34" t="str">
            <v>Investments Govt Securities</v>
          </cell>
        </row>
      </sheetData>
      <sheetData sheetId="2676">
        <row r="34">
          <cell r="A34" t="str">
            <v>Investments Govt Securities</v>
          </cell>
        </row>
      </sheetData>
      <sheetData sheetId="2677">
        <row r="34">
          <cell r="A34" t="str">
            <v>Investments Govt Securities</v>
          </cell>
        </row>
      </sheetData>
      <sheetData sheetId="2678">
        <row r="34">
          <cell r="A34" t="str">
            <v>Investments Govt Securities</v>
          </cell>
        </row>
      </sheetData>
      <sheetData sheetId="2679">
        <row r="34">
          <cell r="A34" t="str">
            <v>Investments Govt Securities</v>
          </cell>
        </row>
      </sheetData>
      <sheetData sheetId="2680">
        <row r="34">
          <cell r="A34" t="str">
            <v>Investments Govt Securities</v>
          </cell>
        </row>
      </sheetData>
      <sheetData sheetId="2681">
        <row r="34">
          <cell r="A34" t="str">
            <v>Investments Govt Securities</v>
          </cell>
        </row>
      </sheetData>
      <sheetData sheetId="2682">
        <row r="34">
          <cell r="A34" t="str">
            <v>Investments Govt Securities</v>
          </cell>
        </row>
      </sheetData>
      <sheetData sheetId="2683">
        <row r="34">
          <cell r="A34" t="str">
            <v>Investments Govt Securities</v>
          </cell>
        </row>
      </sheetData>
      <sheetData sheetId="2684">
        <row r="34">
          <cell r="A34" t="str">
            <v>Investments Govt Securities</v>
          </cell>
        </row>
      </sheetData>
      <sheetData sheetId="2685">
        <row r="34">
          <cell r="A34" t="str">
            <v>Investments Govt Securities</v>
          </cell>
        </row>
      </sheetData>
      <sheetData sheetId="2686">
        <row r="34">
          <cell r="A34" t="str">
            <v>Investments Govt Securities</v>
          </cell>
        </row>
      </sheetData>
      <sheetData sheetId="2687">
        <row r="34">
          <cell r="A34" t="str">
            <v>Investments Govt Securities</v>
          </cell>
        </row>
      </sheetData>
      <sheetData sheetId="2688">
        <row r="34">
          <cell r="A34" t="str">
            <v>Investments Govt Securities</v>
          </cell>
        </row>
      </sheetData>
      <sheetData sheetId="2689">
        <row r="34">
          <cell r="A34" t="str">
            <v>Investments Govt Securities</v>
          </cell>
        </row>
      </sheetData>
      <sheetData sheetId="2690">
        <row r="34">
          <cell r="A34" t="str">
            <v>Investments Govt Securities</v>
          </cell>
        </row>
      </sheetData>
      <sheetData sheetId="2691">
        <row r="34">
          <cell r="A34" t="str">
            <v>Investments Govt Securities</v>
          </cell>
        </row>
      </sheetData>
      <sheetData sheetId="2692">
        <row r="34">
          <cell r="A34" t="str">
            <v>Investments Govt Securities</v>
          </cell>
        </row>
      </sheetData>
      <sheetData sheetId="2693">
        <row r="34">
          <cell r="A34" t="str">
            <v>Investments Govt Securities</v>
          </cell>
        </row>
      </sheetData>
      <sheetData sheetId="2694">
        <row r="34">
          <cell r="A34" t="str">
            <v>Investments Govt Securities</v>
          </cell>
        </row>
      </sheetData>
      <sheetData sheetId="2695">
        <row r="34">
          <cell r="A34" t="str">
            <v>Investments Govt Securities</v>
          </cell>
        </row>
      </sheetData>
      <sheetData sheetId="2696">
        <row r="34">
          <cell r="A34" t="str">
            <v>Investments Govt Securities</v>
          </cell>
        </row>
      </sheetData>
      <sheetData sheetId="2697">
        <row r="34">
          <cell r="A34" t="str">
            <v>Investments Govt Securities</v>
          </cell>
        </row>
      </sheetData>
      <sheetData sheetId="2698">
        <row r="34">
          <cell r="A34" t="str">
            <v>Investments Govt Securities</v>
          </cell>
        </row>
      </sheetData>
      <sheetData sheetId="2699">
        <row r="34">
          <cell r="A34" t="str">
            <v>Investments Govt Securities</v>
          </cell>
        </row>
      </sheetData>
      <sheetData sheetId="2700">
        <row r="34">
          <cell r="A34" t="str">
            <v>Investments Govt Securities</v>
          </cell>
        </row>
      </sheetData>
      <sheetData sheetId="2701">
        <row r="34">
          <cell r="A34" t="str">
            <v>Investments Govt Securities</v>
          </cell>
        </row>
      </sheetData>
      <sheetData sheetId="2702">
        <row r="34">
          <cell r="A34" t="str">
            <v>Investments Govt Securities</v>
          </cell>
        </row>
      </sheetData>
      <sheetData sheetId="2703">
        <row r="34">
          <cell r="A34" t="str">
            <v>Investments Govt Securities</v>
          </cell>
        </row>
      </sheetData>
      <sheetData sheetId="2704">
        <row r="34">
          <cell r="A34" t="str">
            <v>Investments Govt Securities</v>
          </cell>
        </row>
      </sheetData>
      <sheetData sheetId="2705">
        <row r="34">
          <cell r="A34" t="str">
            <v>Investments Govt Securities</v>
          </cell>
        </row>
      </sheetData>
      <sheetData sheetId="2706">
        <row r="34">
          <cell r="A34" t="str">
            <v>Investments Govt Securities</v>
          </cell>
        </row>
      </sheetData>
      <sheetData sheetId="2707">
        <row r="34">
          <cell r="A34" t="str">
            <v>Investments Govt Securities</v>
          </cell>
        </row>
      </sheetData>
      <sheetData sheetId="2708">
        <row r="34">
          <cell r="A34" t="str">
            <v>Investments Govt Securities</v>
          </cell>
        </row>
      </sheetData>
      <sheetData sheetId="2709">
        <row r="34">
          <cell r="A34" t="str">
            <v>Investments Govt Securities</v>
          </cell>
        </row>
      </sheetData>
      <sheetData sheetId="2710">
        <row r="34">
          <cell r="A34" t="str">
            <v>Investments Govt Securities</v>
          </cell>
        </row>
      </sheetData>
      <sheetData sheetId="2711">
        <row r="34">
          <cell r="A34" t="str">
            <v>Investments Govt Securities</v>
          </cell>
        </row>
      </sheetData>
      <sheetData sheetId="2712">
        <row r="34">
          <cell r="A34" t="str">
            <v>Investments Govt Securities</v>
          </cell>
        </row>
      </sheetData>
      <sheetData sheetId="2713">
        <row r="34">
          <cell r="A34" t="str">
            <v>Investments Govt Securities</v>
          </cell>
        </row>
      </sheetData>
      <sheetData sheetId="2714">
        <row r="34">
          <cell r="A34" t="str">
            <v>Investments Govt Securities</v>
          </cell>
        </row>
      </sheetData>
      <sheetData sheetId="2715">
        <row r="34">
          <cell r="A34" t="str">
            <v>Investments Govt Securities</v>
          </cell>
        </row>
      </sheetData>
      <sheetData sheetId="2716">
        <row r="34">
          <cell r="A34" t="str">
            <v>Investments Govt Securities</v>
          </cell>
        </row>
      </sheetData>
      <sheetData sheetId="2717">
        <row r="34">
          <cell r="A34" t="str">
            <v>Investments Govt Securities</v>
          </cell>
        </row>
      </sheetData>
      <sheetData sheetId="2718" refreshError="1"/>
      <sheetData sheetId="2719" refreshError="1"/>
      <sheetData sheetId="2720" refreshError="1"/>
      <sheetData sheetId="2721" refreshError="1"/>
      <sheetData sheetId="2722" refreshError="1"/>
      <sheetData sheetId="2723" refreshError="1"/>
      <sheetData sheetId="2724" refreshError="1"/>
      <sheetData sheetId="2725" refreshError="1"/>
      <sheetData sheetId="2726" refreshError="1"/>
      <sheetData sheetId="2727" refreshError="1"/>
      <sheetData sheetId="2728" refreshError="1"/>
      <sheetData sheetId="2729" refreshError="1"/>
      <sheetData sheetId="2730" refreshError="1"/>
      <sheetData sheetId="2731" refreshError="1"/>
      <sheetData sheetId="2732" refreshError="1"/>
      <sheetData sheetId="2733" refreshError="1"/>
      <sheetData sheetId="2734" refreshError="1"/>
      <sheetData sheetId="2735" refreshError="1"/>
      <sheetData sheetId="2736" refreshError="1"/>
      <sheetData sheetId="2737" refreshError="1"/>
      <sheetData sheetId="2738" refreshError="1"/>
      <sheetData sheetId="2739" refreshError="1"/>
      <sheetData sheetId="2740" refreshError="1"/>
      <sheetData sheetId="2741" refreshError="1"/>
      <sheetData sheetId="2742" refreshError="1"/>
      <sheetData sheetId="2743" refreshError="1"/>
      <sheetData sheetId="2744" refreshError="1"/>
      <sheetData sheetId="2745" refreshError="1"/>
      <sheetData sheetId="2746" refreshError="1"/>
      <sheetData sheetId="2747" refreshError="1"/>
      <sheetData sheetId="2748" refreshError="1"/>
      <sheetData sheetId="2749" refreshError="1"/>
      <sheetData sheetId="2750" refreshError="1"/>
      <sheetData sheetId="2751" refreshError="1"/>
      <sheetData sheetId="2752" refreshError="1"/>
      <sheetData sheetId="2753" refreshError="1"/>
      <sheetData sheetId="2754" refreshError="1"/>
      <sheetData sheetId="2755" refreshError="1"/>
      <sheetData sheetId="2756" refreshError="1"/>
      <sheetData sheetId="2757" refreshError="1"/>
      <sheetData sheetId="2758" refreshError="1"/>
      <sheetData sheetId="2759" refreshError="1"/>
      <sheetData sheetId="2760" refreshError="1"/>
      <sheetData sheetId="2761" refreshError="1"/>
      <sheetData sheetId="2762" refreshError="1"/>
      <sheetData sheetId="2763" refreshError="1"/>
      <sheetData sheetId="2764" refreshError="1"/>
      <sheetData sheetId="2765" refreshError="1"/>
      <sheetData sheetId="2766" refreshError="1"/>
      <sheetData sheetId="2767" refreshError="1"/>
      <sheetData sheetId="2768" refreshError="1"/>
      <sheetData sheetId="2769" refreshError="1"/>
      <sheetData sheetId="2770" refreshError="1"/>
      <sheetData sheetId="2771" refreshError="1"/>
      <sheetData sheetId="2772" refreshError="1"/>
      <sheetData sheetId="2773" refreshError="1"/>
      <sheetData sheetId="2774" refreshError="1"/>
      <sheetData sheetId="2775" refreshError="1"/>
      <sheetData sheetId="2776" refreshError="1"/>
      <sheetData sheetId="2777" refreshError="1"/>
      <sheetData sheetId="2778" refreshError="1"/>
      <sheetData sheetId="2779" refreshError="1"/>
      <sheetData sheetId="2780" refreshError="1"/>
      <sheetData sheetId="2781" refreshError="1"/>
      <sheetData sheetId="2782" refreshError="1"/>
      <sheetData sheetId="2783" refreshError="1"/>
      <sheetData sheetId="2784" refreshError="1"/>
      <sheetData sheetId="2785" refreshError="1"/>
      <sheetData sheetId="2786" refreshError="1"/>
      <sheetData sheetId="2787" refreshError="1"/>
      <sheetData sheetId="2788" refreshError="1"/>
      <sheetData sheetId="2789" refreshError="1"/>
      <sheetData sheetId="2790" refreshError="1"/>
      <sheetData sheetId="2791" refreshError="1"/>
      <sheetData sheetId="2792" refreshError="1"/>
      <sheetData sheetId="2793" refreshError="1"/>
      <sheetData sheetId="2794" refreshError="1"/>
      <sheetData sheetId="2795" refreshError="1"/>
      <sheetData sheetId="2796" refreshError="1"/>
      <sheetData sheetId="2797" refreshError="1"/>
      <sheetData sheetId="2798" refreshError="1"/>
      <sheetData sheetId="2799" refreshError="1"/>
      <sheetData sheetId="2800" refreshError="1"/>
      <sheetData sheetId="2801" refreshError="1"/>
      <sheetData sheetId="2802" refreshError="1"/>
      <sheetData sheetId="2803" refreshError="1"/>
      <sheetData sheetId="2804" refreshError="1"/>
      <sheetData sheetId="2805" refreshError="1"/>
      <sheetData sheetId="2806" refreshError="1"/>
      <sheetData sheetId="2807" refreshError="1"/>
      <sheetData sheetId="2808" refreshError="1"/>
      <sheetData sheetId="2809" refreshError="1"/>
      <sheetData sheetId="2810" refreshError="1"/>
      <sheetData sheetId="2811" refreshError="1"/>
      <sheetData sheetId="2812" refreshError="1"/>
      <sheetData sheetId="2813" refreshError="1"/>
      <sheetData sheetId="2814" refreshError="1"/>
      <sheetData sheetId="2815" refreshError="1"/>
      <sheetData sheetId="2816" refreshError="1"/>
      <sheetData sheetId="2817" refreshError="1"/>
      <sheetData sheetId="2818" refreshError="1"/>
      <sheetData sheetId="2819" refreshError="1"/>
      <sheetData sheetId="2820" refreshError="1"/>
      <sheetData sheetId="2821" refreshError="1"/>
      <sheetData sheetId="2822" refreshError="1"/>
      <sheetData sheetId="2823" refreshError="1"/>
      <sheetData sheetId="2824" refreshError="1"/>
      <sheetData sheetId="2825" refreshError="1"/>
      <sheetData sheetId="2826" refreshError="1"/>
      <sheetData sheetId="2827" refreshError="1"/>
      <sheetData sheetId="2828" refreshError="1"/>
      <sheetData sheetId="2829" refreshError="1"/>
      <sheetData sheetId="2830" refreshError="1"/>
      <sheetData sheetId="2831" refreshError="1"/>
      <sheetData sheetId="2832" refreshError="1"/>
      <sheetData sheetId="2833" refreshError="1"/>
      <sheetData sheetId="2834" refreshError="1"/>
      <sheetData sheetId="2835" refreshError="1"/>
      <sheetData sheetId="2836" refreshError="1"/>
      <sheetData sheetId="2837" refreshError="1"/>
      <sheetData sheetId="2838" refreshError="1"/>
      <sheetData sheetId="2839" refreshError="1"/>
      <sheetData sheetId="2840" refreshError="1"/>
      <sheetData sheetId="2841" refreshError="1"/>
      <sheetData sheetId="2842" refreshError="1"/>
      <sheetData sheetId="2843" refreshError="1"/>
      <sheetData sheetId="2844" refreshError="1"/>
      <sheetData sheetId="2845" refreshError="1"/>
      <sheetData sheetId="2846" refreshError="1"/>
      <sheetData sheetId="2847" refreshError="1"/>
      <sheetData sheetId="2848" refreshError="1"/>
      <sheetData sheetId="2849" refreshError="1"/>
      <sheetData sheetId="2850" refreshError="1"/>
      <sheetData sheetId="2851" refreshError="1"/>
      <sheetData sheetId="2852" refreshError="1"/>
      <sheetData sheetId="2853" refreshError="1"/>
      <sheetData sheetId="2854" refreshError="1"/>
      <sheetData sheetId="2855" refreshError="1"/>
      <sheetData sheetId="2856" refreshError="1"/>
      <sheetData sheetId="2857" refreshError="1"/>
      <sheetData sheetId="2858" refreshError="1"/>
      <sheetData sheetId="2859" refreshError="1"/>
      <sheetData sheetId="2860" refreshError="1"/>
      <sheetData sheetId="2861" refreshError="1"/>
      <sheetData sheetId="2862" refreshError="1"/>
      <sheetData sheetId="2863" refreshError="1"/>
      <sheetData sheetId="2864" refreshError="1"/>
      <sheetData sheetId="2865" refreshError="1"/>
      <sheetData sheetId="2866" refreshError="1"/>
      <sheetData sheetId="2867" refreshError="1"/>
      <sheetData sheetId="2868" refreshError="1"/>
      <sheetData sheetId="2869">
        <row r="34">
          <cell r="A34" t="str">
            <v>Investments Govt Securities</v>
          </cell>
        </row>
      </sheetData>
      <sheetData sheetId="2870">
        <row r="34">
          <cell r="A34" t="str">
            <v>Investments Govt Securities</v>
          </cell>
        </row>
      </sheetData>
      <sheetData sheetId="2871">
        <row r="34">
          <cell r="A34" t="str">
            <v>Investments Govt Securities</v>
          </cell>
        </row>
      </sheetData>
      <sheetData sheetId="2872">
        <row r="34">
          <cell r="A34" t="str">
            <v>Investments Govt Securities</v>
          </cell>
        </row>
      </sheetData>
      <sheetData sheetId="2873">
        <row r="34">
          <cell r="A34" t="str">
            <v>Investments Govt Securities</v>
          </cell>
        </row>
      </sheetData>
      <sheetData sheetId="2874">
        <row r="34">
          <cell r="A34" t="str">
            <v>Investments Govt Securities</v>
          </cell>
        </row>
      </sheetData>
      <sheetData sheetId="2875">
        <row r="34">
          <cell r="A34" t="str">
            <v>Investments Govt Securities</v>
          </cell>
        </row>
      </sheetData>
      <sheetData sheetId="2876">
        <row r="34">
          <cell r="A34" t="str">
            <v>Investments Govt Securities</v>
          </cell>
        </row>
      </sheetData>
      <sheetData sheetId="2877">
        <row r="34">
          <cell r="A34" t="str">
            <v>Investments Govt Securities</v>
          </cell>
        </row>
      </sheetData>
      <sheetData sheetId="2878">
        <row r="34">
          <cell r="A34" t="str">
            <v>Investments Govt Securities</v>
          </cell>
        </row>
      </sheetData>
      <sheetData sheetId="2879">
        <row r="34">
          <cell r="A34" t="str">
            <v>Investments Govt Securities</v>
          </cell>
        </row>
      </sheetData>
      <sheetData sheetId="2880">
        <row r="34">
          <cell r="A34" t="str">
            <v>Investments Govt Securities</v>
          </cell>
        </row>
      </sheetData>
      <sheetData sheetId="2881">
        <row r="34">
          <cell r="A34" t="str">
            <v>Investments Govt Securities</v>
          </cell>
        </row>
      </sheetData>
      <sheetData sheetId="2882">
        <row r="34">
          <cell r="A34" t="str">
            <v>Investments Govt Securities</v>
          </cell>
        </row>
      </sheetData>
      <sheetData sheetId="2883">
        <row r="34">
          <cell r="A34" t="str">
            <v>Investments Govt Securities</v>
          </cell>
        </row>
      </sheetData>
      <sheetData sheetId="2884">
        <row r="34">
          <cell r="A34" t="str">
            <v>Investments Govt Securities</v>
          </cell>
        </row>
      </sheetData>
      <sheetData sheetId="2885">
        <row r="34">
          <cell r="A34" t="str">
            <v>Investments Govt Securities</v>
          </cell>
        </row>
      </sheetData>
      <sheetData sheetId="2886">
        <row r="34">
          <cell r="A34" t="str">
            <v>Investments Govt Securities</v>
          </cell>
        </row>
      </sheetData>
      <sheetData sheetId="2887">
        <row r="34">
          <cell r="A34" t="str">
            <v>Investments Govt Securities</v>
          </cell>
        </row>
      </sheetData>
      <sheetData sheetId="2888">
        <row r="34">
          <cell r="A34" t="str">
            <v>Investments Govt Securities</v>
          </cell>
        </row>
      </sheetData>
      <sheetData sheetId="2889">
        <row r="34">
          <cell r="A34" t="str">
            <v>Investments Govt Securities</v>
          </cell>
        </row>
      </sheetData>
      <sheetData sheetId="2890">
        <row r="34">
          <cell r="A34" t="str">
            <v>Investments Govt Securities</v>
          </cell>
        </row>
      </sheetData>
      <sheetData sheetId="2891">
        <row r="34">
          <cell r="A34" t="str">
            <v>Investments Govt Securities</v>
          </cell>
        </row>
      </sheetData>
      <sheetData sheetId="2892">
        <row r="34">
          <cell r="A34" t="str">
            <v>Investments Govt Securities</v>
          </cell>
        </row>
      </sheetData>
      <sheetData sheetId="2893">
        <row r="34">
          <cell r="A34" t="str">
            <v>Investments Govt Securities</v>
          </cell>
        </row>
      </sheetData>
      <sheetData sheetId="2894">
        <row r="34">
          <cell r="A34" t="str">
            <v>Investments Govt Securities</v>
          </cell>
        </row>
      </sheetData>
      <sheetData sheetId="2895">
        <row r="34">
          <cell r="A34" t="str">
            <v>Investments Govt Securities</v>
          </cell>
        </row>
      </sheetData>
      <sheetData sheetId="2896">
        <row r="34">
          <cell r="A34" t="str">
            <v>Investments Govt Securities</v>
          </cell>
        </row>
      </sheetData>
      <sheetData sheetId="2897">
        <row r="34">
          <cell r="A34" t="str">
            <v>Investments Govt Securities</v>
          </cell>
        </row>
      </sheetData>
      <sheetData sheetId="2898">
        <row r="34">
          <cell r="A34" t="str">
            <v>Investments Govt Securities</v>
          </cell>
        </row>
      </sheetData>
      <sheetData sheetId="2899">
        <row r="34">
          <cell r="A34" t="str">
            <v>Investments Govt Securities</v>
          </cell>
        </row>
      </sheetData>
      <sheetData sheetId="2900">
        <row r="34">
          <cell r="A34" t="str">
            <v>Investments Govt Securities</v>
          </cell>
        </row>
      </sheetData>
      <sheetData sheetId="2901">
        <row r="34">
          <cell r="A34" t="str">
            <v>Investments Govt Securities</v>
          </cell>
        </row>
      </sheetData>
      <sheetData sheetId="2902">
        <row r="34">
          <cell r="A34" t="str">
            <v>Investments Govt Securities</v>
          </cell>
        </row>
      </sheetData>
      <sheetData sheetId="2903">
        <row r="34">
          <cell r="A34" t="str">
            <v>Investments Govt Securities</v>
          </cell>
        </row>
      </sheetData>
      <sheetData sheetId="2904">
        <row r="34">
          <cell r="A34" t="str">
            <v>Investments Govt Securities</v>
          </cell>
        </row>
      </sheetData>
      <sheetData sheetId="2905">
        <row r="34">
          <cell r="A34" t="str">
            <v>Investments Govt Securities</v>
          </cell>
        </row>
      </sheetData>
      <sheetData sheetId="2906">
        <row r="34">
          <cell r="A34" t="str">
            <v>Investments Govt Securities</v>
          </cell>
        </row>
      </sheetData>
      <sheetData sheetId="2907">
        <row r="34">
          <cell r="A34" t="str">
            <v>Investments Govt Securities</v>
          </cell>
        </row>
      </sheetData>
      <sheetData sheetId="2908">
        <row r="34">
          <cell r="A34" t="str">
            <v>Investments Govt Securities</v>
          </cell>
        </row>
      </sheetData>
      <sheetData sheetId="2909">
        <row r="34">
          <cell r="A34" t="str">
            <v>Investments Govt Securities</v>
          </cell>
        </row>
      </sheetData>
      <sheetData sheetId="2910">
        <row r="34">
          <cell r="A34" t="str">
            <v>Investments Govt Securities</v>
          </cell>
        </row>
      </sheetData>
      <sheetData sheetId="2911">
        <row r="34">
          <cell r="A34" t="str">
            <v>Investments Govt Securities</v>
          </cell>
        </row>
      </sheetData>
      <sheetData sheetId="2912">
        <row r="34">
          <cell r="A34" t="str">
            <v>Investments Govt Securities</v>
          </cell>
        </row>
      </sheetData>
      <sheetData sheetId="2913">
        <row r="34">
          <cell r="A34" t="str">
            <v>Investments Govt Securities</v>
          </cell>
        </row>
      </sheetData>
      <sheetData sheetId="2914">
        <row r="34">
          <cell r="A34" t="str">
            <v>Investments Govt Securities</v>
          </cell>
        </row>
      </sheetData>
      <sheetData sheetId="2915">
        <row r="34">
          <cell r="A34" t="str">
            <v>Investments Govt Securities</v>
          </cell>
        </row>
      </sheetData>
      <sheetData sheetId="2916">
        <row r="34">
          <cell r="A34" t="str">
            <v>Investments Govt Securities</v>
          </cell>
        </row>
      </sheetData>
      <sheetData sheetId="2917">
        <row r="34">
          <cell r="A34" t="str">
            <v>Investments Govt Securities</v>
          </cell>
        </row>
      </sheetData>
      <sheetData sheetId="2918">
        <row r="34">
          <cell r="A34" t="str">
            <v>Investments Govt Securities</v>
          </cell>
        </row>
      </sheetData>
      <sheetData sheetId="2919">
        <row r="34">
          <cell r="A34" t="str">
            <v>Investments Govt Securities</v>
          </cell>
        </row>
      </sheetData>
      <sheetData sheetId="2920">
        <row r="34">
          <cell r="A34" t="str">
            <v>Investments Govt Securities</v>
          </cell>
        </row>
      </sheetData>
      <sheetData sheetId="2921">
        <row r="34">
          <cell r="A34" t="str">
            <v>Investments Govt Securities</v>
          </cell>
        </row>
      </sheetData>
      <sheetData sheetId="2922">
        <row r="34">
          <cell r="A34" t="str">
            <v>Investments Govt Securities</v>
          </cell>
        </row>
      </sheetData>
      <sheetData sheetId="2923">
        <row r="34">
          <cell r="A34" t="str">
            <v>Investments Govt Securities</v>
          </cell>
        </row>
      </sheetData>
      <sheetData sheetId="2924">
        <row r="34">
          <cell r="A34" t="str">
            <v>Investments Govt Securities</v>
          </cell>
        </row>
      </sheetData>
      <sheetData sheetId="2925">
        <row r="34">
          <cell r="A34" t="str">
            <v>Investments Govt Securities</v>
          </cell>
        </row>
      </sheetData>
      <sheetData sheetId="2926">
        <row r="34">
          <cell r="A34" t="str">
            <v>Investments Govt Securities</v>
          </cell>
        </row>
      </sheetData>
      <sheetData sheetId="2927">
        <row r="34">
          <cell r="A34" t="str">
            <v>Investments Govt Securities</v>
          </cell>
        </row>
      </sheetData>
      <sheetData sheetId="2928">
        <row r="34">
          <cell r="A34" t="str">
            <v>Investments Govt Securities</v>
          </cell>
        </row>
      </sheetData>
      <sheetData sheetId="2929">
        <row r="34">
          <cell r="A34" t="str">
            <v>Investments Govt Securities</v>
          </cell>
        </row>
      </sheetData>
      <sheetData sheetId="2930">
        <row r="34">
          <cell r="A34" t="str">
            <v>Investments Govt Securities</v>
          </cell>
        </row>
      </sheetData>
      <sheetData sheetId="2931">
        <row r="34">
          <cell r="A34" t="str">
            <v>Investments Govt Securities</v>
          </cell>
        </row>
      </sheetData>
      <sheetData sheetId="2932">
        <row r="34">
          <cell r="A34" t="str">
            <v>Investments Govt Securities</v>
          </cell>
        </row>
      </sheetData>
      <sheetData sheetId="2933">
        <row r="34">
          <cell r="A34" t="str">
            <v>Investments Govt Securities</v>
          </cell>
        </row>
      </sheetData>
      <sheetData sheetId="2934">
        <row r="34">
          <cell r="A34" t="str">
            <v>Investments Govt Securities</v>
          </cell>
        </row>
      </sheetData>
      <sheetData sheetId="2935">
        <row r="34">
          <cell r="A34" t="str">
            <v>Investments Govt Securities</v>
          </cell>
        </row>
      </sheetData>
      <sheetData sheetId="2936">
        <row r="34">
          <cell r="A34" t="str">
            <v>Investments Govt Securities</v>
          </cell>
        </row>
      </sheetData>
      <sheetData sheetId="2937">
        <row r="34">
          <cell r="A34" t="str">
            <v>Investments Govt Securities</v>
          </cell>
        </row>
      </sheetData>
      <sheetData sheetId="2938">
        <row r="34">
          <cell r="A34" t="str">
            <v>Investments Govt Securities</v>
          </cell>
        </row>
      </sheetData>
      <sheetData sheetId="2939">
        <row r="34">
          <cell r="A34" t="str">
            <v>Investments Govt Securities</v>
          </cell>
        </row>
      </sheetData>
      <sheetData sheetId="2940">
        <row r="34">
          <cell r="A34" t="str">
            <v>Investments Govt Securities</v>
          </cell>
        </row>
      </sheetData>
      <sheetData sheetId="2941">
        <row r="34">
          <cell r="A34" t="str">
            <v>Investments Govt Securities</v>
          </cell>
        </row>
      </sheetData>
      <sheetData sheetId="2942">
        <row r="34">
          <cell r="A34" t="str">
            <v>Investments Govt Securities</v>
          </cell>
        </row>
      </sheetData>
      <sheetData sheetId="2943">
        <row r="34">
          <cell r="A34" t="str">
            <v>Investments Govt Securities</v>
          </cell>
        </row>
      </sheetData>
      <sheetData sheetId="2944">
        <row r="34">
          <cell r="A34" t="str">
            <v>Investments Govt Securities</v>
          </cell>
        </row>
      </sheetData>
      <sheetData sheetId="2945">
        <row r="34">
          <cell r="A34" t="str">
            <v>Investments Govt Securities</v>
          </cell>
        </row>
      </sheetData>
      <sheetData sheetId="2946">
        <row r="34">
          <cell r="A34" t="str">
            <v>Investments Govt Securities</v>
          </cell>
        </row>
      </sheetData>
      <sheetData sheetId="2947">
        <row r="34">
          <cell r="A34" t="str">
            <v>Investments Govt Securities</v>
          </cell>
        </row>
      </sheetData>
      <sheetData sheetId="2948">
        <row r="34">
          <cell r="A34" t="str">
            <v>Investments Govt Securities</v>
          </cell>
        </row>
      </sheetData>
      <sheetData sheetId="2949">
        <row r="34">
          <cell r="A34" t="str">
            <v>Investments Govt Securities</v>
          </cell>
        </row>
      </sheetData>
      <sheetData sheetId="2950">
        <row r="34">
          <cell r="A34" t="str">
            <v>Investments Govt Securities</v>
          </cell>
        </row>
      </sheetData>
      <sheetData sheetId="2951">
        <row r="34">
          <cell r="A34" t="str">
            <v>Investments Govt Securities</v>
          </cell>
        </row>
      </sheetData>
      <sheetData sheetId="2952">
        <row r="34">
          <cell r="A34" t="str">
            <v>Investments Govt Securities</v>
          </cell>
        </row>
      </sheetData>
      <sheetData sheetId="2953">
        <row r="34">
          <cell r="A34" t="str">
            <v>Investments Govt Securities</v>
          </cell>
        </row>
      </sheetData>
      <sheetData sheetId="2954">
        <row r="34">
          <cell r="A34" t="str">
            <v>Investments Govt Securities</v>
          </cell>
        </row>
      </sheetData>
      <sheetData sheetId="2955">
        <row r="34">
          <cell r="A34" t="str">
            <v>Investments Govt Securities</v>
          </cell>
        </row>
      </sheetData>
      <sheetData sheetId="2956">
        <row r="34">
          <cell r="A34" t="str">
            <v>Investments Govt Securities</v>
          </cell>
        </row>
      </sheetData>
      <sheetData sheetId="2957">
        <row r="34">
          <cell r="A34" t="str">
            <v>Investments Govt Securities</v>
          </cell>
        </row>
      </sheetData>
      <sheetData sheetId="2958">
        <row r="34">
          <cell r="A34" t="str">
            <v>Investments Govt Securities</v>
          </cell>
        </row>
      </sheetData>
      <sheetData sheetId="2959">
        <row r="34">
          <cell r="A34" t="str">
            <v>Investments Govt Securities</v>
          </cell>
        </row>
      </sheetData>
      <sheetData sheetId="2960">
        <row r="34">
          <cell r="A34" t="str">
            <v>Investments Govt Securities</v>
          </cell>
        </row>
      </sheetData>
      <sheetData sheetId="2961">
        <row r="34">
          <cell r="A34" t="str">
            <v>Investments Govt Securities</v>
          </cell>
        </row>
      </sheetData>
      <sheetData sheetId="2962">
        <row r="34">
          <cell r="A34" t="str">
            <v>Investments Govt Securities</v>
          </cell>
        </row>
      </sheetData>
      <sheetData sheetId="2963">
        <row r="34">
          <cell r="A34" t="str">
            <v>Investments Govt Securities</v>
          </cell>
        </row>
      </sheetData>
      <sheetData sheetId="2964">
        <row r="34">
          <cell r="A34" t="str">
            <v>Investments Govt Securities</v>
          </cell>
        </row>
      </sheetData>
      <sheetData sheetId="2965">
        <row r="34">
          <cell r="A34" t="str">
            <v>Investments Govt Securities</v>
          </cell>
        </row>
      </sheetData>
      <sheetData sheetId="2966">
        <row r="34">
          <cell r="A34" t="str">
            <v>Investments Govt Securities</v>
          </cell>
        </row>
      </sheetData>
      <sheetData sheetId="2967">
        <row r="34">
          <cell r="A34" t="str">
            <v>Investments Govt Securities</v>
          </cell>
        </row>
      </sheetData>
      <sheetData sheetId="2968">
        <row r="34">
          <cell r="A34" t="str">
            <v>Investments Govt Securities</v>
          </cell>
        </row>
      </sheetData>
      <sheetData sheetId="2969">
        <row r="34">
          <cell r="A34" t="str">
            <v>Investments Govt Securities</v>
          </cell>
        </row>
      </sheetData>
      <sheetData sheetId="2970">
        <row r="34">
          <cell r="A34" t="str">
            <v>Investments Govt Securities</v>
          </cell>
        </row>
      </sheetData>
      <sheetData sheetId="2971">
        <row r="34">
          <cell r="A34" t="str">
            <v>Investments Govt Securities</v>
          </cell>
        </row>
      </sheetData>
      <sheetData sheetId="2972">
        <row r="34">
          <cell r="A34" t="str">
            <v>Investments Govt Securities</v>
          </cell>
        </row>
      </sheetData>
      <sheetData sheetId="2973">
        <row r="34">
          <cell r="A34" t="str">
            <v>Investments Govt Securities</v>
          </cell>
        </row>
      </sheetData>
      <sheetData sheetId="2974">
        <row r="34">
          <cell r="A34" t="str">
            <v>Investments Govt Securities</v>
          </cell>
        </row>
      </sheetData>
      <sheetData sheetId="2975">
        <row r="34">
          <cell r="A34" t="str">
            <v>Investments Govt Securities</v>
          </cell>
        </row>
      </sheetData>
      <sheetData sheetId="2976">
        <row r="34">
          <cell r="A34" t="str">
            <v>Investments Govt Securities</v>
          </cell>
        </row>
      </sheetData>
      <sheetData sheetId="2977">
        <row r="34">
          <cell r="A34" t="str">
            <v>Investments Govt Securities</v>
          </cell>
        </row>
      </sheetData>
      <sheetData sheetId="2978">
        <row r="34">
          <cell r="A34" t="str">
            <v>Investments Govt Securities</v>
          </cell>
        </row>
      </sheetData>
      <sheetData sheetId="2979">
        <row r="34">
          <cell r="A34" t="str">
            <v>Investments Govt Securities</v>
          </cell>
        </row>
      </sheetData>
      <sheetData sheetId="2980">
        <row r="34">
          <cell r="A34" t="str">
            <v>Investments Govt Securities</v>
          </cell>
        </row>
      </sheetData>
      <sheetData sheetId="2981">
        <row r="34">
          <cell r="A34" t="str">
            <v>Investments Govt Securities</v>
          </cell>
        </row>
      </sheetData>
      <sheetData sheetId="2982">
        <row r="34">
          <cell r="A34" t="str">
            <v>Investments Govt Securities</v>
          </cell>
        </row>
      </sheetData>
      <sheetData sheetId="2983">
        <row r="34">
          <cell r="A34" t="str">
            <v>Investments Govt Securities</v>
          </cell>
        </row>
      </sheetData>
      <sheetData sheetId="2984">
        <row r="34">
          <cell r="A34" t="str">
            <v>Investments Govt Securities</v>
          </cell>
        </row>
      </sheetData>
      <sheetData sheetId="2985">
        <row r="34">
          <cell r="A34" t="str">
            <v>Investments Govt Securities</v>
          </cell>
        </row>
      </sheetData>
      <sheetData sheetId="2986">
        <row r="34">
          <cell r="A34" t="str">
            <v>Investments Govt Securities</v>
          </cell>
        </row>
      </sheetData>
      <sheetData sheetId="2987">
        <row r="34">
          <cell r="A34" t="str">
            <v>Investments Govt Securities</v>
          </cell>
        </row>
      </sheetData>
      <sheetData sheetId="2988">
        <row r="34">
          <cell r="A34" t="str">
            <v>Investments Govt Securities</v>
          </cell>
        </row>
      </sheetData>
      <sheetData sheetId="2989">
        <row r="34">
          <cell r="A34" t="str">
            <v>Investments Govt Securities</v>
          </cell>
        </row>
      </sheetData>
      <sheetData sheetId="2990">
        <row r="34">
          <cell r="A34" t="str">
            <v>Investments Govt Securities</v>
          </cell>
        </row>
      </sheetData>
      <sheetData sheetId="2991">
        <row r="34">
          <cell r="A34" t="str">
            <v>Investments Govt Securities</v>
          </cell>
        </row>
      </sheetData>
      <sheetData sheetId="2992">
        <row r="34">
          <cell r="A34" t="str">
            <v>Investments Govt Securities</v>
          </cell>
        </row>
      </sheetData>
      <sheetData sheetId="2993">
        <row r="34">
          <cell r="A34" t="str">
            <v>Investments Govt Securities</v>
          </cell>
        </row>
      </sheetData>
      <sheetData sheetId="2994">
        <row r="34">
          <cell r="A34" t="str">
            <v>Investments Govt Securities</v>
          </cell>
        </row>
      </sheetData>
      <sheetData sheetId="2995">
        <row r="34">
          <cell r="A34" t="str">
            <v>Investments Govt Securities</v>
          </cell>
        </row>
      </sheetData>
      <sheetData sheetId="2996">
        <row r="34">
          <cell r="A34" t="str">
            <v>Investments Govt Securities</v>
          </cell>
        </row>
      </sheetData>
      <sheetData sheetId="2997">
        <row r="34">
          <cell r="A34" t="str">
            <v>Investments Govt Securities</v>
          </cell>
        </row>
      </sheetData>
      <sheetData sheetId="2998">
        <row r="34">
          <cell r="A34" t="str">
            <v>Investments Govt Securities</v>
          </cell>
        </row>
      </sheetData>
      <sheetData sheetId="2999">
        <row r="34">
          <cell r="A34" t="str">
            <v>Investments Govt Securities</v>
          </cell>
        </row>
      </sheetData>
      <sheetData sheetId="3000">
        <row r="34">
          <cell r="A34" t="str">
            <v>Investments Govt Securities</v>
          </cell>
        </row>
      </sheetData>
      <sheetData sheetId="3001">
        <row r="34">
          <cell r="A34" t="str">
            <v>Investments Govt Securities</v>
          </cell>
        </row>
      </sheetData>
      <sheetData sheetId="3002">
        <row r="34">
          <cell r="A34" t="str">
            <v>Investments Govt Securities</v>
          </cell>
        </row>
      </sheetData>
      <sheetData sheetId="3003">
        <row r="34">
          <cell r="A34" t="str">
            <v>Investments Govt Securities</v>
          </cell>
        </row>
      </sheetData>
      <sheetData sheetId="3004">
        <row r="34">
          <cell r="A34" t="str">
            <v>Investments Govt Securities</v>
          </cell>
        </row>
      </sheetData>
      <sheetData sheetId="3005">
        <row r="34">
          <cell r="A34" t="str">
            <v>Investments Govt Securities</v>
          </cell>
        </row>
      </sheetData>
      <sheetData sheetId="3006">
        <row r="34">
          <cell r="A34" t="str">
            <v>Investments Govt Securities</v>
          </cell>
        </row>
      </sheetData>
      <sheetData sheetId="3007">
        <row r="34">
          <cell r="A34" t="str">
            <v>Investments Govt Securities</v>
          </cell>
        </row>
      </sheetData>
      <sheetData sheetId="3008">
        <row r="34">
          <cell r="A34" t="str">
            <v>Investments Govt Securities</v>
          </cell>
        </row>
      </sheetData>
      <sheetData sheetId="3009">
        <row r="34">
          <cell r="A34" t="str">
            <v>Investments Govt Securities</v>
          </cell>
        </row>
      </sheetData>
      <sheetData sheetId="3010">
        <row r="34">
          <cell r="A34" t="str">
            <v>Investments Govt Securities</v>
          </cell>
        </row>
      </sheetData>
      <sheetData sheetId="3011">
        <row r="34">
          <cell r="A34" t="str">
            <v>Investments Govt Securities</v>
          </cell>
        </row>
      </sheetData>
      <sheetData sheetId="3012">
        <row r="34">
          <cell r="A34" t="str">
            <v>Investments Govt Securities</v>
          </cell>
        </row>
      </sheetData>
      <sheetData sheetId="3013">
        <row r="34">
          <cell r="A34" t="str">
            <v>Investments Govt Securities</v>
          </cell>
        </row>
      </sheetData>
      <sheetData sheetId="3014">
        <row r="34">
          <cell r="A34" t="str">
            <v>Investments Govt Securities</v>
          </cell>
        </row>
      </sheetData>
      <sheetData sheetId="3015">
        <row r="34">
          <cell r="A34" t="str">
            <v>Investments Govt Securities</v>
          </cell>
        </row>
      </sheetData>
      <sheetData sheetId="3016">
        <row r="34">
          <cell r="A34" t="str">
            <v>Investments Govt Securities</v>
          </cell>
        </row>
      </sheetData>
      <sheetData sheetId="3017">
        <row r="34">
          <cell r="A34" t="str">
            <v>Investments Govt Securities</v>
          </cell>
        </row>
      </sheetData>
      <sheetData sheetId="3018">
        <row r="34">
          <cell r="A34" t="str">
            <v>Investments Govt Securities</v>
          </cell>
        </row>
      </sheetData>
      <sheetData sheetId="3019">
        <row r="34">
          <cell r="A34" t="str">
            <v>Investments Govt Securities</v>
          </cell>
        </row>
      </sheetData>
      <sheetData sheetId="3020">
        <row r="34">
          <cell r="A34" t="str">
            <v>Investments Govt Securities</v>
          </cell>
        </row>
      </sheetData>
      <sheetData sheetId="3021">
        <row r="34">
          <cell r="A34" t="str">
            <v>Investments Govt Securities</v>
          </cell>
        </row>
      </sheetData>
      <sheetData sheetId="3022">
        <row r="34">
          <cell r="A34" t="str">
            <v>Investments Govt Securities</v>
          </cell>
        </row>
      </sheetData>
      <sheetData sheetId="3023">
        <row r="34">
          <cell r="A34" t="str">
            <v>Investments Govt Securities</v>
          </cell>
        </row>
      </sheetData>
      <sheetData sheetId="3024">
        <row r="34">
          <cell r="A34" t="str">
            <v>Investments Govt Securities</v>
          </cell>
        </row>
      </sheetData>
      <sheetData sheetId="3025">
        <row r="34">
          <cell r="A34" t="str">
            <v>Investments Govt Securities</v>
          </cell>
        </row>
      </sheetData>
      <sheetData sheetId="3026">
        <row r="34">
          <cell r="A34" t="str">
            <v>Investments Govt Securities</v>
          </cell>
        </row>
      </sheetData>
      <sheetData sheetId="3027">
        <row r="34">
          <cell r="A34" t="str">
            <v>Investments Govt Securities</v>
          </cell>
        </row>
      </sheetData>
      <sheetData sheetId="3028">
        <row r="34">
          <cell r="A34" t="str">
            <v>Investments Govt Securities</v>
          </cell>
        </row>
      </sheetData>
      <sheetData sheetId="3029">
        <row r="34">
          <cell r="A34" t="str">
            <v>Investments Govt Securities</v>
          </cell>
        </row>
      </sheetData>
      <sheetData sheetId="3030">
        <row r="34">
          <cell r="A34" t="str">
            <v>Investments Govt Securities</v>
          </cell>
        </row>
      </sheetData>
      <sheetData sheetId="3031">
        <row r="34">
          <cell r="A34" t="str">
            <v>Investments Govt Securities</v>
          </cell>
        </row>
      </sheetData>
      <sheetData sheetId="3032">
        <row r="34">
          <cell r="A34" t="str">
            <v>Investments Govt Securities</v>
          </cell>
        </row>
      </sheetData>
      <sheetData sheetId="3033">
        <row r="34">
          <cell r="A34" t="str">
            <v>Investments Govt Securities</v>
          </cell>
        </row>
      </sheetData>
      <sheetData sheetId="3034">
        <row r="34">
          <cell r="A34" t="str">
            <v>Investments Govt Securities</v>
          </cell>
        </row>
      </sheetData>
      <sheetData sheetId="3035">
        <row r="34">
          <cell r="A34" t="str">
            <v>Investments Govt Securities</v>
          </cell>
        </row>
      </sheetData>
      <sheetData sheetId="3036">
        <row r="34">
          <cell r="A34" t="str">
            <v>Investments Govt Securities</v>
          </cell>
        </row>
      </sheetData>
      <sheetData sheetId="3037">
        <row r="34">
          <cell r="A34" t="str">
            <v>Investments Govt Securities</v>
          </cell>
        </row>
      </sheetData>
      <sheetData sheetId="3038">
        <row r="34">
          <cell r="A34" t="str">
            <v>Investments Govt Securities</v>
          </cell>
        </row>
      </sheetData>
      <sheetData sheetId="3039">
        <row r="34">
          <cell r="A34" t="str">
            <v>Investments Govt Securities</v>
          </cell>
        </row>
      </sheetData>
      <sheetData sheetId="3040">
        <row r="34">
          <cell r="A34" t="str">
            <v>Investments Govt Securities</v>
          </cell>
        </row>
      </sheetData>
      <sheetData sheetId="3041">
        <row r="34">
          <cell r="A34" t="str">
            <v>Investments Govt Securities</v>
          </cell>
        </row>
      </sheetData>
      <sheetData sheetId="3042">
        <row r="34">
          <cell r="A34" t="str">
            <v>Investments Govt Securities</v>
          </cell>
        </row>
      </sheetData>
      <sheetData sheetId="3043">
        <row r="34">
          <cell r="A34" t="str">
            <v>Investments Govt Securities</v>
          </cell>
        </row>
      </sheetData>
      <sheetData sheetId="3044">
        <row r="34">
          <cell r="A34" t="str">
            <v>Investments Govt Securities</v>
          </cell>
        </row>
      </sheetData>
      <sheetData sheetId="3045">
        <row r="34">
          <cell r="A34" t="str">
            <v>Investments Govt Securities</v>
          </cell>
        </row>
      </sheetData>
      <sheetData sheetId="3046">
        <row r="34">
          <cell r="A34" t="str">
            <v>Investments Govt Securities</v>
          </cell>
        </row>
      </sheetData>
      <sheetData sheetId="3047">
        <row r="34">
          <cell r="A34" t="str">
            <v>Investments Govt Securities</v>
          </cell>
        </row>
      </sheetData>
      <sheetData sheetId="3048">
        <row r="34">
          <cell r="A34" t="str">
            <v>Investments Govt Securities</v>
          </cell>
        </row>
      </sheetData>
      <sheetData sheetId="3049">
        <row r="34">
          <cell r="A34" t="str">
            <v>Investments Govt Securities</v>
          </cell>
        </row>
      </sheetData>
      <sheetData sheetId="3050">
        <row r="34">
          <cell r="A34" t="str">
            <v>Investments Govt Securities</v>
          </cell>
        </row>
      </sheetData>
      <sheetData sheetId="3051">
        <row r="34">
          <cell r="A34" t="str">
            <v>Investments Govt Securities</v>
          </cell>
        </row>
      </sheetData>
      <sheetData sheetId="3052">
        <row r="34">
          <cell r="A34" t="str">
            <v>Investments Govt Securities</v>
          </cell>
        </row>
      </sheetData>
      <sheetData sheetId="3053">
        <row r="34">
          <cell r="A34" t="str">
            <v>Investments Govt Securities</v>
          </cell>
        </row>
      </sheetData>
      <sheetData sheetId="3054">
        <row r="34">
          <cell r="A34" t="str">
            <v>Investments Govt Securities</v>
          </cell>
        </row>
      </sheetData>
      <sheetData sheetId="3055">
        <row r="34">
          <cell r="A34" t="str">
            <v>Investments Govt Securities</v>
          </cell>
        </row>
      </sheetData>
      <sheetData sheetId="3056">
        <row r="34">
          <cell r="A34" t="str">
            <v>Investments Govt Securities</v>
          </cell>
        </row>
      </sheetData>
      <sheetData sheetId="3057">
        <row r="34">
          <cell r="A34" t="str">
            <v>Investments Govt Securities</v>
          </cell>
        </row>
      </sheetData>
      <sheetData sheetId="3058">
        <row r="34">
          <cell r="A34" t="str">
            <v>Investments Govt Securities</v>
          </cell>
        </row>
      </sheetData>
      <sheetData sheetId="3059">
        <row r="34">
          <cell r="A34" t="str">
            <v>Investments Govt Securities</v>
          </cell>
        </row>
      </sheetData>
      <sheetData sheetId="3060">
        <row r="34">
          <cell r="A34" t="str">
            <v>Investments Govt Securities</v>
          </cell>
        </row>
      </sheetData>
      <sheetData sheetId="3061">
        <row r="34">
          <cell r="A34" t="str">
            <v>Investments Govt Securities</v>
          </cell>
        </row>
      </sheetData>
      <sheetData sheetId="3062">
        <row r="34">
          <cell r="A34" t="str">
            <v>Investments Govt Securities</v>
          </cell>
        </row>
      </sheetData>
      <sheetData sheetId="3063">
        <row r="34">
          <cell r="A34" t="str">
            <v>Investments Govt Securities</v>
          </cell>
        </row>
      </sheetData>
      <sheetData sheetId="3064">
        <row r="34">
          <cell r="A34" t="str">
            <v>Investments Govt Securities</v>
          </cell>
        </row>
      </sheetData>
      <sheetData sheetId="3065">
        <row r="34">
          <cell r="A34" t="str">
            <v>Investments Govt Securities</v>
          </cell>
        </row>
      </sheetData>
      <sheetData sheetId="3066">
        <row r="34">
          <cell r="A34" t="str">
            <v>Investments Govt Securities</v>
          </cell>
        </row>
      </sheetData>
      <sheetData sheetId="3067">
        <row r="34">
          <cell r="A34" t="str">
            <v>Investments Govt Securities</v>
          </cell>
        </row>
      </sheetData>
      <sheetData sheetId="3068">
        <row r="34">
          <cell r="A34" t="str">
            <v>Investments Govt Securities</v>
          </cell>
        </row>
      </sheetData>
      <sheetData sheetId="3069">
        <row r="34">
          <cell r="A34" t="str">
            <v>Investments Govt Securities</v>
          </cell>
        </row>
      </sheetData>
      <sheetData sheetId="3070">
        <row r="34">
          <cell r="A34" t="str">
            <v>Investments Govt Securities</v>
          </cell>
        </row>
      </sheetData>
      <sheetData sheetId="3071">
        <row r="34">
          <cell r="A34" t="str">
            <v>Investments Govt Securities</v>
          </cell>
        </row>
      </sheetData>
      <sheetData sheetId="3072">
        <row r="34">
          <cell r="A34" t="str">
            <v>Investments Govt Securities</v>
          </cell>
        </row>
      </sheetData>
      <sheetData sheetId="3073">
        <row r="34">
          <cell r="A34" t="str">
            <v>Investments Govt Securities</v>
          </cell>
        </row>
      </sheetData>
      <sheetData sheetId="3074">
        <row r="34">
          <cell r="A34" t="str">
            <v>Investments Govt Securities</v>
          </cell>
        </row>
      </sheetData>
      <sheetData sheetId="3075">
        <row r="34">
          <cell r="A34" t="str">
            <v>Investments Govt Securities</v>
          </cell>
        </row>
      </sheetData>
      <sheetData sheetId="3076">
        <row r="34">
          <cell r="A34" t="str">
            <v>Investments Govt Securities</v>
          </cell>
        </row>
      </sheetData>
      <sheetData sheetId="3077">
        <row r="34">
          <cell r="A34" t="str">
            <v>Investments Govt Securities</v>
          </cell>
        </row>
      </sheetData>
      <sheetData sheetId="3078">
        <row r="34">
          <cell r="A34" t="str">
            <v>Investments Govt Securities</v>
          </cell>
        </row>
      </sheetData>
      <sheetData sheetId="3079">
        <row r="34">
          <cell r="A34" t="str">
            <v>Investments Govt Securities</v>
          </cell>
        </row>
      </sheetData>
      <sheetData sheetId="3080">
        <row r="34">
          <cell r="A34" t="str">
            <v>Investments Govt Securities</v>
          </cell>
        </row>
      </sheetData>
      <sheetData sheetId="3081">
        <row r="34">
          <cell r="A34" t="str">
            <v>Investments Govt Securities</v>
          </cell>
        </row>
      </sheetData>
      <sheetData sheetId="3082">
        <row r="34">
          <cell r="A34" t="str">
            <v>Investments Govt Securities</v>
          </cell>
        </row>
      </sheetData>
      <sheetData sheetId="3083">
        <row r="34">
          <cell r="A34" t="str">
            <v>Investments Govt Securities</v>
          </cell>
        </row>
      </sheetData>
      <sheetData sheetId="3084">
        <row r="34">
          <cell r="A34" t="str">
            <v>Investments Govt Securities</v>
          </cell>
        </row>
      </sheetData>
      <sheetData sheetId="3085">
        <row r="34">
          <cell r="A34" t="str">
            <v>Investments Govt Securities</v>
          </cell>
        </row>
      </sheetData>
      <sheetData sheetId="3086">
        <row r="34">
          <cell r="A34" t="str">
            <v>Investments Govt Securities</v>
          </cell>
        </row>
      </sheetData>
      <sheetData sheetId="3087">
        <row r="34">
          <cell r="A34" t="str">
            <v>Investments Govt Securities</v>
          </cell>
        </row>
      </sheetData>
      <sheetData sheetId="3088">
        <row r="34">
          <cell r="A34" t="str">
            <v>Investments Govt Securities</v>
          </cell>
        </row>
      </sheetData>
      <sheetData sheetId="3089">
        <row r="34">
          <cell r="A34" t="str">
            <v>Investments Govt Securities</v>
          </cell>
        </row>
      </sheetData>
      <sheetData sheetId="3090">
        <row r="34">
          <cell r="A34" t="str">
            <v>Investments Govt Securities</v>
          </cell>
        </row>
      </sheetData>
      <sheetData sheetId="3091">
        <row r="34">
          <cell r="A34" t="str">
            <v>Investments Govt Securities</v>
          </cell>
        </row>
      </sheetData>
      <sheetData sheetId="3092">
        <row r="34">
          <cell r="A34" t="str">
            <v>Investments Govt Securities</v>
          </cell>
        </row>
      </sheetData>
      <sheetData sheetId="3093">
        <row r="34">
          <cell r="A34" t="str">
            <v>Investments Govt Securities</v>
          </cell>
        </row>
      </sheetData>
      <sheetData sheetId="3094">
        <row r="34">
          <cell r="A34" t="str">
            <v>Investments Govt Securities</v>
          </cell>
        </row>
      </sheetData>
      <sheetData sheetId="3095">
        <row r="34">
          <cell r="A34" t="str">
            <v>Investments Govt Securities</v>
          </cell>
        </row>
      </sheetData>
      <sheetData sheetId="3096">
        <row r="34">
          <cell r="A34" t="str">
            <v>Investments Govt Securities</v>
          </cell>
        </row>
      </sheetData>
      <sheetData sheetId="3097">
        <row r="34">
          <cell r="A34" t="str">
            <v>Investments Govt Securities</v>
          </cell>
        </row>
      </sheetData>
      <sheetData sheetId="3098">
        <row r="34">
          <cell r="A34" t="str">
            <v>Investments Govt Securities</v>
          </cell>
        </row>
      </sheetData>
      <sheetData sheetId="3099">
        <row r="34">
          <cell r="A34" t="str">
            <v>Investments Govt Securities</v>
          </cell>
        </row>
      </sheetData>
      <sheetData sheetId="3100">
        <row r="34">
          <cell r="A34" t="str">
            <v>Investments Govt Securities</v>
          </cell>
        </row>
      </sheetData>
      <sheetData sheetId="3101">
        <row r="34">
          <cell r="A34" t="str">
            <v>Investments Govt Securities</v>
          </cell>
        </row>
      </sheetData>
      <sheetData sheetId="3102">
        <row r="34">
          <cell r="A34" t="str">
            <v>Investments Govt Securities</v>
          </cell>
        </row>
      </sheetData>
      <sheetData sheetId="3103">
        <row r="34">
          <cell r="A34" t="str">
            <v>Investments Govt Securities</v>
          </cell>
        </row>
      </sheetData>
      <sheetData sheetId="3104">
        <row r="34">
          <cell r="A34" t="str">
            <v>Investments Govt Securities</v>
          </cell>
        </row>
      </sheetData>
      <sheetData sheetId="3105">
        <row r="34">
          <cell r="A34" t="str">
            <v>Investments Govt Securities</v>
          </cell>
        </row>
      </sheetData>
      <sheetData sheetId="3106">
        <row r="34">
          <cell r="A34" t="str">
            <v>Investments Govt Securities</v>
          </cell>
        </row>
      </sheetData>
      <sheetData sheetId="3107">
        <row r="34">
          <cell r="A34" t="str">
            <v>Investments Govt Securities</v>
          </cell>
        </row>
      </sheetData>
      <sheetData sheetId="3108">
        <row r="34">
          <cell r="A34" t="str">
            <v>Investments Govt Securities</v>
          </cell>
        </row>
      </sheetData>
      <sheetData sheetId="3109">
        <row r="34">
          <cell r="A34" t="str">
            <v>Investments Govt Securities</v>
          </cell>
        </row>
      </sheetData>
      <sheetData sheetId="3110">
        <row r="34">
          <cell r="A34" t="str">
            <v>Investments Govt Securities</v>
          </cell>
        </row>
      </sheetData>
      <sheetData sheetId="3111">
        <row r="34">
          <cell r="A34" t="str">
            <v>Investments Govt Securities</v>
          </cell>
        </row>
      </sheetData>
      <sheetData sheetId="3112">
        <row r="34">
          <cell r="A34" t="str">
            <v>Investments Govt Securities</v>
          </cell>
        </row>
      </sheetData>
      <sheetData sheetId="3113">
        <row r="34">
          <cell r="A34" t="str">
            <v>Investments Govt Securities</v>
          </cell>
        </row>
      </sheetData>
      <sheetData sheetId="3114">
        <row r="34">
          <cell r="A34" t="str">
            <v>Investments Govt Securities</v>
          </cell>
        </row>
      </sheetData>
      <sheetData sheetId="3115">
        <row r="34">
          <cell r="A34" t="str">
            <v>Investments Govt Securities</v>
          </cell>
        </row>
      </sheetData>
      <sheetData sheetId="3116">
        <row r="34">
          <cell r="A34" t="str">
            <v>Investments Govt Securities</v>
          </cell>
        </row>
      </sheetData>
      <sheetData sheetId="3117">
        <row r="34">
          <cell r="A34" t="str">
            <v>Investments Govt Securities</v>
          </cell>
        </row>
      </sheetData>
      <sheetData sheetId="3118">
        <row r="34">
          <cell r="A34" t="str">
            <v>Investments Govt Securities</v>
          </cell>
        </row>
      </sheetData>
      <sheetData sheetId="3119">
        <row r="34">
          <cell r="A34" t="str">
            <v>Investments Govt Securities</v>
          </cell>
        </row>
      </sheetData>
      <sheetData sheetId="3120">
        <row r="34">
          <cell r="A34" t="str">
            <v>Investments Govt Securities</v>
          </cell>
        </row>
      </sheetData>
      <sheetData sheetId="3121">
        <row r="34">
          <cell r="A34" t="str">
            <v>Investments Govt Securities</v>
          </cell>
        </row>
      </sheetData>
      <sheetData sheetId="3122">
        <row r="34">
          <cell r="A34" t="str">
            <v>Investments Govt Securities</v>
          </cell>
        </row>
      </sheetData>
      <sheetData sheetId="3123">
        <row r="34">
          <cell r="A34" t="str">
            <v>Investments Govt Securities</v>
          </cell>
        </row>
      </sheetData>
      <sheetData sheetId="3124">
        <row r="34">
          <cell r="A34" t="str">
            <v>Investments Govt Securities</v>
          </cell>
        </row>
      </sheetData>
      <sheetData sheetId="3125">
        <row r="34">
          <cell r="A34" t="str">
            <v>Investments Govt Securities</v>
          </cell>
        </row>
      </sheetData>
      <sheetData sheetId="3126">
        <row r="34">
          <cell r="A34" t="str">
            <v>Investments Govt Securities</v>
          </cell>
        </row>
      </sheetData>
      <sheetData sheetId="3127">
        <row r="34">
          <cell r="A34" t="str">
            <v>Investments Govt Securities</v>
          </cell>
        </row>
      </sheetData>
      <sheetData sheetId="3128">
        <row r="34">
          <cell r="A34" t="str">
            <v>Investments Govt Securities</v>
          </cell>
        </row>
      </sheetData>
      <sheetData sheetId="3129">
        <row r="34">
          <cell r="A34" t="str">
            <v>Investments Govt Securities</v>
          </cell>
        </row>
      </sheetData>
      <sheetData sheetId="3130">
        <row r="34">
          <cell r="A34" t="str">
            <v>Investments Govt Securities</v>
          </cell>
        </row>
      </sheetData>
      <sheetData sheetId="3131">
        <row r="34">
          <cell r="A34" t="str">
            <v>Investments Govt Securities</v>
          </cell>
        </row>
      </sheetData>
      <sheetData sheetId="3132">
        <row r="34">
          <cell r="A34" t="str">
            <v>Investments Govt Securities</v>
          </cell>
        </row>
      </sheetData>
      <sheetData sheetId="3133">
        <row r="34">
          <cell r="A34" t="str">
            <v>Investments Govt Securities</v>
          </cell>
        </row>
      </sheetData>
      <sheetData sheetId="3134">
        <row r="34">
          <cell r="A34" t="str">
            <v>Investments Govt Securities</v>
          </cell>
        </row>
      </sheetData>
      <sheetData sheetId="3135">
        <row r="34">
          <cell r="A34" t="str">
            <v>Investments Govt Securities</v>
          </cell>
        </row>
      </sheetData>
      <sheetData sheetId="3136">
        <row r="34">
          <cell r="A34" t="str">
            <v>Investments Govt Securities</v>
          </cell>
        </row>
      </sheetData>
      <sheetData sheetId="3137">
        <row r="34">
          <cell r="A34" t="str">
            <v>Investments Govt Securities</v>
          </cell>
        </row>
      </sheetData>
      <sheetData sheetId="3138">
        <row r="34">
          <cell r="A34" t="str">
            <v>Investments Govt Securities</v>
          </cell>
        </row>
      </sheetData>
      <sheetData sheetId="3139">
        <row r="34">
          <cell r="A34" t="str">
            <v>Investments Govt Securities</v>
          </cell>
        </row>
      </sheetData>
      <sheetData sheetId="3140">
        <row r="34">
          <cell r="A34" t="str">
            <v>Investments Govt Securities</v>
          </cell>
        </row>
      </sheetData>
      <sheetData sheetId="3141">
        <row r="34">
          <cell r="A34" t="str">
            <v>Investments Govt Securities</v>
          </cell>
        </row>
      </sheetData>
      <sheetData sheetId="3142">
        <row r="34">
          <cell r="A34" t="str">
            <v>Investments Govt Securities</v>
          </cell>
        </row>
      </sheetData>
      <sheetData sheetId="3143">
        <row r="34">
          <cell r="A34" t="str">
            <v>Investments Govt Securities</v>
          </cell>
        </row>
      </sheetData>
      <sheetData sheetId="3144">
        <row r="34">
          <cell r="A34" t="str">
            <v>Investments Govt Securities</v>
          </cell>
        </row>
      </sheetData>
      <sheetData sheetId="3145">
        <row r="34">
          <cell r="A34" t="str">
            <v>Investments Govt Securities</v>
          </cell>
        </row>
      </sheetData>
      <sheetData sheetId="3146">
        <row r="34">
          <cell r="A34" t="str">
            <v>Investments Govt Securities</v>
          </cell>
        </row>
      </sheetData>
      <sheetData sheetId="3147">
        <row r="34">
          <cell r="A34" t="str">
            <v>Investments Govt Securities</v>
          </cell>
        </row>
      </sheetData>
      <sheetData sheetId="3148">
        <row r="34">
          <cell r="A34" t="str">
            <v>Investments Govt Securities</v>
          </cell>
        </row>
      </sheetData>
      <sheetData sheetId="3149">
        <row r="34">
          <cell r="A34" t="str">
            <v>Investments Govt Securities</v>
          </cell>
        </row>
      </sheetData>
      <sheetData sheetId="3150">
        <row r="34">
          <cell r="A34" t="str">
            <v>Investments Govt Securities</v>
          </cell>
        </row>
      </sheetData>
      <sheetData sheetId="3151">
        <row r="34">
          <cell r="A34" t="str">
            <v>Investments Govt Securities</v>
          </cell>
        </row>
      </sheetData>
      <sheetData sheetId="3152">
        <row r="34">
          <cell r="A34" t="str">
            <v>Investments Govt Securities</v>
          </cell>
        </row>
      </sheetData>
      <sheetData sheetId="3153">
        <row r="34">
          <cell r="A34" t="str">
            <v>Investments Govt Securities</v>
          </cell>
        </row>
      </sheetData>
      <sheetData sheetId="3154">
        <row r="34">
          <cell r="A34" t="str">
            <v>Investments Govt Securities</v>
          </cell>
        </row>
      </sheetData>
      <sheetData sheetId="3155">
        <row r="34">
          <cell r="A34" t="str">
            <v>Investments Govt Securities</v>
          </cell>
        </row>
      </sheetData>
      <sheetData sheetId="3156">
        <row r="34">
          <cell r="A34" t="str">
            <v>Investments Govt Securities</v>
          </cell>
        </row>
      </sheetData>
      <sheetData sheetId="3157">
        <row r="34">
          <cell r="A34" t="str">
            <v>Investments Govt Securities</v>
          </cell>
        </row>
      </sheetData>
      <sheetData sheetId="3158">
        <row r="34">
          <cell r="A34" t="str">
            <v>Investments Govt Securities</v>
          </cell>
        </row>
      </sheetData>
      <sheetData sheetId="3159">
        <row r="34">
          <cell r="A34" t="str">
            <v>Investments Govt Securities</v>
          </cell>
        </row>
      </sheetData>
      <sheetData sheetId="3160">
        <row r="34">
          <cell r="A34" t="str">
            <v>Investments Govt Securities</v>
          </cell>
        </row>
      </sheetData>
      <sheetData sheetId="3161">
        <row r="34">
          <cell r="A34" t="str">
            <v>Investments Govt Securities</v>
          </cell>
        </row>
      </sheetData>
      <sheetData sheetId="3162">
        <row r="34">
          <cell r="A34" t="str">
            <v>Investments Govt Securities</v>
          </cell>
        </row>
      </sheetData>
      <sheetData sheetId="3163">
        <row r="34">
          <cell r="A34" t="str">
            <v>Investments Govt Securities</v>
          </cell>
        </row>
      </sheetData>
      <sheetData sheetId="3164">
        <row r="34">
          <cell r="A34" t="str">
            <v>Investments Govt Securities</v>
          </cell>
        </row>
      </sheetData>
      <sheetData sheetId="3165" refreshError="1"/>
      <sheetData sheetId="3166">
        <row r="34">
          <cell r="A34" t="str">
            <v>Investments Govt Securities</v>
          </cell>
        </row>
      </sheetData>
      <sheetData sheetId="3167" refreshError="1"/>
      <sheetData sheetId="3168">
        <row r="34">
          <cell r="A34" t="str">
            <v>Investments Govt Securities</v>
          </cell>
        </row>
      </sheetData>
      <sheetData sheetId="3169" refreshError="1"/>
      <sheetData sheetId="3170" refreshError="1"/>
      <sheetData sheetId="3171" refreshError="1"/>
      <sheetData sheetId="3172" refreshError="1"/>
      <sheetData sheetId="3173" refreshError="1"/>
      <sheetData sheetId="3174" refreshError="1"/>
      <sheetData sheetId="3175" refreshError="1"/>
      <sheetData sheetId="3176" refreshError="1"/>
      <sheetData sheetId="3177" refreshError="1"/>
      <sheetData sheetId="3178" refreshError="1"/>
      <sheetData sheetId="3179">
        <row r="34">
          <cell r="A34" t="str">
            <v>Investments Govt Securities</v>
          </cell>
        </row>
      </sheetData>
      <sheetData sheetId="3180">
        <row r="34">
          <cell r="A34" t="str">
            <v>Investments Govt Securities</v>
          </cell>
        </row>
      </sheetData>
      <sheetData sheetId="3181">
        <row r="34">
          <cell r="A34" t="str">
            <v>Investments Govt Securities</v>
          </cell>
        </row>
      </sheetData>
      <sheetData sheetId="3182">
        <row r="34">
          <cell r="A34" t="str">
            <v>Investments Govt Securities</v>
          </cell>
        </row>
      </sheetData>
      <sheetData sheetId="3183">
        <row r="34">
          <cell r="A34" t="str">
            <v>Investments Govt Securities</v>
          </cell>
        </row>
      </sheetData>
      <sheetData sheetId="3184">
        <row r="34">
          <cell r="A34" t="str">
            <v>Investments Govt Securities</v>
          </cell>
        </row>
      </sheetData>
      <sheetData sheetId="3185">
        <row r="34">
          <cell r="A34" t="str">
            <v>Investments Govt Securities</v>
          </cell>
        </row>
      </sheetData>
      <sheetData sheetId="3186">
        <row r="34">
          <cell r="A34" t="str">
            <v>Investments Govt Securities</v>
          </cell>
        </row>
      </sheetData>
      <sheetData sheetId="3187">
        <row r="34">
          <cell r="A34" t="str">
            <v>Investments Govt Securities</v>
          </cell>
        </row>
      </sheetData>
      <sheetData sheetId="3188">
        <row r="34">
          <cell r="A34" t="str">
            <v>Investments Govt Securities</v>
          </cell>
        </row>
      </sheetData>
      <sheetData sheetId="3189">
        <row r="34">
          <cell r="A34" t="str">
            <v>Investments Govt Securities</v>
          </cell>
        </row>
      </sheetData>
      <sheetData sheetId="3190">
        <row r="34">
          <cell r="A34" t="str">
            <v>Investments Govt Securities</v>
          </cell>
        </row>
      </sheetData>
      <sheetData sheetId="3191">
        <row r="34">
          <cell r="A34" t="str">
            <v>Investments Govt Securities</v>
          </cell>
        </row>
      </sheetData>
      <sheetData sheetId="3192">
        <row r="34">
          <cell r="A34" t="str">
            <v>Investments Govt Securities</v>
          </cell>
        </row>
      </sheetData>
      <sheetData sheetId="3193">
        <row r="34">
          <cell r="A34" t="str">
            <v>Investments Govt Securities</v>
          </cell>
        </row>
      </sheetData>
      <sheetData sheetId="3194">
        <row r="34">
          <cell r="A34" t="str">
            <v>Investments Govt Securities</v>
          </cell>
        </row>
      </sheetData>
      <sheetData sheetId="3195">
        <row r="34">
          <cell r="A34" t="str">
            <v>Investments Govt Securities</v>
          </cell>
        </row>
      </sheetData>
      <sheetData sheetId="3196">
        <row r="34">
          <cell r="A34" t="str">
            <v>Investments Govt Securities</v>
          </cell>
        </row>
      </sheetData>
      <sheetData sheetId="3197">
        <row r="34">
          <cell r="A34" t="str">
            <v>Investments Govt Securities</v>
          </cell>
        </row>
      </sheetData>
      <sheetData sheetId="3198">
        <row r="34">
          <cell r="A34" t="str">
            <v>Investments Govt Securities</v>
          </cell>
        </row>
      </sheetData>
      <sheetData sheetId="3199">
        <row r="34">
          <cell r="A34" t="str">
            <v>Investments Govt Securities</v>
          </cell>
        </row>
      </sheetData>
      <sheetData sheetId="3200">
        <row r="34">
          <cell r="A34" t="str">
            <v>Investments Govt Securities</v>
          </cell>
        </row>
      </sheetData>
      <sheetData sheetId="3201">
        <row r="34">
          <cell r="A34" t="str">
            <v>Investments Govt Securities</v>
          </cell>
        </row>
      </sheetData>
      <sheetData sheetId="3202">
        <row r="34">
          <cell r="A34" t="str">
            <v>Investments Govt Securities</v>
          </cell>
        </row>
      </sheetData>
      <sheetData sheetId="3203">
        <row r="34">
          <cell r="A34" t="str">
            <v>Investments Govt Securities</v>
          </cell>
        </row>
      </sheetData>
      <sheetData sheetId="3204">
        <row r="34">
          <cell r="A34" t="str">
            <v>Investments Govt Securities</v>
          </cell>
        </row>
      </sheetData>
      <sheetData sheetId="3205">
        <row r="34">
          <cell r="A34" t="str">
            <v>Investments Govt Securities</v>
          </cell>
        </row>
      </sheetData>
      <sheetData sheetId="3206">
        <row r="34">
          <cell r="A34" t="str">
            <v>Investments Govt Securities</v>
          </cell>
        </row>
      </sheetData>
      <sheetData sheetId="3207">
        <row r="34">
          <cell r="A34" t="str">
            <v>Investments Govt Securities</v>
          </cell>
        </row>
      </sheetData>
      <sheetData sheetId="3208">
        <row r="34">
          <cell r="A34" t="str">
            <v>Investments Govt Securities</v>
          </cell>
        </row>
      </sheetData>
      <sheetData sheetId="3209">
        <row r="34">
          <cell r="A34" t="str">
            <v>Investments Govt Securities</v>
          </cell>
        </row>
      </sheetData>
      <sheetData sheetId="3210">
        <row r="34">
          <cell r="A34" t="str">
            <v>Investments Govt Securities</v>
          </cell>
        </row>
      </sheetData>
      <sheetData sheetId="3211">
        <row r="34">
          <cell r="A34" t="str">
            <v>Investments Govt Securities</v>
          </cell>
        </row>
      </sheetData>
      <sheetData sheetId="3212">
        <row r="34">
          <cell r="A34" t="str">
            <v>Investments Govt Securities</v>
          </cell>
        </row>
      </sheetData>
      <sheetData sheetId="3213">
        <row r="34">
          <cell r="A34" t="str">
            <v>Investments Govt Securities</v>
          </cell>
        </row>
      </sheetData>
      <sheetData sheetId="3214">
        <row r="34">
          <cell r="A34" t="str">
            <v>Investments Govt Securities</v>
          </cell>
        </row>
      </sheetData>
      <sheetData sheetId="3215">
        <row r="34">
          <cell r="A34" t="str">
            <v>Investments Govt Securities</v>
          </cell>
        </row>
      </sheetData>
      <sheetData sheetId="3216">
        <row r="34">
          <cell r="A34" t="str">
            <v>Investments Govt Securities</v>
          </cell>
        </row>
      </sheetData>
      <sheetData sheetId="3217">
        <row r="34">
          <cell r="A34" t="str">
            <v>Investments Govt Securities</v>
          </cell>
        </row>
      </sheetData>
      <sheetData sheetId="3218">
        <row r="34">
          <cell r="A34" t="str">
            <v>Investments Govt Securities</v>
          </cell>
        </row>
      </sheetData>
      <sheetData sheetId="3219">
        <row r="34">
          <cell r="A34" t="str">
            <v>Investments Govt Securities</v>
          </cell>
        </row>
      </sheetData>
      <sheetData sheetId="3220">
        <row r="34">
          <cell r="A34" t="str">
            <v>Investments Govt Securities</v>
          </cell>
        </row>
      </sheetData>
      <sheetData sheetId="3221">
        <row r="34">
          <cell r="A34" t="str">
            <v>Investments Govt Securities</v>
          </cell>
        </row>
      </sheetData>
      <sheetData sheetId="3222">
        <row r="34">
          <cell r="A34" t="str">
            <v>Investments Govt Securities</v>
          </cell>
        </row>
      </sheetData>
      <sheetData sheetId="3223">
        <row r="34">
          <cell r="A34" t="str">
            <v>Investments Govt Securities</v>
          </cell>
        </row>
      </sheetData>
      <sheetData sheetId="3224">
        <row r="34">
          <cell r="A34" t="str">
            <v>Investments Govt Securities</v>
          </cell>
        </row>
      </sheetData>
      <sheetData sheetId="3225">
        <row r="34">
          <cell r="A34" t="str">
            <v>Investments Govt Securities</v>
          </cell>
        </row>
      </sheetData>
      <sheetData sheetId="3226">
        <row r="34">
          <cell r="A34" t="str">
            <v>Investments Govt Securities</v>
          </cell>
        </row>
      </sheetData>
      <sheetData sheetId="3227">
        <row r="34">
          <cell r="A34" t="str">
            <v>Investments Govt Securities</v>
          </cell>
        </row>
      </sheetData>
      <sheetData sheetId="3228">
        <row r="34">
          <cell r="A34" t="str">
            <v>Investments Govt Securities</v>
          </cell>
        </row>
      </sheetData>
      <sheetData sheetId="3229">
        <row r="34">
          <cell r="A34" t="str">
            <v>Investments Govt Securities</v>
          </cell>
        </row>
      </sheetData>
      <sheetData sheetId="3230">
        <row r="34">
          <cell r="A34" t="str">
            <v>Investments Govt Securities</v>
          </cell>
        </row>
      </sheetData>
      <sheetData sheetId="3231">
        <row r="34">
          <cell r="A34" t="str">
            <v>Investments Govt Securities</v>
          </cell>
        </row>
      </sheetData>
      <sheetData sheetId="3232">
        <row r="34">
          <cell r="A34" t="str">
            <v>Investments Govt Securities</v>
          </cell>
        </row>
      </sheetData>
      <sheetData sheetId="3233">
        <row r="34">
          <cell r="A34" t="str">
            <v>Investments Govt Securities</v>
          </cell>
        </row>
      </sheetData>
      <sheetData sheetId="3234">
        <row r="34">
          <cell r="A34" t="str">
            <v>Investments Govt Securities</v>
          </cell>
        </row>
      </sheetData>
      <sheetData sheetId="3235">
        <row r="34">
          <cell r="A34" t="str">
            <v>Investments Govt Securities</v>
          </cell>
        </row>
      </sheetData>
      <sheetData sheetId="3236">
        <row r="34">
          <cell r="A34" t="str">
            <v>Investments Govt Securities</v>
          </cell>
        </row>
      </sheetData>
      <sheetData sheetId="3237">
        <row r="34">
          <cell r="A34" t="str">
            <v>Investments Govt Securities</v>
          </cell>
        </row>
      </sheetData>
      <sheetData sheetId="3238">
        <row r="34">
          <cell r="A34" t="str">
            <v>Investments Govt Securities</v>
          </cell>
        </row>
      </sheetData>
      <sheetData sheetId="3239">
        <row r="34">
          <cell r="A34" t="str">
            <v>Investments Govt Securities</v>
          </cell>
        </row>
      </sheetData>
      <sheetData sheetId="3240">
        <row r="34">
          <cell r="A34" t="str">
            <v>Investments Govt Securities</v>
          </cell>
        </row>
      </sheetData>
      <sheetData sheetId="3241">
        <row r="34">
          <cell r="A34" t="str">
            <v>Investments Govt Securities</v>
          </cell>
        </row>
      </sheetData>
      <sheetData sheetId="3242">
        <row r="34">
          <cell r="A34" t="str">
            <v>Investments Govt Securities</v>
          </cell>
        </row>
      </sheetData>
      <sheetData sheetId="3243">
        <row r="34">
          <cell r="A34" t="str">
            <v>Investments Govt Securities</v>
          </cell>
        </row>
      </sheetData>
      <sheetData sheetId="3244">
        <row r="34">
          <cell r="A34" t="str">
            <v>Investments Govt Securities</v>
          </cell>
        </row>
      </sheetData>
      <sheetData sheetId="3245">
        <row r="34">
          <cell r="A34" t="str">
            <v>Investments Govt Securities</v>
          </cell>
        </row>
      </sheetData>
      <sheetData sheetId="3246">
        <row r="34">
          <cell r="A34" t="str">
            <v>Investments Govt Securities</v>
          </cell>
        </row>
      </sheetData>
      <sheetData sheetId="3247">
        <row r="34">
          <cell r="A34" t="str">
            <v>Investments Govt Securities</v>
          </cell>
        </row>
      </sheetData>
      <sheetData sheetId="3248">
        <row r="34">
          <cell r="A34" t="str">
            <v>Investments Govt Securities</v>
          </cell>
        </row>
      </sheetData>
      <sheetData sheetId="3249">
        <row r="34">
          <cell r="A34" t="str">
            <v>Investments Govt Securities</v>
          </cell>
        </row>
      </sheetData>
      <sheetData sheetId="3250">
        <row r="34">
          <cell r="A34" t="str">
            <v>Investments Govt Securities</v>
          </cell>
        </row>
      </sheetData>
      <sheetData sheetId="3251">
        <row r="34">
          <cell r="A34" t="str">
            <v>Investments Govt Securities</v>
          </cell>
        </row>
      </sheetData>
      <sheetData sheetId="3252">
        <row r="34">
          <cell r="A34" t="str">
            <v>Investments Govt Securities</v>
          </cell>
        </row>
      </sheetData>
      <sheetData sheetId="3253">
        <row r="34">
          <cell r="A34" t="str">
            <v>Investments Govt Securities</v>
          </cell>
        </row>
      </sheetData>
      <sheetData sheetId="3254">
        <row r="34">
          <cell r="A34" t="str">
            <v>Investments Govt Securities</v>
          </cell>
        </row>
      </sheetData>
      <sheetData sheetId="3255">
        <row r="34">
          <cell r="A34" t="str">
            <v>Investments Govt Securities</v>
          </cell>
        </row>
      </sheetData>
      <sheetData sheetId="3256">
        <row r="34">
          <cell r="A34" t="str">
            <v>Investments Govt Securities</v>
          </cell>
        </row>
      </sheetData>
      <sheetData sheetId="3257">
        <row r="34">
          <cell r="A34" t="str">
            <v>Investments Govt Securities</v>
          </cell>
        </row>
      </sheetData>
      <sheetData sheetId="3258">
        <row r="34">
          <cell r="A34" t="str">
            <v>Investments Govt Securities</v>
          </cell>
        </row>
      </sheetData>
      <sheetData sheetId="3259">
        <row r="34">
          <cell r="A34" t="str">
            <v>Investments Govt Securities</v>
          </cell>
        </row>
      </sheetData>
      <sheetData sheetId="3260">
        <row r="34">
          <cell r="A34" t="str">
            <v>Investments Govt Securities</v>
          </cell>
        </row>
      </sheetData>
      <sheetData sheetId="3261">
        <row r="34">
          <cell r="A34" t="str">
            <v>Investments Govt Securities</v>
          </cell>
        </row>
      </sheetData>
      <sheetData sheetId="3262">
        <row r="34">
          <cell r="A34" t="str">
            <v>Investments Govt Securities</v>
          </cell>
        </row>
      </sheetData>
      <sheetData sheetId="3263">
        <row r="34">
          <cell r="A34" t="str">
            <v>Investments Govt Securities</v>
          </cell>
        </row>
      </sheetData>
      <sheetData sheetId="3264">
        <row r="34">
          <cell r="A34" t="str">
            <v>Investments Govt Securities</v>
          </cell>
        </row>
      </sheetData>
      <sheetData sheetId="3265">
        <row r="34">
          <cell r="A34" t="str">
            <v>Investments Govt Securities</v>
          </cell>
        </row>
      </sheetData>
      <sheetData sheetId="3266">
        <row r="34">
          <cell r="A34" t="str">
            <v>Investments Govt Securities</v>
          </cell>
        </row>
      </sheetData>
      <sheetData sheetId="3267">
        <row r="34">
          <cell r="A34" t="str">
            <v>Investments Govt Securities</v>
          </cell>
        </row>
      </sheetData>
      <sheetData sheetId="3268">
        <row r="34">
          <cell r="A34" t="str">
            <v>Investments Govt Securities</v>
          </cell>
        </row>
      </sheetData>
      <sheetData sheetId="3269">
        <row r="34">
          <cell r="A34" t="str">
            <v>Investments Govt Securities</v>
          </cell>
        </row>
      </sheetData>
      <sheetData sheetId="3270">
        <row r="34">
          <cell r="A34" t="str">
            <v>Investments Govt Securities</v>
          </cell>
        </row>
      </sheetData>
      <sheetData sheetId="3271">
        <row r="34">
          <cell r="A34" t="str">
            <v>Investments Govt Securities</v>
          </cell>
        </row>
      </sheetData>
      <sheetData sheetId="3272">
        <row r="34">
          <cell r="A34" t="str">
            <v>Investments Govt Securities</v>
          </cell>
        </row>
      </sheetData>
      <sheetData sheetId="3273">
        <row r="34">
          <cell r="A34" t="str">
            <v>Investments Govt Securities</v>
          </cell>
        </row>
      </sheetData>
      <sheetData sheetId="3274">
        <row r="34">
          <cell r="A34" t="str">
            <v>Investments Govt Securities</v>
          </cell>
        </row>
      </sheetData>
      <sheetData sheetId="3275">
        <row r="34">
          <cell r="A34" t="str">
            <v>Investments Govt Securities</v>
          </cell>
        </row>
      </sheetData>
      <sheetData sheetId="3276">
        <row r="34">
          <cell r="A34" t="str">
            <v>Investments Govt Securities</v>
          </cell>
        </row>
      </sheetData>
      <sheetData sheetId="3277">
        <row r="34">
          <cell r="A34" t="str">
            <v>Investments Govt Securities</v>
          </cell>
        </row>
      </sheetData>
      <sheetData sheetId="3278">
        <row r="34">
          <cell r="A34" t="str">
            <v>Investments Govt Securities</v>
          </cell>
        </row>
      </sheetData>
      <sheetData sheetId="3279">
        <row r="34">
          <cell r="A34" t="str">
            <v>Investments Govt Securities</v>
          </cell>
        </row>
      </sheetData>
      <sheetData sheetId="3280">
        <row r="34">
          <cell r="A34" t="str">
            <v>Investments Govt Securities</v>
          </cell>
        </row>
      </sheetData>
      <sheetData sheetId="3281">
        <row r="34">
          <cell r="A34" t="str">
            <v>Investments Govt Securities</v>
          </cell>
        </row>
      </sheetData>
      <sheetData sheetId="3282">
        <row r="34">
          <cell r="A34" t="str">
            <v>Investments Govt Securities</v>
          </cell>
        </row>
      </sheetData>
      <sheetData sheetId="3283">
        <row r="34">
          <cell r="A34" t="str">
            <v>Investments Govt Securities</v>
          </cell>
        </row>
      </sheetData>
      <sheetData sheetId="3284">
        <row r="34">
          <cell r="A34" t="str">
            <v>Investments Govt Securities</v>
          </cell>
        </row>
      </sheetData>
      <sheetData sheetId="3285">
        <row r="34">
          <cell r="A34" t="str">
            <v>Investments Govt Securities</v>
          </cell>
        </row>
      </sheetData>
      <sheetData sheetId="3286">
        <row r="34">
          <cell r="A34" t="str">
            <v>Investments Govt Securities</v>
          </cell>
        </row>
      </sheetData>
      <sheetData sheetId="3287">
        <row r="34">
          <cell r="A34" t="str">
            <v>Investments Govt Securities</v>
          </cell>
        </row>
      </sheetData>
      <sheetData sheetId="3288">
        <row r="34">
          <cell r="A34" t="str">
            <v>Investments Govt Securities</v>
          </cell>
        </row>
      </sheetData>
      <sheetData sheetId="3289">
        <row r="34">
          <cell r="A34" t="str">
            <v>Investments Govt Securities</v>
          </cell>
        </row>
      </sheetData>
      <sheetData sheetId="3290">
        <row r="34">
          <cell r="A34" t="str">
            <v>Investments Govt Securities</v>
          </cell>
        </row>
      </sheetData>
      <sheetData sheetId="3291">
        <row r="34">
          <cell r="A34" t="str">
            <v>Investments Govt Securities</v>
          </cell>
        </row>
      </sheetData>
      <sheetData sheetId="3292">
        <row r="34">
          <cell r="A34" t="str">
            <v>Investments Govt Securities</v>
          </cell>
        </row>
      </sheetData>
      <sheetData sheetId="3293">
        <row r="34">
          <cell r="A34" t="str">
            <v>Investments Govt Securities</v>
          </cell>
        </row>
      </sheetData>
      <sheetData sheetId="3294">
        <row r="34">
          <cell r="A34" t="str">
            <v>Investments Govt Securities</v>
          </cell>
        </row>
      </sheetData>
      <sheetData sheetId="3295">
        <row r="34">
          <cell r="A34" t="str">
            <v>Investments Govt Securities</v>
          </cell>
        </row>
      </sheetData>
      <sheetData sheetId="3296">
        <row r="34">
          <cell r="A34" t="str">
            <v>Investments Govt Securities</v>
          </cell>
        </row>
      </sheetData>
      <sheetData sheetId="3297">
        <row r="34">
          <cell r="A34" t="str">
            <v>Investments Govt Securities</v>
          </cell>
        </row>
      </sheetData>
      <sheetData sheetId="3298">
        <row r="34">
          <cell r="A34" t="str">
            <v>Investments Govt Securities</v>
          </cell>
        </row>
      </sheetData>
      <sheetData sheetId="3299">
        <row r="34">
          <cell r="A34" t="str">
            <v>Investments Govt Securities</v>
          </cell>
        </row>
      </sheetData>
      <sheetData sheetId="3300">
        <row r="34">
          <cell r="A34" t="str">
            <v>Investments Govt Securities</v>
          </cell>
        </row>
      </sheetData>
      <sheetData sheetId="3301">
        <row r="34">
          <cell r="A34" t="str">
            <v>Investments Govt Securities</v>
          </cell>
        </row>
      </sheetData>
      <sheetData sheetId="3302">
        <row r="34">
          <cell r="A34" t="str">
            <v>Investments Govt Securities</v>
          </cell>
        </row>
      </sheetData>
      <sheetData sheetId="3303">
        <row r="34">
          <cell r="A34" t="str">
            <v>Investments Govt Securities</v>
          </cell>
        </row>
      </sheetData>
      <sheetData sheetId="3304">
        <row r="34">
          <cell r="A34" t="str">
            <v>Investments Govt Securities</v>
          </cell>
        </row>
      </sheetData>
      <sheetData sheetId="3305">
        <row r="34">
          <cell r="A34" t="str">
            <v>Investments Govt Securities</v>
          </cell>
        </row>
      </sheetData>
      <sheetData sheetId="3306">
        <row r="34">
          <cell r="A34" t="str">
            <v>Investments Govt Securities</v>
          </cell>
        </row>
      </sheetData>
      <sheetData sheetId="3307">
        <row r="34">
          <cell r="A34" t="str">
            <v>Investments Govt Securities</v>
          </cell>
        </row>
      </sheetData>
      <sheetData sheetId="3308">
        <row r="34">
          <cell r="A34" t="str">
            <v>Investments Govt Securities</v>
          </cell>
        </row>
      </sheetData>
      <sheetData sheetId="3309">
        <row r="34">
          <cell r="A34" t="str">
            <v>Investments Govt Securities</v>
          </cell>
        </row>
      </sheetData>
      <sheetData sheetId="3310">
        <row r="34">
          <cell r="A34" t="str">
            <v>Investments Govt Securities</v>
          </cell>
        </row>
      </sheetData>
      <sheetData sheetId="3311">
        <row r="34">
          <cell r="A34" t="str">
            <v>Investments Govt Securities</v>
          </cell>
        </row>
      </sheetData>
      <sheetData sheetId="3312">
        <row r="34">
          <cell r="A34" t="str">
            <v>Investments Govt Securities</v>
          </cell>
        </row>
      </sheetData>
      <sheetData sheetId="3313">
        <row r="34">
          <cell r="A34" t="str">
            <v>Investments Govt Securities</v>
          </cell>
        </row>
      </sheetData>
      <sheetData sheetId="3314">
        <row r="34">
          <cell r="A34" t="str">
            <v>Investments Govt Securities</v>
          </cell>
        </row>
      </sheetData>
      <sheetData sheetId="3315">
        <row r="34">
          <cell r="A34" t="str">
            <v>Investments Govt Securities</v>
          </cell>
        </row>
      </sheetData>
      <sheetData sheetId="3316">
        <row r="34">
          <cell r="A34" t="str">
            <v>Investments Govt Securities</v>
          </cell>
        </row>
      </sheetData>
      <sheetData sheetId="3317">
        <row r="34">
          <cell r="A34" t="str">
            <v>Investments Govt Securities</v>
          </cell>
        </row>
      </sheetData>
      <sheetData sheetId="3318">
        <row r="34">
          <cell r="A34" t="str">
            <v>Investments Govt Securities</v>
          </cell>
        </row>
      </sheetData>
      <sheetData sheetId="3319">
        <row r="34">
          <cell r="A34" t="str">
            <v>Investments Govt Securities</v>
          </cell>
        </row>
      </sheetData>
      <sheetData sheetId="3320">
        <row r="34">
          <cell r="A34" t="str">
            <v>Investments Govt Securities</v>
          </cell>
        </row>
      </sheetData>
      <sheetData sheetId="3321">
        <row r="34">
          <cell r="A34" t="str">
            <v>Investments Govt Securities</v>
          </cell>
        </row>
      </sheetData>
      <sheetData sheetId="3322">
        <row r="34">
          <cell r="A34" t="str">
            <v>Investments Govt Securities</v>
          </cell>
        </row>
      </sheetData>
      <sheetData sheetId="3323">
        <row r="34">
          <cell r="A34" t="str">
            <v>Investments Govt Securities</v>
          </cell>
        </row>
      </sheetData>
      <sheetData sheetId="3324">
        <row r="34">
          <cell r="A34" t="str">
            <v>Investments Govt Securities</v>
          </cell>
        </row>
      </sheetData>
      <sheetData sheetId="3325">
        <row r="34">
          <cell r="A34" t="str">
            <v>Investments Govt Securities</v>
          </cell>
        </row>
      </sheetData>
      <sheetData sheetId="3326">
        <row r="34">
          <cell r="A34" t="str">
            <v>Investments Govt Securities</v>
          </cell>
        </row>
      </sheetData>
      <sheetData sheetId="3327">
        <row r="34">
          <cell r="A34" t="str">
            <v>Investments Govt Securities</v>
          </cell>
        </row>
      </sheetData>
      <sheetData sheetId="3328">
        <row r="34">
          <cell r="A34" t="str">
            <v>Investments Govt Securities</v>
          </cell>
        </row>
      </sheetData>
      <sheetData sheetId="3329">
        <row r="34">
          <cell r="A34" t="str">
            <v>Investments Govt Securities</v>
          </cell>
        </row>
      </sheetData>
      <sheetData sheetId="3330">
        <row r="34">
          <cell r="A34" t="str">
            <v>Investments Govt Securities</v>
          </cell>
        </row>
      </sheetData>
      <sheetData sheetId="3331">
        <row r="34">
          <cell r="A34" t="str">
            <v>Investments Govt Securities</v>
          </cell>
        </row>
      </sheetData>
      <sheetData sheetId="3332">
        <row r="34">
          <cell r="A34" t="str">
            <v>Investments Govt Securities</v>
          </cell>
        </row>
      </sheetData>
      <sheetData sheetId="3333">
        <row r="34">
          <cell r="A34" t="str">
            <v>Investments Govt Securities</v>
          </cell>
        </row>
      </sheetData>
      <sheetData sheetId="3334">
        <row r="34">
          <cell r="A34" t="str">
            <v>Investments Govt Securities</v>
          </cell>
        </row>
      </sheetData>
      <sheetData sheetId="3335">
        <row r="34">
          <cell r="A34" t="str">
            <v>Investments Govt Securities</v>
          </cell>
        </row>
      </sheetData>
      <sheetData sheetId="3336">
        <row r="34">
          <cell r="A34" t="str">
            <v>Investments Govt Securities</v>
          </cell>
        </row>
      </sheetData>
      <sheetData sheetId="3337">
        <row r="34">
          <cell r="A34" t="str">
            <v>Investments Govt Securities</v>
          </cell>
        </row>
      </sheetData>
      <sheetData sheetId="3338">
        <row r="34">
          <cell r="A34" t="str">
            <v>Investments Govt Securities</v>
          </cell>
        </row>
      </sheetData>
      <sheetData sheetId="3339">
        <row r="34">
          <cell r="A34" t="str">
            <v>Investments Govt Securities</v>
          </cell>
        </row>
      </sheetData>
      <sheetData sheetId="3340">
        <row r="34">
          <cell r="A34" t="str">
            <v>Investments Govt Securities</v>
          </cell>
        </row>
      </sheetData>
      <sheetData sheetId="3341">
        <row r="34">
          <cell r="A34" t="str">
            <v>Investments Govt Securities</v>
          </cell>
        </row>
      </sheetData>
      <sheetData sheetId="3342">
        <row r="34">
          <cell r="A34" t="str">
            <v>Investments Govt Securities</v>
          </cell>
        </row>
      </sheetData>
      <sheetData sheetId="3343">
        <row r="34">
          <cell r="A34" t="str">
            <v>Investments Govt Securities</v>
          </cell>
        </row>
      </sheetData>
      <sheetData sheetId="3344">
        <row r="34">
          <cell r="A34" t="str">
            <v>Investments Govt Securities</v>
          </cell>
        </row>
      </sheetData>
      <sheetData sheetId="3345">
        <row r="34">
          <cell r="A34" t="str">
            <v>Investments Govt Securities</v>
          </cell>
        </row>
      </sheetData>
      <sheetData sheetId="3346">
        <row r="34">
          <cell r="A34" t="str">
            <v>Investments Govt Securities</v>
          </cell>
        </row>
      </sheetData>
      <sheetData sheetId="3347">
        <row r="34">
          <cell r="A34" t="str">
            <v>Investments Govt Securities</v>
          </cell>
        </row>
      </sheetData>
      <sheetData sheetId="3348">
        <row r="34">
          <cell r="A34" t="str">
            <v>Investments Govt Securities</v>
          </cell>
        </row>
      </sheetData>
      <sheetData sheetId="3349">
        <row r="34">
          <cell r="A34" t="str">
            <v>Investments Govt Securities</v>
          </cell>
        </row>
      </sheetData>
      <sheetData sheetId="3350">
        <row r="34">
          <cell r="A34" t="str">
            <v>Investments Govt Securities</v>
          </cell>
        </row>
      </sheetData>
      <sheetData sheetId="3351">
        <row r="34">
          <cell r="A34" t="str">
            <v>Investments Govt Securities</v>
          </cell>
        </row>
      </sheetData>
      <sheetData sheetId="3352">
        <row r="34">
          <cell r="A34" t="str">
            <v>Investments Govt Securities</v>
          </cell>
        </row>
      </sheetData>
      <sheetData sheetId="3353">
        <row r="34">
          <cell r="A34" t="str">
            <v>Investments Govt Securities</v>
          </cell>
        </row>
      </sheetData>
      <sheetData sheetId="3354">
        <row r="34">
          <cell r="A34" t="str">
            <v>Investments Govt Securities</v>
          </cell>
        </row>
      </sheetData>
      <sheetData sheetId="3355">
        <row r="34">
          <cell r="A34" t="str">
            <v>Investments Govt Securities</v>
          </cell>
        </row>
      </sheetData>
      <sheetData sheetId="3356">
        <row r="34">
          <cell r="A34" t="str">
            <v>Investments Govt Securities</v>
          </cell>
        </row>
      </sheetData>
      <sheetData sheetId="3357">
        <row r="34">
          <cell r="A34" t="str">
            <v>Investments Govt Securities</v>
          </cell>
        </row>
      </sheetData>
      <sheetData sheetId="3358">
        <row r="34">
          <cell r="A34" t="str">
            <v>Investments Govt Securities</v>
          </cell>
        </row>
      </sheetData>
      <sheetData sheetId="3359">
        <row r="34">
          <cell r="A34" t="str">
            <v>Investments Govt Securities</v>
          </cell>
        </row>
      </sheetData>
      <sheetData sheetId="3360">
        <row r="34">
          <cell r="A34" t="str">
            <v>Investments Govt Securities</v>
          </cell>
        </row>
      </sheetData>
      <sheetData sheetId="3361">
        <row r="34">
          <cell r="A34" t="str">
            <v>Investments Govt Securities</v>
          </cell>
        </row>
      </sheetData>
      <sheetData sheetId="3362">
        <row r="34">
          <cell r="A34" t="str">
            <v>Investments Govt Securities</v>
          </cell>
        </row>
      </sheetData>
      <sheetData sheetId="3363">
        <row r="34">
          <cell r="A34" t="str">
            <v>Investments Govt Securities</v>
          </cell>
        </row>
      </sheetData>
      <sheetData sheetId="3364">
        <row r="34">
          <cell r="A34" t="str">
            <v>Investments Govt Securities</v>
          </cell>
        </row>
      </sheetData>
      <sheetData sheetId="3365">
        <row r="34">
          <cell r="A34" t="str">
            <v>Investments Govt Securities</v>
          </cell>
        </row>
      </sheetData>
      <sheetData sheetId="3366">
        <row r="34">
          <cell r="A34" t="str">
            <v>Investments Govt Securities</v>
          </cell>
        </row>
      </sheetData>
      <sheetData sheetId="3367">
        <row r="34">
          <cell r="A34" t="str">
            <v>Investments Govt Securities</v>
          </cell>
        </row>
      </sheetData>
      <sheetData sheetId="3368">
        <row r="34">
          <cell r="A34" t="str">
            <v>Investments Govt Securities</v>
          </cell>
        </row>
      </sheetData>
      <sheetData sheetId="3369">
        <row r="34">
          <cell r="A34" t="str">
            <v>Investments Govt Securities</v>
          </cell>
        </row>
      </sheetData>
      <sheetData sheetId="3370">
        <row r="34">
          <cell r="A34" t="str">
            <v>Investments Govt Securities</v>
          </cell>
        </row>
      </sheetData>
      <sheetData sheetId="3371">
        <row r="34">
          <cell r="A34" t="str">
            <v>Investments Govt Securities</v>
          </cell>
        </row>
      </sheetData>
      <sheetData sheetId="3372">
        <row r="34">
          <cell r="A34" t="str">
            <v>Investments Govt Securities</v>
          </cell>
        </row>
      </sheetData>
      <sheetData sheetId="3373">
        <row r="34">
          <cell r="A34" t="str">
            <v>Investments Govt Securities</v>
          </cell>
        </row>
      </sheetData>
      <sheetData sheetId="3374">
        <row r="34">
          <cell r="A34" t="str">
            <v>Investments Govt Securities</v>
          </cell>
        </row>
      </sheetData>
      <sheetData sheetId="3375">
        <row r="34">
          <cell r="A34" t="str">
            <v>Investments Govt Securities</v>
          </cell>
        </row>
      </sheetData>
      <sheetData sheetId="3376">
        <row r="34">
          <cell r="A34" t="str">
            <v>Investments Govt Securities</v>
          </cell>
        </row>
      </sheetData>
      <sheetData sheetId="3377">
        <row r="34">
          <cell r="A34" t="str">
            <v>Investments Govt Securities</v>
          </cell>
        </row>
      </sheetData>
      <sheetData sheetId="3378">
        <row r="34">
          <cell r="A34" t="str">
            <v>Investments Govt Securities</v>
          </cell>
        </row>
      </sheetData>
      <sheetData sheetId="3379">
        <row r="34">
          <cell r="A34" t="str">
            <v>Investments Govt Securities</v>
          </cell>
        </row>
      </sheetData>
      <sheetData sheetId="3380">
        <row r="34">
          <cell r="A34" t="str">
            <v>Investments Govt Securities</v>
          </cell>
        </row>
      </sheetData>
      <sheetData sheetId="3381">
        <row r="34">
          <cell r="A34" t="str">
            <v>Investments Govt Securities</v>
          </cell>
        </row>
      </sheetData>
      <sheetData sheetId="3382">
        <row r="34">
          <cell r="A34" t="str">
            <v>Investments Govt Securities</v>
          </cell>
        </row>
      </sheetData>
      <sheetData sheetId="3383">
        <row r="34">
          <cell r="A34" t="str">
            <v>Investments Govt Securities</v>
          </cell>
        </row>
      </sheetData>
      <sheetData sheetId="3384">
        <row r="34">
          <cell r="A34" t="str">
            <v>Investments Govt Securities</v>
          </cell>
        </row>
      </sheetData>
      <sheetData sheetId="3385">
        <row r="34">
          <cell r="A34" t="str">
            <v>Investments Govt Securities</v>
          </cell>
        </row>
      </sheetData>
      <sheetData sheetId="3386">
        <row r="34">
          <cell r="A34" t="str">
            <v>Investments Govt Securities</v>
          </cell>
        </row>
      </sheetData>
      <sheetData sheetId="3387">
        <row r="34">
          <cell r="A34" t="str">
            <v>Investments Govt Securities</v>
          </cell>
        </row>
      </sheetData>
      <sheetData sheetId="3388">
        <row r="34">
          <cell r="A34" t="str">
            <v>Investments Govt Securities</v>
          </cell>
        </row>
      </sheetData>
      <sheetData sheetId="3389">
        <row r="34">
          <cell r="A34" t="str">
            <v>Investments Govt Securities</v>
          </cell>
        </row>
      </sheetData>
      <sheetData sheetId="3390">
        <row r="34">
          <cell r="A34" t="str">
            <v>Investments Govt Securities</v>
          </cell>
        </row>
      </sheetData>
      <sheetData sheetId="3391">
        <row r="34">
          <cell r="A34" t="str">
            <v>Investments Govt Securities</v>
          </cell>
        </row>
      </sheetData>
      <sheetData sheetId="3392">
        <row r="34">
          <cell r="A34" t="str">
            <v>Investments Govt Securities</v>
          </cell>
        </row>
      </sheetData>
      <sheetData sheetId="3393">
        <row r="34">
          <cell r="A34" t="str">
            <v>Investments Govt Securities</v>
          </cell>
        </row>
      </sheetData>
      <sheetData sheetId="3394">
        <row r="34">
          <cell r="A34" t="str">
            <v>Investments Govt Securities</v>
          </cell>
        </row>
      </sheetData>
      <sheetData sheetId="3395">
        <row r="34">
          <cell r="A34" t="str">
            <v>Investments Govt Securities</v>
          </cell>
        </row>
      </sheetData>
      <sheetData sheetId="3396">
        <row r="34">
          <cell r="A34" t="str">
            <v>Investments Govt Securities</v>
          </cell>
        </row>
      </sheetData>
      <sheetData sheetId="3397">
        <row r="34">
          <cell r="A34" t="str">
            <v>Investments Govt Securities</v>
          </cell>
        </row>
      </sheetData>
      <sheetData sheetId="3398">
        <row r="34">
          <cell r="A34" t="str">
            <v>Investments Govt Securities</v>
          </cell>
        </row>
      </sheetData>
      <sheetData sheetId="3399">
        <row r="34">
          <cell r="A34" t="str">
            <v>Investments Govt Securities</v>
          </cell>
        </row>
      </sheetData>
      <sheetData sheetId="3400">
        <row r="34">
          <cell r="A34" t="str">
            <v>Investments Govt Securities</v>
          </cell>
        </row>
      </sheetData>
      <sheetData sheetId="3401">
        <row r="34">
          <cell r="A34" t="str">
            <v>Investments Govt Securities</v>
          </cell>
        </row>
      </sheetData>
      <sheetData sheetId="3402">
        <row r="34">
          <cell r="A34" t="str">
            <v>Investments Govt Securities</v>
          </cell>
        </row>
      </sheetData>
      <sheetData sheetId="3403">
        <row r="34">
          <cell r="A34" t="str">
            <v>Investments Govt Securities</v>
          </cell>
        </row>
      </sheetData>
      <sheetData sheetId="3404">
        <row r="34">
          <cell r="A34" t="str">
            <v>Investments Govt Securities</v>
          </cell>
        </row>
      </sheetData>
      <sheetData sheetId="3405">
        <row r="34">
          <cell r="A34" t="str">
            <v>Investments Govt Securities</v>
          </cell>
        </row>
      </sheetData>
      <sheetData sheetId="3406">
        <row r="34">
          <cell r="A34" t="str">
            <v>Investments Govt Securities</v>
          </cell>
        </row>
      </sheetData>
      <sheetData sheetId="3407">
        <row r="34">
          <cell r="A34" t="str">
            <v>Investments Govt Securities</v>
          </cell>
        </row>
      </sheetData>
      <sheetData sheetId="3408">
        <row r="34">
          <cell r="A34" t="str">
            <v>Investments Govt Securities</v>
          </cell>
        </row>
      </sheetData>
      <sheetData sheetId="3409">
        <row r="34">
          <cell r="A34" t="str">
            <v>Investments Govt Securities</v>
          </cell>
        </row>
      </sheetData>
      <sheetData sheetId="3410">
        <row r="34">
          <cell r="A34" t="str">
            <v>Investments Govt Securities</v>
          </cell>
        </row>
      </sheetData>
      <sheetData sheetId="3411">
        <row r="34">
          <cell r="A34" t="str">
            <v>Investments Govt Securities</v>
          </cell>
        </row>
      </sheetData>
      <sheetData sheetId="3412">
        <row r="34">
          <cell r="A34" t="str">
            <v>Investments Govt Securities</v>
          </cell>
        </row>
      </sheetData>
      <sheetData sheetId="3413">
        <row r="34">
          <cell r="A34" t="str">
            <v>Investments Govt Securities</v>
          </cell>
        </row>
      </sheetData>
      <sheetData sheetId="3414">
        <row r="34">
          <cell r="A34" t="str">
            <v>Investments Govt Securities</v>
          </cell>
        </row>
      </sheetData>
      <sheetData sheetId="3415">
        <row r="34">
          <cell r="A34" t="str">
            <v>Investments Govt Securities</v>
          </cell>
        </row>
      </sheetData>
      <sheetData sheetId="3416">
        <row r="34">
          <cell r="A34" t="str">
            <v>Investments Govt Securities</v>
          </cell>
        </row>
      </sheetData>
      <sheetData sheetId="3417">
        <row r="34">
          <cell r="A34" t="str">
            <v>Investments Govt Securities</v>
          </cell>
        </row>
      </sheetData>
      <sheetData sheetId="3418">
        <row r="34">
          <cell r="A34" t="str">
            <v>Investments Govt Securities</v>
          </cell>
        </row>
      </sheetData>
      <sheetData sheetId="3419">
        <row r="34">
          <cell r="A34" t="str">
            <v>Investments Govt Securities</v>
          </cell>
        </row>
      </sheetData>
      <sheetData sheetId="3420">
        <row r="34">
          <cell r="A34" t="str">
            <v>Investments Govt Securities</v>
          </cell>
        </row>
      </sheetData>
      <sheetData sheetId="3421">
        <row r="34">
          <cell r="A34" t="str">
            <v>Investments Govt Securities</v>
          </cell>
        </row>
      </sheetData>
      <sheetData sheetId="3422">
        <row r="34">
          <cell r="A34" t="str">
            <v>Investments Govt Securities</v>
          </cell>
        </row>
      </sheetData>
      <sheetData sheetId="3423">
        <row r="34">
          <cell r="A34" t="str">
            <v>Investments Govt Securities</v>
          </cell>
        </row>
      </sheetData>
      <sheetData sheetId="3424">
        <row r="34">
          <cell r="A34" t="str">
            <v>Investments Govt Securities</v>
          </cell>
        </row>
      </sheetData>
      <sheetData sheetId="3425">
        <row r="34">
          <cell r="A34" t="str">
            <v>Investments Govt Securities</v>
          </cell>
        </row>
      </sheetData>
      <sheetData sheetId="3426">
        <row r="34">
          <cell r="A34" t="str">
            <v>Investments Govt Securities</v>
          </cell>
        </row>
      </sheetData>
      <sheetData sheetId="3427">
        <row r="34">
          <cell r="A34" t="str">
            <v>Investments Govt Securities</v>
          </cell>
        </row>
      </sheetData>
      <sheetData sheetId="3428">
        <row r="34">
          <cell r="A34" t="str">
            <v>Investments Govt Securities</v>
          </cell>
        </row>
      </sheetData>
      <sheetData sheetId="3429">
        <row r="34">
          <cell r="A34" t="str">
            <v>Investments Govt Securities</v>
          </cell>
        </row>
      </sheetData>
      <sheetData sheetId="3430">
        <row r="34">
          <cell r="A34" t="str">
            <v>Investments Govt Securities</v>
          </cell>
        </row>
      </sheetData>
      <sheetData sheetId="3431">
        <row r="34">
          <cell r="A34" t="str">
            <v>Investments Govt Securities</v>
          </cell>
        </row>
      </sheetData>
      <sheetData sheetId="3432">
        <row r="34">
          <cell r="A34" t="str">
            <v>Investments Govt Securities</v>
          </cell>
        </row>
      </sheetData>
      <sheetData sheetId="3433">
        <row r="34">
          <cell r="A34" t="str">
            <v>Investments Govt Securities</v>
          </cell>
        </row>
      </sheetData>
      <sheetData sheetId="3434">
        <row r="34">
          <cell r="A34" t="str">
            <v>Investments Govt Securities</v>
          </cell>
        </row>
      </sheetData>
      <sheetData sheetId="3435">
        <row r="34">
          <cell r="A34" t="str">
            <v>Investments Govt Securities</v>
          </cell>
        </row>
      </sheetData>
      <sheetData sheetId="3436">
        <row r="34">
          <cell r="A34" t="str">
            <v>Investments Govt Securities</v>
          </cell>
        </row>
      </sheetData>
      <sheetData sheetId="3437">
        <row r="34">
          <cell r="A34" t="str">
            <v>Investments Govt Securities</v>
          </cell>
        </row>
      </sheetData>
      <sheetData sheetId="3438">
        <row r="34">
          <cell r="A34" t="str">
            <v>Investments Govt Securities</v>
          </cell>
        </row>
      </sheetData>
      <sheetData sheetId="3439">
        <row r="34">
          <cell r="A34" t="str">
            <v>Investments Govt Securities</v>
          </cell>
        </row>
      </sheetData>
      <sheetData sheetId="3440">
        <row r="34">
          <cell r="A34" t="str">
            <v>Investments Govt Securities</v>
          </cell>
        </row>
      </sheetData>
      <sheetData sheetId="3441">
        <row r="34">
          <cell r="A34" t="str">
            <v>Investments Govt Securities</v>
          </cell>
        </row>
      </sheetData>
      <sheetData sheetId="3442">
        <row r="34">
          <cell r="A34" t="str">
            <v>Investments Govt Securities</v>
          </cell>
        </row>
      </sheetData>
      <sheetData sheetId="3443">
        <row r="34">
          <cell r="A34" t="str">
            <v>Investments Govt Securities</v>
          </cell>
        </row>
      </sheetData>
      <sheetData sheetId="3444">
        <row r="34">
          <cell r="A34" t="str">
            <v>Investments Govt Securities</v>
          </cell>
        </row>
      </sheetData>
      <sheetData sheetId="3445">
        <row r="34">
          <cell r="A34" t="str">
            <v>Investments Govt Securities</v>
          </cell>
        </row>
      </sheetData>
      <sheetData sheetId="3446">
        <row r="34">
          <cell r="A34" t="str">
            <v>Investments Govt Securities</v>
          </cell>
        </row>
      </sheetData>
      <sheetData sheetId="3447">
        <row r="34">
          <cell r="A34" t="str">
            <v>Investments Govt Securities</v>
          </cell>
        </row>
      </sheetData>
      <sheetData sheetId="3448">
        <row r="34">
          <cell r="A34" t="str">
            <v>Investments Govt Securities</v>
          </cell>
        </row>
      </sheetData>
      <sheetData sheetId="3449">
        <row r="34">
          <cell r="A34" t="str">
            <v>Investments Govt Securities</v>
          </cell>
        </row>
      </sheetData>
      <sheetData sheetId="3450">
        <row r="34">
          <cell r="A34" t="str">
            <v>Investments Govt Securities</v>
          </cell>
        </row>
      </sheetData>
      <sheetData sheetId="3451">
        <row r="34">
          <cell r="A34" t="str">
            <v>Investments Govt Securities</v>
          </cell>
        </row>
      </sheetData>
      <sheetData sheetId="3452">
        <row r="34">
          <cell r="A34" t="str">
            <v>Investments Govt Securities</v>
          </cell>
        </row>
      </sheetData>
      <sheetData sheetId="3453">
        <row r="34">
          <cell r="A34" t="str">
            <v>Investments Govt Securities</v>
          </cell>
        </row>
      </sheetData>
      <sheetData sheetId="3454">
        <row r="34">
          <cell r="A34" t="str">
            <v>Investments Govt Securities</v>
          </cell>
        </row>
      </sheetData>
      <sheetData sheetId="3455">
        <row r="34">
          <cell r="A34" t="str">
            <v>Investments Govt Securities</v>
          </cell>
        </row>
      </sheetData>
      <sheetData sheetId="3456">
        <row r="34">
          <cell r="A34" t="str">
            <v>Investments Govt Securities</v>
          </cell>
        </row>
      </sheetData>
      <sheetData sheetId="3457">
        <row r="34">
          <cell r="A34" t="str">
            <v>Investments Govt Securities</v>
          </cell>
        </row>
      </sheetData>
      <sheetData sheetId="3458">
        <row r="34">
          <cell r="A34" t="str">
            <v>Investments Govt Securities</v>
          </cell>
        </row>
      </sheetData>
      <sheetData sheetId="3459">
        <row r="34">
          <cell r="A34" t="str">
            <v>Investments Govt Securities</v>
          </cell>
        </row>
      </sheetData>
      <sheetData sheetId="3460">
        <row r="34">
          <cell r="A34" t="str">
            <v>Investments Govt Securities</v>
          </cell>
        </row>
      </sheetData>
      <sheetData sheetId="3461">
        <row r="34">
          <cell r="A34" t="str">
            <v>Investments Govt Securities</v>
          </cell>
        </row>
      </sheetData>
      <sheetData sheetId="3462">
        <row r="34">
          <cell r="A34" t="str">
            <v>Investments Govt Securities</v>
          </cell>
        </row>
      </sheetData>
      <sheetData sheetId="3463">
        <row r="34">
          <cell r="A34" t="str">
            <v>Investments Govt Securities</v>
          </cell>
        </row>
      </sheetData>
      <sheetData sheetId="3464">
        <row r="34">
          <cell r="A34" t="str">
            <v>Investments Govt Securities</v>
          </cell>
        </row>
      </sheetData>
      <sheetData sheetId="3465">
        <row r="34">
          <cell r="A34" t="str">
            <v>Investments Govt Securities</v>
          </cell>
        </row>
      </sheetData>
      <sheetData sheetId="3466">
        <row r="34">
          <cell r="A34" t="str">
            <v>Investments Govt Securities</v>
          </cell>
        </row>
      </sheetData>
      <sheetData sheetId="3467">
        <row r="34">
          <cell r="A34" t="str">
            <v>Investments Govt Securities</v>
          </cell>
        </row>
      </sheetData>
      <sheetData sheetId="3468">
        <row r="34">
          <cell r="A34" t="str">
            <v>Investments Govt Securities</v>
          </cell>
        </row>
      </sheetData>
      <sheetData sheetId="3469">
        <row r="34">
          <cell r="A34" t="str">
            <v>Investments Govt Securities</v>
          </cell>
        </row>
      </sheetData>
      <sheetData sheetId="3470">
        <row r="34">
          <cell r="A34" t="str">
            <v>Investments Govt Securities</v>
          </cell>
        </row>
      </sheetData>
      <sheetData sheetId="3471">
        <row r="34">
          <cell r="A34" t="str">
            <v>Investments Govt Securities</v>
          </cell>
        </row>
      </sheetData>
      <sheetData sheetId="3472">
        <row r="34">
          <cell r="A34" t="str">
            <v>Investments Govt Securities</v>
          </cell>
        </row>
      </sheetData>
      <sheetData sheetId="3473">
        <row r="34">
          <cell r="A34" t="str">
            <v>Investments Govt Securities</v>
          </cell>
        </row>
      </sheetData>
      <sheetData sheetId="3474">
        <row r="34">
          <cell r="A34" t="str">
            <v>Investments Govt Securities</v>
          </cell>
        </row>
      </sheetData>
      <sheetData sheetId="3475">
        <row r="34">
          <cell r="A34" t="str">
            <v>Investments Govt Securities</v>
          </cell>
        </row>
      </sheetData>
      <sheetData sheetId="3476">
        <row r="34">
          <cell r="A34" t="str">
            <v>Investments Govt Securities</v>
          </cell>
        </row>
      </sheetData>
      <sheetData sheetId="3477">
        <row r="34">
          <cell r="A34" t="str">
            <v>Investments Govt Securities</v>
          </cell>
        </row>
      </sheetData>
      <sheetData sheetId="3478">
        <row r="34">
          <cell r="A34" t="str">
            <v>Investments Govt Securities</v>
          </cell>
        </row>
      </sheetData>
      <sheetData sheetId="3479">
        <row r="34">
          <cell r="A34" t="str">
            <v>Investments Govt Securities</v>
          </cell>
        </row>
      </sheetData>
      <sheetData sheetId="3480">
        <row r="34">
          <cell r="A34" t="str">
            <v>Investments Govt Securities</v>
          </cell>
        </row>
      </sheetData>
      <sheetData sheetId="3481">
        <row r="34">
          <cell r="A34" t="str">
            <v>Investments Govt Securities</v>
          </cell>
        </row>
      </sheetData>
      <sheetData sheetId="3482">
        <row r="34">
          <cell r="A34" t="str">
            <v>Investments Govt Securities</v>
          </cell>
        </row>
      </sheetData>
      <sheetData sheetId="3483">
        <row r="34">
          <cell r="A34" t="str">
            <v>Investments Govt Securities</v>
          </cell>
        </row>
      </sheetData>
      <sheetData sheetId="3484">
        <row r="34">
          <cell r="A34" t="str">
            <v>Investments Govt Securities</v>
          </cell>
        </row>
      </sheetData>
      <sheetData sheetId="3485">
        <row r="34">
          <cell r="A34" t="str">
            <v>Investments Govt Securities</v>
          </cell>
        </row>
      </sheetData>
      <sheetData sheetId="3486">
        <row r="34">
          <cell r="A34" t="str">
            <v>Investments Govt Securities</v>
          </cell>
        </row>
      </sheetData>
      <sheetData sheetId="3487">
        <row r="34">
          <cell r="A34" t="str">
            <v>Investments Govt Securities</v>
          </cell>
        </row>
      </sheetData>
      <sheetData sheetId="3488">
        <row r="34">
          <cell r="A34" t="str">
            <v>Investments Govt Securities</v>
          </cell>
        </row>
      </sheetData>
      <sheetData sheetId="3489">
        <row r="34">
          <cell r="A34" t="str">
            <v>Investments Govt Securities</v>
          </cell>
        </row>
      </sheetData>
      <sheetData sheetId="3490">
        <row r="34">
          <cell r="A34" t="str">
            <v>Investments Govt Securities</v>
          </cell>
        </row>
      </sheetData>
      <sheetData sheetId="3491">
        <row r="34">
          <cell r="A34" t="str">
            <v>Investments Govt Securities</v>
          </cell>
        </row>
      </sheetData>
      <sheetData sheetId="3492">
        <row r="34">
          <cell r="A34" t="str">
            <v>Investments Govt Securities</v>
          </cell>
        </row>
      </sheetData>
      <sheetData sheetId="3493">
        <row r="34">
          <cell r="A34" t="str">
            <v>Investments Govt Securities</v>
          </cell>
        </row>
      </sheetData>
      <sheetData sheetId="3494">
        <row r="34">
          <cell r="A34" t="str">
            <v>Investments Govt Securities</v>
          </cell>
        </row>
      </sheetData>
      <sheetData sheetId="3495">
        <row r="34">
          <cell r="A34" t="str">
            <v>Investments Govt Securities</v>
          </cell>
        </row>
      </sheetData>
      <sheetData sheetId="3496">
        <row r="34">
          <cell r="A34" t="str">
            <v>Investments Govt Securities</v>
          </cell>
        </row>
      </sheetData>
      <sheetData sheetId="3497">
        <row r="34">
          <cell r="A34" t="str">
            <v>Investments Govt Securities</v>
          </cell>
        </row>
      </sheetData>
      <sheetData sheetId="3498">
        <row r="34">
          <cell r="A34" t="str">
            <v>Investments Govt Securities</v>
          </cell>
        </row>
      </sheetData>
      <sheetData sheetId="3499">
        <row r="34">
          <cell r="A34" t="str">
            <v>Investments Govt Securities</v>
          </cell>
        </row>
      </sheetData>
      <sheetData sheetId="3500">
        <row r="34">
          <cell r="A34" t="str">
            <v>Investments Govt Securities</v>
          </cell>
        </row>
      </sheetData>
      <sheetData sheetId="3501">
        <row r="34">
          <cell r="A34" t="str">
            <v>Investments Govt Securities</v>
          </cell>
        </row>
      </sheetData>
      <sheetData sheetId="3502">
        <row r="34">
          <cell r="A34" t="str">
            <v>Investments Govt Securities</v>
          </cell>
        </row>
      </sheetData>
      <sheetData sheetId="3503">
        <row r="34">
          <cell r="A34" t="str">
            <v>Investments Govt Securities</v>
          </cell>
        </row>
      </sheetData>
      <sheetData sheetId="3504">
        <row r="34">
          <cell r="A34" t="str">
            <v>Investments Govt Securities</v>
          </cell>
        </row>
      </sheetData>
      <sheetData sheetId="3505">
        <row r="34">
          <cell r="A34" t="str">
            <v>Investments Govt Securities</v>
          </cell>
        </row>
      </sheetData>
      <sheetData sheetId="3506">
        <row r="34">
          <cell r="A34" t="str">
            <v>Investments Govt Securities</v>
          </cell>
        </row>
      </sheetData>
      <sheetData sheetId="3507">
        <row r="34">
          <cell r="A34" t="str">
            <v>Investments Govt Securities</v>
          </cell>
        </row>
      </sheetData>
      <sheetData sheetId="3508">
        <row r="34">
          <cell r="A34" t="str">
            <v>Investments Govt Securities</v>
          </cell>
        </row>
      </sheetData>
      <sheetData sheetId="3509">
        <row r="34">
          <cell r="A34" t="str">
            <v>Investments Govt Securities</v>
          </cell>
        </row>
      </sheetData>
      <sheetData sheetId="3510">
        <row r="34">
          <cell r="A34" t="str">
            <v>Investments Govt Securities</v>
          </cell>
        </row>
      </sheetData>
      <sheetData sheetId="3511">
        <row r="34">
          <cell r="A34" t="str">
            <v>Investments Govt Securities</v>
          </cell>
        </row>
      </sheetData>
      <sheetData sheetId="3512">
        <row r="34">
          <cell r="A34" t="str">
            <v>Investments Govt Securities</v>
          </cell>
        </row>
      </sheetData>
      <sheetData sheetId="3513">
        <row r="34">
          <cell r="A34" t="str">
            <v>Investments Govt Securities</v>
          </cell>
        </row>
      </sheetData>
      <sheetData sheetId="3514">
        <row r="34">
          <cell r="A34" t="str">
            <v>Investments Govt Securities</v>
          </cell>
        </row>
      </sheetData>
      <sheetData sheetId="3515">
        <row r="34">
          <cell r="A34" t="str">
            <v>Investments Govt Securities</v>
          </cell>
        </row>
      </sheetData>
      <sheetData sheetId="3516">
        <row r="34">
          <cell r="A34" t="str">
            <v>Investments Govt Securities</v>
          </cell>
        </row>
      </sheetData>
      <sheetData sheetId="3517">
        <row r="34">
          <cell r="A34" t="str">
            <v>Investments Govt Securities</v>
          </cell>
        </row>
      </sheetData>
      <sheetData sheetId="3518">
        <row r="34">
          <cell r="A34" t="str">
            <v>Investments Govt Securities</v>
          </cell>
        </row>
      </sheetData>
      <sheetData sheetId="3519">
        <row r="34">
          <cell r="A34" t="str">
            <v>Investments Govt Securities</v>
          </cell>
        </row>
      </sheetData>
      <sheetData sheetId="3520">
        <row r="34">
          <cell r="A34" t="str">
            <v>Investments Govt Securities</v>
          </cell>
        </row>
      </sheetData>
      <sheetData sheetId="3521">
        <row r="34">
          <cell r="A34" t="str">
            <v>Investments Govt Securities</v>
          </cell>
        </row>
      </sheetData>
      <sheetData sheetId="3522">
        <row r="34">
          <cell r="A34" t="str">
            <v>Investments Govt Securities</v>
          </cell>
        </row>
      </sheetData>
      <sheetData sheetId="3523">
        <row r="34">
          <cell r="A34" t="str">
            <v>Investments Govt Securities</v>
          </cell>
        </row>
      </sheetData>
      <sheetData sheetId="3524">
        <row r="34">
          <cell r="A34" t="str">
            <v>Investments Govt Securities</v>
          </cell>
        </row>
      </sheetData>
      <sheetData sheetId="3525">
        <row r="34">
          <cell r="A34" t="str">
            <v>Investments Govt Securities</v>
          </cell>
        </row>
      </sheetData>
      <sheetData sheetId="3526">
        <row r="34">
          <cell r="A34" t="str">
            <v>Investments Govt Securities</v>
          </cell>
        </row>
      </sheetData>
      <sheetData sheetId="3527">
        <row r="34">
          <cell r="A34" t="str">
            <v>Investments Govt Securities</v>
          </cell>
        </row>
      </sheetData>
      <sheetData sheetId="3528">
        <row r="34">
          <cell r="A34" t="str">
            <v>Investments Govt Securities</v>
          </cell>
        </row>
      </sheetData>
      <sheetData sheetId="3529">
        <row r="34">
          <cell r="A34" t="str">
            <v>Investments Govt Securities</v>
          </cell>
        </row>
      </sheetData>
      <sheetData sheetId="3530">
        <row r="34">
          <cell r="A34" t="str">
            <v>Investments Govt Securities</v>
          </cell>
        </row>
      </sheetData>
      <sheetData sheetId="3531">
        <row r="34">
          <cell r="A34" t="str">
            <v>Investments Govt Securities</v>
          </cell>
        </row>
      </sheetData>
      <sheetData sheetId="3532">
        <row r="34">
          <cell r="A34" t="str">
            <v>Investments Govt Securities</v>
          </cell>
        </row>
      </sheetData>
      <sheetData sheetId="3533">
        <row r="34">
          <cell r="A34" t="str">
            <v>Investments Govt Securities</v>
          </cell>
        </row>
      </sheetData>
      <sheetData sheetId="3534">
        <row r="34">
          <cell r="A34" t="str">
            <v>Investments Govt Securities</v>
          </cell>
        </row>
      </sheetData>
      <sheetData sheetId="3535">
        <row r="34">
          <cell r="A34" t="str">
            <v>Investments Govt Securities</v>
          </cell>
        </row>
      </sheetData>
      <sheetData sheetId="3536">
        <row r="34">
          <cell r="A34" t="str">
            <v>Investments Govt Securities</v>
          </cell>
        </row>
      </sheetData>
      <sheetData sheetId="3537">
        <row r="34">
          <cell r="A34" t="str">
            <v>Investments Govt Securities</v>
          </cell>
        </row>
      </sheetData>
      <sheetData sheetId="3538">
        <row r="34">
          <cell r="A34" t="str">
            <v>Investments Govt Securities</v>
          </cell>
        </row>
      </sheetData>
      <sheetData sheetId="3539">
        <row r="34">
          <cell r="A34" t="str">
            <v>Investments Govt Securities</v>
          </cell>
        </row>
      </sheetData>
      <sheetData sheetId="3540">
        <row r="34">
          <cell r="A34" t="str">
            <v>Investments Govt Securities</v>
          </cell>
        </row>
      </sheetData>
      <sheetData sheetId="3541">
        <row r="34">
          <cell r="A34" t="str">
            <v>Investments Govt Securities</v>
          </cell>
        </row>
      </sheetData>
      <sheetData sheetId="3542">
        <row r="34">
          <cell r="A34" t="str">
            <v>Investments Govt Securities</v>
          </cell>
        </row>
      </sheetData>
      <sheetData sheetId="3543">
        <row r="34">
          <cell r="A34" t="str">
            <v>Investments Govt Securities</v>
          </cell>
        </row>
      </sheetData>
      <sheetData sheetId="3544">
        <row r="34">
          <cell r="A34" t="str">
            <v>Investments Govt Securities</v>
          </cell>
        </row>
      </sheetData>
      <sheetData sheetId="3545">
        <row r="34">
          <cell r="A34" t="str">
            <v>Investments Govt Securities</v>
          </cell>
        </row>
      </sheetData>
      <sheetData sheetId="3546">
        <row r="34">
          <cell r="A34" t="str">
            <v>Investments Govt Securities</v>
          </cell>
        </row>
      </sheetData>
      <sheetData sheetId="3547">
        <row r="34">
          <cell r="A34" t="str">
            <v>Investments Govt Securities</v>
          </cell>
        </row>
      </sheetData>
      <sheetData sheetId="3548">
        <row r="34">
          <cell r="A34" t="str">
            <v>Investments Govt Securities</v>
          </cell>
        </row>
      </sheetData>
      <sheetData sheetId="3549">
        <row r="34">
          <cell r="A34" t="str">
            <v>Investments Govt Securities</v>
          </cell>
        </row>
      </sheetData>
      <sheetData sheetId="3550">
        <row r="34">
          <cell r="A34" t="str">
            <v>Investments Govt Securities</v>
          </cell>
        </row>
      </sheetData>
      <sheetData sheetId="3551">
        <row r="34">
          <cell r="A34" t="str">
            <v>Investments Govt Securities</v>
          </cell>
        </row>
      </sheetData>
      <sheetData sheetId="3552">
        <row r="34">
          <cell r="A34" t="str">
            <v>Investments Govt Securities</v>
          </cell>
        </row>
      </sheetData>
      <sheetData sheetId="3553">
        <row r="34">
          <cell r="A34" t="str">
            <v>Investments Govt Securities</v>
          </cell>
        </row>
      </sheetData>
      <sheetData sheetId="3554">
        <row r="34">
          <cell r="A34" t="str">
            <v>Investments Govt Securities</v>
          </cell>
        </row>
      </sheetData>
      <sheetData sheetId="3555">
        <row r="34">
          <cell r="A34" t="str">
            <v>Investments Govt Securities</v>
          </cell>
        </row>
      </sheetData>
      <sheetData sheetId="3556">
        <row r="34">
          <cell r="A34" t="str">
            <v>Investments Govt Securities</v>
          </cell>
        </row>
      </sheetData>
      <sheetData sheetId="3557">
        <row r="34">
          <cell r="A34" t="str">
            <v>Investments Govt Securities</v>
          </cell>
        </row>
      </sheetData>
      <sheetData sheetId="3558">
        <row r="34">
          <cell r="A34" t="str">
            <v>Investments Govt Securities</v>
          </cell>
        </row>
      </sheetData>
      <sheetData sheetId="3559">
        <row r="34">
          <cell r="A34" t="str">
            <v>Investments Govt Securities</v>
          </cell>
        </row>
      </sheetData>
      <sheetData sheetId="3560">
        <row r="34">
          <cell r="A34" t="str">
            <v>Investments Govt Securities</v>
          </cell>
        </row>
      </sheetData>
      <sheetData sheetId="3561">
        <row r="34">
          <cell r="A34" t="str">
            <v>Investments Govt Securities</v>
          </cell>
        </row>
      </sheetData>
      <sheetData sheetId="3562">
        <row r="34">
          <cell r="A34" t="str">
            <v>Investments Govt Securities</v>
          </cell>
        </row>
      </sheetData>
      <sheetData sheetId="3563">
        <row r="34">
          <cell r="A34" t="str">
            <v>Investments Govt Securities</v>
          </cell>
        </row>
      </sheetData>
      <sheetData sheetId="3564">
        <row r="34">
          <cell r="A34" t="str">
            <v>Investments Govt Securities</v>
          </cell>
        </row>
      </sheetData>
      <sheetData sheetId="3565">
        <row r="34">
          <cell r="A34" t="str">
            <v>Investments Govt Securities</v>
          </cell>
        </row>
      </sheetData>
      <sheetData sheetId="3566">
        <row r="34">
          <cell r="A34" t="str">
            <v>Investments Govt Securities</v>
          </cell>
        </row>
      </sheetData>
      <sheetData sheetId="3567">
        <row r="34">
          <cell r="A34" t="str">
            <v>Investments Govt Securities</v>
          </cell>
        </row>
      </sheetData>
      <sheetData sheetId="3568">
        <row r="34">
          <cell r="A34" t="str">
            <v>Investments Govt Securities</v>
          </cell>
        </row>
      </sheetData>
      <sheetData sheetId="3569">
        <row r="34">
          <cell r="A34" t="str">
            <v>Investments Govt Securities</v>
          </cell>
        </row>
      </sheetData>
      <sheetData sheetId="3570">
        <row r="34">
          <cell r="A34" t="str">
            <v>Investments Govt Securities</v>
          </cell>
        </row>
      </sheetData>
      <sheetData sheetId="3571">
        <row r="34">
          <cell r="A34" t="str">
            <v>Investments Govt Securities</v>
          </cell>
        </row>
      </sheetData>
      <sheetData sheetId="3572">
        <row r="34">
          <cell r="A34" t="str">
            <v>Investments Govt Securities</v>
          </cell>
        </row>
      </sheetData>
      <sheetData sheetId="3573">
        <row r="34">
          <cell r="A34" t="str">
            <v>Investments Govt Securities</v>
          </cell>
        </row>
      </sheetData>
      <sheetData sheetId="3574">
        <row r="34">
          <cell r="A34" t="str">
            <v>Investments Govt Securities</v>
          </cell>
        </row>
      </sheetData>
      <sheetData sheetId="3575">
        <row r="34">
          <cell r="A34" t="str">
            <v>Investments Govt Securities</v>
          </cell>
        </row>
      </sheetData>
      <sheetData sheetId="3576">
        <row r="34">
          <cell r="A34" t="str">
            <v>Investments Govt Securities</v>
          </cell>
        </row>
      </sheetData>
      <sheetData sheetId="3577">
        <row r="34">
          <cell r="A34" t="str">
            <v>Investments Govt Securities</v>
          </cell>
        </row>
      </sheetData>
      <sheetData sheetId="3578">
        <row r="34">
          <cell r="A34" t="str">
            <v>Investments Govt Securities</v>
          </cell>
        </row>
      </sheetData>
      <sheetData sheetId="3579">
        <row r="34">
          <cell r="A34" t="str">
            <v>Investments Govt Securities</v>
          </cell>
        </row>
      </sheetData>
      <sheetData sheetId="3580">
        <row r="34">
          <cell r="A34" t="str">
            <v>Investments Govt Securities</v>
          </cell>
        </row>
      </sheetData>
      <sheetData sheetId="3581">
        <row r="34">
          <cell r="A34" t="str">
            <v>Investments Govt Securities</v>
          </cell>
        </row>
      </sheetData>
      <sheetData sheetId="3582">
        <row r="34">
          <cell r="A34" t="str">
            <v>Investments Govt Securities</v>
          </cell>
        </row>
      </sheetData>
      <sheetData sheetId="3583">
        <row r="34">
          <cell r="A34" t="str">
            <v>Investments Govt Securities</v>
          </cell>
        </row>
      </sheetData>
      <sheetData sheetId="3584">
        <row r="34">
          <cell r="A34" t="str">
            <v>Investments Govt Securities</v>
          </cell>
        </row>
      </sheetData>
      <sheetData sheetId="3585">
        <row r="34">
          <cell r="A34" t="str">
            <v>Investments Govt Securities</v>
          </cell>
        </row>
      </sheetData>
      <sheetData sheetId="3586">
        <row r="34">
          <cell r="A34" t="str">
            <v>Investments Govt Securities</v>
          </cell>
        </row>
      </sheetData>
      <sheetData sheetId="3587">
        <row r="34">
          <cell r="A34" t="str">
            <v>Investments Govt Securities</v>
          </cell>
        </row>
      </sheetData>
      <sheetData sheetId="3588">
        <row r="34">
          <cell r="A34" t="str">
            <v>Investments Govt Securities</v>
          </cell>
        </row>
      </sheetData>
      <sheetData sheetId="3589">
        <row r="34">
          <cell r="A34" t="str">
            <v>Investments Govt Securities</v>
          </cell>
        </row>
      </sheetData>
      <sheetData sheetId="3590">
        <row r="34">
          <cell r="A34" t="str">
            <v>Investments Govt Securities</v>
          </cell>
        </row>
      </sheetData>
      <sheetData sheetId="3591">
        <row r="34">
          <cell r="A34" t="str">
            <v>Investments Govt Securities</v>
          </cell>
        </row>
      </sheetData>
      <sheetData sheetId="3592">
        <row r="34">
          <cell r="A34" t="str">
            <v>Investments Govt Securities</v>
          </cell>
        </row>
      </sheetData>
      <sheetData sheetId="3593">
        <row r="34">
          <cell r="A34" t="str">
            <v>Investments Govt Securities</v>
          </cell>
        </row>
      </sheetData>
      <sheetData sheetId="3594">
        <row r="34">
          <cell r="A34" t="str">
            <v>Investments Govt Securities</v>
          </cell>
        </row>
      </sheetData>
      <sheetData sheetId="3595">
        <row r="34">
          <cell r="A34" t="str">
            <v>Investments Govt Securities</v>
          </cell>
        </row>
      </sheetData>
      <sheetData sheetId="3596">
        <row r="34">
          <cell r="A34" t="str">
            <v>Investments Govt Securities</v>
          </cell>
        </row>
      </sheetData>
      <sheetData sheetId="3597">
        <row r="34">
          <cell r="A34" t="str">
            <v>Investments Govt Securities</v>
          </cell>
        </row>
      </sheetData>
      <sheetData sheetId="3598">
        <row r="34">
          <cell r="A34" t="str">
            <v>Investments Govt Securities</v>
          </cell>
        </row>
      </sheetData>
      <sheetData sheetId="3599">
        <row r="34">
          <cell r="A34" t="str">
            <v>Investments Govt Securities</v>
          </cell>
        </row>
      </sheetData>
      <sheetData sheetId="3600">
        <row r="34">
          <cell r="A34" t="str">
            <v>Investments Govt Securities</v>
          </cell>
        </row>
      </sheetData>
      <sheetData sheetId="3601">
        <row r="34">
          <cell r="A34" t="str">
            <v>Investments Govt Securities</v>
          </cell>
        </row>
      </sheetData>
      <sheetData sheetId="3602">
        <row r="34">
          <cell r="A34" t="str">
            <v>Investments Govt Securities</v>
          </cell>
        </row>
      </sheetData>
      <sheetData sheetId="3603">
        <row r="34">
          <cell r="A34" t="str">
            <v>Investments Govt Securities</v>
          </cell>
        </row>
      </sheetData>
      <sheetData sheetId="3604">
        <row r="34">
          <cell r="A34" t="str">
            <v>Investments Govt Securities</v>
          </cell>
        </row>
      </sheetData>
      <sheetData sheetId="3605">
        <row r="34">
          <cell r="A34" t="str">
            <v>Investments Govt Securities</v>
          </cell>
        </row>
      </sheetData>
      <sheetData sheetId="3606">
        <row r="34">
          <cell r="A34" t="str">
            <v>Investments Govt Securities</v>
          </cell>
        </row>
      </sheetData>
      <sheetData sheetId="3607">
        <row r="34">
          <cell r="A34" t="str">
            <v>Investments Govt Securities</v>
          </cell>
        </row>
      </sheetData>
      <sheetData sheetId="3608">
        <row r="34">
          <cell r="A34" t="str">
            <v>Investments Govt Securities</v>
          </cell>
        </row>
      </sheetData>
      <sheetData sheetId="3609">
        <row r="34">
          <cell r="A34" t="str">
            <v>Investments Govt Securities</v>
          </cell>
        </row>
      </sheetData>
      <sheetData sheetId="3610">
        <row r="34">
          <cell r="A34" t="str">
            <v>Investments Govt Securities</v>
          </cell>
        </row>
      </sheetData>
      <sheetData sheetId="3611">
        <row r="34">
          <cell r="A34" t="str">
            <v>Investments Govt Securities</v>
          </cell>
        </row>
      </sheetData>
      <sheetData sheetId="3612">
        <row r="34">
          <cell r="A34" t="str">
            <v>Investments Govt Securities</v>
          </cell>
        </row>
      </sheetData>
      <sheetData sheetId="3613">
        <row r="34">
          <cell r="A34" t="str">
            <v>Investments Govt Securities</v>
          </cell>
        </row>
      </sheetData>
      <sheetData sheetId="3614">
        <row r="34">
          <cell r="A34" t="str">
            <v>Investments Govt Securities</v>
          </cell>
        </row>
      </sheetData>
      <sheetData sheetId="3615">
        <row r="34">
          <cell r="A34" t="str">
            <v>Investments Govt Securities</v>
          </cell>
        </row>
      </sheetData>
      <sheetData sheetId="3616">
        <row r="34">
          <cell r="A34" t="str">
            <v>Investments Govt Securities</v>
          </cell>
        </row>
      </sheetData>
      <sheetData sheetId="3617">
        <row r="34">
          <cell r="A34" t="str">
            <v>Investments Govt Securities</v>
          </cell>
        </row>
      </sheetData>
      <sheetData sheetId="3618">
        <row r="34">
          <cell r="A34" t="str">
            <v>Investments Govt Securities</v>
          </cell>
        </row>
      </sheetData>
      <sheetData sheetId="3619">
        <row r="34">
          <cell r="A34" t="str">
            <v>Investments Govt Securities</v>
          </cell>
        </row>
      </sheetData>
      <sheetData sheetId="3620">
        <row r="34">
          <cell r="A34" t="str">
            <v>Investments Govt Securities</v>
          </cell>
        </row>
      </sheetData>
      <sheetData sheetId="3621">
        <row r="34">
          <cell r="A34" t="str">
            <v>Investments Govt Securities</v>
          </cell>
        </row>
      </sheetData>
      <sheetData sheetId="3622">
        <row r="34">
          <cell r="A34" t="str">
            <v>Investments Govt Securities</v>
          </cell>
        </row>
      </sheetData>
      <sheetData sheetId="3623">
        <row r="34">
          <cell r="A34" t="str">
            <v>Investments Govt Securities</v>
          </cell>
        </row>
      </sheetData>
      <sheetData sheetId="3624">
        <row r="34">
          <cell r="A34" t="str">
            <v>Investments Govt Securities</v>
          </cell>
        </row>
      </sheetData>
      <sheetData sheetId="3625">
        <row r="34">
          <cell r="A34" t="str">
            <v>Investments Govt Securities</v>
          </cell>
        </row>
      </sheetData>
      <sheetData sheetId="3626">
        <row r="34">
          <cell r="A34" t="str">
            <v>Investments Govt Securities</v>
          </cell>
        </row>
      </sheetData>
      <sheetData sheetId="3627">
        <row r="34">
          <cell r="A34" t="str">
            <v>Investments Govt Securities</v>
          </cell>
        </row>
      </sheetData>
      <sheetData sheetId="3628">
        <row r="34">
          <cell r="A34" t="str">
            <v>Investments Govt Securities</v>
          </cell>
        </row>
      </sheetData>
      <sheetData sheetId="3629">
        <row r="34">
          <cell r="A34" t="str">
            <v>Investments Govt Securities</v>
          </cell>
        </row>
      </sheetData>
      <sheetData sheetId="3630">
        <row r="34">
          <cell r="A34" t="str">
            <v>Investments Govt Securities</v>
          </cell>
        </row>
      </sheetData>
      <sheetData sheetId="3631">
        <row r="34">
          <cell r="A34" t="str">
            <v>Investments Govt Securities</v>
          </cell>
        </row>
      </sheetData>
      <sheetData sheetId="3632">
        <row r="34">
          <cell r="A34" t="str">
            <v>Investments Govt Securities</v>
          </cell>
        </row>
      </sheetData>
      <sheetData sheetId="3633">
        <row r="34">
          <cell r="A34" t="str">
            <v>Investments Govt Securities</v>
          </cell>
        </row>
      </sheetData>
      <sheetData sheetId="3634">
        <row r="34">
          <cell r="A34" t="str">
            <v>Investments Govt Securities</v>
          </cell>
        </row>
      </sheetData>
      <sheetData sheetId="3635">
        <row r="34">
          <cell r="A34" t="str">
            <v>Investments Govt Securities</v>
          </cell>
        </row>
      </sheetData>
      <sheetData sheetId="3636">
        <row r="34">
          <cell r="A34" t="str">
            <v>Investments Govt Securities</v>
          </cell>
        </row>
      </sheetData>
      <sheetData sheetId="3637">
        <row r="34">
          <cell r="A34" t="str">
            <v>Investments Govt Securities</v>
          </cell>
        </row>
      </sheetData>
      <sheetData sheetId="3638">
        <row r="34">
          <cell r="A34" t="str">
            <v>Investments Govt Securities</v>
          </cell>
        </row>
      </sheetData>
      <sheetData sheetId="3639">
        <row r="34">
          <cell r="A34" t="str">
            <v>Investments Govt Securities</v>
          </cell>
        </row>
      </sheetData>
      <sheetData sheetId="3640">
        <row r="34">
          <cell r="A34" t="str">
            <v>Investments Govt Securities</v>
          </cell>
        </row>
      </sheetData>
      <sheetData sheetId="3641">
        <row r="34">
          <cell r="A34" t="str">
            <v>Investments Govt Securities</v>
          </cell>
        </row>
      </sheetData>
      <sheetData sheetId="3642">
        <row r="34">
          <cell r="A34" t="str">
            <v>Investments Govt Securities</v>
          </cell>
        </row>
      </sheetData>
      <sheetData sheetId="3643">
        <row r="34">
          <cell r="A34" t="str">
            <v>Investments Govt Securities</v>
          </cell>
        </row>
      </sheetData>
      <sheetData sheetId="3644">
        <row r="34">
          <cell r="A34" t="str">
            <v>Investments Govt Securities</v>
          </cell>
        </row>
      </sheetData>
      <sheetData sheetId="3645">
        <row r="34">
          <cell r="A34" t="str">
            <v>Investments Govt Securities</v>
          </cell>
        </row>
      </sheetData>
      <sheetData sheetId="3646">
        <row r="34">
          <cell r="A34" t="str">
            <v>Investments Govt Securities</v>
          </cell>
        </row>
      </sheetData>
      <sheetData sheetId="3647">
        <row r="34">
          <cell r="A34" t="str">
            <v>Investments Govt Securities</v>
          </cell>
        </row>
      </sheetData>
      <sheetData sheetId="3648">
        <row r="34">
          <cell r="A34" t="str">
            <v>Investments Govt Securities</v>
          </cell>
        </row>
      </sheetData>
      <sheetData sheetId="3649">
        <row r="34">
          <cell r="A34" t="str">
            <v>Investments Govt Securities</v>
          </cell>
        </row>
      </sheetData>
      <sheetData sheetId="3650">
        <row r="34">
          <cell r="A34" t="str">
            <v>Investments Govt Securities</v>
          </cell>
        </row>
      </sheetData>
      <sheetData sheetId="3651">
        <row r="34">
          <cell r="A34" t="str">
            <v>Investments Govt Securities</v>
          </cell>
        </row>
      </sheetData>
      <sheetData sheetId="3652">
        <row r="34">
          <cell r="A34" t="str">
            <v>Investments Govt Securities</v>
          </cell>
        </row>
      </sheetData>
      <sheetData sheetId="3653">
        <row r="34">
          <cell r="A34" t="str">
            <v>Investments Govt Securities</v>
          </cell>
        </row>
      </sheetData>
      <sheetData sheetId="3654"/>
      <sheetData sheetId="3655"/>
      <sheetData sheetId="3656">
        <row r="34">
          <cell r="A34" t="str">
            <v>Investments Govt Securities</v>
          </cell>
        </row>
      </sheetData>
      <sheetData sheetId="3657">
        <row r="34">
          <cell r="A34" t="str">
            <v>Investments Govt Securities</v>
          </cell>
        </row>
      </sheetData>
      <sheetData sheetId="3658">
        <row r="34">
          <cell r="A34" t="str">
            <v>Investments Govt Securities</v>
          </cell>
        </row>
      </sheetData>
      <sheetData sheetId="3659">
        <row r="34">
          <cell r="A34" t="str">
            <v>Investments Govt Securities</v>
          </cell>
        </row>
      </sheetData>
      <sheetData sheetId="3660">
        <row r="34">
          <cell r="A34" t="str">
            <v>Investments Govt Securities</v>
          </cell>
        </row>
      </sheetData>
      <sheetData sheetId="3661">
        <row r="34">
          <cell r="A34" t="str">
            <v>Investments Govt Securities</v>
          </cell>
        </row>
      </sheetData>
      <sheetData sheetId="3662">
        <row r="34">
          <cell r="A34" t="str">
            <v>Investments Govt Securities</v>
          </cell>
        </row>
      </sheetData>
      <sheetData sheetId="3663"/>
      <sheetData sheetId="3664">
        <row r="34">
          <cell r="A34" t="str">
            <v>Investments Govt Securities</v>
          </cell>
        </row>
      </sheetData>
      <sheetData sheetId="3665"/>
      <sheetData sheetId="3666"/>
      <sheetData sheetId="3667"/>
      <sheetData sheetId="3668"/>
      <sheetData sheetId="3669"/>
      <sheetData sheetId="3670"/>
      <sheetData sheetId="3671"/>
      <sheetData sheetId="3672"/>
      <sheetData sheetId="3673"/>
      <sheetData sheetId="3674"/>
      <sheetData sheetId="3675"/>
      <sheetData sheetId="3676"/>
      <sheetData sheetId="3677"/>
      <sheetData sheetId="3678">
        <row r="34">
          <cell r="A34" t="str">
            <v>Investments Govt Securities</v>
          </cell>
        </row>
      </sheetData>
      <sheetData sheetId="3679">
        <row r="34">
          <cell r="A34" t="str">
            <v>Investments Govt Securities</v>
          </cell>
        </row>
      </sheetData>
      <sheetData sheetId="3680">
        <row r="34">
          <cell r="A34" t="str">
            <v>Investments Govt Securities</v>
          </cell>
        </row>
      </sheetData>
      <sheetData sheetId="3681">
        <row r="34">
          <cell r="A34" t="str">
            <v>Investments Govt Securities</v>
          </cell>
        </row>
      </sheetData>
      <sheetData sheetId="3682">
        <row r="34">
          <cell r="A34" t="str">
            <v>Investments Govt Securities</v>
          </cell>
        </row>
      </sheetData>
      <sheetData sheetId="3683">
        <row r="34">
          <cell r="A34" t="str">
            <v>Investments Govt Securities</v>
          </cell>
        </row>
      </sheetData>
      <sheetData sheetId="3684">
        <row r="34">
          <cell r="A34" t="str">
            <v>Investments Govt Securities</v>
          </cell>
        </row>
      </sheetData>
      <sheetData sheetId="3685">
        <row r="34">
          <cell r="A34" t="str">
            <v>Investments Govt Securities</v>
          </cell>
        </row>
      </sheetData>
      <sheetData sheetId="3686">
        <row r="34">
          <cell r="A34" t="str">
            <v>Investments Govt Securities</v>
          </cell>
        </row>
      </sheetData>
      <sheetData sheetId="3687">
        <row r="34">
          <cell r="A34" t="str">
            <v>Investments Govt Securities</v>
          </cell>
        </row>
      </sheetData>
      <sheetData sheetId="3688">
        <row r="34">
          <cell r="A34" t="str">
            <v>Investments Govt Securities</v>
          </cell>
        </row>
      </sheetData>
      <sheetData sheetId="3689">
        <row r="34">
          <cell r="A34" t="str">
            <v>Investments Govt Securities</v>
          </cell>
        </row>
      </sheetData>
      <sheetData sheetId="3690">
        <row r="34">
          <cell r="A34" t="str">
            <v>Investments Govt Securities</v>
          </cell>
        </row>
      </sheetData>
      <sheetData sheetId="3691">
        <row r="34">
          <cell r="A34" t="str">
            <v>Investments Govt Securities</v>
          </cell>
        </row>
      </sheetData>
      <sheetData sheetId="3692">
        <row r="34">
          <cell r="A34" t="str">
            <v>Investments Govt Securities</v>
          </cell>
        </row>
      </sheetData>
      <sheetData sheetId="3693">
        <row r="34">
          <cell r="A34" t="str">
            <v>Investments Govt Securities</v>
          </cell>
        </row>
      </sheetData>
      <sheetData sheetId="3694">
        <row r="34">
          <cell r="A34" t="str">
            <v>Investments Govt Securities</v>
          </cell>
        </row>
      </sheetData>
      <sheetData sheetId="3695">
        <row r="34">
          <cell r="A34" t="str">
            <v>Investments Govt Securities</v>
          </cell>
        </row>
      </sheetData>
      <sheetData sheetId="3696">
        <row r="34">
          <cell r="A34" t="str">
            <v>Investments Govt Securities</v>
          </cell>
        </row>
      </sheetData>
      <sheetData sheetId="3697">
        <row r="34">
          <cell r="A34" t="str">
            <v>Investments Govt Securities</v>
          </cell>
        </row>
      </sheetData>
      <sheetData sheetId="3698">
        <row r="34">
          <cell r="A34" t="str">
            <v>Investments Govt Securities</v>
          </cell>
        </row>
      </sheetData>
      <sheetData sheetId="3699">
        <row r="34">
          <cell r="A34" t="str">
            <v>Investments Govt Securities</v>
          </cell>
        </row>
      </sheetData>
      <sheetData sheetId="3700">
        <row r="34">
          <cell r="A34" t="str">
            <v>Investments Govt Securities</v>
          </cell>
        </row>
      </sheetData>
      <sheetData sheetId="3701">
        <row r="34">
          <cell r="A34" t="str">
            <v>Investments Govt Securities</v>
          </cell>
        </row>
      </sheetData>
      <sheetData sheetId="3702">
        <row r="34">
          <cell r="A34" t="str">
            <v>Investments Govt Securities</v>
          </cell>
        </row>
      </sheetData>
      <sheetData sheetId="3703">
        <row r="34">
          <cell r="A34" t="str">
            <v>Investments Govt Securities</v>
          </cell>
        </row>
      </sheetData>
      <sheetData sheetId="3704">
        <row r="34">
          <cell r="A34" t="str">
            <v>Investments Govt Securities</v>
          </cell>
        </row>
      </sheetData>
      <sheetData sheetId="3705"/>
      <sheetData sheetId="3706">
        <row r="34">
          <cell r="A34" t="str">
            <v>Investments Govt Securities</v>
          </cell>
        </row>
      </sheetData>
      <sheetData sheetId="3707">
        <row r="34">
          <cell r="A34" t="str">
            <v>Investments Govt Securities</v>
          </cell>
        </row>
      </sheetData>
      <sheetData sheetId="3708"/>
      <sheetData sheetId="3709"/>
      <sheetData sheetId="3710"/>
      <sheetData sheetId="3711"/>
      <sheetData sheetId="3712"/>
      <sheetData sheetId="3713"/>
      <sheetData sheetId="3714"/>
      <sheetData sheetId="3715"/>
      <sheetData sheetId="3716"/>
      <sheetData sheetId="3717"/>
      <sheetData sheetId="3718"/>
      <sheetData sheetId="3719"/>
      <sheetData sheetId="3720"/>
      <sheetData sheetId="3721"/>
      <sheetData sheetId="3722"/>
      <sheetData sheetId="3723"/>
      <sheetData sheetId="3724"/>
      <sheetData sheetId="3725"/>
      <sheetData sheetId="3726"/>
      <sheetData sheetId="3727"/>
      <sheetData sheetId="3728"/>
      <sheetData sheetId="3729"/>
      <sheetData sheetId="3730"/>
      <sheetData sheetId="3731"/>
      <sheetData sheetId="3732"/>
      <sheetData sheetId="3733"/>
      <sheetData sheetId="3734"/>
      <sheetData sheetId="3735">
        <row r="34">
          <cell r="A34" t="str">
            <v>Investments Govt Securities</v>
          </cell>
        </row>
      </sheetData>
      <sheetData sheetId="3736">
        <row r="34">
          <cell r="A34" t="str">
            <v>Investments Govt Securities</v>
          </cell>
        </row>
      </sheetData>
      <sheetData sheetId="3737">
        <row r="34">
          <cell r="A34" t="str">
            <v>Investments Govt Securities</v>
          </cell>
        </row>
      </sheetData>
      <sheetData sheetId="3738">
        <row r="34">
          <cell r="A34" t="str">
            <v>Investments Govt Securities</v>
          </cell>
        </row>
      </sheetData>
      <sheetData sheetId="3739">
        <row r="34">
          <cell r="A34" t="str">
            <v>Investments Govt Securities</v>
          </cell>
        </row>
      </sheetData>
      <sheetData sheetId="3740">
        <row r="34">
          <cell r="A34" t="str">
            <v>Investments Govt Securities</v>
          </cell>
        </row>
      </sheetData>
      <sheetData sheetId="3741">
        <row r="34">
          <cell r="A34" t="str">
            <v>Investments Govt Securities</v>
          </cell>
        </row>
      </sheetData>
      <sheetData sheetId="3742">
        <row r="34">
          <cell r="A34" t="str">
            <v>Investments Govt Securities</v>
          </cell>
        </row>
      </sheetData>
      <sheetData sheetId="3743">
        <row r="34">
          <cell r="A34" t="str">
            <v>Investments Govt Securities</v>
          </cell>
        </row>
      </sheetData>
      <sheetData sheetId="3744">
        <row r="34">
          <cell r="A34" t="str">
            <v>Investments Govt Securities</v>
          </cell>
        </row>
      </sheetData>
      <sheetData sheetId="3745">
        <row r="34">
          <cell r="A34" t="str">
            <v>Investments Govt Securities</v>
          </cell>
        </row>
      </sheetData>
      <sheetData sheetId="3746">
        <row r="34">
          <cell r="A34" t="str">
            <v>Investments Govt Securities</v>
          </cell>
        </row>
      </sheetData>
      <sheetData sheetId="3747">
        <row r="34">
          <cell r="A34" t="str">
            <v>Investments Govt Securities</v>
          </cell>
        </row>
      </sheetData>
      <sheetData sheetId="3748">
        <row r="34">
          <cell r="A34" t="str">
            <v>Investments Govt Securities</v>
          </cell>
        </row>
      </sheetData>
      <sheetData sheetId="3749">
        <row r="34">
          <cell r="A34" t="str">
            <v>Investments Govt Securities</v>
          </cell>
        </row>
      </sheetData>
      <sheetData sheetId="3750">
        <row r="34">
          <cell r="A34" t="str">
            <v>Investments Govt Securities</v>
          </cell>
        </row>
      </sheetData>
      <sheetData sheetId="3751">
        <row r="34">
          <cell r="A34" t="str">
            <v>Investments Govt Securities</v>
          </cell>
        </row>
      </sheetData>
      <sheetData sheetId="3752">
        <row r="34">
          <cell r="A34" t="str">
            <v>Investments Govt Securities</v>
          </cell>
        </row>
      </sheetData>
      <sheetData sheetId="3753">
        <row r="34">
          <cell r="A34" t="str">
            <v>Investments Govt Securities</v>
          </cell>
        </row>
      </sheetData>
      <sheetData sheetId="3754">
        <row r="34">
          <cell r="A34" t="str">
            <v>Investments Govt Securities</v>
          </cell>
        </row>
      </sheetData>
      <sheetData sheetId="3755">
        <row r="34">
          <cell r="A34" t="str">
            <v>Investments Govt Securities</v>
          </cell>
        </row>
      </sheetData>
      <sheetData sheetId="3756">
        <row r="34">
          <cell r="A34" t="str">
            <v>Investments Govt Securities</v>
          </cell>
        </row>
      </sheetData>
      <sheetData sheetId="3757">
        <row r="34">
          <cell r="A34" t="str">
            <v>Investments Govt Securities</v>
          </cell>
        </row>
      </sheetData>
      <sheetData sheetId="3758">
        <row r="34">
          <cell r="A34" t="str">
            <v>Investments Govt Securities</v>
          </cell>
        </row>
      </sheetData>
      <sheetData sheetId="3759">
        <row r="34">
          <cell r="A34" t="str">
            <v>Investments Govt Securities</v>
          </cell>
        </row>
      </sheetData>
      <sheetData sheetId="3760">
        <row r="34">
          <cell r="A34" t="str">
            <v>Investments Govt Securities</v>
          </cell>
        </row>
      </sheetData>
      <sheetData sheetId="3761">
        <row r="34">
          <cell r="A34" t="str">
            <v>Investments Govt Securities</v>
          </cell>
        </row>
      </sheetData>
      <sheetData sheetId="3762">
        <row r="34">
          <cell r="A34" t="str">
            <v>Investments Govt Securities</v>
          </cell>
        </row>
      </sheetData>
      <sheetData sheetId="3763">
        <row r="34">
          <cell r="A34" t="str">
            <v>Investments Govt Securities</v>
          </cell>
        </row>
      </sheetData>
      <sheetData sheetId="3764"/>
      <sheetData sheetId="3765">
        <row r="34">
          <cell r="A34" t="str">
            <v>Investments Govt Securities</v>
          </cell>
        </row>
      </sheetData>
      <sheetData sheetId="3766">
        <row r="34">
          <cell r="A34" t="str">
            <v>Investments Govt Securities</v>
          </cell>
        </row>
      </sheetData>
      <sheetData sheetId="3767">
        <row r="34">
          <cell r="A34" t="str">
            <v>Investments Govt Securities</v>
          </cell>
        </row>
      </sheetData>
      <sheetData sheetId="3768">
        <row r="34">
          <cell r="A34" t="str">
            <v>Investments Govt Securities</v>
          </cell>
        </row>
      </sheetData>
      <sheetData sheetId="3769">
        <row r="34">
          <cell r="A34" t="str">
            <v>Investments Govt Securities</v>
          </cell>
        </row>
      </sheetData>
      <sheetData sheetId="3770">
        <row r="34">
          <cell r="A34" t="str">
            <v>Investments Govt Securities</v>
          </cell>
        </row>
      </sheetData>
      <sheetData sheetId="3771">
        <row r="34">
          <cell r="A34" t="str">
            <v>Investments Govt Securities</v>
          </cell>
        </row>
      </sheetData>
      <sheetData sheetId="3772">
        <row r="34">
          <cell r="A34" t="str">
            <v>Investments Govt Securities</v>
          </cell>
        </row>
      </sheetData>
      <sheetData sheetId="3773">
        <row r="34">
          <cell r="A34" t="str">
            <v>Investments Govt Securities</v>
          </cell>
        </row>
      </sheetData>
      <sheetData sheetId="3774">
        <row r="34">
          <cell r="A34" t="str">
            <v>Investments Govt Securities</v>
          </cell>
        </row>
      </sheetData>
      <sheetData sheetId="3775">
        <row r="34">
          <cell r="A34" t="str">
            <v>Investments Govt Securities</v>
          </cell>
        </row>
      </sheetData>
      <sheetData sheetId="3776">
        <row r="34">
          <cell r="A34" t="str">
            <v>Investments Govt Securities</v>
          </cell>
        </row>
      </sheetData>
      <sheetData sheetId="3777">
        <row r="34">
          <cell r="A34" t="str">
            <v>Investments Govt Securities</v>
          </cell>
        </row>
      </sheetData>
      <sheetData sheetId="3778">
        <row r="34">
          <cell r="A34" t="str">
            <v>Investments Govt Securities</v>
          </cell>
        </row>
      </sheetData>
      <sheetData sheetId="3779">
        <row r="34">
          <cell r="A34" t="str">
            <v>Investments Govt Securities</v>
          </cell>
        </row>
      </sheetData>
      <sheetData sheetId="3780">
        <row r="34">
          <cell r="A34" t="str">
            <v>Investments Govt Securities</v>
          </cell>
        </row>
      </sheetData>
      <sheetData sheetId="3781">
        <row r="34">
          <cell r="A34" t="str">
            <v>Investments Govt Securities</v>
          </cell>
        </row>
      </sheetData>
      <sheetData sheetId="3782">
        <row r="34">
          <cell r="A34" t="str">
            <v>Investments Govt Securities</v>
          </cell>
        </row>
      </sheetData>
      <sheetData sheetId="3783">
        <row r="34">
          <cell r="A34" t="str">
            <v>Investments Govt Securities</v>
          </cell>
        </row>
      </sheetData>
      <sheetData sheetId="3784">
        <row r="34">
          <cell r="A34" t="str">
            <v>Investments Govt Securities</v>
          </cell>
        </row>
      </sheetData>
      <sheetData sheetId="3785" refreshError="1"/>
      <sheetData sheetId="3786" refreshError="1"/>
      <sheetData sheetId="3787" refreshError="1"/>
      <sheetData sheetId="3788" refreshError="1"/>
      <sheetData sheetId="3789" refreshError="1"/>
      <sheetData sheetId="3790" refreshError="1"/>
      <sheetData sheetId="3791" refreshError="1"/>
      <sheetData sheetId="3792" refreshError="1"/>
      <sheetData sheetId="3793" refreshError="1"/>
      <sheetData sheetId="3794" refreshError="1"/>
      <sheetData sheetId="3795" refreshError="1"/>
      <sheetData sheetId="3796" refreshError="1"/>
      <sheetData sheetId="3797" refreshError="1"/>
      <sheetData sheetId="3798" refreshError="1"/>
      <sheetData sheetId="3799" refreshError="1"/>
      <sheetData sheetId="3800" refreshError="1"/>
      <sheetData sheetId="3801" refreshError="1"/>
      <sheetData sheetId="3802" refreshError="1"/>
      <sheetData sheetId="3803" refreshError="1"/>
      <sheetData sheetId="3804" refreshError="1"/>
      <sheetData sheetId="3805" refreshError="1"/>
      <sheetData sheetId="3806" refreshError="1"/>
      <sheetData sheetId="3807" refreshError="1"/>
      <sheetData sheetId="3808" refreshError="1"/>
      <sheetData sheetId="3809" refreshError="1"/>
      <sheetData sheetId="3810" refreshError="1"/>
      <sheetData sheetId="3811" refreshError="1"/>
      <sheetData sheetId="3812" refreshError="1"/>
      <sheetData sheetId="3813" refreshError="1"/>
      <sheetData sheetId="3814" refreshError="1"/>
      <sheetData sheetId="3815" refreshError="1"/>
      <sheetData sheetId="3816" refreshError="1"/>
      <sheetData sheetId="3817" refreshError="1"/>
      <sheetData sheetId="3818" refreshError="1"/>
      <sheetData sheetId="3819" refreshError="1"/>
      <sheetData sheetId="3820" refreshError="1"/>
      <sheetData sheetId="3821" refreshError="1"/>
      <sheetData sheetId="3822" refreshError="1"/>
      <sheetData sheetId="3823" refreshError="1"/>
      <sheetData sheetId="3824" refreshError="1"/>
      <sheetData sheetId="3825" refreshError="1"/>
      <sheetData sheetId="3826" refreshError="1"/>
      <sheetData sheetId="3827" refreshError="1"/>
      <sheetData sheetId="3828" refreshError="1"/>
      <sheetData sheetId="3829" refreshError="1"/>
      <sheetData sheetId="3830" refreshError="1"/>
      <sheetData sheetId="3831" refreshError="1"/>
      <sheetData sheetId="3832" refreshError="1"/>
      <sheetData sheetId="3833" refreshError="1"/>
      <sheetData sheetId="3834" refreshError="1"/>
      <sheetData sheetId="3835" refreshError="1"/>
      <sheetData sheetId="3836" refreshError="1"/>
      <sheetData sheetId="3837" refreshError="1"/>
      <sheetData sheetId="3838" refreshError="1"/>
      <sheetData sheetId="3839" refreshError="1"/>
      <sheetData sheetId="3840" refreshError="1"/>
      <sheetData sheetId="3841" refreshError="1"/>
      <sheetData sheetId="3842" refreshError="1"/>
      <sheetData sheetId="3843" refreshError="1"/>
      <sheetData sheetId="3844" refreshError="1"/>
      <sheetData sheetId="3845" refreshError="1"/>
      <sheetData sheetId="3846" refreshError="1"/>
      <sheetData sheetId="3847" refreshError="1"/>
      <sheetData sheetId="3848" refreshError="1"/>
      <sheetData sheetId="3849" refreshError="1"/>
      <sheetData sheetId="3850" refreshError="1"/>
      <sheetData sheetId="3851" refreshError="1"/>
      <sheetData sheetId="3852" refreshError="1"/>
      <sheetData sheetId="3853" refreshError="1"/>
      <sheetData sheetId="3854" refreshError="1"/>
      <sheetData sheetId="3855" refreshError="1"/>
      <sheetData sheetId="3856" refreshError="1"/>
      <sheetData sheetId="3857" refreshError="1"/>
      <sheetData sheetId="3858" refreshError="1"/>
      <sheetData sheetId="3859" refreshError="1"/>
      <sheetData sheetId="3860" refreshError="1"/>
      <sheetData sheetId="3861" refreshError="1"/>
      <sheetData sheetId="3862" refreshError="1"/>
      <sheetData sheetId="3863" refreshError="1"/>
      <sheetData sheetId="3864" refreshError="1"/>
      <sheetData sheetId="3865" refreshError="1"/>
      <sheetData sheetId="3866" refreshError="1"/>
      <sheetData sheetId="3867" refreshError="1"/>
      <sheetData sheetId="3868" refreshError="1"/>
      <sheetData sheetId="3869" refreshError="1"/>
      <sheetData sheetId="3870" refreshError="1"/>
      <sheetData sheetId="3871" refreshError="1"/>
      <sheetData sheetId="3872" refreshError="1"/>
      <sheetData sheetId="3873" refreshError="1"/>
      <sheetData sheetId="3874" refreshError="1"/>
      <sheetData sheetId="3875" refreshError="1"/>
      <sheetData sheetId="3876" refreshError="1"/>
      <sheetData sheetId="3877" refreshError="1"/>
      <sheetData sheetId="3878" refreshError="1"/>
      <sheetData sheetId="3879" refreshError="1"/>
      <sheetData sheetId="3880" refreshError="1"/>
      <sheetData sheetId="3881" refreshError="1"/>
      <sheetData sheetId="3882" refreshError="1"/>
      <sheetData sheetId="3883" refreshError="1"/>
      <sheetData sheetId="3884" refreshError="1"/>
      <sheetData sheetId="3885" refreshError="1"/>
      <sheetData sheetId="3886" refreshError="1"/>
      <sheetData sheetId="3887" refreshError="1"/>
      <sheetData sheetId="3888" refreshError="1"/>
      <sheetData sheetId="3889" refreshError="1"/>
      <sheetData sheetId="3890" refreshError="1"/>
      <sheetData sheetId="3891" refreshError="1"/>
      <sheetData sheetId="3892" refreshError="1"/>
      <sheetData sheetId="3893" refreshError="1"/>
      <sheetData sheetId="3894" refreshError="1"/>
      <sheetData sheetId="3895" refreshError="1"/>
      <sheetData sheetId="3896" refreshError="1"/>
      <sheetData sheetId="3897" refreshError="1"/>
      <sheetData sheetId="3898" refreshError="1"/>
      <sheetData sheetId="3899" refreshError="1"/>
      <sheetData sheetId="3900" refreshError="1"/>
      <sheetData sheetId="3901" refreshError="1"/>
      <sheetData sheetId="3902" refreshError="1"/>
      <sheetData sheetId="3903" refreshError="1"/>
      <sheetData sheetId="3904" refreshError="1"/>
      <sheetData sheetId="3905" refreshError="1"/>
      <sheetData sheetId="3906" refreshError="1"/>
      <sheetData sheetId="3907" refreshError="1"/>
      <sheetData sheetId="3908" refreshError="1"/>
      <sheetData sheetId="3909" refreshError="1"/>
      <sheetData sheetId="3910" refreshError="1"/>
      <sheetData sheetId="3911" refreshError="1"/>
      <sheetData sheetId="3912" refreshError="1"/>
      <sheetData sheetId="3913" refreshError="1"/>
      <sheetData sheetId="3914" refreshError="1"/>
      <sheetData sheetId="3915" refreshError="1"/>
      <sheetData sheetId="3916" refreshError="1"/>
      <sheetData sheetId="3917" refreshError="1"/>
      <sheetData sheetId="3918" refreshError="1"/>
      <sheetData sheetId="3919" refreshError="1"/>
      <sheetData sheetId="3920" refreshError="1"/>
      <sheetData sheetId="3921" refreshError="1"/>
      <sheetData sheetId="3922" refreshError="1"/>
      <sheetData sheetId="3923" refreshError="1"/>
      <sheetData sheetId="3924" refreshError="1"/>
      <sheetData sheetId="3925" refreshError="1"/>
      <sheetData sheetId="3926" refreshError="1"/>
      <sheetData sheetId="3927" refreshError="1"/>
      <sheetData sheetId="3928" refreshError="1"/>
      <sheetData sheetId="3929" refreshError="1"/>
      <sheetData sheetId="3930" refreshError="1"/>
      <sheetData sheetId="3931" refreshError="1"/>
      <sheetData sheetId="3932" refreshError="1"/>
      <sheetData sheetId="3933" refreshError="1"/>
      <sheetData sheetId="3934" refreshError="1"/>
      <sheetData sheetId="3935" refreshError="1"/>
      <sheetData sheetId="3936" refreshError="1"/>
      <sheetData sheetId="3937" refreshError="1"/>
      <sheetData sheetId="3938">
        <row r="34">
          <cell r="A34" t="str">
            <v>Investments Govt Securities</v>
          </cell>
        </row>
      </sheetData>
      <sheetData sheetId="3939">
        <row r="34">
          <cell r="A34" t="str">
            <v>Investments Govt Securities</v>
          </cell>
        </row>
      </sheetData>
      <sheetData sheetId="3940">
        <row r="34">
          <cell r="A34" t="str">
            <v>Investments Govt Securities</v>
          </cell>
        </row>
      </sheetData>
      <sheetData sheetId="3941">
        <row r="34">
          <cell r="A34" t="str">
            <v>Investments Govt Securities</v>
          </cell>
        </row>
      </sheetData>
      <sheetData sheetId="3942">
        <row r="34">
          <cell r="A34" t="str">
            <v>Investments Govt Securities</v>
          </cell>
        </row>
      </sheetData>
      <sheetData sheetId="3943">
        <row r="34">
          <cell r="A34" t="str">
            <v>Investments Govt Securities</v>
          </cell>
        </row>
      </sheetData>
      <sheetData sheetId="3944">
        <row r="34">
          <cell r="A34" t="str">
            <v>Investments Govt Securities</v>
          </cell>
        </row>
      </sheetData>
      <sheetData sheetId="3945">
        <row r="34">
          <cell r="A34" t="str">
            <v>Investments Govt Securities</v>
          </cell>
        </row>
      </sheetData>
      <sheetData sheetId="3946">
        <row r="34">
          <cell r="A34" t="str">
            <v>Investments Govt Securities</v>
          </cell>
        </row>
      </sheetData>
      <sheetData sheetId="3947">
        <row r="34">
          <cell r="A34" t="str">
            <v>Investments Govt Securities</v>
          </cell>
        </row>
      </sheetData>
      <sheetData sheetId="3948">
        <row r="34">
          <cell r="A34" t="str">
            <v>Investments Govt Securities</v>
          </cell>
        </row>
      </sheetData>
      <sheetData sheetId="3949">
        <row r="34">
          <cell r="A34" t="str">
            <v>Investments Govt Securities</v>
          </cell>
        </row>
      </sheetData>
      <sheetData sheetId="3950">
        <row r="34">
          <cell r="A34" t="str">
            <v>Investments Govt Securities</v>
          </cell>
        </row>
      </sheetData>
      <sheetData sheetId="3951">
        <row r="34">
          <cell r="A34" t="str">
            <v>Investments Govt Securities</v>
          </cell>
        </row>
      </sheetData>
      <sheetData sheetId="3952">
        <row r="34">
          <cell r="A34" t="str">
            <v>Investments Govt Securities</v>
          </cell>
        </row>
      </sheetData>
      <sheetData sheetId="3953">
        <row r="34">
          <cell r="A34" t="str">
            <v>Investments Govt Securities</v>
          </cell>
        </row>
      </sheetData>
      <sheetData sheetId="3954">
        <row r="34">
          <cell r="A34" t="str">
            <v>Investments Govt Securities</v>
          </cell>
        </row>
      </sheetData>
      <sheetData sheetId="3955">
        <row r="34">
          <cell r="A34" t="str">
            <v>Investments Govt Securities</v>
          </cell>
        </row>
      </sheetData>
      <sheetData sheetId="3956">
        <row r="34">
          <cell r="A34" t="str">
            <v>Investments Govt Securities</v>
          </cell>
        </row>
      </sheetData>
      <sheetData sheetId="3957">
        <row r="34">
          <cell r="A34" t="str">
            <v>Investments Govt Securities</v>
          </cell>
        </row>
      </sheetData>
      <sheetData sheetId="3958">
        <row r="34">
          <cell r="A34" t="str">
            <v>Investments Govt Securities</v>
          </cell>
        </row>
      </sheetData>
      <sheetData sheetId="3959">
        <row r="34">
          <cell r="A34" t="str">
            <v>Investments Govt Securities</v>
          </cell>
        </row>
      </sheetData>
      <sheetData sheetId="3960">
        <row r="34">
          <cell r="A34" t="str">
            <v>Investments Govt Securities</v>
          </cell>
        </row>
      </sheetData>
      <sheetData sheetId="3961">
        <row r="34">
          <cell r="A34" t="str">
            <v>Investments Govt Securities</v>
          </cell>
        </row>
      </sheetData>
      <sheetData sheetId="3962">
        <row r="34">
          <cell r="A34" t="str">
            <v>Investments Govt Securities</v>
          </cell>
        </row>
      </sheetData>
      <sheetData sheetId="3963">
        <row r="34">
          <cell r="A34" t="str">
            <v>Investments Govt Securities</v>
          </cell>
        </row>
      </sheetData>
      <sheetData sheetId="3964">
        <row r="34">
          <cell r="A34" t="str">
            <v>Investments Govt Securities</v>
          </cell>
        </row>
      </sheetData>
      <sheetData sheetId="3965">
        <row r="34">
          <cell r="A34" t="str">
            <v>Investments Govt Securities</v>
          </cell>
        </row>
      </sheetData>
      <sheetData sheetId="3966">
        <row r="34">
          <cell r="A34" t="str">
            <v>Investments Govt Securities</v>
          </cell>
        </row>
      </sheetData>
      <sheetData sheetId="3967" refreshError="1"/>
      <sheetData sheetId="3968">
        <row r="34">
          <cell r="A34" t="str">
            <v>Investments Govt Securities</v>
          </cell>
        </row>
      </sheetData>
      <sheetData sheetId="3969">
        <row r="34">
          <cell r="A34" t="str">
            <v>Investments Govt Securities</v>
          </cell>
        </row>
      </sheetData>
      <sheetData sheetId="3970">
        <row r="34">
          <cell r="A34" t="str">
            <v>Investments Govt Securities</v>
          </cell>
        </row>
      </sheetData>
      <sheetData sheetId="3971">
        <row r="34">
          <cell r="A34" t="str">
            <v>Investments Govt Securities</v>
          </cell>
        </row>
      </sheetData>
      <sheetData sheetId="3972">
        <row r="34">
          <cell r="A34" t="str">
            <v>Investments Govt Securities</v>
          </cell>
        </row>
      </sheetData>
      <sheetData sheetId="3973">
        <row r="34">
          <cell r="A34" t="str">
            <v>Investments Govt Securities</v>
          </cell>
        </row>
      </sheetData>
      <sheetData sheetId="3974">
        <row r="34">
          <cell r="A34" t="str">
            <v>Investments Govt Securities</v>
          </cell>
        </row>
      </sheetData>
      <sheetData sheetId="3975">
        <row r="34">
          <cell r="A34" t="str">
            <v>Investments Govt Securities</v>
          </cell>
        </row>
      </sheetData>
      <sheetData sheetId="3976">
        <row r="34">
          <cell r="A34" t="str">
            <v>Investments Govt Securities</v>
          </cell>
        </row>
      </sheetData>
      <sheetData sheetId="3977">
        <row r="34">
          <cell r="A34" t="str">
            <v>Investments Govt Securities</v>
          </cell>
        </row>
      </sheetData>
      <sheetData sheetId="3978">
        <row r="34">
          <cell r="A34" t="str">
            <v>Investments Govt Securities</v>
          </cell>
        </row>
      </sheetData>
      <sheetData sheetId="3979">
        <row r="34">
          <cell r="A34" t="str">
            <v>Investments Govt Securities</v>
          </cell>
        </row>
      </sheetData>
      <sheetData sheetId="3980">
        <row r="34">
          <cell r="A34" t="str">
            <v>Investments Govt Securities</v>
          </cell>
        </row>
      </sheetData>
      <sheetData sheetId="3981">
        <row r="34">
          <cell r="A34" t="str">
            <v>Investments Govt Securities</v>
          </cell>
        </row>
      </sheetData>
      <sheetData sheetId="3982">
        <row r="34">
          <cell r="A34" t="str">
            <v>Investments Govt Securities</v>
          </cell>
        </row>
      </sheetData>
      <sheetData sheetId="3983">
        <row r="34">
          <cell r="A34" t="str">
            <v>Investments Govt Securities</v>
          </cell>
        </row>
      </sheetData>
      <sheetData sheetId="3984">
        <row r="34">
          <cell r="A34" t="str">
            <v>Investments Govt Securities</v>
          </cell>
        </row>
      </sheetData>
      <sheetData sheetId="3985">
        <row r="34">
          <cell r="A34" t="str">
            <v>Investments Govt Securities</v>
          </cell>
        </row>
      </sheetData>
      <sheetData sheetId="3986">
        <row r="34">
          <cell r="A34" t="str">
            <v>Investments Govt Securities</v>
          </cell>
        </row>
      </sheetData>
      <sheetData sheetId="3987">
        <row r="34">
          <cell r="A34" t="str">
            <v>Investments Govt Securities</v>
          </cell>
        </row>
      </sheetData>
      <sheetData sheetId="3988">
        <row r="34">
          <cell r="A34" t="str">
            <v>Investments Govt Securities</v>
          </cell>
        </row>
      </sheetData>
      <sheetData sheetId="3989">
        <row r="34">
          <cell r="A34" t="str">
            <v>Investments Govt Securities</v>
          </cell>
        </row>
      </sheetData>
      <sheetData sheetId="3990" refreshError="1"/>
      <sheetData sheetId="3991">
        <row r="34">
          <cell r="A34" t="str">
            <v>Investments Govt Securities</v>
          </cell>
        </row>
      </sheetData>
      <sheetData sheetId="3992">
        <row r="34">
          <cell r="A34" t="str">
            <v>Investments Govt Securities</v>
          </cell>
        </row>
      </sheetData>
      <sheetData sheetId="3993" refreshError="1"/>
      <sheetData sheetId="3994" refreshError="1"/>
      <sheetData sheetId="3995" refreshError="1"/>
      <sheetData sheetId="3996" refreshError="1"/>
      <sheetData sheetId="3997" refreshError="1"/>
      <sheetData sheetId="3998" refreshError="1"/>
      <sheetData sheetId="3999" refreshError="1"/>
      <sheetData sheetId="4000" refreshError="1"/>
      <sheetData sheetId="4001" refreshError="1"/>
      <sheetData sheetId="4002" refreshError="1"/>
      <sheetData sheetId="4003" refreshError="1"/>
      <sheetData sheetId="4004" refreshError="1"/>
      <sheetData sheetId="4005" refreshError="1"/>
      <sheetData sheetId="4006" refreshError="1"/>
      <sheetData sheetId="4007" refreshError="1"/>
      <sheetData sheetId="4008" refreshError="1"/>
      <sheetData sheetId="4009" refreshError="1"/>
      <sheetData sheetId="4010" refreshError="1"/>
      <sheetData sheetId="4011" refreshError="1"/>
      <sheetData sheetId="4012" refreshError="1"/>
      <sheetData sheetId="4013" refreshError="1"/>
      <sheetData sheetId="4014" refreshError="1"/>
      <sheetData sheetId="4015" refreshError="1"/>
      <sheetData sheetId="4016" refreshError="1"/>
      <sheetData sheetId="4017" refreshError="1"/>
      <sheetData sheetId="4018" refreshError="1"/>
      <sheetData sheetId="4019" refreshError="1"/>
      <sheetData sheetId="4020" refreshError="1"/>
      <sheetData sheetId="4021" refreshError="1"/>
      <sheetData sheetId="4022" refreshError="1"/>
      <sheetData sheetId="4023" refreshError="1"/>
      <sheetData sheetId="4024" refreshError="1"/>
      <sheetData sheetId="4025" refreshError="1"/>
      <sheetData sheetId="4026" refreshError="1"/>
      <sheetData sheetId="4027" refreshError="1"/>
      <sheetData sheetId="4028" refreshError="1"/>
      <sheetData sheetId="4029" refreshError="1"/>
      <sheetData sheetId="4030" refreshError="1"/>
      <sheetData sheetId="4031" refreshError="1"/>
      <sheetData sheetId="4032" refreshError="1"/>
      <sheetData sheetId="4033" refreshError="1"/>
      <sheetData sheetId="4034" refreshError="1"/>
      <sheetData sheetId="4035" refreshError="1"/>
      <sheetData sheetId="4036" refreshError="1"/>
      <sheetData sheetId="4037" refreshError="1"/>
      <sheetData sheetId="4038" refreshError="1"/>
      <sheetData sheetId="4039" refreshError="1"/>
      <sheetData sheetId="4040" refreshError="1"/>
      <sheetData sheetId="4041" refreshError="1"/>
      <sheetData sheetId="4042" refreshError="1"/>
      <sheetData sheetId="4043" refreshError="1"/>
      <sheetData sheetId="4044" refreshError="1"/>
      <sheetData sheetId="4045" refreshError="1"/>
      <sheetData sheetId="4046" refreshError="1"/>
      <sheetData sheetId="4047" refreshError="1"/>
      <sheetData sheetId="4048" refreshError="1"/>
      <sheetData sheetId="4049" refreshError="1"/>
      <sheetData sheetId="4050" refreshError="1"/>
      <sheetData sheetId="4051" refreshError="1"/>
      <sheetData sheetId="4052" refreshError="1"/>
      <sheetData sheetId="4053" refreshError="1"/>
      <sheetData sheetId="4054" refreshError="1"/>
      <sheetData sheetId="4055" refreshError="1"/>
      <sheetData sheetId="4056" refreshError="1"/>
      <sheetData sheetId="4057" refreshError="1"/>
      <sheetData sheetId="4058" refreshError="1"/>
      <sheetData sheetId="4059" refreshError="1"/>
      <sheetData sheetId="4060" refreshError="1"/>
      <sheetData sheetId="4061" refreshError="1"/>
      <sheetData sheetId="4062" refreshError="1"/>
      <sheetData sheetId="4063" refreshError="1"/>
      <sheetData sheetId="4064" refreshError="1"/>
      <sheetData sheetId="4065" refreshError="1"/>
      <sheetData sheetId="4066" refreshError="1"/>
      <sheetData sheetId="4067" refreshError="1"/>
      <sheetData sheetId="4068" refreshError="1"/>
      <sheetData sheetId="4069" refreshError="1"/>
      <sheetData sheetId="4070" refreshError="1"/>
      <sheetData sheetId="4071" refreshError="1"/>
      <sheetData sheetId="4072" refreshError="1"/>
      <sheetData sheetId="4073" refreshError="1"/>
      <sheetData sheetId="4074" refreshError="1"/>
      <sheetData sheetId="4075" refreshError="1"/>
      <sheetData sheetId="4076" refreshError="1"/>
      <sheetData sheetId="4077" refreshError="1"/>
      <sheetData sheetId="4078" refreshError="1"/>
      <sheetData sheetId="4079" refreshError="1"/>
      <sheetData sheetId="4080" refreshError="1"/>
      <sheetData sheetId="4081" refreshError="1"/>
      <sheetData sheetId="4082" refreshError="1"/>
      <sheetData sheetId="4083" refreshError="1"/>
      <sheetData sheetId="4084" refreshError="1"/>
      <sheetData sheetId="4085" refreshError="1"/>
      <sheetData sheetId="4086" refreshError="1"/>
      <sheetData sheetId="4087" refreshError="1"/>
      <sheetData sheetId="4088" refreshError="1"/>
      <sheetData sheetId="4089" refreshError="1"/>
      <sheetData sheetId="4090" refreshError="1"/>
      <sheetData sheetId="4091" refreshError="1"/>
      <sheetData sheetId="4092">
        <row r="34">
          <cell r="A34" t="str">
            <v>Investments Govt Securities</v>
          </cell>
        </row>
      </sheetData>
      <sheetData sheetId="4093" refreshError="1"/>
      <sheetData sheetId="4094" refreshError="1"/>
      <sheetData sheetId="4095" refreshError="1"/>
      <sheetData sheetId="4096" refreshError="1"/>
      <sheetData sheetId="4097" refreshError="1"/>
      <sheetData sheetId="4098" refreshError="1"/>
      <sheetData sheetId="4099" refreshError="1"/>
      <sheetData sheetId="4100" refreshError="1"/>
      <sheetData sheetId="4101" refreshError="1"/>
      <sheetData sheetId="4102" refreshError="1"/>
      <sheetData sheetId="4103" refreshError="1"/>
      <sheetData sheetId="4104" refreshError="1"/>
      <sheetData sheetId="4105" refreshError="1"/>
      <sheetData sheetId="4106" refreshError="1"/>
      <sheetData sheetId="4107" refreshError="1"/>
      <sheetData sheetId="4108" refreshError="1"/>
      <sheetData sheetId="4109" refreshError="1"/>
      <sheetData sheetId="4110" refreshError="1"/>
      <sheetData sheetId="4111" refreshError="1"/>
      <sheetData sheetId="4112" refreshError="1"/>
      <sheetData sheetId="4113" refreshError="1"/>
      <sheetData sheetId="4114" refreshError="1"/>
      <sheetData sheetId="4115" refreshError="1"/>
      <sheetData sheetId="4116" refreshError="1"/>
      <sheetData sheetId="4117" refreshError="1"/>
      <sheetData sheetId="4118" refreshError="1"/>
      <sheetData sheetId="4119" refreshError="1"/>
      <sheetData sheetId="4120" refreshError="1"/>
      <sheetData sheetId="4121" refreshError="1"/>
      <sheetData sheetId="4122" refreshError="1"/>
      <sheetData sheetId="4123" refreshError="1"/>
      <sheetData sheetId="4124" refreshError="1"/>
      <sheetData sheetId="4125" refreshError="1"/>
      <sheetData sheetId="4126">
        <row r="34">
          <cell r="A34" t="str">
            <v>Investments Govt Securities</v>
          </cell>
        </row>
      </sheetData>
      <sheetData sheetId="4127">
        <row r="34">
          <cell r="A34" t="str">
            <v>Investments Govt Securities</v>
          </cell>
        </row>
      </sheetData>
      <sheetData sheetId="4128">
        <row r="34">
          <cell r="A34" t="str">
            <v>Investments Govt Securities</v>
          </cell>
        </row>
      </sheetData>
      <sheetData sheetId="4129">
        <row r="34">
          <cell r="A34" t="str">
            <v>Investments Govt Securities</v>
          </cell>
        </row>
      </sheetData>
      <sheetData sheetId="4130">
        <row r="34">
          <cell r="A34" t="str">
            <v>Investments Govt Securities</v>
          </cell>
        </row>
      </sheetData>
      <sheetData sheetId="4131">
        <row r="34">
          <cell r="A34" t="str">
            <v>Investments Govt Securities</v>
          </cell>
        </row>
      </sheetData>
      <sheetData sheetId="4132">
        <row r="34">
          <cell r="A34" t="str">
            <v>Investments Govt Securities</v>
          </cell>
        </row>
      </sheetData>
      <sheetData sheetId="4133">
        <row r="34">
          <cell r="A34" t="str">
            <v>Investments Govt Securities</v>
          </cell>
        </row>
      </sheetData>
      <sheetData sheetId="4134">
        <row r="34">
          <cell r="A34" t="str">
            <v>Investments Govt Securities</v>
          </cell>
        </row>
      </sheetData>
      <sheetData sheetId="4135">
        <row r="34">
          <cell r="A34" t="str">
            <v>Investments Govt Securities</v>
          </cell>
        </row>
      </sheetData>
      <sheetData sheetId="4136">
        <row r="34">
          <cell r="A34" t="str">
            <v>Investments Govt Securities</v>
          </cell>
        </row>
      </sheetData>
      <sheetData sheetId="4137">
        <row r="34">
          <cell r="A34" t="str">
            <v>Investments Govt Securities</v>
          </cell>
        </row>
      </sheetData>
      <sheetData sheetId="4138">
        <row r="34">
          <cell r="A34" t="str">
            <v>Investments Govt Securities</v>
          </cell>
        </row>
      </sheetData>
      <sheetData sheetId="4139">
        <row r="34">
          <cell r="A34" t="str">
            <v>Investments Govt Securities</v>
          </cell>
        </row>
      </sheetData>
      <sheetData sheetId="4140">
        <row r="34">
          <cell r="A34" t="str">
            <v>Investments Govt Securities</v>
          </cell>
        </row>
      </sheetData>
      <sheetData sheetId="4141">
        <row r="34">
          <cell r="A34" t="str">
            <v>Investments Govt Securities</v>
          </cell>
        </row>
      </sheetData>
      <sheetData sheetId="4142">
        <row r="34">
          <cell r="A34" t="str">
            <v>Investments Govt Securities</v>
          </cell>
        </row>
      </sheetData>
      <sheetData sheetId="4143">
        <row r="34">
          <cell r="A34" t="str">
            <v>Investments Govt Securities</v>
          </cell>
        </row>
      </sheetData>
      <sheetData sheetId="4144">
        <row r="34">
          <cell r="A34" t="str">
            <v>Investments Govt Securities</v>
          </cell>
        </row>
      </sheetData>
      <sheetData sheetId="4145">
        <row r="34">
          <cell r="A34" t="str">
            <v>Investments Govt Securities</v>
          </cell>
        </row>
      </sheetData>
      <sheetData sheetId="4146">
        <row r="34">
          <cell r="A34" t="str">
            <v>Investments Govt Securities</v>
          </cell>
        </row>
      </sheetData>
      <sheetData sheetId="4147">
        <row r="34">
          <cell r="A34" t="str">
            <v>Investments Govt Securities</v>
          </cell>
        </row>
      </sheetData>
      <sheetData sheetId="4148">
        <row r="34">
          <cell r="A34" t="str">
            <v>Investments Govt Securities</v>
          </cell>
        </row>
      </sheetData>
      <sheetData sheetId="4149">
        <row r="34">
          <cell r="A34" t="str">
            <v>Investments Govt Securities</v>
          </cell>
        </row>
      </sheetData>
      <sheetData sheetId="4150">
        <row r="34">
          <cell r="A34" t="str">
            <v>Investments Govt Securities</v>
          </cell>
        </row>
      </sheetData>
      <sheetData sheetId="4151">
        <row r="34">
          <cell r="A34" t="str">
            <v>Investments Govt Securities</v>
          </cell>
        </row>
      </sheetData>
      <sheetData sheetId="4152">
        <row r="34">
          <cell r="A34" t="str">
            <v>Investments Govt Securities</v>
          </cell>
        </row>
      </sheetData>
      <sheetData sheetId="4153">
        <row r="34">
          <cell r="A34" t="str">
            <v>Investments Govt Securities</v>
          </cell>
        </row>
      </sheetData>
      <sheetData sheetId="4154">
        <row r="34">
          <cell r="A34" t="str">
            <v>Investments Govt Securities</v>
          </cell>
        </row>
      </sheetData>
      <sheetData sheetId="4155">
        <row r="34">
          <cell r="A34" t="str">
            <v>Investments Govt Securities</v>
          </cell>
        </row>
      </sheetData>
      <sheetData sheetId="4156">
        <row r="34">
          <cell r="A34" t="str">
            <v>Investments Govt Securities</v>
          </cell>
        </row>
      </sheetData>
      <sheetData sheetId="4157">
        <row r="34">
          <cell r="A34" t="str">
            <v>Investments Govt Securities</v>
          </cell>
        </row>
      </sheetData>
      <sheetData sheetId="4158">
        <row r="34">
          <cell r="A34" t="str">
            <v>Investments Govt Securities</v>
          </cell>
        </row>
      </sheetData>
      <sheetData sheetId="4159">
        <row r="34">
          <cell r="A34" t="str">
            <v>Investments Govt Securities</v>
          </cell>
        </row>
      </sheetData>
      <sheetData sheetId="4160">
        <row r="34">
          <cell r="A34" t="str">
            <v>Investments Govt Securities</v>
          </cell>
        </row>
      </sheetData>
      <sheetData sheetId="4161">
        <row r="34">
          <cell r="A34" t="str">
            <v>Investments Govt Securities</v>
          </cell>
        </row>
      </sheetData>
      <sheetData sheetId="4162">
        <row r="34">
          <cell r="A34" t="str">
            <v>Investments Govt Securities</v>
          </cell>
        </row>
      </sheetData>
      <sheetData sheetId="4163">
        <row r="34">
          <cell r="A34" t="str">
            <v>Investments Govt Securities</v>
          </cell>
        </row>
      </sheetData>
      <sheetData sheetId="4164">
        <row r="34">
          <cell r="A34" t="str">
            <v>Investments Govt Securities</v>
          </cell>
        </row>
      </sheetData>
      <sheetData sheetId="4165">
        <row r="34">
          <cell r="A34" t="str">
            <v>Investments Govt Securities</v>
          </cell>
        </row>
      </sheetData>
      <sheetData sheetId="4166">
        <row r="34">
          <cell r="A34" t="str">
            <v>Investments Govt Securities</v>
          </cell>
        </row>
      </sheetData>
      <sheetData sheetId="4167">
        <row r="34">
          <cell r="A34" t="str">
            <v>Investments Govt Securities</v>
          </cell>
        </row>
      </sheetData>
      <sheetData sheetId="4168">
        <row r="34">
          <cell r="A34" t="str">
            <v>Investments Govt Securities</v>
          </cell>
        </row>
      </sheetData>
      <sheetData sheetId="4169">
        <row r="34">
          <cell r="A34" t="str">
            <v>Investments Govt Securities</v>
          </cell>
        </row>
      </sheetData>
      <sheetData sheetId="4170">
        <row r="34">
          <cell r="A34" t="str">
            <v>Investments Govt Securities</v>
          </cell>
        </row>
      </sheetData>
      <sheetData sheetId="4171">
        <row r="34">
          <cell r="A34" t="str">
            <v>Investments Govt Securities</v>
          </cell>
        </row>
      </sheetData>
      <sheetData sheetId="4172">
        <row r="34">
          <cell r="A34" t="str">
            <v>Investments Govt Securities</v>
          </cell>
        </row>
      </sheetData>
      <sheetData sheetId="4173">
        <row r="34">
          <cell r="A34" t="str">
            <v>Investments Govt Securities</v>
          </cell>
        </row>
      </sheetData>
      <sheetData sheetId="4174">
        <row r="34">
          <cell r="A34" t="str">
            <v>Investments Govt Securities</v>
          </cell>
        </row>
      </sheetData>
      <sheetData sheetId="4175">
        <row r="34">
          <cell r="A34" t="str">
            <v>Investments Govt Securities</v>
          </cell>
        </row>
      </sheetData>
      <sheetData sheetId="4176">
        <row r="34">
          <cell r="A34" t="str">
            <v>Investments Govt Securities</v>
          </cell>
        </row>
      </sheetData>
      <sheetData sheetId="4177">
        <row r="34">
          <cell r="A34" t="str">
            <v>Investments Govt Securities</v>
          </cell>
        </row>
      </sheetData>
      <sheetData sheetId="4178">
        <row r="34">
          <cell r="A34" t="str">
            <v>Investments Govt Securities</v>
          </cell>
        </row>
      </sheetData>
      <sheetData sheetId="4179">
        <row r="34">
          <cell r="A34" t="str">
            <v>Investments Govt Securities</v>
          </cell>
        </row>
      </sheetData>
      <sheetData sheetId="4180">
        <row r="34">
          <cell r="A34" t="str">
            <v>Investments Govt Securities</v>
          </cell>
        </row>
      </sheetData>
      <sheetData sheetId="4181">
        <row r="34">
          <cell r="A34" t="str">
            <v>Investments Govt Securities</v>
          </cell>
        </row>
      </sheetData>
      <sheetData sheetId="4182">
        <row r="34">
          <cell r="A34" t="str">
            <v>Investments Govt Securities</v>
          </cell>
        </row>
      </sheetData>
      <sheetData sheetId="4183">
        <row r="34">
          <cell r="A34" t="str">
            <v>Investments Govt Securities</v>
          </cell>
        </row>
      </sheetData>
      <sheetData sheetId="4184">
        <row r="34">
          <cell r="A34" t="str">
            <v>Investments Govt Securities</v>
          </cell>
        </row>
      </sheetData>
      <sheetData sheetId="4185">
        <row r="34">
          <cell r="A34" t="str">
            <v>Investments Govt Securities</v>
          </cell>
        </row>
      </sheetData>
      <sheetData sheetId="4186">
        <row r="34">
          <cell r="A34" t="str">
            <v>Investments Govt Securities</v>
          </cell>
        </row>
      </sheetData>
      <sheetData sheetId="4187">
        <row r="34">
          <cell r="A34" t="str">
            <v>Investments Govt Securities</v>
          </cell>
        </row>
      </sheetData>
      <sheetData sheetId="4188">
        <row r="34">
          <cell r="A34" t="str">
            <v>Investments Govt Securities</v>
          </cell>
        </row>
      </sheetData>
      <sheetData sheetId="4189">
        <row r="34">
          <cell r="A34" t="str">
            <v>Investments Govt Securities</v>
          </cell>
        </row>
      </sheetData>
      <sheetData sheetId="4190">
        <row r="34">
          <cell r="A34" t="str">
            <v>Investments Govt Securities</v>
          </cell>
        </row>
      </sheetData>
      <sheetData sheetId="4191">
        <row r="34">
          <cell r="A34" t="str">
            <v>Investments Govt Securities</v>
          </cell>
        </row>
      </sheetData>
      <sheetData sheetId="4192">
        <row r="34">
          <cell r="A34" t="str">
            <v>Investments Govt Securities</v>
          </cell>
        </row>
      </sheetData>
      <sheetData sheetId="4193">
        <row r="34">
          <cell r="A34" t="str">
            <v>Investments Govt Securities</v>
          </cell>
        </row>
      </sheetData>
      <sheetData sheetId="4194">
        <row r="34">
          <cell r="A34" t="str">
            <v>Investments Govt Securities</v>
          </cell>
        </row>
      </sheetData>
      <sheetData sheetId="4195">
        <row r="34">
          <cell r="A34" t="str">
            <v>Investments Govt Securities</v>
          </cell>
        </row>
      </sheetData>
      <sheetData sheetId="4196">
        <row r="34">
          <cell r="A34" t="str">
            <v>Investments Govt Securities</v>
          </cell>
        </row>
      </sheetData>
      <sheetData sheetId="4197">
        <row r="34">
          <cell r="A34" t="str">
            <v>Investments Govt Securities</v>
          </cell>
        </row>
      </sheetData>
      <sheetData sheetId="4198">
        <row r="34">
          <cell r="A34" t="str">
            <v>Investments Govt Securities</v>
          </cell>
        </row>
      </sheetData>
      <sheetData sheetId="4199">
        <row r="34">
          <cell r="A34" t="str">
            <v>Investments Govt Securities</v>
          </cell>
        </row>
      </sheetData>
      <sheetData sheetId="4200">
        <row r="34">
          <cell r="A34" t="str">
            <v>Investments Govt Securities</v>
          </cell>
        </row>
      </sheetData>
      <sheetData sheetId="4201">
        <row r="34">
          <cell r="A34" t="str">
            <v>Investments Govt Securities</v>
          </cell>
        </row>
      </sheetData>
      <sheetData sheetId="4202">
        <row r="34">
          <cell r="A34" t="str">
            <v>Investments Govt Securities</v>
          </cell>
        </row>
      </sheetData>
      <sheetData sheetId="4203">
        <row r="34">
          <cell r="A34" t="str">
            <v>Investments Govt Securities</v>
          </cell>
        </row>
      </sheetData>
      <sheetData sheetId="4204">
        <row r="34">
          <cell r="A34" t="str">
            <v>Investments Govt Securities</v>
          </cell>
        </row>
      </sheetData>
      <sheetData sheetId="4205">
        <row r="34">
          <cell r="A34" t="str">
            <v>Investments Govt Securities</v>
          </cell>
        </row>
      </sheetData>
      <sheetData sheetId="4206">
        <row r="34">
          <cell r="A34" t="str">
            <v>Investments Govt Securities</v>
          </cell>
        </row>
      </sheetData>
      <sheetData sheetId="4207">
        <row r="34">
          <cell r="A34" t="str">
            <v>Investments Govt Securities</v>
          </cell>
        </row>
      </sheetData>
      <sheetData sheetId="4208">
        <row r="34">
          <cell r="A34" t="str">
            <v>Investments Govt Securities</v>
          </cell>
        </row>
      </sheetData>
      <sheetData sheetId="4209">
        <row r="34">
          <cell r="A34" t="str">
            <v>Investments Govt Securities</v>
          </cell>
        </row>
      </sheetData>
      <sheetData sheetId="4210">
        <row r="34">
          <cell r="A34" t="str">
            <v>Investments Govt Securities</v>
          </cell>
        </row>
      </sheetData>
      <sheetData sheetId="4211">
        <row r="34">
          <cell r="A34" t="str">
            <v>Investments Govt Securities</v>
          </cell>
        </row>
      </sheetData>
      <sheetData sheetId="4212">
        <row r="34">
          <cell r="A34" t="str">
            <v>Investments Govt Securities</v>
          </cell>
        </row>
      </sheetData>
      <sheetData sheetId="4213">
        <row r="34">
          <cell r="A34" t="str">
            <v>Investments Govt Securities</v>
          </cell>
        </row>
      </sheetData>
      <sheetData sheetId="4214">
        <row r="34">
          <cell r="A34" t="str">
            <v>Investments Govt Securities</v>
          </cell>
        </row>
      </sheetData>
      <sheetData sheetId="4215">
        <row r="34">
          <cell r="A34" t="str">
            <v>Investments Govt Securities</v>
          </cell>
        </row>
      </sheetData>
      <sheetData sheetId="4216">
        <row r="34">
          <cell r="A34" t="str">
            <v>Investments Govt Securities</v>
          </cell>
        </row>
      </sheetData>
      <sheetData sheetId="4217">
        <row r="34">
          <cell r="A34" t="str">
            <v>Investments Govt Securities</v>
          </cell>
        </row>
      </sheetData>
      <sheetData sheetId="4218">
        <row r="34">
          <cell r="A34" t="str">
            <v>Investments Govt Securities</v>
          </cell>
        </row>
      </sheetData>
      <sheetData sheetId="4219">
        <row r="34">
          <cell r="A34" t="str">
            <v>Investments Govt Securities</v>
          </cell>
        </row>
      </sheetData>
      <sheetData sheetId="4220">
        <row r="34">
          <cell r="A34" t="str">
            <v>Investments Govt Securities</v>
          </cell>
        </row>
      </sheetData>
      <sheetData sheetId="4221">
        <row r="34">
          <cell r="A34" t="str">
            <v>Investments Govt Securities</v>
          </cell>
        </row>
      </sheetData>
      <sheetData sheetId="4222">
        <row r="34">
          <cell r="A34" t="str">
            <v>Investments Govt Securities</v>
          </cell>
        </row>
      </sheetData>
      <sheetData sheetId="4223">
        <row r="34">
          <cell r="A34" t="str">
            <v>Investments Govt Securities</v>
          </cell>
        </row>
      </sheetData>
      <sheetData sheetId="4224">
        <row r="34">
          <cell r="A34" t="str">
            <v>Investments Govt Securities</v>
          </cell>
        </row>
      </sheetData>
      <sheetData sheetId="4225">
        <row r="34">
          <cell r="A34" t="str">
            <v>Investments Govt Securities</v>
          </cell>
        </row>
      </sheetData>
      <sheetData sheetId="4226">
        <row r="34">
          <cell r="A34" t="str">
            <v>Investments Govt Securities</v>
          </cell>
        </row>
      </sheetData>
      <sheetData sheetId="4227">
        <row r="34">
          <cell r="A34" t="str">
            <v>Investments Govt Securities</v>
          </cell>
        </row>
      </sheetData>
      <sheetData sheetId="4228">
        <row r="34">
          <cell r="A34" t="str">
            <v>Investments Govt Securities</v>
          </cell>
        </row>
      </sheetData>
      <sheetData sheetId="4229">
        <row r="34">
          <cell r="A34" t="str">
            <v>Investments Govt Securities</v>
          </cell>
        </row>
      </sheetData>
      <sheetData sheetId="4230">
        <row r="34">
          <cell r="A34" t="str">
            <v>Investments Govt Securities</v>
          </cell>
        </row>
      </sheetData>
      <sheetData sheetId="4231">
        <row r="34">
          <cell r="A34" t="str">
            <v>Investments Govt Securities</v>
          </cell>
        </row>
      </sheetData>
      <sheetData sheetId="4232">
        <row r="34">
          <cell r="A34" t="str">
            <v>Investments Govt Securities</v>
          </cell>
        </row>
      </sheetData>
      <sheetData sheetId="4233">
        <row r="34">
          <cell r="A34" t="str">
            <v>Investments Govt Securities</v>
          </cell>
        </row>
      </sheetData>
      <sheetData sheetId="4234">
        <row r="34">
          <cell r="A34" t="str">
            <v>Investments Govt Securities</v>
          </cell>
        </row>
      </sheetData>
      <sheetData sheetId="4235">
        <row r="34">
          <cell r="A34" t="str">
            <v>Investments Govt Securities</v>
          </cell>
        </row>
      </sheetData>
      <sheetData sheetId="4236">
        <row r="34">
          <cell r="A34" t="str">
            <v>Investments Govt Securities</v>
          </cell>
        </row>
      </sheetData>
      <sheetData sheetId="4237">
        <row r="34">
          <cell r="A34" t="str">
            <v>Investments Govt Securities</v>
          </cell>
        </row>
      </sheetData>
      <sheetData sheetId="4238">
        <row r="34">
          <cell r="A34" t="str">
            <v>Investments Govt Securities</v>
          </cell>
        </row>
      </sheetData>
      <sheetData sheetId="4239">
        <row r="34">
          <cell r="A34" t="str">
            <v>Investments Govt Securities</v>
          </cell>
        </row>
      </sheetData>
      <sheetData sheetId="4240">
        <row r="34">
          <cell r="A34" t="str">
            <v>Investments Govt Securities</v>
          </cell>
        </row>
      </sheetData>
      <sheetData sheetId="4241">
        <row r="34">
          <cell r="A34" t="str">
            <v>Investments Govt Securities</v>
          </cell>
        </row>
      </sheetData>
      <sheetData sheetId="4242">
        <row r="34">
          <cell r="A34" t="str">
            <v>Investments Govt Securities</v>
          </cell>
        </row>
      </sheetData>
      <sheetData sheetId="4243">
        <row r="34">
          <cell r="A34" t="str">
            <v>Investments Govt Securities</v>
          </cell>
        </row>
      </sheetData>
      <sheetData sheetId="4244">
        <row r="34">
          <cell r="A34" t="str">
            <v>Investments Govt Securities</v>
          </cell>
        </row>
      </sheetData>
      <sheetData sheetId="4245">
        <row r="34">
          <cell r="A34" t="str">
            <v>Investments Govt Securities</v>
          </cell>
        </row>
      </sheetData>
      <sheetData sheetId="4246">
        <row r="34">
          <cell r="A34" t="str">
            <v>Investments Govt Securities</v>
          </cell>
        </row>
      </sheetData>
      <sheetData sheetId="4247">
        <row r="34">
          <cell r="A34" t="str">
            <v>Investments Govt Securities</v>
          </cell>
        </row>
      </sheetData>
      <sheetData sheetId="4248">
        <row r="34">
          <cell r="A34" t="str">
            <v>Investments Govt Securities</v>
          </cell>
        </row>
      </sheetData>
      <sheetData sheetId="4249">
        <row r="34">
          <cell r="A34" t="str">
            <v>Investments Govt Securities</v>
          </cell>
        </row>
      </sheetData>
      <sheetData sheetId="4250">
        <row r="34">
          <cell r="A34" t="str">
            <v>Investments Govt Securities</v>
          </cell>
        </row>
      </sheetData>
      <sheetData sheetId="4251">
        <row r="34">
          <cell r="A34" t="str">
            <v>Investments Govt Securities</v>
          </cell>
        </row>
      </sheetData>
      <sheetData sheetId="4252">
        <row r="34">
          <cell r="A34" t="str">
            <v>Investments Govt Securities</v>
          </cell>
        </row>
      </sheetData>
      <sheetData sheetId="4253">
        <row r="34">
          <cell r="A34" t="str">
            <v>Investments Govt Securities</v>
          </cell>
        </row>
      </sheetData>
      <sheetData sheetId="4254" refreshError="1"/>
      <sheetData sheetId="4255">
        <row r="34">
          <cell r="A34" t="str">
            <v>Investments Govt Securities</v>
          </cell>
        </row>
      </sheetData>
      <sheetData sheetId="4256">
        <row r="34">
          <cell r="A34" t="str">
            <v>Investments Govt Securities</v>
          </cell>
        </row>
      </sheetData>
      <sheetData sheetId="4257">
        <row r="34">
          <cell r="A34" t="str">
            <v>Investments Govt Securities</v>
          </cell>
        </row>
      </sheetData>
      <sheetData sheetId="4258">
        <row r="34">
          <cell r="A34" t="str">
            <v>Investments Govt Securities</v>
          </cell>
        </row>
      </sheetData>
      <sheetData sheetId="4259">
        <row r="34">
          <cell r="A34" t="str">
            <v>Investments Govt Securities</v>
          </cell>
        </row>
      </sheetData>
      <sheetData sheetId="4260">
        <row r="34">
          <cell r="A34" t="str">
            <v>Investments Govt Securities</v>
          </cell>
        </row>
      </sheetData>
      <sheetData sheetId="4261">
        <row r="34">
          <cell r="A34" t="str">
            <v>Investments Govt Securities</v>
          </cell>
        </row>
      </sheetData>
      <sheetData sheetId="4262">
        <row r="34">
          <cell r="A34" t="str">
            <v>Investments Govt Securities</v>
          </cell>
        </row>
      </sheetData>
      <sheetData sheetId="4263">
        <row r="34">
          <cell r="A34" t="str">
            <v>Investments Govt Securities</v>
          </cell>
        </row>
      </sheetData>
      <sheetData sheetId="4264">
        <row r="34">
          <cell r="A34" t="str">
            <v>Investments Govt Securities</v>
          </cell>
        </row>
      </sheetData>
      <sheetData sheetId="4265">
        <row r="34">
          <cell r="A34" t="str">
            <v>Investments Govt Securities</v>
          </cell>
        </row>
      </sheetData>
      <sheetData sheetId="4266">
        <row r="34">
          <cell r="A34" t="str">
            <v>Investments Govt Securities</v>
          </cell>
        </row>
      </sheetData>
      <sheetData sheetId="4267">
        <row r="34">
          <cell r="A34" t="str">
            <v>Investments Govt Securities</v>
          </cell>
        </row>
      </sheetData>
      <sheetData sheetId="4268">
        <row r="34">
          <cell r="A34" t="str">
            <v>Investments Govt Securities</v>
          </cell>
        </row>
      </sheetData>
      <sheetData sheetId="4269">
        <row r="34">
          <cell r="A34" t="str">
            <v>Investments Govt Securities</v>
          </cell>
        </row>
      </sheetData>
      <sheetData sheetId="4270">
        <row r="34">
          <cell r="A34" t="str">
            <v>Investments Govt Securities</v>
          </cell>
        </row>
      </sheetData>
      <sheetData sheetId="4271">
        <row r="34">
          <cell r="A34" t="str">
            <v>Investments Govt Securities</v>
          </cell>
        </row>
      </sheetData>
      <sheetData sheetId="4272">
        <row r="34">
          <cell r="A34" t="str">
            <v>Investments Govt Securities</v>
          </cell>
        </row>
      </sheetData>
      <sheetData sheetId="4273">
        <row r="34">
          <cell r="A34" t="str">
            <v>Investments Govt Securities</v>
          </cell>
        </row>
      </sheetData>
      <sheetData sheetId="4274">
        <row r="34">
          <cell r="A34" t="str">
            <v>Investments Govt Securities</v>
          </cell>
        </row>
      </sheetData>
      <sheetData sheetId="4275">
        <row r="34">
          <cell r="A34" t="str">
            <v>Investments Govt Securities</v>
          </cell>
        </row>
      </sheetData>
      <sheetData sheetId="4276">
        <row r="34">
          <cell r="A34" t="str">
            <v>Investments Govt Securities</v>
          </cell>
        </row>
      </sheetData>
      <sheetData sheetId="4277">
        <row r="34">
          <cell r="A34" t="str">
            <v>Investments Govt Securities</v>
          </cell>
        </row>
      </sheetData>
      <sheetData sheetId="4278">
        <row r="34">
          <cell r="A34" t="str">
            <v>Investments Govt Securities</v>
          </cell>
        </row>
      </sheetData>
      <sheetData sheetId="4279">
        <row r="34">
          <cell r="A34" t="str">
            <v>Investments Govt Securities</v>
          </cell>
        </row>
      </sheetData>
      <sheetData sheetId="4280">
        <row r="34">
          <cell r="A34" t="str">
            <v>Investments Govt Securities</v>
          </cell>
        </row>
      </sheetData>
      <sheetData sheetId="4281">
        <row r="34">
          <cell r="A34" t="str">
            <v>Investments Govt Securities</v>
          </cell>
        </row>
      </sheetData>
      <sheetData sheetId="4282">
        <row r="34">
          <cell r="A34" t="str">
            <v>Investments Govt Securities</v>
          </cell>
        </row>
      </sheetData>
      <sheetData sheetId="4283">
        <row r="34">
          <cell r="A34" t="str">
            <v>Investments Govt Securities</v>
          </cell>
        </row>
      </sheetData>
      <sheetData sheetId="4284">
        <row r="34">
          <cell r="A34" t="str">
            <v>Investments Govt Securities</v>
          </cell>
        </row>
      </sheetData>
      <sheetData sheetId="4285">
        <row r="34">
          <cell r="A34" t="str">
            <v>Investments Govt Securities</v>
          </cell>
        </row>
      </sheetData>
      <sheetData sheetId="4286">
        <row r="34">
          <cell r="A34" t="str">
            <v>Investments Govt Securities</v>
          </cell>
        </row>
      </sheetData>
      <sheetData sheetId="4287">
        <row r="34">
          <cell r="A34" t="str">
            <v>Investments Govt Securities</v>
          </cell>
        </row>
      </sheetData>
      <sheetData sheetId="4288">
        <row r="34">
          <cell r="A34" t="str">
            <v>Investments Govt Securities</v>
          </cell>
        </row>
      </sheetData>
      <sheetData sheetId="4289">
        <row r="34">
          <cell r="A34" t="str">
            <v>Investments Govt Securities</v>
          </cell>
        </row>
      </sheetData>
      <sheetData sheetId="4290">
        <row r="34">
          <cell r="A34" t="str">
            <v>Investments Govt Securities</v>
          </cell>
        </row>
      </sheetData>
      <sheetData sheetId="4291">
        <row r="34">
          <cell r="A34" t="str">
            <v>Investments Govt Securities</v>
          </cell>
        </row>
      </sheetData>
      <sheetData sheetId="4292">
        <row r="34">
          <cell r="A34" t="str">
            <v>Investments Govt Securities</v>
          </cell>
        </row>
      </sheetData>
      <sheetData sheetId="4293">
        <row r="34">
          <cell r="A34" t="str">
            <v>Investments Govt Securities</v>
          </cell>
        </row>
      </sheetData>
      <sheetData sheetId="4294">
        <row r="34">
          <cell r="A34" t="str">
            <v>Investments Govt Securities</v>
          </cell>
        </row>
      </sheetData>
      <sheetData sheetId="4295">
        <row r="34">
          <cell r="A34" t="str">
            <v>Investments Govt Securities</v>
          </cell>
        </row>
      </sheetData>
      <sheetData sheetId="4296">
        <row r="34">
          <cell r="A34" t="str">
            <v>Investments Govt Securities</v>
          </cell>
        </row>
      </sheetData>
      <sheetData sheetId="4297">
        <row r="34">
          <cell r="A34" t="str">
            <v>Investments Govt Securities</v>
          </cell>
        </row>
      </sheetData>
      <sheetData sheetId="4298">
        <row r="34">
          <cell r="A34" t="str">
            <v>Investments Govt Securities</v>
          </cell>
        </row>
      </sheetData>
      <sheetData sheetId="4299">
        <row r="34">
          <cell r="A34" t="str">
            <v>Investments Govt Securities</v>
          </cell>
        </row>
      </sheetData>
      <sheetData sheetId="4300">
        <row r="34">
          <cell r="A34" t="str">
            <v>Investments Govt Securities</v>
          </cell>
        </row>
      </sheetData>
      <sheetData sheetId="4301">
        <row r="34">
          <cell r="A34" t="str">
            <v>Investments Govt Securities</v>
          </cell>
        </row>
      </sheetData>
      <sheetData sheetId="4302">
        <row r="34">
          <cell r="A34" t="str">
            <v>Investments Govt Securities</v>
          </cell>
        </row>
      </sheetData>
      <sheetData sheetId="4303">
        <row r="34">
          <cell r="A34" t="str">
            <v>Investments Govt Securities</v>
          </cell>
        </row>
      </sheetData>
      <sheetData sheetId="4304">
        <row r="34">
          <cell r="A34" t="str">
            <v>Investments Govt Securities</v>
          </cell>
        </row>
      </sheetData>
      <sheetData sheetId="4305">
        <row r="34">
          <cell r="A34" t="str">
            <v>Investments Govt Securities</v>
          </cell>
        </row>
      </sheetData>
      <sheetData sheetId="4306">
        <row r="34">
          <cell r="A34" t="str">
            <v>Investments Govt Securities</v>
          </cell>
        </row>
      </sheetData>
      <sheetData sheetId="4307">
        <row r="34">
          <cell r="A34" t="str">
            <v>Investments Govt Securities</v>
          </cell>
        </row>
      </sheetData>
      <sheetData sheetId="4308">
        <row r="34">
          <cell r="A34" t="str">
            <v>Investments Govt Securities</v>
          </cell>
        </row>
      </sheetData>
      <sheetData sheetId="4309">
        <row r="34">
          <cell r="A34" t="str">
            <v>Investments Govt Securities</v>
          </cell>
        </row>
      </sheetData>
      <sheetData sheetId="4310">
        <row r="34">
          <cell r="A34" t="str">
            <v>Investments Govt Securities</v>
          </cell>
        </row>
      </sheetData>
      <sheetData sheetId="4311">
        <row r="34">
          <cell r="A34" t="str">
            <v>Investments Govt Securities</v>
          </cell>
        </row>
      </sheetData>
      <sheetData sheetId="4312">
        <row r="34">
          <cell r="A34" t="str">
            <v>Investments Govt Securities</v>
          </cell>
        </row>
      </sheetData>
      <sheetData sheetId="4313">
        <row r="34">
          <cell r="A34" t="str">
            <v>Investments Govt Securities</v>
          </cell>
        </row>
      </sheetData>
      <sheetData sheetId="4314">
        <row r="34">
          <cell r="A34" t="str">
            <v>Investments Govt Securities</v>
          </cell>
        </row>
      </sheetData>
      <sheetData sheetId="4315">
        <row r="34">
          <cell r="A34" t="str">
            <v>Investments Govt Securities</v>
          </cell>
        </row>
      </sheetData>
      <sheetData sheetId="4316">
        <row r="34">
          <cell r="A34" t="str">
            <v>Investments Govt Securities</v>
          </cell>
        </row>
      </sheetData>
      <sheetData sheetId="4317">
        <row r="34">
          <cell r="A34" t="str">
            <v>Investments Govt Securities</v>
          </cell>
        </row>
      </sheetData>
      <sheetData sheetId="4318">
        <row r="34">
          <cell r="A34" t="str">
            <v>Investments Govt Securities</v>
          </cell>
        </row>
      </sheetData>
      <sheetData sheetId="4319">
        <row r="34">
          <cell r="A34" t="str">
            <v>Investments Govt Securities</v>
          </cell>
        </row>
      </sheetData>
      <sheetData sheetId="4320">
        <row r="34">
          <cell r="A34" t="str">
            <v>Investments Govt Securities</v>
          </cell>
        </row>
      </sheetData>
      <sheetData sheetId="4321">
        <row r="34">
          <cell r="A34" t="str">
            <v>Investments Govt Securities</v>
          </cell>
        </row>
      </sheetData>
      <sheetData sheetId="4322">
        <row r="34">
          <cell r="A34" t="str">
            <v>Investments Govt Securities</v>
          </cell>
        </row>
      </sheetData>
      <sheetData sheetId="4323">
        <row r="34">
          <cell r="A34" t="str">
            <v>Investments Govt Securities</v>
          </cell>
        </row>
      </sheetData>
      <sheetData sheetId="4324">
        <row r="34">
          <cell r="A34" t="str">
            <v>Investments Govt Securities</v>
          </cell>
        </row>
      </sheetData>
      <sheetData sheetId="4325">
        <row r="34">
          <cell r="A34" t="str">
            <v>Investments Govt Securities</v>
          </cell>
        </row>
      </sheetData>
      <sheetData sheetId="4326">
        <row r="34">
          <cell r="A34" t="str">
            <v>Investments Govt Securities</v>
          </cell>
        </row>
      </sheetData>
      <sheetData sheetId="4327">
        <row r="34">
          <cell r="A34" t="str">
            <v>Investments Govt Securities</v>
          </cell>
        </row>
      </sheetData>
      <sheetData sheetId="4328">
        <row r="34">
          <cell r="A34" t="str">
            <v>Investments Govt Securities</v>
          </cell>
        </row>
      </sheetData>
      <sheetData sheetId="4329">
        <row r="34">
          <cell r="A34" t="str">
            <v>Investments Govt Securities</v>
          </cell>
        </row>
      </sheetData>
      <sheetData sheetId="4330">
        <row r="34">
          <cell r="A34" t="str">
            <v>Investments Govt Securities</v>
          </cell>
        </row>
      </sheetData>
      <sheetData sheetId="4331">
        <row r="34">
          <cell r="A34" t="str">
            <v>Investments Govt Securities</v>
          </cell>
        </row>
      </sheetData>
      <sheetData sheetId="4332">
        <row r="34">
          <cell r="A34" t="str">
            <v>Investments Govt Securities</v>
          </cell>
        </row>
      </sheetData>
      <sheetData sheetId="4333">
        <row r="34">
          <cell r="A34" t="str">
            <v>Investments Govt Securities</v>
          </cell>
        </row>
      </sheetData>
      <sheetData sheetId="4334">
        <row r="34">
          <cell r="A34" t="str">
            <v>Investments Govt Securities</v>
          </cell>
        </row>
      </sheetData>
      <sheetData sheetId="4335">
        <row r="34">
          <cell r="A34" t="str">
            <v>Investments Govt Securities</v>
          </cell>
        </row>
      </sheetData>
      <sheetData sheetId="4336">
        <row r="34">
          <cell r="A34" t="str">
            <v>Investments Govt Securities</v>
          </cell>
        </row>
      </sheetData>
      <sheetData sheetId="4337">
        <row r="34">
          <cell r="A34" t="str">
            <v>Investments Govt Securities</v>
          </cell>
        </row>
      </sheetData>
      <sheetData sheetId="4338">
        <row r="34">
          <cell r="A34" t="str">
            <v>Investments Govt Securities</v>
          </cell>
        </row>
      </sheetData>
      <sheetData sheetId="4339">
        <row r="34">
          <cell r="A34" t="str">
            <v>Investments Govt Securities</v>
          </cell>
        </row>
      </sheetData>
      <sheetData sheetId="4340">
        <row r="34">
          <cell r="A34" t="str">
            <v>Investments Govt Securities</v>
          </cell>
        </row>
      </sheetData>
      <sheetData sheetId="4341">
        <row r="34">
          <cell r="A34" t="str">
            <v>Investments Govt Securities</v>
          </cell>
        </row>
      </sheetData>
      <sheetData sheetId="4342">
        <row r="34">
          <cell r="A34" t="str">
            <v>Investments Govt Securities</v>
          </cell>
        </row>
      </sheetData>
      <sheetData sheetId="4343">
        <row r="34">
          <cell r="A34" t="str">
            <v>Investments Govt Securities</v>
          </cell>
        </row>
      </sheetData>
      <sheetData sheetId="4344">
        <row r="34">
          <cell r="A34" t="str">
            <v>Investments Govt Securities</v>
          </cell>
        </row>
      </sheetData>
      <sheetData sheetId="4345">
        <row r="34">
          <cell r="A34" t="str">
            <v>Investments Govt Securities</v>
          </cell>
        </row>
      </sheetData>
      <sheetData sheetId="4346">
        <row r="34">
          <cell r="A34" t="str">
            <v>Investments Govt Securities</v>
          </cell>
        </row>
      </sheetData>
      <sheetData sheetId="4347">
        <row r="34">
          <cell r="A34" t="str">
            <v>Investments Govt Securities</v>
          </cell>
        </row>
      </sheetData>
      <sheetData sheetId="4348">
        <row r="34">
          <cell r="A34" t="str">
            <v>Investments Govt Securities</v>
          </cell>
        </row>
      </sheetData>
      <sheetData sheetId="4349">
        <row r="34">
          <cell r="A34" t="str">
            <v>Investments Govt Securities</v>
          </cell>
        </row>
      </sheetData>
      <sheetData sheetId="4350">
        <row r="34">
          <cell r="A34" t="str">
            <v>Investments Govt Securities</v>
          </cell>
        </row>
      </sheetData>
      <sheetData sheetId="4351">
        <row r="34">
          <cell r="A34" t="str">
            <v>Investments Govt Securities</v>
          </cell>
        </row>
      </sheetData>
      <sheetData sheetId="4352">
        <row r="34">
          <cell r="A34" t="str">
            <v>Investments Govt Securities</v>
          </cell>
        </row>
      </sheetData>
      <sheetData sheetId="4353">
        <row r="34">
          <cell r="A34" t="str">
            <v>Investments Govt Securities</v>
          </cell>
        </row>
      </sheetData>
      <sheetData sheetId="4354">
        <row r="34">
          <cell r="A34" t="str">
            <v>Investments Govt Securities</v>
          </cell>
        </row>
      </sheetData>
      <sheetData sheetId="4355">
        <row r="34">
          <cell r="A34" t="str">
            <v>Investments Govt Securities</v>
          </cell>
        </row>
      </sheetData>
      <sheetData sheetId="4356">
        <row r="34">
          <cell r="A34" t="str">
            <v>Investments Govt Securities</v>
          </cell>
        </row>
      </sheetData>
      <sheetData sheetId="4357">
        <row r="34">
          <cell r="A34" t="str">
            <v>Investments Govt Securities</v>
          </cell>
        </row>
      </sheetData>
      <sheetData sheetId="4358">
        <row r="34">
          <cell r="A34" t="str">
            <v>Investments Govt Securities</v>
          </cell>
        </row>
      </sheetData>
      <sheetData sheetId="4359">
        <row r="34">
          <cell r="A34" t="str">
            <v>Investments Govt Securities</v>
          </cell>
        </row>
      </sheetData>
      <sheetData sheetId="4360">
        <row r="34">
          <cell r="A34" t="str">
            <v>Investments Govt Securities</v>
          </cell>
        </row>
      </sheetData>
      <sheetData sheetId="4361">
        <row r="34">
          <cell r="A34" t="str">
            <v>Investments Govt Securities</v>
          </cell>
        </row>
      </sheetData>
      <sheetData sheetId="4362">
        <row r="34">
          <cell r="A34" t="str">
            <v>Investments Govt Securities</v>
          </cell>
        </row>
      </sheetData>
      <sheetData sheetId="4363">
        <row r="34">
          <cell r="A34" t="str">
            <v>Investments Govt Securities</v>
          </cell>
        </row>
      </sheetData>
      <sheetData sheetId="4364">
        <row r="34">
          <cell r="A34" t="str">
            <v>Investments Govt Securities</v>
          </cell>
        </row>
      </sheetData>
      <sheetData sheetId="4365">
        <row r="34">
          <cell r="A34" t="str">
            <v>Investments Govt Securities</v>
          </cell>
        </row>
      </sheetData>
      <sheetData sheetId="4366">
        <row r="34">
          <cell r="A34" t="str">
            <v>Investments Govt Securities</v>
          </cell>
        </row>
      </sheetData>
      <sheetData sheetId="4367">
        <row r="34">
          <cell r="A34" t="str">
            <v>Investments Govt Securities</v>
          </cell>
        </row>
      </sheetData>
      <sheetData sheetId="4368">
        <row r="34">
          <cell r="A34" t="str">
            <v>Investments Govt Securities</v>
          </cell>
        </row>
      </sheetData>
      <sheetData sheetId="4369">
        <row r="34">
          <cell r="A34" t="str">
            <v>Investments Govt Securities</v>
          </cell>
        </row>
      </sheetData>
      <sheetData sheetId="4370">
        <row r="34">
          <cell r="A34" t="str">
            <v>Investments Govt Securities</v>
          </cell>
        </row>
      </sheetData>
      <sheetData sheetId="4371">
        <row r="34">
          <cell r="A34" t="str">
            <v>Investments Govt Securities</v>
          </cell>
        </row>
      </sheetData>
      <sheetData sheetId="4372">
        <row r="34">
          <cell r="A34" t="str">
            <v>Investments Govt Securities</v>
          </cell>
        </row>
      </sheetData>
      <sheetData sheetId="4373">
        <row r="34">
          <cell r="A34" t="str">
            <v>Investments Govt Securities</v>
          </cell>
        </row>
      </sheetData>
      <sheetData sheetId="4374">
        <row r="34">
          <cell r="A34" t="str">
            <v>Investments Govt Securities</v>
          </cell>
        </row>
      </sheetData>
      <sheetData sheetId="4375">
        <row r="34">
          <cell r="A34" t="str">
            <v>Investments Govt Securities</v>
          </cell>
        </row>
      </sheetData>
      <sheetData sheetId="4376">
        <row r="34">
          <cell r="A34" t="str">
            <v>Investments Govt Securities</v>
          </cell>
        </row>
      </sheetData>
      <sheetData sheetId="4377">
        <row r="34">
          <cell r="A34" t="str">
            <v>Investments Govt Securities</v>
          </cell>
        </row>
      </sheetData>
      <sheetData sheetId="4378">
        <row r="34">
          <cell r="A34" t="str">
            <v>Investments Govt Securities</v>
          </cell>
        </row>
      </sheetData>
      <sheetData sheetId="4379">
        <row r="34">
          <cell r="A34" t="str">
            <v>Investments Govt Securities</v>
          </cell>
        </row>
      </sheetData>
      <sheetData sheetId="4380">
        <row r="34">
          <cell r="A34" t="str">
            <v>Investments Govt Securities</v>
          </cell>
        </row>
      </sheetData>
      <sheetData sheetId="4381">
        <row r="34">
          <cell r="A34" t="str">
            <v>Investments Govt Securities</v>
          </cell>
        </row>
      </sheetData>
      <sheetData sheetId="4382">
        <row r="34">
          <cell r="A34" t="str">
            <v>Investments Govt Securities</v>
          </cell>
        </row>
      </sheetData>
      <sheetData sheetId="4383">
        <row r="34">
          <cell r="A34" t="str">
            <v>Investments Govt Securities</v>
          </cell>
        </row>
      </sheetData>
      <sheetData sheetId="4384">
        <row r="34">
          <cell r="A34" t="str">
            <v>Investments Govt Securities</v>
          </cell>
        </row>
      </sheetData>
      <sheetData sheetId="4385">
        <row r="34">
          <cell r="A34" t="str">
            <v>Investments Govt Securities</v>
          </cell>
        </row>
      </sheetData>
      <sheetData sheetId="4386">
        <row r="34">
          <cell r="A34" t="str">
            <v>Investments Govt Securities</v>
          </cell>
        </row>
      </sheetData>
      <sheetData sheetId="4387">
        <row r="34">
          <cell r="A34" t="str">
            <v>Investments Govt Securities</v>
          </cell>
        </row>
      </sheetData>
      <sheetData sheetId="4388">
        <row r="34">
          <cell r="A34" t="str">
            <v>Investments Govt Securities</v>
          </cell>
        </row>
      </sheetData>
      <sheetData sheetId="4389">
        <row r="34">
          <cell r="A34" t="str">
            <v>Investments Govt Securities</v>
          </cell>
        </row>
      </sheetData>
      <sheetData sheetId="4390">
        <row r="34">
          <cell r="A34" t="str">
            <v>Investments Govt Securities</v>
          </cell>
        </row>
      </sheetData>
      <sheetData sheetId="4391">
        <row r="34">
          <cell r="A34" t="str">
            <v>Investments Govt Securities</v>
          </cell>
        </row>
      </sheetData>
      <sheetData sheetId="4392">
        <row r="34">
          <cell r="A34" t="str">
            <v>Investments Govt Securities</v>
          </cell>
        </row>
      </sheetData>
      <sheetData sheetId="4393">
        <row r="34">
          <cell r="A34" t="str">
            <v>Investments Govt Securities</v>
          </cell>
        </row>
      </sheetData>
      <sheetData sheetId="4394">
        <row r="34">
          <cell r="A34" t="str">
            <v>Investments Govt Securities</v>
          </cell>
        </row>
      </sheetData>
      <sheetData sheetId="4395">
        <row r="34">
          <cell r="A34" t="str">
            <v>Investments Govt Securities</v>
          </cell>
        </row>
      </sheetData>
      <sheetData sheetId="4396">
        <row r="34">
          <cell r="A34" t="str">
            <v>Investments Govt Securities</v>
          </cell>
        </row>
      </sheetData>
      <sheetData sheetId="4397">
        <row r="34">
          <cell r="A34" t="str">
            <v>Investments Govt Securities</v>
          </cell>
        </row>
      </sheetData>
      <sheetData sheetId="4398">
        <row r="34">
          <cell r="A34" t="str">
            <v>Investments Govt Securities</v>
          </cell>
        </row>
      </sheetData>
      <sheetData sheetId="4399">
        <row r="34">
          <cell r="A34" t="str">
            <v>Investments Govt Securities</v>
          </cell>
        </row>
      </sheetData>
      <sheetData sheetId="4400">
        <row r="34">
          <cell r="A34" t="str">
            <v>Investments Govt Securities</v>
          </cell>
        </row>
      </sheetData>
      <sheetData sheetId="4401">
        <row r="34">
          <cell r="A34" t="str">
            <v>Investments Govt Securities</v>
          </cell>
        </row>
      </sheetData>
      <sheetData sheetId="4402">
        <row r="34">
          <cell r="A34" t="str">
            <v>Investments Govt Securities</v>
          </cell>
        </row>
      </sheetData>
      <sheetData sheetId="4403">
        <row r="34">
          <cell r="A34" t="str">
            <v>Investments Govt Securities</v>
          </cell>
        </row>
      </sheetData>
      <sheetData sheetId="4404">
        <row r="34">
          <cell r="A34" t="str">
            <v>Investments Govt Securities</v>
          </cell>
        </row>
      </sheetData>
      <sheetData sheetId="4405">
        <row r="34">
          <cell r="A34" t="str">
            <v>Investments Govt Securities</v>
          </cell>
        </row>
      </sheetData>
      <sheetData sheetId="4406">
        <row r="34">
          <cell r="A34" t="str">
            <v>Investments Govt Securities</v>
          </cell>
        </row>
      </sheetData>
      <sheetData sheetId="4407">
        <row r="34">
          <cell r="A34" t="str">
            <v>Investments Govt Securities</v>
          </cell>
        </row>
      </sheetData>
      <sheetData sheetId="4408">
        <row r="34">
          <cell r="A34" t="str">
            <v>Investments Govt Securities</v>
          </cell>
        </row>
      </sheetData>
      <sheetData sheetId="4409" refreshError="1"/>
      <sheetData sheetId="4410" refreshError="1"/>
      <sheetData sheetId="4411" refreshError="1"/>
      <sheetData sheetId="4412" refreshError="1"/>
      <sheetData sheetId="4413" refreshError="1"/>
      <sheetData sheetId="4414" refreshError="1"/>
      <sheetData sheetId="4415">
        <row r="34">
          <cell r="A34" t="str">
            <v>Investments Govt Securities</v>
          </cell>
        </row>
      </sheetData>
      <sheetData sheetId="4416" refreshError="1"/>
      <sheetData sheetId="4417" refreshError="1"/>
      <sheetData sheetId="4418" refreshError="1"/>
      <sheetData sheetId="4419" refreshError="1"/>
      <sheetData sheetId="4420" refreshError="1"/>
      <sheetData sheetId="4421" refreshError="1"/>
      <sheetData sheetId="4422" refreshError="1"/>
      <sheetData sheetId="4423" refreshError="1"/>
      <sheetData sheetId="4424" refreshError="1"/>
      <sheetData sheetId="4425" refreshError="1"/>
      <sheetData sheetId="4426" refreshError="1"/>
      <sheetData sheetId="4427" refreshError="1"/>
      <sheetData sheetId="4428" refreshError="1"/>
      <sheetData sheetId="4429" refreshError="1"/>
      <sheetData sheetId="4430" refreshError="1"/>
      <sheetData sheetId="4431" refreshError="1"/>
      <sheetData sheetId="4432" refreshError="1"/>
      <sheetData sheetId="4433" refreshError="1"/>
      <sheetData sheetId="4434" refreshError="1"/>
      <sheetData sheetId="4435" refreshError="1"/>
      <sheetData sheetId="4436" refreshError="1"/>
      <sheetData sheetId="4437" refreshError="1"/>
      <sheetData sheetId="4438" refreshError="1"/>
      <sheetData sheetId="4439" refreshError="1"/>
      <sheetData sheetId="4440" refreshError="1"/>
      <sheetData sheetId="4441" refreshError="1"/>
      <sheetData sheetId="4442" refreshError="1"/>
      <sheetData sheetId="4443">
        <row r="34">
          <cell r="A34" t="str">
            <v>Investments Govt Securities</v>
          </cell>
        </row>
      </sheetData>
      <sheetData sheetId="4444">
        <row r="34">
          <cell r="A34" t="str">
            <v>Investments Govt Securities</v>
          </cell>
        </row>
      </sheetData>
      <sheetData sheetId="4445">
        <row r="34">
          <cell r="A34" t="str">
            <v>Investments Govt Securities</v>
          </cell>
        </row>
      </sheetData>
      <sheetData sheetId="4446" refreshError="1"/>
      <sheetData sheetId="4447" refreshError="1"/>
      <sheetData sheetId="4448" refreshError="1"/>
      <sheetData sheetId="4449" refreshError="1"/>
      <sheetData sheetId="4450" refreshError="1"/>
      <sheetData sheetId="4451">
        <row r="34">
          <cell r="A34" t="str">
            <v>Investments Govt Securities</v>
          </cell>
        </row>
      </sheetData>
      <sheetData sheetId="4452">
        <row r="34">
          <cell r="A34" t="str">
            <v>Investments Govt Securities</v>
          </cell>
        </row>
      </sheetData>
      <sheetData sheetId="4453" refreshError="1"/>
      <sheetData sheetId="4454" refreshError="1"/>
      <sheetData sheetId="4455" refreshError="1"/>
      <sheetData sheetId="4456" refreshError="1"/>
      <sheetData sheetId="4457" refreshError="1"/>
      <sheetData sheetId="4458" refreshError="1"/>
      <sheetData sheetId="4459" refreshError="1"/>
      <sheetData sheetId="4460" refreshError="1"/>
      <sheetData sheetId="4461" refreshError="1"/>
      <sheetData sheetId="4462" refreshError="1"/>
      <sheetData sheetId="4463" refreshError="1"/>
      <sheetData sheetId="4464" refreshError="1"/>
      <sheetData sheetId="4465" refreshError="1"/>
      <sheetData sheetId="4466" refreshError="1"/>
      <sheetData sheetId="4467" refreshError="1"/>
      <sheetData sheetId="4468" refreshError="1"/>
      <sheetData sheetId="4469" refreshError="1"/>
      <sheetData sheetId="4470" refreshError="1"/>
      <sheetData sheetId="4471" refreshError="1"/>
      <sheetData sheetId="4472" refreshError="1"/>
      <sheetData sheetId="4473" refreshError="1"/>
      <sheetData sheetId="4474">
        <row r="34">
          <cell r="A34" t="str">
            <v>Investments Govt Securities</v>
          </cell>
        </row>
      </sheetData>
      <sheetData sheetId="4475">
        <row r="34">
          <cell r="A34" t="str">
            <v>Investments Govt Securities</v>
          </cell>
        </row>
      </sheetData>
      <sheetData sheetId="4476">
        <row r="34">
          <cell r="A34" t="str">
            <v>Investments Govt Securities</v>
          </cell>
        </row>
      </sheetData>
      <sheetData sheetId="4477">
        <row r="34">
          <cell r="A34" t="str">
            <v>Investments Govt Securities</v>
          </cell>
        </row>
      </sheetData>
      <sheetData sheetId="4478">
        <row r="34">
          <cell r="A34" t="str">
            <v>Investments Govt Securities</v>
          </cell>
        </row>
      </sheetData>
      <sheetData sheetId="4479">
        <row r="34">
          <cell r="A34" t="str">
            <v>Investments Govt Securities</v>
          </cell>
        </row>
      </sheetData>
      <sheetData sheetId="4480">
        <row r="34">
          <cell r="A34" t="str">
            <v>Investments Govt Securities</v>
          </cell>
        </row>
      </sheetData>
      <sheetData sheetId="4481">
        <row r="34">
          <cell r="A34" t="str">
            <v>Investments Govt Securities</v>
          </cell>
        </row>
      </sheetData>
      <sheetData sheetId="4482">
        <row r="34">
          <cell r="A34" t="str">
            <v>Investments Govt Securities</v>
          </cell>
        </row>
      </sheetData>
      <sheetData sheetId="4483">
        <row r="34">
          <cell r="A34" t="str">
            <v>Investments Govt Securities</v>
          </cell>
        </row>
      </sheetData>
      <sheetData sheetId="4484">
        <row r="34">
          <cell r="A34" t="str">
            <v>Investments Govt Securities</v>
          </cell>
        </row>
      </sheetData>
      <sheetData sheetId="4485">
        <row r="34">
          <cell r="A34" t="str">
            <v>Investments Govt Securities</v>
          </cell>
        </row>
      </sheetData>
      <sheetData sheetId="4486">
        <row r="34">
          <cell r="A34" t="str">
            <v>Investments Govt Securities</v>
          </cell>
        </row>
      </sheetData>
      <sheetData sheetId="4487">
        <row r="34">
          <cell r="A34" t="str">
            <v>Investments Govt Securities</v>
          </cell>
        </row>
      </sheetData>
      <sheetData sheetId="4488">
        <row r="34">
          <cell r="A34" t="str">
            <v>Investments Govt Securities</v>
          </cell>
        </row>
      </sheetData>
      <sheetData sheetId="4489">
        <row r="34">
          <cell r="A34" t="str">
            <v>Investments Govt Securities</v>
          </cell>
        </row>
      </sheetData>
      <sheetData sheetId="4490">
        <row r="34">
          <cell r="A34" t="str">
            <v>Investments Govt Securities</v>
          </cell>
        </row>
      </sheetData>
      <sheetData sheetId="4491">
        <row r="34">
          <cell r="A34" t="str">
            <v>Investments Govt Securities</v>
          </cell>
        </row>
      </sheetData>
      <sheetData sheetId="4492">
        <row r="34">
          <cell r="A34" t="str">
            <v>Investments Govt Securities</v>
          </cell>
        </row>
      </sheetData>
      <sheetData sheetId="4493">
        <row r="34">
          <cell r="A34" t="str">
            <v>Investments Govt Securities</v>
          </cell>
        </row>
      </sheetData>
      <sheetData sheetId="4494">
        <row r="34">
          <cell r="A34" t="str">
            <v>Investments Govt Securities</v>
          </cell>
        </row>
      </sheetData>
      <sheetData sheetId="4495">
        <row r="34">
          <cell r="A34" t="str">
            <v>Investments Govt Securities</v>
          </cell>
        </row>
      </sheetData>
      <sheetData sheetId="4496">
        <row r="34">
          <cell r="A34" t="str">
            <v>Investments Govt Securities</v>
          </cell>
        </row>
      </sheetData>
      <sheetData sheetId="4497" refreshError="1"/>
      <sheetData sheetId="4498" refreshError="1"/>
      <sheetData sheetId="4499" refreshError="1"/>
      <sheetData sheetId="4500" refreshError="1"/>
      <sheetData sheetId="4501" refreshError="1"/>
      <sheetData sheetId="4502" refreshError="1"/>
      <sheetData sheetId="4503" refreshError="1"/>
      <sheetData sheetId="4504"/>
      <sheetData sheetId="4505" refreshError="1"/>
      <sheetData sheetId="4506" refreshError="1"/>
      <sheetData sheetId="4507" refreshError="1"/>
      <sheetData sheetId="4508" refreshError="1"/>
      <sheetData sheetId="4509" refreshError="1"/>
      <sheetData sheetId="4510" refreshError="1"/>
      <sheetData sheetId="4511" refreshError="1"/>
      <sheetData sheetId="4512" refreshError="1"/>
      <sheetData sheetId="4513" refreshError="1"/>
      <sheetData sheetId="4514" refreshError="1"/>
      <sheetData sheetId="4515" refreshError="1"/>
      <sheetData sheetId="4516" refreshError="1"/>
      <sheetData sheetId="4517" refreshError="1"/>
      <sheetData sheetId="4518" refreshError="1"/>
      <sheetData sheetId="4519" refreshError="1"/>
      <sheetData sheetId="4520" refreshError="1"/>
      <sheetData sheetId="4521" refreshError="1"/>
      <sheetData sheetId="4522" refreshError="1"/>
      <sheetData sheetId="4523" refreshError="1"/>
      <sheetData sheetId="4524" refreshError="1"/>
      <sheetData sheetId="4525" refreshError="1"/>
      <sheetData sheetId="4526" refreshError="1"/>
      <sheetData sheetId="4527" refreshError="1"/>
      <sheetData sheetId="4528" refreshError="1"/>
      <sheetData sheetId="4529" refreshError="1"/>
      <sheetData sheetId="4530" refreshError="1"/>
      <sheetData sheetId="4531" refreshError="1"/>
      <sheetData sheetId="4532" refreshError="1"/>
      <sheetData sheetId="4533" refreshError="1"/>
      <sheetData sheetId="4534" refreshError="1"/>
      <sheetData sheetId="4535" refreshError="1"/>
      <sheetData sheetId="4536" refreshError="1"/>
      <sheetData sheetId="4537" refreshError="1"/>
      <sheetData sheetId="4538" refreshError="1"/>
      <sheetData sheetId="4539" refreshError="1"/>
      <sheetData sheetId="4540" refreshError="1"/>
      <sheetData sheetId="4541" refreshError="1"/>
      <sheetData sheetId="4542">
        <row r="34">
          <cell r="A34" t="str">
            <v>Investments Govt Securities</v>
          </cell>
        </row>
      </sheetData>
      <sheetData sheetId="4543">
        <row r="34">
          <cell r="A34" t="str">
            <v>Investments Govt Securities</v>
          </cell>
        </row>
      </sheetData>
      <sheetData sheetId="4544" refreshError="1"/>
      <sheetData sheetId="4545" refreshError="1"/>
      <sheetData sheetId="4546" refreshError="1"/>
      <sheetData sheetId="4547">
        <row r="34">
          <cell r="A34" t="str">
            <v>Investments Govt Securities</v>
          </cell>
        </row>
      </sheetData>
      <sheetData sheetId="4548" refreshError="1"/>
      <sheetData sheetId="4549">
        <row r="34">
          <cell r="A34" t="str">
            <v>Investments Govt Securities</v>
          </cell>
        </row>
      </sheetData>
      <sheetData sheetId="4550">
        <row r="34">
          <cell r="A34" t="str">
            <v>Investments Govt Securities</v>
          </cell>
        </row>
      </sheetData>
      <sheetData sheetId="4551" refreshError="1"/>
      <sheetData sheetId="4552" refreshError="1"/>
      <sheetData sheetId="4553" refreshError="1"/>
      <sheetData sheetId="4554" refreshError="1"/>
      <sheetData sheetId="4555">
        <row r="34">
          <cell r="A34" t="str">
            <v>Investments Govt Securities</v>
          </cell>
        </row>
      </sheetData>
      <sheetData sheetId="4556">
        <row r="34">
          <cell r="A34" t="str">
            <v>Investments Govt Securities</v>
          </cell>
        </row>
      </sheetData>
      <sheetData sheetId="4557">
        <row r="34">
          <cell r="A34" t="str">
            <v>Investments Govt Securities</v>
          </cell>
        </row>
      </sheetData>
      <sheetData sheetId="4558">
        <row r="34">
          <cell r="A34" t="str">
            <v>Investments Govt Securities</v>
          </cell>
        </row>
      </sheetData>
      <sheetData sheetId="4559">
        <row r="34">
          <cell r="A34" t="str">
            <v>Investments Govt Securities</v>
          </cell>
        </row>
      </sheetData>
      <sheetData sheetId="4560">
        <row r="34">
          <cell r="A34" t="str">
            <v>Investments Govt Securities</v>
          </cell>
        </row>
      </sheetData>
      <sheetData sheetId="4561">
        <row r="34">
          <cell r="A34" t="str">
            <v>Investments Govt Securities</v>
          </cell>
        </row>
      </sheetData>
      <sheetData sheetId="4562">
        <row r="34">
          <cell r="A34" t="str">
            <v>Investments Govt Securities</v>
          </cell>
        </row>
      </sheetData>
      <sheetData sheetId="4563">
        <row r="34">
          <cell r="A34" t="str">
            <v>Investments Govt Securities</v>
          </cell>
        </row>
      </sheetData>
      <sheetData sheetId="4564" refreshError="1"/>
      <sheetData sheetId="4565" refreshError="1"/>
      <sheetData sheetId="4566" refreshError="1"/>
      <sheetData sheetId="4567" refreshError="1"/>
      <sheetData sheetId="4568" refreshError="1"/>
      <sheetData sheetId="4569" refreshError="1"/>
      <sheetData sheetId="4570" refreshError="1"/>
      <sheetData sheetId="4571" refreshError="1"/>
      <sheetData sheetId="4572" refreshError="1"/>
      <sheetData sheetId="4573" refreshError="1"/>
      <sheetData sheetId="4574" refreshError="1"/>
      <sheetData sheetId="4575" refreshError="1"/>
      <sheetData sheetId="4576" refreshError="1"/>
      <sheetData sheetId="4577" refreshError="1"/>
      <sheetData sheetId="4578" refreshError="1"/>
      <sheetData sheetId="4579" refreshError="1"/>
      <sheetData sheetId="4580" refreshError="1"/>
      <sheetData sheetId="4581" refreshError="1"/>
      <sheetData sheetId="4582" refreshError="1"/>
      <sheetData sheetId="4583" refreshError="1"/>
      <sheetData sheetId="4584" refreshError="1"/>
      <sheetData sheetId="4585" refreshError="1"/>
      <sheetData sheetId="4586" refreshError="1"/>
      <sheetData sheetId="4587" refreshError="1"/>
      <sheetData sheetId="4588" refreshError="1"/>
      <sheetData sheetId="4589" refreshError="1"/>
      <sheetData sheetId="4590" refreshError="1"/>
      <sheetData sheetId="4591" refreshError="1"/>
      <sheetData sheetId="4592" refreshError="1"/>
      <sheetData sheetId="4593" refreshError="1"/>
      <sheetData sheetId="4594" refreshError="1"/>
      <sheetData sheetId="4595" refreshError="1"/>
      <sheetData sheetId="4596" refreshError="1"/>
      <sheetData sheetId="4597" refreshError="1"/>
      <sheetData sheetId="4598" refreshError="1"/>
      <sheetData sheetId="4599" refreshError="1"/>
      <sheetData sheetId="4600" refreshError="1"/>
      <sheetData sheetId="4601" refreshError="1"/>
      <sheetData sheetId="4602" refreshError="1"/>
      <sheetData sheetId="4603" refreshError="1"/>
      <sheetData sheetId="4604" refreshError="1"/>
      <sheetData sheetId="4605" refreshError="1"/>
      <sheetData sheetId="4606" refreshError="1"/>
      <sheetData sheetId="4607" refreshError="1"/>
      <sheetData sheetId="4608" refreshError="1"/>
      <sheetData sheetId="4609" refreshError="1"/>
      <sheetData sheetId="4610" refreshError="1"/>
      <sheetData sheetId="4611" refreshError="1"/>
      <sheetData sheetId="4612" refreshError="1"/>
      <sheetData sheetId="4613" refreshError="1"/>
      <sheetData sheetId="4614" refreshError="1"/>
      <sheetData sheetId="4615" refreshError="1"/>
      <sheetData sheetId="4616" refreshError="1"/>
      <sheetData sheetId="4617" refreshError="1"/>
      <sheetData sheetId="4618" refreshError="1"/>
      <sheetData sheetId="4619" refreshError="1"/>
      <sheetData sheetId="4620" refreshError="1"/>
      <sheetData sheetId="4621" refreshError="1"/>
      <sheetData sheetId="4622" refreshError="1"/>
      <sheetData sheetId="4623" refreshError="1"/>
      <sheetData sheetId="4624" refreshError="1"/>
      <sheetData sheetId="4625" refreshError="1"/>
      <sheetData sheetId="4626" refreshError="1"/>
      <sheetData sheetId="4627" refreshError="1"/>
      <sheetData sheetId="4628" refreshError="1"/>
      <sheetData sheetId="4629" refreshError="1"/>
      <sheetData sheetId="4630" refreshError="1"/>
      <sheetData sheetId="4631" refreshError="1"/>
      <sheetData sheetId="4632" refreshError="1"/>
      <sheetData sheetId="4633" refreshError="1"/>
      <sheetData sheetId="4634" refreshError="1"/>
      <sheetData sheetId="4635" refreshError="1"/>
      <sheetData sheetId="4636" refreshError="1"/>
      <sheetData sheetId="4637" refreshError="1"/>
      <sheetData sheetId="4638" refreshError="1"/>
      <sheetData sheetId="4639" refreshError="1"/>
      <sheetData sheetId="4640" refreshError="1"/>
      <sheetData sheetId="4641" refreshError="1"/>
      <sheetData sheetId="4642" refreshError="1"/>
      <sheetData sheetId="4643" refreshError="1"/>
      <sheetData sheetId="4644" refreshError="1"/>
      <sheetData sheetId="4645" refreshError="1"/>
      <sheetData sheetId="4646" refreshError="1"/>
      <sheetData sheetId="4647" refreshError="1"/>
      <sheetData sheetId="4648" refreshError="1"/>
      <sheetData sheetId="4649" refreshError="1"/>
      <sheetData sheetId="4650" refreshError="1"/>
      <sheetData sheetId="4651" refreshError="1"/>
      <sheetData sheetId="4652" refreshError="1"/>
      <sheetData sheetId="4653" refreshError="1"/>
      <sheetData sheetId="4654" refreshError="1"/>
      <sheetData sheetId="4655" refreshError="1"/>
      <sheetData sheetId="4656" refreshError="1"/>
      <sheetData sheetId="4657" refreshError="1"/>
      <sheetData sheetId="4658" refreshError="1"/>
      <sheetData sheetId="4659" refreshError="1"/>
      <sheetData sheetId="4660" refreshError="1"/>
      <sheetData sheetId="4661" refreshError="1"/>
      <sheetData sheetId="4662" refreshError="1"/>
      <sheetData sheetId="4663" refreshError="1"/>
      <sheetData sheetId="4664" refreshError="1"/>
      <sheetData sheetId="4665" refreshError="1"/>
      <sheetData sheetId="4666" refreshError="1"/>
      <sheetData sheetId="4667" refreshError="1"/>
      <sheetData sheetId="4668" refreshError="1"/>
      <sheetData sheetId="4669" refreshError="1"/>
      <sheetData sheetId="4670" refreshError="1"/>
      <sheetData sheetId="4671" refreshError="1"/>
      <sheetData sheetId="4672" refreshError="1"/>
      <sheetData sheetId="4673" refreshError="1"/>
      <sheetData sheetId="4674" refreshError="1"/>
      <sheetData sheetId="4675" refreshError="1"/>
      <sheetData sheetId="4676" refreshError="1"/>
      <sheetData sheetId="4677" refreshError="1"/>
      <sheetData sheetId="4678" refreshError="1"/>
      <sheetData sheetId="4679" refreshError="1"/>
      <sheetData sheetId="4680" refreshError="1"/>
      <sheetData sheetId="4681" refreshError="1"/>
      <sheetData sheetId="4682" refreshError="1"/>
      <sheetData sheetId="4683" refreshError="1"/>
      <sheetData sheetId="4684" refreshError="1"/>
      <sheetData sheetId="4685"/>
      <sheetData sheetId="4686"/>
      <sheetData sheetId="4687" refreshError="1"/>
      <sheetData sheetId="4688" refreshError="1"/>
      <sheetData sheetId="4689" refreshError="1"/>
      <sheetData sheetId="4690" refreshError="1"/>
      <sheetData sheetId="4691"/>
      <sheetData sheetId="4692" refreshError="1"/>
      <sheetData sheetId="4693" refreshError="1"/>
      <sheetData sheetId="4694" refreshError="1"/>
      <sheetData sheetId="4695" refreshError="1"/>
      <sheetData sheetId="4696" refreshError="1"/>
      <sheetData sheetId="4697" refreshError="1"/>
      <sheetData sheetId="4698" refreshError="1"/>
      <sheetData sheetId="4699" refreshError="1"/>
      <sheetData sheetId="4700" refreshError="1"/>
      <sheetData sheetId="4701" refreshError="1"/>
      <sheetData sheetId="4702" refreshError="1"/>
      <sheetData sheetId="4703" refreshError="1"/>
      <sheetData sheetId="4704" refreshError="1"/>
      <sheetData sheetId="4705"/>
      <sheetData sheetId="4706"/>
      <sheetData sheetId="4707"/>
      <sheetData sheetId="4708"/>
      <sheetData sheetId="4709"/>
      <sheetData sheetId="4710" refreshError="1"/>
      <sheetData sheetId="4711"/>
      <sheetData sheetId="4712"/>
      <sheetData sheetId="4713"/>
      <sheetData sheetId="4714"/>
      <sheetData sheetId="4715" refreshError="1"/>
      <sheetData sheetId="4716"/>
      <sheetData sheetId="4717" refreshError="1"/>
      <sheetData sheetId="4718"/>
      <sheetData sheetId="4719"/>
      <sheetData sheetId="4720"/>
      <sheetData sheetId="4721"/>
      <sheetData sheetId="4722"/>
      <sheetData sheetId="4723"/>
      <sheetData sheetId="4724"/>
      <sheetData sheetId="4725"/>
      <sheetData sheetId="4726"/>
      <sheetData sheetId="4727"/>
      <sheetData sheetId="4728"/>
      <sheetData sheetId="4729"/>
      <sheetData sheetId="4730" refreshError="1"/>
      <sheetData sheetId="4731" refreshError="1"/>
      <sheetData sheetId="4732" refreshError="1"/>
      <sheetData sheetId="4733" refreshError="1"/>
      <sheetData sheetId="4734" refreshError="1"/>
      <sheetData sheetId="4735" refreshError="1"/>
      <sheetData sheetId="4736" refreshError="1"/>
      <sheetData sheetId="4737" refreshError="1"/>
      <sheetData sheetId="4738" refreshError="1"/>
      <sheetData sheetId="4739" refreshError="1"/>
      <sheetData sheetId="4740" refreshError="1"/>
      <sheetData sheetId="4741" refreshError="1"/>
      <sheetData sheetId="4742" refreshError="1"/>
      <sheetData sheetId="4743" refreshError="1"/>
      <sheetData sheetId="4744" refreshError="1"/>
      <sheetData sheetId="4745" refreshError="1"/>
      <sheetData sheetId="4746" refreshError="1"/>
      <sheetData sheetId="4747" refreshError="1"/>
      <sheetData sheetId="4748" refreshError="1"/>
      <sheetData sheetId="4749" refreshError="1"/>
      <sheetData sheetId="4750" refreshError="1"/>
      <sheetData sheetId="4751" refreshError="1"/>
      <sheetData sheetId="4752" refreshError="1"/>
      <sheetData sheetId="4753" refreshError="1"/>
      <sheetData sheetId="4754" refreshError="1"/>
      <sheetData sheetId="4755" refreshError="1"/>
      <sheetData sheetId="4756" refreshError="1"/>
      <sheetData sheetId="4757" refreshError="1"/>
      <sheetData sheetId="4758" refreshError="1"/>
      <sheetData sheetId="4759" refreshError="1"/>
      <sheetData sheetId="4760" refreshError="1"/>
      <sheetData sheetId="4761" refreshError="1"/>
      <sheetData sheetId="4762" refreshError="1"/>
      <sheetData sheetId="4763" refreshError="1"/>
      <sheetData sheetId="4764" refreshError="1"/>
      <sheetData sheetId="4765" refreshError="1"/>
      <sheetData sheetId="4766" refreshError="1"/>
      <sheetData sheetId="4767" refreshError="1"/>
      <sheetData sheetId="4768" refreshError="1"/>
      <sheetData sheetId="4769" refreshError="1"/>
      <sheetData sheetId="4770" refreshError="1"/>
      <sheetData sheetId="4771" refreshError="1"/>
      <sheetData sheetId="4772" refreshError="1"/>
      <sheetData sheetId="4773">
        <row r="34">
          <cell r="A34" t="str">
            <v>Investments Govt Securities</v>
          </cell>
        </row>
      </sheetData>
      <sheetData sheetId="4774">
        <row r="34">
          <cell r="A34" t="str">
            <v>Investments Govt Securities</v>
          </cell>
        </row>
      </sheetData>
      <sheetData sheetId="4775" refreshError="1"/>
      <sheetData sheetId="4776" refreshError="1"/>
      <sheetData sheetId="4777" refreshError="1"/>
      <sheetData sheetId="4778" refreshError="1"/>
      <sheetData sheetId="4779" refreshError="1"/>
      <sheetData sheetId="4780" refreshError="1"/>
      <sheetData sheetId="4781" refreshError="1"/>
      <sheetData sheetId="4782" refreshError="1"/>
      <sheetData sheetId="4783" refreshError="1"/>
      <sheetData sheetId="4784" refreshError="1"/>
      <sheetData sheetId="4785" refreshError="1"/>
      <sheetData sheetId="4786" refreshError="1"/>
      <sheetData sheetId="4787" refreshError="1"/>
      <sheetData sheetId="4788" refreshError="1"/>
      <sheetData sheetId="4789" refreshError="1"/>
      <sheetData sheetId="4790" refreshError="1"/>
      <sheetData sheetId="4791" refreshError="1"/>
      <sheetData sheetId="4792" refreshError="1"/>
      <sheetData sheetId="4793" refreshError="1"/>
      <sheetData sheetId="4794" refreshError="1"/>
      <sheetData sheetId="4795" refreshError="1"/>
      <sheetData sheetId="4796" refreshError="1"/>
      <sheetData sheetId="4797" refreshError="1"/>
      <sheetData sheetId="4798" refreshError="1"/>
      <sheetData sheetId="4799" refreshError="1"/>
      <sheetData sheetId="4800" refreshError="1"/>
      <sheetData sheetId="4801" refreshError="1"/>
      <sheetData sheetId="4802" refreshError="1"/>
      <sheetData sheetId="4803" refreshError="1"/>
      <sheetData sheetId="4804" refreshError="1"/>
      <sheetData sheetId="4805" refreshError="1"/>
      <sheetData sheetId="4806" refreshError="1"/>
      <sheetData sheetId="4807" refreshError="1"/>
      <sheetData sheetId="4808" refreshError="1"/>
      <sheetData sheetId="4809" refreshError="1"/>
      <sheetData sheetId="4810" refreshError="1"/>
      <sheetData sheetId="4811" refreshError="1"/>
      <sheetData sheetId="4812" refreshError="1"/>
      <sheetData sheetId="4813" refreshError="1"/>
      <sheetData sheetId="4814" refreshError="1"/>
      <sheetData sheetId="4815" refreshError="1"/>
      <sheetData sheetId="4816" refreshError="1"/>
      <sheetData sheetId="4817" refreshError="1"/>
      <sheetData sheetId="4818" refreshError="1"/>
      <sheetData sheetId="4819" refreshError="1"/>
      <sheetData sheetId="4820" refreshError="1"/>
      <sheetData sheetId="4821" refreshError="1"/>
      <sheetData sheetId="4822" refreshError="1"/>
      <sheetData sheetId="4823" refreshError="1"/>
      <sheetData sheetId="4824" refreshError="1"/>
      <sheetData sheetId="4825" refreshError="1"/>
      <sheetData sheetId="4826" refreshError="1"/>
      <sheetData sheetId="4827" refreshError="1"/>
      <sheetData sheetId="4828" refreshError="1"/>
      <sheetData sheetId="4829" refreshError="1"/>
      <sheetData sheetId="4830" refreshError="1"/>
      <sheetData sheetId="4831" refreshError="1"/>
      <sheetData sheetId="4832" refreshError="1"/>
      <sheetData sheetId="4833" refreshError="1"/>
      <sheetData sheetId="4834" refreshError="1"/>
      <sheetData sheetId="4835" refreshError="1"/>
      <sheetData sheetId="4836" refreshError="1"/>
      <sheetData sheetId="4837" refreshError="1"/>
      <sheetData sheetId="4838" refreshError="1"/>
      <sheetData sheetId="4839" refreshError="1"/>
      <sheetData sheetId="4840" refreshError="1"/>
      <sheetData sheetId="4841" refreshError="1"/>
      <sheetData sheetId="4842" refreshError="1"/>
      <sheetData sheetId="4843" refreshError="1"/>
      <sheetData sheetId="4844" refreshError="1"/>
      <sheetData sheetId="4845" refreshError="1"/>
      <sheetData sheetId="4846" refreshError="1"/>
      <sheetData sheetId="4847" refreshError="1"/>
      <sheetData sheetId="4848" refreshError="1"/>
      <sheetData sheetId="4849" refreshError="1"/>
      <sheetData sheetId="4850" refreshError="1"/>
      <sheetData sheetId="4851" refreshError="1"/>
      <sheetData sheetId="4852" refreshError="1"/>
      <sheetData sheetId="4853" refreshError="1"/>
      <sheetData sheetId="4854" refreshError="1"/>
      <sheetData sheetId="4855" refreshError="1"/>
      <sheetData sheetId="4856" refreshError="1"/>
      <sheetData sheetId="4857" refreshError="1"/>
      <sheetData sheetId="4858" refreshError="1"/>
      <sheetData sheetId="4859" refreshError="1"/>
      <sheetData sheetId="4860" refreshError="1"/>
      <sheetData sheetId="4861" refreshError="1"/>
      <sheetData sheetId="4862" refreshError="1"/>
      <sheetData sheetId="4863" refreshError="1"/>
      <sheetData sheetId="4864" refreshError="1"/>
      <sheetData sheetId="4865" refreshError="1"/>
      <sheetData sheetId="4866" refreshError="1"/>
      <sheetData sheetId="4867" refreshError="1"/>
      <sheetData sheetId="4868" refreshError="1"/>
      <sheetData sheetId="4869" refreshError="1"/>
      <sheetData sheetId="4870" refreshError="1"/>
      <sheetData sheetId="4871" refreshError="1"/>
      <sheetData sheetId="4872" refreshError="1"/>
      <sheetData sheetId="4873" refreshError="1"/>
      <sheetData sheetId="4874" refreshError="1"/>
      <sheetData sheetId="4875" refreshError="1"/>
      <sheetData sheetId="4876" refreshError="1"/>
      <sheetData sheetId="4877" refreshError="1"/>
      <sheetData sheetId="4878" refreshError="1"/>
      <sheetData sheetId="4879" refreshError="1"/>
      <sheetData sheetId="4880" refreshError="1"/>
      <sheetData sheetId="4881" refreshError="1"/>
      <sheetData sheetId="4882" refreshError="1"/>
      <sheetData sheetId="4883" refreshError="1"/>
      <sheetData sheetId="4884" refreshError="1"/>
      <sheetData sheetId="4885" refreshError="1"/>
      <sheetData sheetId="4886" refreshError="1"/>
      <sheetData sheetId="4887" refreshError="1"/>
      <sheetData sheetId="4888" refreshError="1"/>
      <sheetData sheetId="4889" refreshError="1"/>
      <sheetData sheetId="4890" refreshError="1"/>
      <sheetData sheetId="4891" refreshError="1"/>
      <sheetData sheetId="4892" refreshError="1"/>
      <sheetData sheetId="4893" refreshError="1"/>
      <sheetData sheetId="4894" refreshError="1"/>
      <sheetData sheetId="4895" refreshError="1"/>
      <sheetData sheetId="4896" refreshError="1"/>
      <sheetData sheetId="4897" refreshError="1"/>
      <sheetData sheetId="4898" refreshError="1"/>
      <sheetData sheetId="4899" refreshError="1"/>
      <sheetData sheetId="4900" refreshError="1"/>
      <sheetData sheetId="4901" refreshError="1"/>
      <sheetData sheetId="4902" refreshError="1"/>
      <sheetData sheetId="4903" refreshError="1"/>
      <sheetData sheetId="4904" refreshError="1"/>
      <sheetData sheetId="4905" refreshError="1"/>
      <sheetData sheetId="4906" refreshError="1"/>
      <sheetData sheetId="4907" refreshError="1"/>
      <sheetData sheetId="4908" refreshError="1"/>
      <sheetData sheetId="4909" refreshError="1"/>
      <sheetData sheetId="4910" refreshError="1"/>
      <sheetData sheetId="4911" refreshError="1"/>
      <sheetData sheetId="4912" refreshError="1"/>
      <sheetData sheetId="4913" refreshError="1"/>
      <sheetData sheetId="4914" refreshError="1"/>
      <sheetData sheetId="4915" refreshError="1"/>
      <sheetData sheetId="4916" refreshError="1"/>
      <sheetData sheetId="4917" refreshError="1"/>
      <sheetData sheetId="4918" refreshError="1"/>
      <sheetData sheetId="4919" refreshError="1"/>
      <sheetData sheetId="4920" refreshError="1"/>
      <sheetData sheetId="4921" refreshError="1"/>
      <sheetData sheetId="4922" refreshError="1"/>
      <sheetData sheetId="4923" refreshError="1"/>
      <sheetData sheetId="4924" refreshError="1"/>
      <sheetData sheetId="4925" refreshError="1"/>
      <sheetData sheetId="4926" refreshError="1"/>
      <sheetData sheetId="4927" refreshError="1"/>
      <sheetData sheetId="4928" refreshError="1"/>
      <sheetData sheetId="4929" refreshError="1"/>
      <sheetData sheetId="4930" refreshError="1"/>
      <sheetData sheetId="4931" refreshError="1"/>
      <sheetData sheetId="4932" refreshError="1"/>
      <sheetData sheetId="4933" refreshError="1"/>
      <sheetData sheetId="4934" refreshError="1"/>
      <sheetData sheetId="4935" refreshError="1"/>
      <sheetData sheetId="4936" refreshError="1"/>
      <sheetData sheetId="4937" refreshError="1"/>
      <sheetData sheetId="4938" refreshError="1"/>
      <sheetData sheetId="4939" refreshError="1"/>
      <sheetData sheetId="4940" refreshError="1"/>
      <sheetData sheetId="4941" refreshError="1"/>
      <sheetData sheetId="4942" refreshError="1"/>
      <sheetData sheetId="4943" refreshError="1"/>
      <sheetData sheetId="4944" refreshError="1"/>
      <sheetData sheetId="4945" refreshError="1"/>
      <sheetData sheetId="4946" refreshError="1"/>
      <sheetData sheetId="4947" refreshError="1"/>
      <sheetData sheetId="4948" refreshError="1"/>
      <sheetData sheetId="4949" refreshError="1"/>
      <sheetData sheetId="4950" refreshError="1"/>
      <sheetData sheetId="4951" refreshError="1"/>
      <sheetData sheetId="4952" refreshError="1"/>
      <sheetData sheetId="4953" refreshError="1"/>
      <sheetData sheetId="4954" refreshError="1"/>
      <sheetData sheetId="4955" refreshError="1"/>
      <sheetData sheetId="4956" refreshError="1"/>
      <sheetData sheetId="4957" refreshError="1"/>
      <sheetData sheetId="4958" refreshError="1"/>
      <sheetData sheetId="4959" refreshError="1"/>
      <sheetData sheetId="4960" refreshError="1"/>
      <sheetData sheetId="4961" refreshError="1"/>
      <sheetData sheetId="4962" refreshError="1"/>
      <sheetData sheetId="4963" refreshError="1"/>
      <sheetData sheetId="4964" refreshError="1"/>
      <sheetData sheetId="4965" refreshError="1"/>
      <sheetData sheetId="4966" refreshError="1"/>
      <sheetData sheetId="4967" refreshError="1"/>
      <sheetData sheetId="4968" refreshError="1"/>
      <sheetData sheetId="4969" refreshError="1"/>
      <sheetData sheetId="4970" refreshError="1"/>
      <sheetData sheetId="4971" refreshError="1"/>
      <sheetData sheetId="4972" refreshError="1"/>
      <sheetData sheetId="4973" refreshError="1"/>
      <sheetData sheetId="4974" refreshError="1"/>
      <sheetData sheetId="4975" refreshError="1"/>
      <sheetData sheetId="4976" refreshError="1"/>
      <sheetData sheetId="4977" refreshError="1"/>
      <sheetData sheetId="4978" refreshError="1"/>
      <sheetData sheetId="4979" refreshError="1"/>
      <sheetData sheetId="4980" refreshError="1"/>
      <sheetData sheetId="4981" refreshError="1"/>
      <sheetData sheetId="4982" refreshError="1"/>
      <sheetData sheetId="4983" refreshError="1"/>
      <sheetData sheetId="4984" refreshError="1"/>
      <sheetData sheetId="4985" refreshError="1"/>
      <sheetData sheetId="4986" refreshError="1"/>
      <sheetData sheetId="4987" refreshError="1"/>
      <sheetData sheetId="4988" refreshError="1"/>
      <sheetData sheetId="4989" refreshError="1"/>
      <sheetData sheetId="4990" refreshError="1"/>
      <sheetData sheetId="4991" refreshError="1"/>
      <sheetData sheetId="4992" refreshError="1"/>
      <sheetData sheetId="4993" refreshError="1"/>
      <sheetData sheetId="4994" refreshError="1"/>
      <sheetData sheetId="4995" refreshError="1"/>
      <sheetData sheetId="4996" refreshError="1"/>
      <sheetData sheetId="4997" refreshError="1"/>
      <sheetData sheetId="4998" refreshError="1"/>
      <sheetData sheetId="4999" refreshError="1"/>
      <sheetData sheetId="5000" refreshError="1"/>
      <sheetData sheetId="5001" refreshError="1"/>
      <sheetData sheetId="5002" refreshError="1"/>
      <sheetData sheetId="5003" refreshError="1"/>
      <sheetData sheetId="5004" refreshError="1"/>
      <sheetData sheetId="5005" refreshError="1"/>
      <sheetData sheetId="5006" refreshError="1"/>
      <sheetData sheetId="5007" refreshError="1"/>
      <sheetData sheetId="5008" refreshError="1"/>
      <sheetData sheetId="5009" refreshError="1"/>
      <sheetData sheetId="5010" refreshError="1"/>
      <sheetData sheetId="5011" refreshError="1"/>
      <sheetData sheetId="5012" refreshError="1"/>
      <sheetData sheetId="5013" refreshError="1"/>
      <sheetData sheetId="5014" refreshError="1"/>
      <sheetData sheetId="5015" refreshError="1"/>
      <sheetData sheetId="5016" refreshError="1"/>
      <sheetData sheetId="5017" refreshError="1"/>
      <sheetData sheetId="5018" refreshError="1"/>
      <sheetData sheetId="5019" refreshError="1"/>
      <sheetData sheetId="5020" refreshError="1"/>
      <sheetData sheetId="5021" refreshError="1"/>
      <sheetData sheetId="5022" refreshError="1"/>
      <sheetData sheetId="5023" refreshError="1"/>
      <sheetData sheetId="5024" refreshError="1"/>
      <sheetData sheetId="5025" refreshError="1"/>
      <sheetData sheetId="5026" refreshError="1"/>
      <sheetData sheetId="5027" refreshError="1"/>
      <sheetData sheetId="5028" refreshError="1"/>
      <sheetData sheetId="5029" refreshError="1"/>
      <sheetData sheetId="5030" refreshError="1"/>
      <sheetData sheetId="5031" refreshError="1"/>
      <sheetData sheetId="5032" refreshError="1"/>
      <sheetData sheetId="5033" refreshError="1"/>
      <sheetData sheetId="5034" refreshError="1"/>
      <sheetData sheetId="5035" refreshError="1"/>
      <sheetData sheetId="5036" refreshError="1"/>
      <sheetData sheetId="5037" refreshError="1"/>
      <sheetData sheetId="5038" refreshError="1"/>
      <sheetData sheetId="5039" refreshError="1"/>
      <sheetData sheetId="5040" refreshError="1"/>
      <sheetData sheetId="5041" refreshError="1"/>
      <sheetData sheetId="5042" refreshError="1"/>
      <sheetData sheetId="5043" refreshError="1"/>
      <sheetData sheetId="5044" refreshError="1"/>
      <sheetData sheetId="5045" refreshError="1"/>
      <sheetData sheetId="5046" refreshError="1"/>
      <sheetData sheetId="5047" refreshError="1"/>
      <sheetData sheetId="5048" refreshError="1"/>
      <sheetData sheetId="5049" refreshError="1"/>
      <sheetData sheetId="5050" refreshError="1"/>
      <sheetData sheetId="5051" refreshError="1"/>
      <sheetData sheetId="5052" refreshError="1"/>
      <sheetData sheetId="5053" refreshError="1"/>
      <sheetData sheetId="5054" refreshError="1"/>
      <sheetData sheetId="5055" refreshError="1"/>
      <sheetData sheetId="5056" refreshError="1"/>
      <sheetData sheetId="5057" refreshError="1"/>
      <sheetData sheetId="5058" refreshError="1"/>
      <sheetData sheetId="5059" refreshError="1"/>
      <sheetData sheetId="5060" refreshError="1"/>
      <sheetData sheetId="5061" refreshError="1"/>
      <sheetData sheetId="5062" refreshError="1"/>
      <sheetData sheetId="5063" refreshError="1"/>
      <sheetData sheetId="5064" refreshError="1"/>
      <sheetData sheetId="5065" refreshError="1"/>
      <sheetData sheetId="5066" refreshError="1"/>
      <sheetData sheetId="5067" refreshError="1"/>
      <sheetData sheetId="5068" refreshError="1"/>
      <sheetData sheetId="5069" refreshError="1"/>
      <sheetData sheetId="5070" refreshError="1"/>
      <sheetData sheetId="5071" refreshError="1"/>
      <sheetData sheetId="5072" refreshError="1"/>
      <sheetData sheetId="5073" refreshError="1"/>
      <sheetData sheetId="5074" refreshError="1"/>
      <sheetData sheetId="5075" refreshError="1"/>
      <sheetData sheetId="5076" refreshError="1"/>
      <sheetData sheetId="5077" refreshError="1"/>
      <sheetData sheetId="5078" refreshError="1"/>
      <sheetData sheetId="5079" refreshError="1"/>
      <sheetData sheetId="5080" refreshError="1"/>
      <sheetData sheetId="5081" refreshError="1"/>
      <sheetData sheetId="5082" refreshError="1"/>
      <sheetData sheetId="5083" refreshError="1"/>
      <sheetData sheetId="5084" refreshError="1"/>
      <sheetData sheetId="5085" refreshError="1"/>
      <sheetData sheetId="5086" refreshError="1"/>
      <sheetData sheetId="5087" refreshError="1"/>
      <sheetData sheetId="5088" refreshError="1"/>
      <sheetData sheetId="5089" refreshError="1"/>
      <sheetData sheetId="5090" refreshError="1"/>
      <sheetData sheetId="5091" refreshError="1"/>
      <sheetData sheetId="5092" refreshError="1"/>
      <sheetData sheetId="5093" refreshError="1"/>
      <sheetData sheetId="5094" refreshError="1"/>
      <sheetData sheetId="5095" refreshError="1"/>
      <sheetData sheetId="5096" refreshError="1"/>
      <sheetData sheetId="5097" refreshError="1"/>
      <sheetData sheetId="5098" refreshError="1"/>
      <sheetData sheetId="5099" refreshError="1"/>
      <sheetData sheetId="5100" refreshError="1"/>
      <sheetData sheetId="5101" refreshError="1"/>
      <sheetData sheetId="5102" refreshError="1"/>
      <sheetData sheetId="5103" refreshError="1"/>
      <sheetData sheetId="5104" refreshError="1"/>
      <sheetData sheetId="5105" refreshError="1"/>
      <sheetData sheetId="5106" refreshError="1"/>
      <sheetData sheetId="5107" refreshError="1"/>
      <sheetData sheetId="5108" refreshError="1"/>
      <sheetData sheetId="5109" refreshError="1"/>
      <sheetData sheetId="5110" refreshError="1"/>
      <sheetData sheetId="5111" refreshError="1"/>
      <sheetData sheetId="5112" refreshError="1"/>
      <sheetData sheetId="5113" refreshError="1"/>
      <sheetData sheetId="5114" refreshError="1"/>
      <sheetData sheetId="5115" refreshError="1"/>
      <sheetData sheetId="5116" refreshError="1"/>
      <sheetData sheetId="5117" refreshError="1"/>
      <sheetData sheetId="5118" refreshError="1"/>
      <sheetData sheetId="5119" refreshError="1"/>
      <sheetData sheetId="5120" refreshError="1"/>
      <sheetData sheetId="5121" refreshError="1"/>
      <sheetData sheetId="5122" refreshError="1"/>
      <sheetData sheetId="5123" refreshError="1"/>
      <sheetData sheetId="5124" refreshError="1"/>
      <sheetData sheetId="5125" refreshError="1"/>
      <sheetData sheetId="5126" refreshError="1"/>
      <sheetData sheetId="5127" refreshError="1"/>
      <sheetData sheetId="5128" refreshError="1"/>
      <sheetData sheetId="5129" refreshError="1"/>
      <sheetData sheetId="5130" refreshError="1"/>
      <sheetData sheetId="5131" refreshError="1"/>
      <sheetData sheetId="5132" refreshError="1"/>
      <sheetData sheetId="5133" refreshError="1"/>
      <sheetData sheetId="5134" refreshError="1"/>
      <sheetData sheetId="5135" refreshError="1"/>
      <sheetData sheetId="5136" refreshError="1"/>
      <sheetData sheetId="5137" refreshError="1"/>
      <sheetData sheetId="5138" refreshError="1"/>
      <sheetData sheetId="5139" refreshError="1"/>
      <sheetData sheetId="5140" refreshError="1"/>
      <sheetData sheetId="5141" refreshError="1"/>
      <sheetData sheetId="5142" refreshError="1"/>
      <sheetData sheetId="5143" refreshError="1"/>
      <sheetData sheetId="5144" refreshError="1"/>
      <sheetData sheetId="5145" refreshError="1"/>
      <sheetData sheetId="5146" refreshError="1"/>
      <sheetData sheetId="5147" refreshError="1"/>
      <sheetData sheetId="5148" refreshError="1"/>
      <sheetData sheetId="5149" refreshError="1"/>
      <sheetData sheetId="5150" refreshError="1"/>
      <sheetData sheetId="5151" refreshError="1"/>
      <sheetData sheetId="5152" refreshError="1"/>
      <sheetData sheetId="5153" refreshError="1"/>
      <sheetData sheetId="5154" refreshError="1"/>
      <sheetData sheetId="5155" refreshError="1"/>
      <sheetData sheetId="5156" refreshError="1"/>
      <sheetData sheetId="5157" refreshError="1"/>
      <sheetData sheetId="5158" refreshError="1"/>
      <sheetData sheetId="5159" refreshError="1"/>
      <sheetData sheetId="5160" refreshError="1"/>
      <sheetData sheetId="5161" refreshError="1"/>
      <sheetData sheetId="5162" refreshError="1"/>
      <sheetData sheetId="5163" refreshError="1"/>
      <sheetData sheetId="5164" refreshError="1"/>
      <sheetData sheetId="5165" refreshError="1"/>
      <sheetData sheetId="5166" refreshError="1"/>
      <sheetData sheetId="5167" refreshError="1"/>
      <sheetData sheetId="5168" refreshError="1"/>
      <sheetData sheetId="5169" refreshError="1"/>
      <sheetData sheetId="5170" refreshError="1"/>
      <sheetData sheetId="5171" refreshError="1"/>
      <sheetData sheetId="5172" refreshError="1"/>
      <sheetData sheetId="5173" refreshError="1"/>
      <sheetData sheetId="5174" refreshError="1"/>
      <sheetData sheetId="5175" refreshError="1"/>
      <sheetData sheetId="5176" refreshError="1"/>
      <sheetData sheetId="5177" refreshError="1"/>
      <sheetData sheetId="5178" refreshError="1"/>
      <sheetData sheetId="5179" refreshError="1"/>
      <sheetData sheetId="5180" refreshError="1"/>
      <sheetData sheetId="5181" refreshError="1"/>
      <sheetData sheetId="5182" refreshError="1"/>
      <sheetData sheetId="5183" refreshError="1"/>
      <sheetData sheetId="5184" refreshError="1"/>
      <sheetData sheetId="5185" refreshError="1"/>
      <sheetData sheetId="5186" refreshError="1"/>
      <sheetData sheetId="5187" refreshError="1"/>
      <sheetData sheetId="5188" refreshError="1"/>
      <sheetData sheetId="5189" refreshError="1"/>
      <sheetData sheetId="5190" refreshError="1"/>
      <sheetData sheetId="5191" refreshError="1"/>
      <sheetData sheetId="5192" refreshError="1"/>
      <sheetData sheetId="5193" refreshError="1"/>
      <sheetData sheetId="5194" refreshError="1"/>
      <sheetData sheetId="5195" refreshError="1"/>
      <sheetData sheetId="5196" refreshError="1"/>
      <sheetData sheetId="5197" refreshError="1"/>
      <sheetData sheetId="5198" refreshError="1"/>
      <sheetData sheetId="5199" refreshError="1"/>
      <sheetData sheetId="5200" refreshError="1"/>
      <sheetData sheetId="5201" refreshError="1"/>
      <sheetData sheetId="5202" refreshError="1"/>
      <sheetData sheetId="5203" refreshError="1"/>
      <sheetData sheetId="5204" refreshError="1"/>
      <sheetData sheetId="5205" refreshError="1"/>
      <sheetData sheetId="5206" refreshError="1"/>
      <sheetData sheetId="5207" refreshError="1"/>
      <sheetData sheetId="5208" refreshError="1"/>
      <sheetData sheetId="5209" refreshError="1"/>
      <sheetData sheetId="5210" refreshError="1"/>
      <sheetData sheetId="5211" refreshError="1"/>
      <sheetData sheetId="5212" refreshError="1"/>
      <sheetData sheetId="5213" refreshError="1"/>
      <sheetData sheetId="5214" refreshError="1"/>
      <sheetData sheetId="5215" refreshError="1"/>
      <sheetData sheetId="5216" refreshError="1"/>
      <sheetData sheetId="5217" refreshError="1"/>
      <sheetData sheetId="5218" refreshError="1"/>
      <sheetData sheetId="5219" refreshError="1"/>
      <sheetData sheetId="5220" refreshError="1"/>
      <sheetData sheetId="5221" refreshError="1"/>
      <sheetData sheetId="5222" refreshError="1"/>
      <sheetData sheetId="5223" refreshError="1"/>
      <sheetData sheetId="5224" refreshError="1"/>
      <sheetData sheetId="5225" refreshError="1"/>
      <sheetData sheetId="5226" refreshError="1"/>
      <sheetData sheetId="5227" refreshError="1"/>
      <sheetData sheetId="5228" refreshError="1"/>
      <sheetData sheetId="5229" refreshError="1"/>
      <sheetData sheetId="5230" refreshError="1"/>
      <sheetData sheetId="5231" refreshError="1"/>
      <sheetData sheetId="5232" refreshError="1"/>
      <sheetData sheetId="5233" refreshError="1"/>
      <sheetData sheetId="5234" refreshError="1"/>
      <sheetData sheetId="5235" refreshError="1"/>
      <sheetData sheetId="5236" refreshError="1"/>
      <sheetData sheetId="5237" refreshError="1"/>
      <sheetData sheetId="5238" refreshError="1"/>
      <sheetData sheetId="5239" refreshError="1"/>
      <sheetData sheetId="5240" refreshError="1"/>
      <sheetData sheetId="5241" refreshError="1"/>
      <sheetData sheetId="5242" refreshError="1"/>
      <sheetData sheetId="5243" refreshError="1"/>
      <sheetData sheetId="5244" refreshError="1"/>
      <sheetData sheetId="5245" refreshError="1"/>
      <sheetData sheetId="5246" refreshError="1"/>
      <sheetData sheetId="5247" refreshError="1"/>
      <sheetData sheetId="5248" refreshError="1"/>
      <sheetData sheetId="5249" refreshError="1"/>
      <sheetData sheetId="5250" refreshError="1"/>
      <sheetData sheetId="5251" refreshError="1"/>
      <sheetData sheetId="5252" refreshError="1"/>
      <sheetData sheetId="5253" refreshError="1"/>
      <sheetData sheetId="5254" refreshError="1"/>
      <sheetData sheetId="5255" refreshError="1"/>
      <sheetData sheetId="5256" refreshError="1"/>
      <sheetData sheetId="5257" refreshError="1"/>
      <sheetData sheetId="5258" refreshError="1"/>
      <sheetData sheetId="5259" refreshError="1"/>
      <sheetData sheetId="5260" refreshError="1"/>
      <sheetData sheetId="5261" refreshError="1"/>
      <sheetData sheetId="5262" refreshError="1"/>
      <sheetData sheetId="5263" refreshError="1"/>
      <sheetData sheetId="5264" refreshError="1"/>
      <sheetData sheetId="5265" refreshError="1"/>
      <sheetData sheetId="5266" refreshError="1"/>
      <sheetData sheetId="5267" refreshError="1"/>
      <sheetData sheetId="5268" refreshError="1"/>
      <sheetData sheetId="5269" refreshError="1"/>
      <sheetData sheetId="5270" refreshError="1"/>
      <sheetData sheetId="5271" refreshError="1"/>
      <sheetData sheetId="5272" refreshError="1"/>
      <sheetData sheetId="5273" refreshError="1"/>
      <sheetData sheetId="5274" refreshError="1"/>
      <sheetData sheetId="5275" refreshError="1"/>
      <sheetData sheetId="5276" refreshError="1"/>
      <sheetData sheetId="5277" refreshError="1"/>
      <sheetData sheetId="5278" refreshError="1"/>
      <sheetData sheetId="5279" refreshError="1"/>
      <sheetData sheetId="5280" refreshError="1"/>
      <sheetData sheetId="5281" refreshError="1"/>
      <sheetData sheetId="5282" refreshError="1"/>
      <sheetData sheetId="5283" refreshError="1"/>
      <sheetData sheetId="5284" refreshError="1"/>
      <sheetData sheetId="5285" refreshError="1"/>
      <sheetData sheetId="5286" refreshError="1"/>
      <sheetData sheetId="5287" refreshError="1"/>
      <sheetData sheetId="5288" refreshError="1"/>
      <sheetData sheetId="5289" refreshError="1"/>
      <sheetData sheetId="5290" refreshError="1"/>
      <sheetData sheetId="5291" refreshError="1"/>
      <sheetData sheetId="5292" refreshError="1"/>
      <sheetData sheetId="5293" refreshError="1"/>
      <sheetData sheetId="5294" refreshError="1"/>
      <sheetData sheetId="5295" refreshError="1"/>
      <sheetData sheetId="5296" refreshError="1"/>
      <sheetData sheetId="5297" refreshError="1"/>
      <sheetData sheetId="5298" refreshError="1"/>
      <sheetData sheetId="5299" refreshError="1"/>
      <sheetData sheetId="5300" refreshError="1"/>
      <sheetData sheetId="5301" refreshError="1"/>
      <sheetData sheetId="5302" refreshError="1"/>
      <sheetData sheetId="5303" refreshError="1"/>
      <sheetData sheetId="5304" refreshError="1"/>
      <sheetData sheetId="5305" refreshError="1"/>
      <sheetData sheetId="5306" refreshError="1"/>
      <sheetData sheetId="5307" refreshError="1"/>
      <sheetData sheetId="5308" refreshError="1"/>
      <sheetData sheetId="5309" refreshError="1"/>
      <sheetData sheetId="5310" refreshError="1"/>
      <sheetData sheetId="5311" refreshError="1"/>
      <sheetData sheetId="5312" refreshError="1"/>
      <sheetData sheetId="5313" refreshError="1"/>
      <sheetData sheetId="5314" refreshError="1"/>
      <sheetData sheetId="5315" refreshError="1"/>
      <sheetData sheetId="5316" refreshError="1"/>
      <sheetData sheetId="5317" refreshError="1"/>
      <sheetData sheetId="5318" refreshError="1"/>
      <sheetData sheetId="5319" refreshError="1"/>
      <sheetData sheetId="5320" refreshError="1"/>
      <sheetData sheetId="5321" refreshError="1"/>
      <sheetData sheetId="5322" refreshError="1"/>
      <sheetData sheetId="5323" refreshError="1"/>
      <sheetData sheetId="5324" refreshError="1"/>
      <sheetData sheetId="5325" refreshError="1"/>
      <sheetData sheetId="5326" refreshError="1"/>
      <sheetData sheetId="5327" refreshError="1"/>
      <sheetData sheetId="5328" refreshError="1"/>
      <sheetData sheetId="5329" refreshError="1"/>
      <sheetData sheetId="5330" refreshError="1"/>
      <sheetData sheetId="5331" refreshError="1"/>
      <sheetData sheetId="5332" refreshError="1"/>
      <sheetData sheetId="5333" refreshError="1"/>
      <sheetData sheetId="5334" refreshError="1"/>
      <sheetData sheetId="5335" refreshError="1"/>
      <sheetData sheetId="5336" refreshError="1"/>
      <sheetData sheetId="5337" refreshError="1"/>
      <sheetData sheetId="5338" refreshError="1"/>
      <sheetData sheetId="5339" refreshError="1"/>
      <sheetData sheetId="5340" refreshError="1"/>
      <sheetData sheetId="5341" refreshError="1"/>
      <sheetData sheetId="5342" refreshError="1"/>
      <sheetData sheetId="5343" refreshError="1"/>
      <sheetData sheetId="5344" refreshError="1"/>
      <sheetData sheetId="5345" refreshError="1"/>
      <sheetData sheetId="5346" refreshError="1"/>
      <sheetData sheetId="5347" refreshError="1"/>
      <sheetData sheetId="5348" refreshError="1"/>
      <sheetData sheetId="5349" refreshError="1"/>
      <sheetData sheetId="5350" refreshError="1"/>
      <sheetData sheetId="5351" refreshError="1"/>
      <sheetData sheetId="5352" refreshError="1"/>
      <sheetData sheetId="5353" refreshError="1"/>
      <sheetData sheetId="5354" refreshError="1"/>
      <sheetData sheetId="5355" refreshError="1"/>
      <sheetData sheetId="5356" refreshError="1"/>
      <sheetData sheetId="5357" refreshError="1"/>
      <sheetData sheetId="5358" refreshError="1"/>
      <sheetData sheetId="5359" refreshError="1"/>
      <sheetData sheetId="5360" refreshError="1"/>
      <sheetData sheetId="5361" refreshError="1"/>
      <sheetData sheetId="5362" refreshError="1"/>
      <sheetData sheetId="5363" refreshError="1"/>
      <sheetData sheetId="5364" refreshError="1"/>
      <sheetData sheetId="5365" refreshError="1"/>
      <sheetData sheetId="5366" refreshError="1"/>
      <sheetData sheetId="5367" refreshError="1"/>
      <sheetData sheetId="5368" refreshError="1"/>
      <sheetData sheetId="5369" refreshError="1"/>
      <sheetData sheetId="5370" refreshError="1"/>
      <sheetData sheetId="5371" refreshError="1"/>
      <sheetData sheetId="5372" refreshError="1"/>
      <sheetData sheetId="5373" refreshError="1"/>
      <sheetData sheetId="5374" refreshError="1"/>
      <sheetData sheetId="5375" refreshError="1"/>
      <sheetData sheetId="5376" refreshError="1"/>
    </sheetDataSet>
  </externalBook>
</externalLink>
</file>

<file path=xl/externalLinks/externalLink2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an maint"/>
      <sheetName val="coimbatore"/>
      <sheetName val="PRASAD"/>
      <sheetName val="paipay"/>
      <sheetName val="MIS"/>
      <sheetName val="CRtbobpljuly"/>
      <sheetName val="TBOBPLJul98"/>
      <sheetName val="CORPN OCT"/>
      <sheetName val="inout consol-nov"/>
      <sheetName val="inout consol (2)"/>
      <sheetName val="AS ON DT EXPS Mar"/>
      <sheetName val="J_fix asst"/>
      <sheetName val="J_fix asst sdpl"/>
      <sheetName val="f a_obpl"/>
      <sheetName val="J_fix asst obpl"/>
      <sheetName val="J_fix asst scc"/>
      <sheetName val="J_fix asst ripl"/>
      <sheetName val="fa-pl &amp; mach-site"/>
      <sheetName val="fa-veh"/>
      <sheetName val="fa_off eqp"/>
      <sheetName val="fa_fur&amp; fix"/>
      <sheetName val="fa_comp"/>
      <sheetName val="omantopaz"/>
      <sheetName val="I_Con WIP (2)"/>
      <sheetName val="TBAL9596 -IIIIRUN"/>
      <sheetName val="TBCRSsdpl July98"/>
      <sheetName val="TBSDPLJuly98"/>
      <sheetName val="G-1"/>
      <sheetName val="Other Proj Schdl"/>
      <sheetName val="OT CLIENTS"/>
      <sheetName val="inout consol July 98"/>
      <sheetName val="consol flow"/>
      <sheetName val="A_EQUITY-OBPL"/>
      <sheetName val="B_Equity-sdpl INC"/>
      <sheetName val="inout consol wkg"/>
      <sheetName val="inout consol WKNG"/>
      <sheetName val="B_Sheet 97"/>
      <sheetName val="P&amp;L 97 "/>
      <sheetName val="B_Sheet 97-BEXP"/>
      <sheetName val="P&amp;L 97 -BEXP"/>
      <sheetName val="consol flows"/>
      <sheetName val="G-1_sdpl_work"/>
      <sheetName val="G_1_obpl_Work"/>
      <sheetName val="sdpl_oth Liab"/>
      <sheetName val="obpl-oth liab"/>
      <sheetName val="I-Wip-ot (2)"/>
      <sheetName val="I-Wip-ot"/>
      <sheetName val="detail WIP (2)"/>
      <sheetName val="detail G-1"/>
      <sheetName val="TBCRS"/>
      <sheetName val="sobha menon ac"/>
      <sheetName val="pnc ac"/>
      <sheetName val="FIXREG-VEH"/>
      <sheetName val="FIXREG-P&amp;M-SITE"/>
      <sheetName val="fix -p &amp; M -SCC"/>
      <sheetName val="C_fix asst"/>
      <sheetName val="D fix asst scdl "/>
      <sheetName val="creditors tb obpl"/>
      <sheetName val="TBAL9697 -group wise  sdpl"/>
      <sheetName val="TBAL9697 -group wise "/>
      <sheetName val="salestax9697-AR"/>
      <sheetName val="crs -G-1"/>
      <sheetName val="TBAL9697 -group wise  onpl"/>
      <sheetName val="B_Sheet 97-OBPL"/>
      <sheetName val="B_Sheet 97 sdpl"/>
      <sheetName val="TBAL9697 -group wise  sdpl2"/>
      <sheetName val="TBCRSSdplmar98"/>
      <sheetName val="TB9798OBPL07"/>
      <sheetName val="D_Loan  Prom"/>
      <sheetName val="E_Bank Loan"/>
      <sheetName val="F_Adv-Client"/>
      <sheetName val="G_work Cap "/>
      <sheetName val="H_land adv"/>
      <sheetName val="detai Wip 2"/>
      <sheetName val="detai Wip I "/>
      <sheetName val="WIP"/>
      <sheetName val="J_Con WIP"/>
      <sheetName val="K_L_Oth Co "/>
      <sheetName val="fix asst_Obpl"/>
      <sheetName val="fixass-scc-obpl"/>
      <sheetName val="TBAL9697 _group wise  sdpl"/>
      <sheetName val="[sept98.xlsUomantopaz"/>
      <sheetName val="TBS_x0004_PLJuly98"/>
      <sheetName val="[sept98.xls_x001d_B_Sheet 97"/>
      <sheetName val="_sept98.xlsUomantopaz"/>
      <sheetName val="_sept98.xls_x001d_B_Sheet 97"/>
      <sheetName val="TBS_x005f_x0004_PLJuly98"/>
      <sheetName val="_sept98.xls_x005f_x001d_B_Sheet 97"/>
      <sheetName val="Boq"/>
      <sheetName val="CODE"/>
      <sheetName val="Design"/>
      <sheetName val="PRECAST lightconc-II"/>
      <sheetName val="[sept98.xls_x005f_x001d_B_Sheet 97"/>
      <sheetName val="Staff Acco."/>
      <sheetName val="SITE OVERHEADS"/>
      <sheetName val="Data"/>
      <sheetName val="Precalculation"/>
      <sheetName val="Sheet3"/>
      <sheetName val="Gen Info"/>
      <sheetName val="analysis"/>
      <sheetName val="SPT vs PHI"/>
      <sheetName val="SCHEDULE"/>
      <sheetName val="Database"/>
      <sheetName val="schedule nos"/>
      <sheetName val="INPUT SHEET"/>
      <sheetName val="LABOUR RATE"/>
      <sheetName val="Material Rate"/>
      <sheetName val="Cash2"/>
      <sheetName val="Z"/>
      <sheetName val="Estimate"/>
      <sheetName val="oman_maint"/>
      <sheetName val="CORPN_OCT"/>
      <sheetName val="inout_consol-nov"/>
      <sheetName val="inout_consol_(2)"/>
      <sheetName val="AS_ON_DT_EXPS_Mar"/>
      <sheetName val="J_fix_asst"/>
      <sheetName val="J_fix_asst_sdpl"/>
      <sheetName val="f_a_obpl"/>
      <sheetName val="J_fix_asst_obpl"/>
      <sheetName val="J_fix_asst_scc"/>
      <sheetName val="J_fix_asst_ripl"/>
      <sheetName val="fa-pl_&amp;_mach-site"/>
      <sheetName val="fa_off_eqp"/>
      <sheetName val="fa_fur&amp;_fix"/>
      <sheetName val="I_Con_WIP_(2)"/>
      <sheetName val="TBAL9596_-IIIIRUN"/>
      <sheetName val="TBCRSsdpl_July98"/>
      <sheetName val="Other_Proj_Schdl"/>
      <sheetName val="OT_CLIENTS"/>
      <sheetName val="inout_consol_July_98"/>
      <sheetName val="consol_flow"/>
      <sheetName val="B_Equity-sdpl_INC"/>
      <sheetName val="inout_consol_wkg"/>
      <sheetName val="inout_consol_WKNG"/>
      <sheetName val="B_Sheet_97"/>
      <sheetName val="P&amp;L_97_"/>
      <sheetName val="B_Sheet_97-BEXP"/>
      <sheetName val="P&amp;L_97_-BEXP"/>
      <sheetName val="consol_flows"/>
      <sheetName val="sdpl_oth_Liab"/>
      <sheetName val="obpl-oth_liab"/>
      <sheetName val="I-Wip-ot_(2)"/>
      <sheetName val="detail_WIP_(2)"/>
      <sheetName val="detail_G-1"/>
      <sheetName val="sobha_menon_ac"/>
      <sheetName val="pnc_ac"/>
      <sheetName val="fix_-p_&amp;_M_-SCC"/>
      <sheetName val="C_fix_asst"/>
      <sheetName val="D_fix_asst_scdl_"/>
      <sheetName val="creditors_tb_obpl"/>
      <sheetName val="TBAL9697_-group_wise__sdpl"/>
      <sheetName val="TBAL9697_-group_wise_"/>
      <sheetName val="crs_-G-1"/>
      <sheetName val="TBAL9697_-group_wise__onpl"/>
      <sheetName val="B_Sheet_97-OBPL"/>
      <sheetName val="B_Sheet_97_sdpl"/>
      <sheetName val="TBAL9697_-group_wise__sdpl2"/>
      <sheetName val="D_Loan__Prom"/>
      <sheetName val="E_Bank_Loan"/>
      <sheetName val="G_work_Cap_"/>
      <sheetName val="H_land_adv"/>
      <sheetName val="detai_Wip_2"/>
      <sheetName val="detai_Wip_I_"/>
      <sheetName val="J_Con_WIP"/>
      <sheetName val="K_L_Oth_Co_"/>
      <sheetName val="fix_asst_Obpl"/>
      <sheetName val="TBAL9697__group_wise__sdpl"/>
      <sheetName val="[sept98_xlsUomantopaz"/>
      <sheetName val="TBSPLJuly98"/>
      <sheetName val="[sept98_xlsB_Sheet_97"/>
      <sheetName val="_sept98_xlsUomantopaz"/>
      <sheetName val="_sept98_xlsB_Sheet_97"/>
      <sheetName val="_sept98_xls_x005f_x001d_B_Sheet_97"/>
      <sheetName val="PRECAST_lightconc-II"/>
      <sheetName val="[sept98_xls_x005f_x001d_B_Sheet_97"/>
      <sheetName val="Staff_Acco_"/>
      <sheetName val="SITE_OVERHEADS"/>
      <sheetName val="Gen_Info"/>
      <sheetName val="SPT_vs_PHI"/>
      <sheetName val="schedule_nos"/>
      <sheetName val="INPUT_SHEET"/>
      <sheetName val="LABOUR_RATE"/>
      <sheetName val="Material_Rate"/>
      <sheetName val="csdim"/>
      <sheetName val="cdsload"/>
      <sheetName val="chsload"/>
      <sheetName val="CLAMP"/>
      <sheetName val="cvsload"/>
      <sheetName val="pipe"/>
      <sheetName val="Measurment"/>
      <sheetName val="A.O.R."/>
      <sheetName val="TOS-F"/>
      <sheetName val="2A"/>
      <sheetName val="2B"/>
      <sheetName val="2C"/>
      <sheetName val="2D"/>
      <sheetName val="2E"/>
      <sheetName val="2F"/>
      <sheetName val="2G"/>
      <sheetName val="2H"/>
      <sheetName val="3A"/>
      <sheetName val="3B"/>
      <sheetName val="4"/>
      <sheetName val="8A"/>
      <sheetName val="8B"/>
      <sheetName val="9A"/>
      <sheetName val="9B"/>
      <sheetName val="9C"/>
      <sheetName val="9D"/>
      <sheetName val="9E"/>
      <sheetName val="9F"/>
      <sheetName val="9G"/>
      <sheetName val="9H"/>
      <sheetName val="9I"/>
      <sheetName val="9J"/>
      <sheetName val="9K"/>
      <sheetName val="RCC,Ret. Wall"/>
      <sheetName val="LIST OF MAKES"/>
      <sheetName val="Sheet1"/>
      <sheetName val="Project Details.."/>
      <sheetName val="scurve calc (2)"/>
      <sheetName val="key dates"/>
      <sheetName val="Actuals"/>
      <sheetName val="TBS_x005f_x005f_x005f_x0004_PLJuly98"/>
      <sheetName val="_sept98.xls_x005f_x005f_x005f_x001d_B_Sheet"/>
      <sheetName val="col-reinft1"/>
      <sheetName val="factors"/>
      <sheetName val="GR.slab-reinft"/>
      <sheetName val="Assumption Inputs"/>
      <sheetName val="11B "/>
      <sheetName val="12A"/>
      <sheetName val="12B"/>
      <sheetName val="6B"/>
      <sheetName val="7A"/>
      <sheetName val="7B"/>
      <sheetName val="13"/>
      <sheetName val="1"/>
      <sheetName val="Basic"/>
      <sheetName val="Bk Anal"/>
      <sheetName val="Annexure"/>
      <sheetName val="[sept98.xls࡝sdpl_oth Liab"/>
      <sheetName val="CABLE"/>
      <sheetName val="number"/>
      <sheetName val="[sept98.xls_x005f_x005f_x005f_x001d_B_Sheet"/>
      <sheetName val="Boq Block A"/>
      <sheetName val="salestax9697-t_x0000_"/>
      <sheetName val="crs -G-1_x001a__x0000__x0000_TBAL9697 -group wise"/>
      <sheetName val="_sept98.xls࡝sdpl_oth Liab"/>
      <sheetName val="salestax9697-t?"/>
      <sheetName val="crs -G-1_x001a_??TBAL9697 -group wise"/>
      <sheetName val="PULSATOR"/>
      <sheetName val="salestax9697-t"/>
      <sheetName val="crs -G-1_x001a_"/>
      <sheetName val="BALAN1"/>
      <sheetName val="ROH"/>
      <sheetName val="TBS_x005f_x005f_x005f_x005f_x005f_x005f_x005f_x0004_PLJ"/>
      <sheetName val="_sept98.xls_x005f_x005f_x005f_x005f_x005f_x005f_x"/>
      <sheetName val="final abstract"/>
      <sheetName val="Detail In Door Stad"/>
      <sheetName val="Rate Analysis"/>
      <sheetName val="sch.main bld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row r="214">
          <cell r="A214" t="str">
            <v>ADMINISTRATIVE &amp; MANAGEMENT EXPENSES</v>
          </cell>
        </row>
      </sheetData>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ow r="214">
          <cell r="A214" t="str">
            <v>ADMINISTRATIVE &amp; MANAGEMENT EXPENSES</v>
          </cell>
        </row>
      </sheetData>
      <sheetData sheetId="111">
        <row r="214">
          <cell r="A214" t="str">
            <v>ADMINISTRATIVE &amp; MANAGEMENT EXPENSES</v>
          </cell>
        </row>
      </sheetData>
      <sheetData sheetId="112">
        <row r="214">
          <cell r="A214" t="str">
            <v>ADMINISTRATIVE &amp; MANAGEMENT EXPENSES</v>
          </cell>
        </row>
      </sheetData>
      <sheetData sheetId="113">
        <row r="214">
          <cell r="A214" t="str">
            <v>ADMINISTRATIVE &amp; MANAGEMENT EXPENSES</v>
          </cell>
        </row>
      </sheetData>
      <sheetData sheetId="114">
        <row r="214">
          <cell r="A214" t="str">
            <v>ADMINISTRATIVE &amp; MANAGEMENT EXPENSES</v>
          </cell>
        </row>
      </sheetData>
      <sheetData sheetId="115">
        <row r="214">
          <cell r="A214" t="str">
            <v>ADMINISTRATIVE &amp; MANAGEMENT EXPENSES</v>
          </cell>
        </row>
      </sheetData>
      <sheetData sheetId="116">
        <row r="214">
          <cell r="A214" t="str">
            <v>ADMINISTRATIVE &amp; MANAGEMENT EXPENSES</v>
          </cell>
        </row>
      </sheetData>
      <sheetData sheetId="117">
        <row r="214">
          <cell r="A214" t="str">
            <v>ADMINISTRATIVE &amp; MANAGEMENT EXPENSES</v>
          </cell>
        </row>
      </sheetData>
      <sheetData sheetId="118">
        <row r="214">
          <cell r="A214" t="str">
            <v>ADMINISTRATIVE &amp; MANAGEMENT EXPENSES</v>
          </cell>
        </row>
      </sheetData>
      <sheetData sheetId="119">
        <row r="214">
          <cell r="A214" t="str">
            <v>ADMINISTRATIVE &amp; MANAGEMENT EXPENSES</v>
          </cell>
        </row>
      </sheetData>
      <sheetData sheetId="120">
        <row r="214">
          <cell r="A214" t="str">
            <v>ADMINISTRATIVE &amp; MANAGEMENT EXPENSES</v>
          </cell>
        </row>
      </sheetData>
      <sheetData sheetId="121">
        <row r="214">
          <cell r="A214" t="str">
            <v>ADMINISTRATIVE &amp; MANAGEMENT EXPENSES</v>
          </cell>
        </row>
      </sheetData>
      <sheetData sheetId="122">
        <row r="214">
          <cell r="A214" t="str">
            <v>ADMINISTRATIVE &amp; MANAGEMENT EXPENSES</v>
          </cell>
        </row>
      </sheetData>
      <sheetData sheetId="123">
        <row r="214">
          <cell r="A214" t="str">
            <v>ADMINISTRATIVE &amp; MANAGEMENT EXPENSES</v>
          </cell>
        </row>
      </sheetData>
      <sheetData sheetId="124">
        <row r="214">
          <cell r="A214" t="str">
            <v>ADMINISTRATIVE &amp; MANAGEMENT EXPENSES</v>
          </cell>
        </row>
      </sheetData>
      <sheetData sheetId="125">
        <row r="214">
          <cell r="A214" t="str">
            <v>ADMINISTRATIVE &amp; MANAGEMENT EXPENSES</v>
          </cell>
        </row>
      </sheetData>
      <sheetData sheetId="126">
        <row r="214">
          <cell r="A214" t="str">
            <v>ADMINISTRATIVE &amp; MANAGEMENT EXPENSES</v>
          </cell>
        </row>
      </sheetData>
      <sheetData sheetId="127">
        <row r="214">
          <cell r="A214" t="str">
            <v>ADMINISTRATIVE &amp; MANAGEMENT EXPENSES</v>
          </cell>
        </row>
      </sheetData>
      <sheetData sheetId="128">
        <row r="214">
          <cell r="A214" t="str">
            <v>ADMINISTRATIVE &amp; MANAGEMENT EXPENSES</v>
          </cell>
        </row>
      </sheetData>
      <sheetData sheetId="129">
        <row r="214">
          <cell r="A214" t="str">
            <v>ADMINISTRATIVE &amp; MANAGEMENT EXPENSES</v>
          </cell>
        </row>
      </sheetData>
      <sheetData sheetId="130">
        <row r="214">
          <cell r="A214" t="str">
            <v>ADMINISTRATIVE &amp; MANAGEMENT EXPENSES</v>
          </cell>
        </row>
      </sheetData>
      <sheetData sheetId="131">
        <row r="214">
          <cell r="A214" t="str">
            <v>ADMINISTRATIVE &amp; MANAGEMENT EXPENSES</v>
          </cell>
        </row>
      </sheetData>
      <sheetData sheetId="132">
        <row r="214">
          <cell r="A214" t="str">
            <v>ADMINISTRATIVE &amp; MANAGEMENT EXPENSES</v>
          </cell>
        </row>
      </sheetData>
      <sheetData sheetId="133">
        <row r="214">
          <cell r="A214" t="str">
            <v>ADMINISTRATIVE &amp; MANAGEMENT EXPENSES</v>
          </cell>
        </row>
      </sheetData>
      <sheetData sheetId="134">
        <row r="214">
          <cell r="A214" t="str">
            <v>ADMINISTRATIVE &amp; MANAGEMENT EXPENSES</v>
          </cell>
        </row>
      </sheetData>
      <sheetData sheetId="135">
        <row r="214">
          <cell r="A214" t="str">
            <v>ADMINISTRATIVE &amp; MANAGEMENT EXPENSES</v>
          </cell>
        </row>
      </sheetData>
      <sheetData sheetId="136">
        <row r="214">
          <cell r="A214" t="str">
            <v>ADMINISTRATIVE &amp; MANAGEMENT EXPENSES</v>
          </cell>
        </row>
      </sheetData>
      <sheetData sheetId="137">
        <row r="214">
          <cell r="A214" t="str">
            <v>ADMINISTRATIVE &amp; MANAGEMENT EXPENSES</v>
          </cell>
        </row>
      </sheetData>
      <sheetData sheetId="138">
        <row r="214">
          <cell r="A214" t="str">
            <v>ADMINISTRATIVE &amp; MANAGEMENT EXPENSES</v>
          </cell>
        </row>
      </sheetData>
      <sheetData sheetId="139">
        <row r="214">
          <cell r="A214" t="str">
            <v>ADMINISTRATIVE &amp; MANAGEMENT EXPENSES</v>
          </cell>
        </row>
      </sheetData>
      <sheetData sheetId="140">
        <row r="214">
          <cell r="A214" t="str">
            <v>ADMINISTRATIVE &amp; MANAGEMENT EXPENSES</v>
          </cell>
        </row>
      </sheetData>
      <sheetData sheetId="141">
        <row r="214">
          <cell r="A214" t="str">
            <v>ADMINISTRATIVE &amp; MANAGEMENT EXPENSES</v>
          </cell>
        </row>
      </sheetData>
      <sheetData sheetId="142">
        <row r="214">
          <cell r="A214" t="str">
            <v>ADMINISTRATIVE &amp; MANAGEMENT EXPENSES</v>
          </cell>
        </row>
      </sheetData>
      <sheetData sheetId="143">
        <row r="214">
          <cell r="A214" t="str">
            <v>ADMINISTRATIVE &amp; MANAGEMENT EXPENSES</v>
          </cell>
        </row>
      </sheetData>
      <sheetData sheetId="144">
        <row r="214">
          <cell r="A214" t="str">
            <v>ADMINISTRATIVE &amp; MANAGEMENT EXPENSES</v>
          </cell>
        </row>
      </sheetData>
      <sheetData sheetId="145">
        <row r="214">
          <cell r="A214" t="str">
            <v>ADMINISTRATIVE &amp; MANAGEMENT EXPENSES</v>
          </cell>
        </row>
      </sheetData>
      <sheetData sheetId="146">
        <row r="214">
          <cell r="A214" t="str">
            <v>ADMINISTRATIVE &amp; MANAGEMENT EXPENSES</v>
          </cell>
        </row>
      </sheetData>
      <sheetData sheetId="147">
        <row r="214">
          <cell r="A214" t="str">
            <v>ADMINISTRATIVE &amp; MANAGEMENT EXPENSES</v>
          </cell>
        </row>
      </sheetData>
      <sheetData sheetId="148">
        <row r="214">
          <cell r="A214" t="str">
            <v>ADMINISTRATIVE &amp; MANAGEMENT EXPENSES</v>
          </cell>
        </row>
      </sheetData>
      <sheetData sheetId="149">
        <row r="214">
          <cell r="A214" t="str">
            <v>ADMINISTRATIVE &amp; MANAGEMENT EXPENSES</v>
          </cell>
        </row>
      </sheetData>
      <sheetData sheetId="150">
        <row r="214">
          <cell r="A214" t="str">
            <v>ADMINISTRATIVE &amp; MANAGEMENT EXPENSES</v>
          </cell>
        </row>
      </sheetData>
      <sheetData sheetId="151">
        <row r="214">
          <cell r="A214" t="str">
            <v>ADMINISTRATIVE &amp; MANAGEMENT EXPENSES</v>
          </cell>
        </row>
      </sheetData>
      <sheetData sheetId="152">
        <row r="214">
          <cell r="A214" t="str">
            <v>ADMINISTRATIVE &amp; MANAGEMENT EXPENSES</v>
          </cell>
        </row>
      </sheetData>
      <sheetData sheetId="153">
        <row r="214">
          <cell r="A214" t="str">
            <v>ADMINISTRATIVE &amp; MANAGEMENT EXPENSES</v>
          </cell>
        </row>
      </sheetData>
      <sheetData sheetId="154">
        <row r="214">
          <cell r="A214" t="str">
            <v>ADMINISTRATIVE &amp; MANAGEMENT EXPENSES</v>
          </cell>
        </row>
      </sheetData>
      <sheetData sheetId="155">
        <row r="214">
          <cell r="A214" t="str">
            <v>ADMINISTRATIVE &amp; MANAGEMENT EXPENSES</v>
          </cell>
        </row>
      </sheetData>
      <sheetData sheetId="156">
        <row r="214">
          <cell r="A214" t="str">
            <v>ADMINISTRATIVE &amp; MANAGEMENT EXPENSES</v>
          </cell>
        </row>
      </sheetData>
      <sheetData sheetId="157">
        <row r="214">
          <cell r="A214" t="str">
            <v>ADMINISTRATIVE &amp; MANAGEMENT EXPENSES</v>
          </cell>
        </row>
      </sheetData>
      <sheetData sheetId="158">
        <row r="214">
          <cell r="A214" t="str">
            <v>ADMINISTRATIVE &amp; MANAGEMENT EXPENSES</v>
          </cell>
        </row>
      </sheetData>
      <sheetData sheetId="159">
        <row r="214">
          <cell r="A214" t="str">
            <v>ADMINISTRATIVE &amp; MANAGEMENT EXPENSES</v>
          </cell>
        </row>
      </sheetData>
      <sheetData sheetId="160">
        <row r="214">
          <cell r="A214" t="str">
            <v>ADMINISTRATIVE &amp; MANAGEMENT EXPENSES</v>
          </cell>
        </row>
      </sheetData>
      <sheetData sheetId="161">
        <row r="214">
          <cell r="A214" t="str">
            <v>ADMINISTRATIVE &amp; MANAGEMENT EXPENSES</v>
          </cell>
        </row>
      </sheetData>
      <sheetData sheetId="162">
        <row r="214">
          <cell r="A214" t="str">
            <v>ADMINISTRATIVE &amp; MANAGEMENT EXPENSES</v>
          </cell>
        </row>
      </sheetData>
      <sheetData sheetId="163">
        <row r="214">
          <cell r="A214" t="str">
            <v>ADMINISTRATIVE &amp; MANAGEMENT EXPENSES</v>
          </cell>
        </row>
      </sheetData>
      <sheetData sheetId="164"/>
      <sheetData sheetId="165"/>
      <sheetData sheetId="166"/>
      <sheetData sheetId="167"/>
      <sheetData sheetId="168">
        <row r="214">
          <cell r="A214" t="str">
            <v>ADMINISTRATIVE &amp; MANAGEMENT EXPENSES</v>
          </cell>
        </row>
      </sheetData>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refreshError="1"/>
      <sheetData sheetId="184" refreshError="1"/>
      <sheetData sheetId="185" refreshError="1"/>
      <sheetData sheetId="186" refreshError="1"/>
      <sheetData sheetId="187" refreshError="1"/>
      <sheetData sheetId="188" refreshError="1"/>
      <sheetData sheetId="189"/>
      <sheetData sheetId="190" refreshError="1"/>
      <sheetData sheetId="191" refreshError="1"/>
      <sheetData sheetId="192" refreshError="1"/>
      <sheetData sheetId="193" refreshError="1"/>
      <sheetData sheetId="194" refreshError="1"/>
      <sheetData sheetId="195" refreshError="1"/>
      <sheetData sheetId="196" refreshError="1"/>
      <sheetData sheetId="197"/>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Set>
  </externalBook>
</externalLink>
</file>

<file path=xl/externalLinks/externalLink2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CHPlanM2"/>
      <sheetName val="Sheet1"/>
      <sheetName val="Sheet2"/>
      <sheetName val="Sheet3"/>
      <sheetName val="VCH-SLC"/>
      <sheetName val="Supplier"/>
      <sheetName val="TBAL9697 -group wise  sdpl"/>
      <sheetName val="Pacakges split"/>
      <sheetName val="Name List"/>
      <sheetName val="Fin Sum"/>
      <sheetName val="Data"/>
      <sheetName val="Lead"/>
      <sheetName val="Footings"/>
      <sheetName val="key dates"/>
      <sheetName val="Actuals"/>
      <sheetName val="Item- Compact"/>
      <sheetName val="Labour"/>
      <sheetName val="RA-markate"/>
      <sheetName val="Material "/>
      <sheetName val="Labour &amp; Plant"/>
      <sheetName val="Pay_Sep06"/>
      <sheetName val="Costing"/>
      <sheetName val="BLK2"/>
      <sheetName val="BLK3"/>
      <sheetName val="E &amp; R"/>
      <sheetName val="radar"/>
      <sheetName val="UG"/>
      <sheetName val="Civil Works"/>
      <sheetName val="Input"/>
      <sheetName val="Staff Acco."/>
      <sheetName val="boq"/>
      <sheetName val="PRECAST lightconc-II"/>
      <sheetName val="2gii"/>
      <sheetName val="Build-up"/>
      <sheetName val="CFForecast detail"/>
      <sheetName val="Basement Budget"/>
      <sheetName val="Extra Item"/>
      <sheetName val="SOR"/>
      <sheetName val="factors"/>
      <sheetName val="coa_ramco_168"/>
      <sheetName val="Cashflow projection"/>
      <sheetName val="Fee Rate Summary"/>
      <sheetName val="IO List"/>
      <sheetName val="Stress Calculation"/>
      <sheetName val="Fill this out first..."/>
      <sheetName val="p&amp;m"/>
      <sheetName val="DOOR-WIND"/>
      <sheetName val="CABLE DATA"/>
      <sheetName val="Conc&amp;steel-assets"/>
      <sheetName val="Assumptions"/>
      <sheetName val="loads at base of pier"/>
      <sheetName val="Break up Sheet"/>
      <sheetName val="Data sheet"/>
      <sheetName val="Bill-12"/>
      <sheetName val="Sheet4"/>
      <sheetName val="Discount"/>
      <sheetName val="Design"/>
      <sheetName val="TBAL9697_-group_wise__sdpl"/>
      <sheetName val="CHN WIP"/>
      <sheetName val="Cash Flow"/>
      <sheetName val="zone-8"/>
      <sheetName val="MHNO_LEV"/>
      <sheetName val="Admin"/>
      <sheetName val="co_5"/>
      <sheetName val="Summary_Bank"/>
      <sheetName val="VALIDATIONS"/>
      <sheetName val="zone-2"/>
      <sheetName val="Z1_DATA"/>
      <sheetName val="D2_CO"/>
      <sheetName val="FreqPlanmar'00"/>
      <sheetName val="ABB"/>
      <sheetName val="GE"/>
      <sheetName val="Works - Quote Sheet"/>
      <sheetName val="Cost summary"/>
      <sheetName val="analysis"/>
      <sheetName val="Cat A Change Control"/>
      <sheetName val="Detail"/>
      <sheetName val="MG"/>
      <sheetName val="PRELIM5"/>
      <sheetName val="Rates Basic"/>
      <sheetName val="AOR"/>
      <sheetName val="Config"/>
      <sheetName val="Break Dw"/>
      <sheetName val="LOCAL RATES"/>
      <sheetName val="BOQ-Civil"/>
      <sheetName val="BHANDUP"/>
      <sheetName val="#REF"/>
      <sheetName val="S1BOQ"/>
      <sheetName val="Activity"/>
      <sheetName val="Crew"/>
      <sheetName val="Piping"/>
      <sheetName val="Pipe Supports"/>
      <sheetName val="labour coeff"/>
      <sheetName val="Detail 1A"/>
      <sheetName val="Rate"/>
      <sheetName val="factor"/>
      <sheetName val="Meas.-Hotel Part"/>
      <sheetName val="GBW"/>
      <sheetName val="BOQ_Direct_selling cost"/>
      <sheetName val="Profile"/>
      <sheetName val="Form 6"/>
      <sheetName val="Staff Forecast spread"/>
      <sheetName val="Ward areas"/>
      <sheetName val="TEXT"/>
      <sheetName val="2.civil-RA"/>
      <sheetName val="COA"/>
      <sheetName val="Detail In Door Stad"/>
      <sheetName val="doq"/>
      <sheetName val=" bus bay"/>
      <sheetName val="doq-10"/>
      <sheetName val="doq-I"/>
      <sheetName val="doq 4"/>
      <sheetName val="doq 2"/>
      <sheetName val="Assmpns"/>
      <sheetName val="Door"/>
      <sheetName val="Per Unit"/>
      <sheetName val="Window"/>
      <sheetName val="Material"/>
      <sheetName val="RENT MASTER FILE"/>
      <sheetName val="FINOLEX"/>
      <sheetName val="sc-mar2000"/>
      <sheetName val="óc-sepVdec99"/>
      <sheetName val="BOQ (2)"/>
      <sheetName val="환율"/>
      <sheetName val="Control"/>
      <sheetName val="PointNo.5"/>
      <sheetName val="Codes"/>
      <sheetName val="Transactions"/>
      <sheetName val="csdim"/>
      <sheetName val="cdsload"/>
      <sheetName val="chsload"/>
      <sheetName val="CLAMP"/>
      <sheetName val="cvsload"/>
      <sheetName val="pipe"/>
      <sheetName val="INPUT SHEET"/>
      <sheetName val="GM 000"/>
      <sheetName val="TBAL9697_-group_wise__sdpl1"/>
      <sheetName val="Pacakges_split"/>
      <sheetName val="Name_List"/>
      <sheetName val="Fin_Sum"/>
      <sheetName val="key_dates"/>
      <sheetName val="Item-_Compact"/>
      <sheetName val="Material_"/>
      <sheetName val="Labour_&amp;_Plant"/>
      <sheetName val="E_&amp;_R"/>
      <sheetName val="Civil_Works"/>
      <sheetName val="Staff_Acco_"/>
      <sheetName val="PRECAST_lightconc-II"/>
      <sheetName val="CFForecast_detail"/>
      <sheetName val="Basement_Budget"/>
      <sheetName val="Extra_Item"/>
      <sheetName val="Cashflow_projection"/>
      <sheetName val="Fee_Rate_Summary"/>
      <sheetName val="IO_List"/>
      <sheetName val="Stress_Calculation"/>
      <sheetName val="Fill_this_out_first___"/>
      <sheetName val="CABLE_DATA"/>
      <sheetName val="loads_at_base_of_pier"/>
      <sheetName val="Break_up_Sheet"/>
      <sheetName val="Data_sheet"/>
      <sheetName val="CHN_WIP"/>
      <sheetName val="Cash_Flow"/>
      <sheetName val="Works_-_Quote_Sheet"/>
      <sheetName val="Cost_summary"/>
      <sheetName val="Cat_A_Change_Control"/>
      <sheetName val="Rates_Basic"/>
      <sheetName val="Break_Dw"/>
      <sheetName val="LOCAL_RATES"/>
      <sheetName val="Pipe_Supports"/>
      <sheetName val="labour_coeff"/>
      <sheetName val="Detail_1A"/>
      <sheetName val="Meas_-Hotel_Part"/>
      <sheetName val="BOQ_Direct_selling_cost"/>
      <sheetName val="Form_6"/>
      <sheetName val="Staff_Forecast_spread"/>
      <sheetName val="Ward_areas"/>
      <sheetName val="2_civil-RA"/>
      <sheetName val="Detail_In_Door_Stad"/>
      <sheetName val="_bus_bay"/>
      <sheetName val="doq_4"/>
      <sheetName val="doq_2"/>
      <sheetName val="Per_Unit"/>
      <sheetName val="RENT_MASTER_FILE"/>
      <sheetName val="BOQ_(2)"/>
      <sheetName val="PointNo_5"/>
      <sheetName val="INPUT_SHEET"/>
      <sheetName val="GM_000"/>
      <sheetName val="HPL"/>
      <sheetName val="Cleaning &amp; Grubbing"/>
      <sheetName val="Precalculation"/>
      <sheetName val="TWO-WAY"/>
      <sheetName val="Machinery"/>
      <sheetName val="Database"/>
      <sheetName val="SCHEDULE"/>
      <sheetName val="schedule nos"/>
      <sheetName val="inWords"/>
      <sheetName val="s"/>
      <sheetName val="RCC,Ret. Wall"/>
      <sheetName val="Labor abs-NMR"/>
      <sheetName val="gen"/>
      <sheetName val="final abstract"/>
      <sheetName val="girder"/>
      <sheetName val="Progress"/>
      <sheetName val="SILICATE"/>
      <sheetName val="URA"/>
      <sheetName val="BOQ -Block A"/>
      <sheetName val="SPT vs PHI"/>
      <sheetName val="COST"/>
      <sheetName val="RA"/>
      <sheetName val="Measurment"/>
      <sheetName val="Basic Material Rates(7)"/>
      <sheetName val="선수금"/>
      <sheetName val="Set"/>
      <sheetName val="220 11  BS "/>
      <sheetName val="Asssumptions"/>
      <sheetName val="Financials"/>
      <sheetName val="RateAnalysis"/>
      <sheetName val="Aseet1998"/>
      <sheetName val="comp wall"/>
      <sheetName val="detail'02"/>
      <sheetName val="assumption sheet"/>
      <sheetName val="Settings"/>
      <sheetName val="288-1"/>
      <sheetName val="Intro"/>
      <sheetName val="Labour productivity"/>
      <sheetName val="FORM7"/>
      <sheetName val="Civil Boq"/>
      <sheetName val="#REF!"/>
      <sheetName val="Pipe Bedding"/>
      <sheetName val="CABLERET"/>
      <sheetName val="Comparables"/>
      <sheetName val="Final Bill of Material"/>
      <sheetName val="01"/>
      <sheetName val="RES-PLANNING"/>
      <sheetName val="Infrastructure"/>
      <sheetName val="Manager"/>
      <sheetName val="Brick, Block Work"/>
      <sheetName val="Exc"/>
      <sheetName val="RCC"/>
      <sheetName val="labour rates"/>
      <sheetName val="Sheet1 (4)"/>
      <sheetName val="basic-data"/>
      <sheetName val="mem-property"/>
      <sheetName val="Project Details.."/>
      <sheetName val="17"/>
      <sheetName val="F1a-Pile"/>
      <sheetName val="Basic Rates"/>
      <sheetName val="Summary"/>
      <sheetName val="Main Gate House"/>
      <sheetName val="std.wt."/>
      <sheetName val="E_&amp;_R1"/>
      <sheetName val="schedule_nos"/>
      <sheetName val="Labor_abs-NMR"/>
      <sheetName val="final_abstract"/>
      <sheetName val="220_11__BS_"/>
      <sheetName val="Cleaning_&amp;_Grubbing"/>
      <sheetName val="RCC,Ret__Wall"/>
      <sheetName val="TBAL9697_-group_wise__sdpl2"/>
      <sheetName val="Fee_Rate_Summary1"/>
      <sheetName val="Civil_Works1"/>
      <sheetName val="Item-_Compact1"/>
      <sheetName val="Staff_Acco_1"/>
      <sheetName val="E_&amp;_R2"/>
      <sheetName val="Pacakges_split1"/>
      <sheetName val="Fin_Sum1"/>
      <sheetName val="Name_List1"/>
      <sheetName val="key_dates1"/>
      <sheetName val="Material_1"/>
      <sheetName val="Labour_&amp;_Plant1"/>
      <sheetName val="PRECAST_lightconc-II1"/>
      <sheetName val="CFForecast_detail1"/>
      <sheetName val="Basement_Budget1"/>
      <sheetName val="Extra_Item1"/>
      <sheetName val="Cashflow_projection1"/>
      <sheetName val="IO_List1"/>
      <sheetName val="Stress_Calculation1"/>
      <sheetName val="Fill_this_out_first___1"/>
      <sheetName val="Break_up_Sheet1"/>
      <sheetName val="Data_sheet1"/>
      <sheetName val="CHN_WIP1"/>
      <sheetName val="Cash_Flow1"/>
      <sheetName val="CABLE_DATA1"/>
      <sheetName val="loads_at_base_of_pier1"/>
      <sheetName val="LOCAL_RATES1"/>
      <sheetName val="labour_coeff1"/>
      <sheetName val="Rates_Basic1"/>
      <sheetName val="Break_Dw1"/>
      <sheetName val="Pipe_Supports1"/>
      <sheetName val="Ward_areas1"/>
      <sheetName val="Detail_1A1"/>
      <sheetName val="Meas_-Hotel_Part1"/>
      <sheetName val="BOQ_Direct_selling_cost1"/>
      <sheetName val="Staff_Forecast_spread1"/>
      <sheetName val="Per_Unit1"/>
      <sheetName val="2_civil-RA1"/>
      <sheetName val="Detail_In_Door_Stad1"/>
      <sheetName val="_bus_bay1"/>
      <sheetName val="doq_41"/>
      <sheetName val="doq_21"/>
      <sheetName val="Form_61"/>
      <sheetName val="schedule_nos1"/>
      <sheetName val="BOQ_(2)1"/>
      <sheetName val="RENT_MASTER_FILE1"/>
      <sheetName val="Works_-_Quote_Sheet1"/>
      <sheetName val="Cost_summary1"/>
      <sheetName val="Labor_abs-NMR1"/>
      <sheetName val="PointNo_51"/>
      <sheetName val="final_abstract1"/>
      <sheetName val="Cat_A_Change_Control1"/>
      <sheetName val="220_11__BS_1"/>
      <sheetName val="Cleaning_&amp;_Grubbing1"/>
      <sheetName val="RCC,Ret__Wall1"/>
      <sheetName val="TBAL9697_-group_wise__sdpl3"/>
      <sheetName val="Fee_Rate_Summary2"/>
      <sheetName val="Civil_Works2"/>
      <sheetName val="Item-_Compact2"/>
      <sheetName val="Staff_Acco_2"/>
      <sheetName val="E_&amp;_R3"/>
      <sheetName val="Pacakges_split2"/>
      <sheetName val="Fin_Sum2"/>
      <sheetName val="Name_List2"/>
      <sheetName val="key_dates2"/>
      <sheetName val="Material_2"/>
      <sheetName val="Labour_&amp;_Plant2"/>
      <sheetName val="PRECAST_lightconc-II2"/>
      <sheetName val="CFForecast_detail2"/>
      <sheetName val="Basement_Budget2"/>
      <sheetName val="Extra_Item2"/>
      <sheetName val="Cashflow_projection2"/>
      <sheetName val="IO_List2"/>
      <sheetName val="Stress_Calculation2"/>
      <sheetName val="Fill_this_out_first___2"/>
      <sheetName val="Break_up_Sheet2"/>
      <sheetName val="Data_sheet2"/>
      <sheetName val="CHN_WIP2"/>
      <sheetName val="Cash_Flow2"/>
      <sheetName val="CABLE_DATA2"/>
      <sheetName val="loads_at_base_of_pier2"/>
      <sheetName val="LOCAL_RATES2"/>
      <sheetName val="labour_coeff2"/>
      <sheetName val="Rates_Basic2"/>
      <sheetName val="Break_Dw2"/>
      <sheetName val="Pipe_Supports2"/>
      <sheetName val="Ward_areas2"/>
      <sheetName val="Detail_1A2"/>
      <sheetName val="Meas_-Hotel_Part2"/>
      <sheetName val="BOQ_Direct_selling_cost2"/>
      <sheetName val="Staff_Forecast_spread2"/>
      <sheetName val="Per_Unit2"/>
      <sheetName val="2_civil-RA2"/>
      <sheetName val="Detail_In_Door_Stad2"/>
      <sheetName val="_bus_bay2"/>
      <sheetName val="doq_42"/>
      <sheetName val="doq_22"/>
      <sheetName val="Form_62"/>
      <sheetName val="schedule_nos2"/>
      <sheetName val="BOQ_(2)2"/>
      <sheetName val="RENT_MASTER_FILE2"/>
      <sheetName val="Works_-_Quote_Sheet2"/>
      <sheetName val="Cost_summary2"/>
      <sheetName val="Labor_abs-NMR2"/>
      <sheetName val="PointNo_52"/>
      <sheetName val="final_abstract2"/>
      <sheetName val="Cat_A_Change_Control2"/>
      <sheetName val="220_11__BS_2"/>
      <sheetName val="Cleaning_&amp;_Grubbing2"/>
      <sheetName val="RCC,Ret__Wall2"/>
      <sheetName val="Pile cap"/>
      <sheetName val="office"/>
      <sheetName val="Lab"/>
      <sheetName val="WPR-IV"/>
      <sheetName val="Code"/>
      <sheetName val="PC Master List"/>
      <sheetName val="Output"/>
      <sheetName val="Basics"/>
      <sheetName val="TBAL9697_-group_wise__sdpl4"/>
      <sheetName val="Fee_Rate_Summary3"/>
      <sheetName val="Civil_Works3"/>
      <sheetName val="Item-_Compact3"/>
      <sheetName val="Staff_Acco_3"/>
      <sheetName val="E_&amp;_R4"/>
      <sheetName val="Pacakges_split3"/>
      <sheetName val="Fin_Sum3"/>
      <sheetName val="Name_List3"/>
      <sheetName val="key_dates3"/>
      <sheetName val="Material_3"/>
      <sheetName val="Labour_&amp;_Plant3"/>
      <sheetName val="PRECAST_lightconc-II3"/>
      <sheetName val="CFForecast_detail3"/>
      <sheetName val="Basement_Budget3"/>
      <sheetName val="Extra_Item3"/>
      <sheetName val="Cashflow_projection3"/>
      <sheetName val="IO_List3"/>
      <sheetName val="Stress_Calculation3"/>
      <sheetName val="Fill_this_out_first___3"/>
      <sheetName val="Break_up_Sheet3"/>
      <sheetName val="Data_sheet3"/>
      <sheetName val="CHN_WIP3"/>
      <sheetName val="Cash_Flow3"/>
      <sheetName val="CABLE_DATA3"/>
      <sheetName val="loads_at_base_of_pier3"/>
      <sheetName val="LOCAL_RATES3"/>
      <sheetName val="labour_coeff3"/>
      <sheetName val="Rates_Basic3"/>
      <sheetName val="Break_Dw3"/>
      <sheetName val="Pipe_Supports3"/>
      <sheetName val="Ward_areas3"/>
      <sheetName val="Detail_1A3"/>
      <sheetName val="Meas_-Hotel_Part3"/>
      <sheetName val="BOQ_Direct_selling_cost3"/>
      <sheetName val="Staff_Forecast_spread3"/>
      <sheetName val="Per_Unit3"/>
      <sheetName val="2_civil-RA3"/>
      <sheetName val="Detail_In_Door_Stad3"/>
      <sheetName val="_bus_bay3"/>
      <sheetName val="doq_43"/>
      <sheetName val="doq_23"/>
      <sheetName val="Form_63"/>
      <sheetName val="schedule_nos3"/>
      <sheetName val="BOQ_(2)3"/>
      <sheetName val="RENT_MASTER_FILE3"/>
      <sheetName val="Works_-_Quote_Sheet3"/>
      <sheetName val="Cost_summary3"/>
      <sheetName val="Labor_abs-NMR3"/>
      <sheetName val="PointNo_53"/>
      <sheetName val="final_abstract3"/>
      <sheetName val="Cat_A_Change_Control3"/>
      <sheetName val="220_11__BS_3"/>
      <sheetName val="Cleaning_&amp;_Grubbing3"/>
      <sheetName val="RCC,Ret__Wall3"/>
      <sheetName val="TBAL9697_-group_wise__sdpl5"/>
      <sheetName val="Fee_Rate_Summary4"/>
      <sheetName val="Civil_Works4"/>
      <sheetName val="Item-_Compact4"/>
      <sheetName val="Staff_Acco_4"/>
      <sheetName val="E_&amp;_R5"/>
      <sheetName val="Pacakges_split4"/>
      <sheetName val="Fin_Sum4"/>
      <sheetName val="Name_List4"/>
      <sheetName val="key_dates4"/>
      <sheetName val="Material_4"/>
      <sheetName val="Labour_&amp;_Plant4"/>
      <sheetName val="PRECAST_lightconc-II4"/>
      <sheetName val="CFForecast_detail4"/>
      <sheetName val="Basement_Budget4"/>
      <sheetName val="Extra_Item4"/>
      <sheetName val="Cashflow_projection4"/>
      <sheetName val="IO_List4"/>
      <sheetName val="Stress_Calculation4"/>
      <sheetName val="Fill_this_out_first___4"/>
      <sheetName val="Break_up_Sheet4"/>
      <sheetName val="Data_sheet4"/>
      <sheetName val="CHN_WIP4"/>
      <sheetName val="Cash_Flow4"/>
      <sheetName val="CABLE_DATA4"/>
      <sheetName val="loads_at_base_of_pier4"/>
      <sheetName val="LOCAL_RATES4"/>
      <sheetName val="labour_coeff4"/>
      <sheetName val="Rates_Basic4"/>
      <sheetName val="Break_Dw4"/>
      <sheetName val="Pipe_Supports4"/>
      <sheetName val="Ward_areas4"/>
      <sheetName val="Detail_1A4"/>
      <sheetName val="Meas_-Hotel_Part4"/>
      <sheetName val="BOQ_Direct_selling_cost4"/>
      <sheetName val="Staff_Forecast_spread4"/>
      <sheetName val="Per_Unit4"/>
      <sheetName val="2_civil-RA4"/>
      <sheetName val="Detail_In_Door_Stad4"/>
      <sheetName val="_bus_bay4"/>
      <sheetName val="doq_44"/>
      <sheetName val="doq_24"/>
      <sheetName val="Form_64"/>
      <sheetName val="schedule_nos4"/>
      <sheetName val="BOQ_(2)4"/>
      <sheetName val="RENT_MASTER_FILE4"/>
      <sheetName val="Works_-_Quote_Sheet4"/>
      <sheetName val="Cost_summary4"/>
      <sheetName val="Labor_abs-NMR4"/>
      <sheetName val="PointNo_54"/>
      <sheetName val="final_abstract4"/>
      <sheetName val="Cat_A_Change_Control4"/>
      <sheetName val="220_11__BS_4"/>
      <sheetName val="Cleaning_&amp;_Grubbing4"/>
      <sheetName val="RCC,Ret__Wall4"/>
      <sheetName val="Parameter"/>
      <sheetName val="1_Project_Profile"/>
      <sheetName val="COP Final"/>
      <sheetName val="Basis"/>
      <sheetName val="Project Details"/>
      <sheetName val="Base Assumptions"/>
      <sheetName val="매크로"/>
      <sheetName val="Balance sheet DCCDL Nov 06"/>
      <sheetName val="concrete"/>
      <sheetName val="beam-reinft-IIInd floor"/>
      <sheetName val="Rate Analysis"/>
      <sheetName val="A"/>
      <sheetName val="Costing-blk-B"/>
      <sheetName val="SITE OVERHEADS"/>
      <sheetName val="Balance Sheet Details CMC"/>
      <sheetName val="STEEL"/>
      <sheetName val="DATA_PILE_BG"/>
      <sheetName val="DATA_PCC"/>
      <sheetName val="DATA_PILECAP"/>
      <sheetName val="DATA_PILE_RT2"/>
      <sheetName val="DATA_PILE_RT1 "/>
      <sheetName val="DATA_PILE _SM"/>
      <sheetName val="Sch 24 TDS"/>
    </sheetNames>
    <sheetDataSet>
      <sheetData sheetId="0">
        <row r="1">
          <cell r="A1" t="str">
            <v>CelI_Id</v>
          </cell>
        </row>
      </sheetData>
      <sheetData sheetId="1">
        <row r="1">
          <cell r="A1" t="str">
            <v>CelI_Id</v>
          </cell>
        </row>
      </sheetData>
      <sheetData sheetId="2">
        <row r="1">
          <cell r="A1" t="str">
            <v>CelI_Id</v>
          </cell>
        </row>
      </sheetData>
      <sheetData sheetId="3" refreshError="1">
        <row r="1">
          <cell r="A1" t="str">
            <v>CelI_Id</v>
          </cell>
          <cell r="B1" t="str">
            <v>Planned</v>
          </cell>
        </row>
        <row r="2">
          <cell r="A2">
            <v>10011</v>
          </cell>
          <cell r="B2">
            <v>4</v>
          </cell>
        </row>
        <row r="3">
          <cell r="A3">
            <v>10012</v>
          </cell>
          <cell r="B3">
            <v>4</v>
          </cell>
        </row>
        <row r="4">
          <cell r="A4">
            <v>10013</v>
          </cell>
          <cell r="B4">
            <v>4</v>
          </cell>
        </row>
        <row r="5">
          <cell r="A5">
            <v>10051</v>
          </cell>
          <cell r="B5">
            <v>4</v>
          </cell>
        </row>
        <row r="6">
          <cell r="A6">
            <v>10052</v>
          </cell>
          <cell r="B6">
            <v>4</v>
          </cell>
        </row>
        <row r="7">
          <cell r="A7">
            <v>10053</v>
          </cell>
          <cell r="B7">
            <v>4</v>
          </cell>
        </row>
        <row r="8">
          <cell r="A8">
            <v>10071</v>
          </cell>
          <cell r="B8">
            <v>4</v>
          </cell>
        </row>
        <row r="9">
          <cell r="A9">
            <v>10072</v>
          </cell>
          <cell r="B9">
            <v>4</v>
          </cell>
        </row>
        <row r="10">
          <cell r="A10">
            <v>10073</v>
          </cell>
          <cell r="B10">
            <v>4</v>
          </cell>
        </row>
        <row r="11">
          <cell r="A11">
            <v>10091</v>
          </cell>
          <cell r="B11">
            <v>4</v>
          </cell>
        </row>
        <row r="12">
          <cell r="A12">
            <v>10092</v>
          </cell>
          <cell r="B12">
            <v>4</v>
          </cell>
        </row>
        <row r="13">
          <cell r="A13">
            <v>10093</v>
          </cell>
          <cell r="B13">
            <v>4</v>
          </cell>
        </row>
        <row r="14">
          <cell r="A14">
            <v>10101</v>
          </cell>
          <cell r="B14">
            <v>4</v>
          </cell>
        </row>
        <row r="15">
          <cell r="A15">
            <v>10102</v>
          </cell>
          <cell r="B15">
            <v>4</v>
          </cell>
        </row>
        <row r="16">
          <cell r="A16">
            <v>10103</v>
          </cell>
          <cell r="B16">
            <v>4</v>
          </cell>
        </row>
        <row r="17">
          <cell r="A17">
            <v>10111</v>
          </cell>
          <cell r="B17">
            <v>4</v>
          </cell>
        </row>
        <row r="18">
          <cell r="A18">
            <v>10112</v>
          </cell>
          <cell r="B18">
            <v>4</v>
          </cell>
        </row>
        <row r="19">
          <cell r="A19">
            <v>10113</v>
          </cell>
          <cell r="B19">
            <v>4</v>
          </cell>
        </row>
        <row r="20">
          <cell r="A20">
            <v>10121</v>
          </cell>
          <cell r="B20">
            <v>3</v>
          </cell>
        </row>
        <row r="21">
          <cell r="A21">
            <v>10122</v>
          </cell>
          <cell r="B21">
            <v>4</v>
          </cell>
        </row>
        <row r="22">
          <cell r="A22">
            <v>10123</v>
          </cell>
          <cell r="B22">
            <v>4</v>
          </cell>
        </row>
        <row r="23">
          <cell r="A23">
            <v>10131</v>
          </cell>
          <cell r="B23">
            <v>4</v>
          </cell>
        </row>
        <row r="24">
          <cell r="A24">
            <v>10132</v>
          </cell>
          <cell r="B24">
            <v>4</v>
          </cell>
        </row>
        <row r="25">
          <cell r="A25">
            <v>10133</v>
          </cell>
          <cell r="B25">
            <v>4</v>
          </cell>
        </row>
        <row r="26">
          <cell r="A26">
            <v>10141</v>
          </cell>
          <cell r="B26">
            <v>3</v>
          </cell>
        </row>
        <row r="27">
          <cell r="A27">
            <v>10142</v>
          </cell>
          <cell r="B27">
            <v>4</v>
          </cell>
        </row>
        <row r="28">
          <cell r="A28">
            <v>10143</v>
          </cell>
          <cell r="B28">
            <v>4</v>
          </cell>
        </row>
        <row r="29">
          <cell r="A29">
            <v>10151</v>
          </cell>
          <cell r="B29">
            <v>3</v>
          </cell>
        </row>
        <row r="30">
          <cell r="A30">
            <v>10152</v>
          </cell>
          <cell r="B30">
            <v>4</v>
          </cell>
        </row>
        <row r="31">
          <cell r="A31">
            <v>10153</v>
          </cell>
          <cell r="B31">
            <v>4</v>
          </cell>
        </row>
        <row r="32">
          <cell r="A32">
            <v>10161</v>
          </cell>
          <cell r="B32">
            <v>4</v>
          </cell>
        </row>
        <row r="33">
          <cell r="A33">
            <v>10162</v>
          </cell>
          <cell r="B33">
            <v>5</v>
          </cell>
        </row>
        <row r="34">
          <cell r="A34">
            <v>10163</v>
          </cell>
          <cell r="B34">
            <v>5</v>
          </cell>
        </row>
        <row r="35">
          <cell r="A35">
            <v>10171</v>
          </cell>
          <cell r="B35">
            <v>4</v>
          </cell>
        </row>
        <row r="36">
          <cell r="A36">
            <v>10172</v>
          </cell>
          <cell r="B36">
            <v>4</v>
          </cell>
        </row>
        <row r="37">
          <cell r="A37">
            <v>10173</v>
          </cell>
          <cell r="B37">
            <v>4</v>
          </cell>
        </row>
        <row r="38">
          <cell r="A38">
            <v>10181</v>
          </cell>
          <cell r="B38">
            <v>4</v>
          </cell>
        </row>
        <row r="39">
          <cell r="A39">
            <v>10182</v>
          </cell>
          <cell r="B39">
            <v>3</v>
          </cell>
        </row>
        <row r="40">
          <cell r="A40">
            <v>10183</v>
          </cell>
          <cell r="B40">
            <v>4</v>
          </cell>
        </row>
        <row r="41">
          <cell r="A41">
            <v>10191</v>
          </cell>
          <cell r="B41">
            <v>4</v>
          </cell>
        </row>
        <row r="42">
          <cell r="A42">
            <v>10192</v>
          </cell>
          <cell r="B42">
            <v>5</v>
          </cell>
        </row>
        <row r="43">
          <cell r="A43">
            <v>10193</v>
          </cell>
          <cell r="B43">
            <v>6</v>
          </cell>
        </row>
        <row r="44">
          <cell r="A44">
            <v>10271</v>
          </cell>
          <cell r="B44">
            <v>3</v>
          </cell>
        </row>
        <row r="45">
          <cell r="A45">
            <v>10272</v>
          </cell>
          <cell r="B45">
            <v>3</v>
          </cell>
        </row>
        <row r="46">
          <cell r="A46">
            <v>10273</v>
          </cell>
          <cell r="B46">
            <v>3</v>
          </cell>
        </row>
        <row r="47">
          <cell r="A47">
            <v>10281</v>
          </cell>
          <cell r="B47">
            <v>4</v>
          </cell>
        </row>
        <row r="48">
          <cell r="A48">
            <v>10282</v>
          </cell>
          <cell r="B48">
            <v>4</v>
          </cell>
        </row>
        <row r="49">
          <cell r="A49">
            <v>10283</v>
          </cell>
          <cell r="B49">
            <v>4</v>
          </cell>
        </row>
        <row r="50">
          <cell r="A50">
            <v>10291</v>
          </cell>
          <cell r="B50">
            <v>3</v>
          </cell>
        </row>
        <row r="51">
          <cell r="A51">
            <v>10292</v>
          </cell>
          <cell r="B51">
            <v>2</v>
          </cell>
        </row>
        <row r="52">
          <cell r="A52">
            <v>10293</v>
          </cell>
          <cell r="B52">
            <v>1</v>
          </cell>
        </row>
        <row r="53">
          <cell r="A53">
            <v>10294</v>
          </cell>
          <cell r="B53">
            <v>1</v>
          </cell>
        </row>
        <row r="54">
          <cell r="A54">
            <v>10301</v>
          </cell>
          <cell r="B54">
            <v>1</v>
          </cell>
        </row>
        <row r="55">
          <cell r="A55">
            <v>10302</v>
          </cell>
          <cell r="B55">
            <v>2</v>
          </cell>
        </row>
        <row r="56">
          <cell r="A56">
            <v>10303</v>
          </cell>
          <cell r="B56">
            <v>2</v>
          </cell>
        </row>
        <row r="57">
          <cell r="A57">
            <v>10311</v>
          </cell>
          <cell r="B57">
            <v>2</v>
          </cell>
        </row>
        <row r="58">
          <cell r="A58">
            <v>10312</v>
          </cell>
          <cell r="B58">
            <v>2</v>
          </cell>
        </row>
        <row r="59">
          <cell r="A59">
            <v>10313</v>
          </cell>
          <cell r="B59">
            <v>1</v>
          </cell>
        </row>
        <row r="60">
          <cell r="A60">
            <v>10321</v>
          </cell>
          <cell r="B60">
            <v>2</v>
          </cell>
        </row>
        <row r="61">
          <cell r="A61">
            <v>10322</v>
          </cell>
          <cell r="B61">
            <v>2</v>
          </cell>
        </row>
        <row r="62">
          <cell r="A62">
            <v>10323</v>
          </cell>
          <cell r="B62">
            <v>2</v>
          </cell>
        </row>
        <row r="63">
          <cell r="A63">
            <v>10324</v>
          </cell>
          <cell r="B63">
            <v>2</v>
          </cell>
        </row>
        <row r="64">
          <cell r="A64">
            <v>10331</v>
          </cell>
          <cell r="B64">
            <v>3</v>
          </cell>
        </row>
        <row r="65">
          <cell r="A65">
            <v>10332</v>
          </cell>
          <cell r="B65">
            <v>2</v>
          </cell>
        </row>
        <row r="66">
          <cell r="A66">
            <v>10333</v>
          </cell>
          <cell r="B66">
            <v>2</v>
          </cell>
        </row>
        <row r="67">
          <cell r="A67">
            <v>10334</v>
          </cell>
          <cell r="B67">
            <v>1</v>
          </cell>
        </row>
        <row r="68">
          <cell r="A68">
            <v>10341</v>
          </cell>
          <cell r="B68">
            <v>2</v>
          </cell>
        </row>
        <row r="69">
          <cell r="A69">
            <v>10342</v>
          </cell>
          <cell r="B69">
            <v>2</v>
          </cell>
        </row>
        <row r="70">
          <cell r="A70">
            <v>10343</v>
          </cell>
          <cell r="B70">
            <v>1</v>
          </cell>
        </row>
        <row r="71">
          <cell r="A71">
            <v>10344</v>
          </cell>
          <cell r="B71">
            <v>1</v>
          </cell>
        </row>
        <row r="72">
          <cell r="A72">
            <v>10351</v>
          </cell>
          <cell r="B72">
            <v>1</v>
          </cell>
        </row>
        <row r="73">
          <cell r="A73">
            <v>10352</v>
          </cell>
          <cell r="B73">
            <v>2</v>
          </cell>
        </row>
        <row r="74">
          <cell r="A74">
            <v>10353</v>
          </cell>
          <cell r="B74">
            <v>1</v>
          </cell>
        </row>
        <row r="75">
          <cell r="A75">
            <v>10354</v>
          </cell>
          <cell r="B75">
            <v>2</v>
          </cell>
        </row>
        <row r="76">
          <cell r="A76">
            <v>10361</v>
          </cell>
          <cell r="B76">
            <v>1</v>
          </cell>
        </row>
        <row r="77">
          <cell r="A77">
            <v>10362</v>
          </cell>
          <cell r="B77">
            <v>1</v>
          </cell>
        </row>
        <row r="78">
          <cell r="A78">
            <v>10363</v>
          </cell>
          <cell r="B78">
            <v>2</v>
          </cell>
        </row>
        <row r="79">
          <cell r="A79">
            <v>10364</v>
          </cell>
          <cell r="B79">
            <v>2</v>
          </cell>
        </row>
        <row r="80">
          <cell r="A80">
            <v>10381</v>
          </cell>
          <cell r="B80">
            <v>4</v>
          </cell>
        </row>
        <row r="81">
          <cell r="A81">
            <v>10382</v>
          </cell>
          <cell r="B81">
            <v>4</v>
          </cell>
        </row>
        <row r="82">
          <cell r="A82">
            <v>10383</v>
          </cell>
          <cell r="B82">
            <v>4</v>
          </cell>
        </row>
        <row r="83">
          <cell r="A83">
            <v>10401</v>
          </cell>
          <cell r="B83">
            <v>4</v>
          </cell>
        </row>
        <row r="84">
          <cell r="A84">
            <v>10402</v>
          </cell>
          <cell r="B84">
            <v>4</v>
          </cell>
        </row>
        <row r="85">
          <cell r="A85">
            <v>10403</v>
          </cell>
          <cell r="B85">
            <v>3</v>
          </cell>
        </row>
        <row r="86">
          <cell r="A86">
            <v>10421</v>
          </cell>
          <cell r="B86">
            <v>3</v>
          </cell>
        </row>
        <row r="87">
          <cell r="A87">
            <v>10422</v>
          </cell>
          <cell r="B87">
            <v>4</v>
          </cell>
        </row>
        <row r="88">
          <cell r="A88">
            <v>10423</v>
          </cell>
          <cell r="B88">
            <v>4</v>
          </cell>
        </row>
        <row r="89">
          <cell r="A89">
            <v>10431</v>
          </cell>
          <cell r="B89">
            <v>3</v>
          </cell>
        </row>
        <row r="90">
          <cell r="A90">
            <v>10432</v>
          </cell>
          <cell r="B90">
            <v>5</v>
          </cell>
        </row>
        <row r="91">
          <cell r="A91">
            <v>10433</v>
          </cell>
          <cell r="B91">
            <v>3</v>
          </cell>
        </row>
        <row r="92">
          <cell r="A92">
            <v>10441</v>
          </cell>
          <cell r="B92">
            <v>4</v>
          </cell>
        </row>
        <row r="93">
          <cell r="A93">
            <v>10442</v>
          </cell>
          <cell r="B93">
            <v>3</v>
          </cell>
        </row>
        <row r="94">
          <cell r="A94">
            <v>10443</v>
          </cell>
          <cell r="B94">
            <v>4</v>
          </cell>
        </row>
        <row r="95">
          <cell r="A95">
            <v>10451</v>
          </cell>
          <cell r="B95">
            <v>3</v>
          </cell>
        </row>
        <row r="96">
          <cell r="A96">
            <v>10452</v>
          </cell>
          <cell r="B96">
            <v>2</v>
          </cell>
        </row>
        <row r="97">
          <cell r="A97">
            <v>10453</v>
          </cell>
          <cell r="B97">
            <v>4</v>
          </cell>
        </row>
        <row r="98">
          <cell r="A98">
            <v>10481</v>
          </cell>
          <cell r="B98">
            <v>4</v>
          </cell>
        </row>
        <row r="99">
          <cell r="A99">
            <v>10482</v>
          </cell>
          <cell r="B99">
            <v>4</v>
          </cell>
        </row>
        <row r="100">
          <cell r="A100">
            <v>10483</v>
          </cell>
          <cell r="B100">
            <v>4</v>
          </cell>
        </row>
        <row r="101">
          <cell r="A101">
            <v>10491</v>
          </cell>
          <cell r="B101">
            <v>3</v>
          </cell>
        </row>
        <row r="102">
          <cell r="A102">
            <v>10492</v>
          </cell>
          <cell r="B102">
            <v>4</v>
          </cell>
        </row>
        <row r="103">
          <cell r="A103">
            <v>10493</v>
          </cell>
          <cell r="B103">
            <v>4</v>
          </cell>
        </row>
        <row r="104">
          <cell r="A104">
            <v>10501</v>
          </cell>
          <cell r="B104">
            <v>4</v>
          </cell>
        </row>
        <row r="105">
          <cell r="A105">
            <v>10502</v>
          </cell>
          <cell r="B105">
            <v>3</v>
          </cell>
        </row>
        <row r="106">
          <cell r="A106">
            <v>10503</v>
          </cell>
          <cell r="B106">
            <v>3</v>
          </cell>
        </row>
        <row r="107">
          <cell r="A107">
            <v>10511</v>
          </cell>
          <cell r="B107">
            <v>4</v>
          </cell>
        </row>
        <row r="108">
          <cell r="A108">
            <v>10512</v>
          </cell>
          <cell r="B108">
            <v>3</v>
          </cell>
        </row>
        <row r="109">
          <cell r="A109">
            <v>10513</v>
          </cell>
          <cell r="B109">
            <v>4</v>
          </cell>
        </row>
        <row r="110">
          <cell r="A110">
            <v>10521</v>
          </cell>
          <cell r="B110">
            <v>4</v>
          </cell>
        </row>
        <row r="111">
          <cell r="A111">
            <v>10522</v>
          </cell>
          <cell r="B111">
            <v>4</v>
          </cell>
        </row>
        <row r="112">
          <cell r="A112">
            <v>10523</v>
          </cell>
          <cell r="B112">
            <v>4</v>
          </cell>
        </row>
        <row r="113">
          <cell r="A113">
            <v>10531</v>
          </cell>
          <cell r="B113">
            <v>4</v>
          </cell>
        </row>
        <row r="114">
          <cell r="A114">
            <v>10532</v>
          </cell>
          <cell r="B114">
            <v>3</v>
          </cell>
        </row>
        <row r="115">
          <cell r="A115">
            <v>10533</v>
          </cell>
          <cell r="B115">
            <v>4</v>
          </cell>
        </row>
        <row r="116">
          <cell r="A116">
            <v>10541</v>
          </cell>
          <cell r="B116">
            <v>4</v>
          </cell>
        </row>
        <row r="117">
          <cell r="A117">
            <v>10542</v>
          </cell>
          <cell r="B117">
            <v>4</v>
          </cell>
        </row>
        <row r="118">
          <cell r="A118">
            <v>10543</v>
          </cell>
          <cell r="B118">
            <v>3</v>
          </cell>
        </row>
        <row r="119">
          <cell r="A119">
            <v>10561</v>
          </cell>
          <cell r="B119">
            <v>3</v>
          </cell>
        </row>
        <row r="120">
          <cell r="A120">
            <v>10562</v>
          </cell>
          <cell r="B120">
            <v>4</v>
          </cell>
        </row>
        <row r="121">
          <cell r="A121">
            <v>10563</v>
          </cell>
          <cell r="B121">
            <v>4</v>
          </cell>
        </row>
        <row r="122">
          <cell r="A122">
            <v>10571</v>
          </cell>
          <cell r="B122">
            <v>3</v>
          </cell>
        </row>
        <row r="123">
          <cell r="A123">
            <v>10572</v>
          </cell>
          <cell r="B123">
            <v>4</v>
          </cell>
        </row>
        <row r="124">
          <cell r="A124">
            <v>10573</v>
          </cell>
          <cell r="B124">
            <v>3</v>
          </cell>
        </row>
        <row r="125">
          <cell r="A125">
            <v>10581</v>
          </cell>
          <cell r="B125">
            <v>4</v>
          </cell>
        </row>
        <row r="126">
          <cell r="A126">
            <v>10582</v>
          </cell>
          <cell r="B126">
            <v>4</v>
          </cell>
        </row>
        <row r="127">
          <cell r="A127">
            <v>10583</v>
          </cell>
          <cell r="B127">
            <v>3</v>
          </cell>
        </row>
        <row r="128">
          <cell r="A128">
            <v>10591</v>
          </cell>
          <cell r="B128">
            <v>4</v>
          </cell>
        </row>
        <row r="129">
          <cell r="A129">
            <v>10592</v>
          </cell>
          <cell r="B129">
            <v>3</v>
          </cell>
        </row>
        <row r="130">
          <cell r="A130">
            <v>10593</v>
          </cell>
          <cell r="B130">
            <v>4</v>
          </cell>
        </row>
        <row r="131">
          <cell r="A131">
            <v>10601</v>
          </cell>
          <cell r="B131">
            <v>5</v>
          </cell>
        </row>
        <row r="132">
          <cell r="A132">
            <v>10602</v>
          </cell>
          <cell r="B132">
            <v>4</v>
          </cell>
        </row>
        <row r="133">
          <cell r="A133">
            <v>10603</v>
          </cell>
          <cell r="B133">
            <v>4</v>
          </cell>
        </row>
        <row r="134">
          <cell r="A134">
            <v>10611</v>
          </cell>
          <cell r="B134">
            <v>4</v>
          </cell>
        </row>
        <row r="135">
          <cell r="A135">
            <v>10612</v>
          </cell>
          <cell r="B135">
            <v>4</v>
          </cell>
        </row>
        <row r="136">
          <cell r="A136">
            <v>10613</v>
          </cell>
          <cell r="B136">
            <v>4</v>
          </cell>
        </row>
        <row r="137">
          <cell r="A137">
            <v>10621</v>
          </cell>
          <cell r="B137">
            <v>4</v>
          </cell>
        </row>
        <row r="138">
          <cell r="A138">
            <v>10622</v>
          </cell>
          <cell r="B138">
            <v>4</v>
          </cell>
        </row>
        <row r="139">
          <cell r="A139">
            <v>10623</v>
          </cell>
          <cell r="B139">
            <v>3</v>
          </cell>
        </row>
        <row r="140">
          <cell r="A140">
            <v>10641</v>
          </cell>
          <cell r="B140">
            <v>3</v>
          </cell>
        </row>
        <row r="141">
          <cell r="A141">
            <v>10642</v>
          </cell>
          <cell r="B141">
            <v>4</v>
          </cell>
        </row>
        <row r="142">
          <cell r="A142">
            <v>10643</v>
          </cell>
          <cell r="B142">
            <v>3</v>
          </cell>
        </row>
        <row r="143">
          <cell r="A143">
            <v>10651</v>
          </cell>
          <cell r="B143">
            <v>4</v>
          </cell>
        </row>
        <row r="144">
          <cell r="A144">
            <v>10652</v>
          </cell>
          <cell r="B144">
            <v>4</v>
          </cell>
        </row>
        <row r="145">
          <cell r="A145">
            <v>10653</v>
          </cell>
          <cell r="B145">
            <v>4</v>
          </cell>
        </row>
        <row r="146">
          <cell r="A146">
            <v>10661</v>
          </cell>
          <cell r="B146">
            <v>6</v>
          </cell>
        </row>
        <row r="147">
          <cell r="A147">
            <v>10662</v>
          </cell>
          <cell r="B147">
            <v>3</v>
          </cell>
        </row>
        <row r="148">
          <cell r="A148">
            <v>10663</v>
          </cell>
          <cell r="B148">
            <v>3</v>
          </cell>
        </row>
        <row r="149">
          <cell r="A149">
            <v>10664</v>
          </cell>
          <cell r="B149">
            <v>6</v>
          </cell>
        </row>
        <row r="150">
          <cell r="A150">
            <v>10671</v>
          </cell>
          <cell r="B150">
            <v>4</v>
          </cell>
        </row>
        <row r="151">
          <cell r="A151">
            <v>10672</v>
          </cell>
          <cell r="B151">
            <v>4</v>
          </cell>
        </row>
        <row r="152">
          <cell r="A152">
            <v>10673</v>
          </cell>
          <cell r="B152">
            <v>4</v>
          </cell>
        </row>
        <row r="153">
          <cell r="A153">
            <v>10681</v>
          </cell>
          <cell r="B153">
            <v>3</v>
          </cell>
        </row>
        <row r="154">
          <cell r="A154">
            <v>10682</v>
          </cell>
          <cell r="B154">
            <v>3</v>
          </cell>
        </row>
        <row r="155">
          <cell r="A155">
            <v>10683</v>
          </cell>
          <cell r="B155">
            <v>4</v>
          </cell>
        </row>
        <row r="156">
          <cell r="A156">
            <v>10691</v>
          </cell>
          <cell r="B156">
            <v>3</v>
          </cell>
        </row>
        <row r="157">
          <cell r="A157">
            <v>10692</v>
          </cell>
          <cell r="B157">
            <v>4</v>
          </cell>
        </row>
        <row r="158">
          <cell r="A158">
            <v>10693</v>
          </cell>
          <cell r="B158">
            <v>4</v>
          </cell>
        </row>
        <row r="159">
          <cell r="A159">
            <v>10701</v>
          </cell>
          <cell r="B159">
            <v>4</v>
          </cell>
        </row>
        <row r="160">
          <cell r="A160">
            <v>10702</v>
          </cell>
          <cell r="B160">
            <v>4</v>
          </cell>
        </row>
        <row r="161">
          <cell r="A161">
            <v>10703</v>
          </cell>
          <cell r="B161">
            <v>4</v>
          </cell>
        </row>
        <row r="162">
          <cell r="A162">
            <v>10711</v>
          </cell>
          <cell r="B162">
            <v>3</v>
          </cell>
        </row>
        <row r="163">
          <cell r="A163">
            <v>10712</v>
          </cell>
          <cell r="B163">
            <v>3</v>
          </cell>
        </row>
        <row r="164">
          <cell r="A164">
            <v>10713</v>
          </cell>
          <cell r="B164">
            <v>3</v>
          </cell>
        </row>
        <row r="165">
          <cell r="A165">
            <v>10721</v>
          </cell>
          <cell r="B165">
            <v>4</v>
          </cell>
        </row>
        <row r="166">
          <cell r="A166">
            <v>10722</v>
          </cell>
          <cell r="B166">
            <v>4</v>
          </cell>
        </row>
        <row r="167">
          <cell r="A167">
            <v>10723</v>
          </cell>
          <cell r="B167">
            <v>3</v>
          </cell>
        </row>
        <row r="168">
          <cell r="A168">
            <v>10731</v>
          </cell>
          <cell r="B168">
            <v>4</v>
          </cell>
        </row>
        <row r="169">
          <cell r="A169">
            <v>10732</v>
          </cell>
          <cell r="B169">
            <v>4</v>
          </cell>
        </row>
        <row r="170">
          <cell r="A170">
            <v>10733</v>
          </cell>
          <cell r="B170">
            <v>4</v>
          </cell>
        </row>
        <row r="171">
          <cell r="A171">
            <v>10741</v>
          </cell>
          <cell r="B171">
            <v>4</v>
          </cell>
        </row>
        <row r="172">
          <cell r="A172">
            <v>10742</v>
          </cell>
          <cell r="B172">
            <v>4</v>
          </cell>
        </row>
        <row r="173">
          <cell r="A173">
            <v>10743</v>
          </cell>
          <cell r="B173">
            <v>4</v>
          </cell>
        </row>
        <row r="174">
          <cell r="A174">
            <v>10751</v>
          </cell>
          <cell r="B174">
            <v>4</v>
          </cell>
        </row>
        <row r="175">
          <cell r="A175">
            <v>10752</v>
          </cell>
          <cell r="B175">
            <v>4</v>
          </cell>
        </row>
        <row r="176">
          <cell r="A176">
            <v>10753</v>
          </cell>
          <cell r="B176">
            <v>4</v>
          </cell>
        </row>
        <row r="177">
          <cell r="A177">
            <v>10761</v>
          </cell>
          <cell r="B177">
            <v>4</v>
          </cell>
        </row>
        <row r="178">
          <cell r="A178">
            <v>10762</v>
          </cell>
          <cell r="B178">
            <v>4</v>
          </cell>
        </row>
        <row r="179">
          <cell r="A179">
            <v>10763</v>
          </cell>
          <cell r="B179">
            <v>4</v>
          </cell>
        </row>
        <row r="180">
          <cell r="A180">
            <v>10771</v>
          </cell>
          <cell r="B180">
            <v>4</v>
          </cell>
        </row>
        <row r="181">
          <cell r="A181">
            <v>10772</v>
          </cell>
          <cell r="B181">
            <v>4</v>
          </cell>
        </row>
        <row r="182">
          <cell r="A182">
            <v>10773</v>
          </cell>
          <cell r="B182">
            <v>4</v>
          </cell>
        </row>
        <row r="183">
          <cell r="A183">
            <v>10781</v>
          </cell>
          <cell r="B183">
            <v>6</v>
          </cell>
        </row>
        <row r="184">
          <cell r="A184">
            <v>10782</v>
          </cell>
          <cell r="B184">
            <v>4</v>
          </cell>
        </row>
        <row r="185">
          <cell r="A185">
            <v>10783</v>
          </cell>
          <cell r="B185">
            <v>6</v>
          </cell>
        </row>
        <row r="186">
          <cell r="A186">
            <v>10801</v>
          </cell>
          <cell r="B186">
            <v>2</v>
          </cell>
        </row>
        <row r="187">
          <cell r="A187">
            <v>10802</v>
          </cell>
          <cell r="B187">
            <v>2</v>
          </cell>
        </row>
        <row r="188">
          <cell r="A188">
            <v>10803</v>
          </cell>
          <cell r="B188">
            <v>1</v>
          </cell>
        </row>
        <row r="189">
          <cell r="A189">
            <v>10804</v>
          </cell>
          <cell r="B189">
            <v>2</v>
          </cell>
        </row>
        <row r="190">
          <cell r="A190">
            <v>10811</v>
          </cell>
          <cell r="B190">
            <v>2</v>
          </cell>
        </row>
        <row r="191">
          <cell r="A191">
            <v>10812</v>
          </cell>
          <cell r="B191">
            <v>1</v>
          </cell>
        </row>
        <row r="192">
          <cell r="A192">
            <v>10813</v>
          </cell>
          <cell r="B192">
            <v>1</v>
          </cell>
        </row>
        <row r="193">
          <cell r="A193">
            <v>10814</v>
          </cell>
          <cell r="B193">
            <v>2</v>
          </cell>
        </row>
        <row r="194">
          <cell r="A194">
            <v>10891</v>
          </cell>
          <cell r="B194">
            <v>3</v>
          </cell>
        </row>
        <row r="195">
          <cell r="A195">
            <v>10892</v>
          </cell>
          <cell r="B195">
            <v>2</v>
          </cell>
        </row>
        <row r="196">
          <cell r="A196">
            <v>10893</v>
          </cell>
          <cell r="B196">
            <v>2</v>
          </cell>
        </row>
        <row r="197">
          <cell r="A197">
            <v>10894</v>
          </cell>
          <cell r="B197">
            <v>1</v>
          </cell>
        </row>
        <row r="198">
          <cell r="A198">
            <v>10901</v>
          </cell>
          <cell r="B198">
            <v>1</v>
          </cell>
        </row>
        <row r="199">
          <cell r="A199">
            <v>10902</v>
          </cell>
          <cell r="B199">
            <v>1</v>
          </cell>
        </row>
        <row r="200">
          <cell r="A200">
            <v>10903</v>
          </cell>
          <cell r="B200">
            <v>1</v>
          </cell>
        </row>
        <row r="201">
          <cell r="A201">
            <v>10904</v>
          </cell>
          <cell r="B201">
            <v>2</v>
          </cell>
        </row>
        <row r="202">
          <cell r="A202">
            <v>10921</v>
          </cell>
          <cell r="B202">
            <v>3</v>
          </cell>
        </row>
        <row r="203">
          <cell r="A203">
            <v>10922</v>
          </cell>
          <cell r="B203">
            <v>1</v>
          </cell>
        </row>
        <row r="204">
          <cell r="A204">
            <v>10923</v>
          </cell>
          <cell r="B204">
            <v>3</v>
          </cell>
        </row>
        <row r="205">
          <cell r="A205">
            <v>10924</v>
          </cell>
          <cell r="B205">
            <v>1</v>
          </cell>
        </row>
        <row r="206">
          <cell r="A206">
            <v>10931</v>
          </cell>
          <cell r="B206">
            <v>3</v>
          </cell>
        </row>
        <row r="207">
          <cell r="A207">
            <v>10932</v>
          </cell>
          <cell r="B207">
            <v>4</v>
          </cell>
        </row>
        <row r="208">
          <cell r="A208">
            <v>10933</v>
          </cell>
          <cell r="B208">
            <v>4</v>
          </cell>
        </row>
        <row r="209">
          <cell r="A209">
            <v>10941</v>
          </cell>
          <cell r="B209">
            <v>4</v>
          </cell>
        </row>
        <row r="210">
          <cell r="A210">
            <v>10942</v>
          </cell>
          <cell r="B210">
            <v>4</v>
          </cell>
        </row>
        <row r="211">
          <cell r="A211">
            <v>10943</v>
          </cell>
          <cell r="B211">
            <v>4</v>
          </cell>
        </row>
        <row r="212">
          <cell r="A212">
            <v>10951</v>
          </cell>
          <cell r="B212">
            <v>4</v>
          </cell>
        </row>
        <row r="213">
          <cell r="A213">
            <v>10952</v>
          </cell>
          <cell r="B213">
            <v>4</v>
          </cell>
        </row>
        <row r="214">
          <cell r="A214">
            <v>10953</v>
          </cell>
          <cell r="B214">
            <v>4</v>
          </cell>
        </row>
        <row r="215">
          <cell r="A215">
            <v>10961</v>
          </cell>
          <cell r="B215">
            <v>4</v>
          </cell>
        </row>
        <row r="216">
          <cell r="A216">
            <v>10962</v>
          </cell>
          <cell r="B216">
            <v>4</v>
          </cell>
        </row>
        <row r="217">
          <cell r="A217">
            <v>10963</v>
          </cell>
          <cell r="B217">
            <v>4</v>
          </cell>
        </row>
        <row r="218">
          <cell r="A218">
            <v>10971</v>
          </cell>
          <cell r="B218">
            <v>4</v>
          </cell>
        </row>
        <row r="219">
          <cell r="A219">
            <v>10972</v>
          </cell>
          <cell r="B219">
            <v>4</v>
          </cell>
        </row>
        <row r="220">
          <cell r="A220">
            <v>10973</v>
          </cell>
          <cell r="B220">
            <v>5</v>
          </cell>
        </row>
        <row r="221">
          <cell r="A221">
            <v>10981</v>
          </cell>
          <cell r="B221">
            <v>4</v>
          </cell>
        </row>
        <row r="222">
          <cell r="A222">
            <v>10982</v>
          </cell>
          <cell r="B222">
            <v>4</v>
          </cell>
        </row>
        <row r="223">
          <cell r="A223">
            <v>10991</v>
          </cell>
          <cell r="B223">
            <v>3</v>
          </cell>
        </row>
        <row r="224">
          <cell r="A224">
            <v>10992</v>
          </cell>
          <cell r="B224">
            <v>4</v>
          </cell>
        </row>
        <row r="225">
          <cell r="A225">
            <v>10993</v>
          </cell>
          <cell r="B225">
            <v>4</v>
          </cell>
        </row>
        <row r="226">
          <cell r="A226">
            <v>11031</v>
          </cell>
          <cell r="B226">
            <v>3</v>
          </cell>
        </row>
        <row r="227">
          <cell r="A227">
            <v>11032</v>
          </cell>
          <cell r="B227">
            <v>4</v>
          </cell>
        </row>
        <row r="228">
          <cell r="A228">
            <v>11033</v>
          </cell>
          <cell r="B228">
            <v>4</v>
          </cell>
        </row>
        <row r="229">
          <cell r="A229">
            <v>11051</v>
          </cell>
          <cell r="B229">
            <v>2</v>
          </cell>
        </row>
        <row r="230">
          <cell r="A230">
            <v>11052</v>
          </cell>
          <cell r="B230">
            <v>2</v>
          </cell>
        </row>
        <row r="231">
          <cell r="A231">
            <v>11053</v>
          </cell>
          <cell r="B231">
            <v>2</v>
          </cell>
        </row>
        <row r="232">
          <cell r="A232">
            <v>11054</v>
          </cell>
          <cell r="B232">
            <v>2</v>
          </cell>
        </row>
        <row r="233">
          <cell r="A233">
            <v>11061</v>
          </cell>
          <cell r="B233">
            <v>2</v>
          </cell>
        </row>
        <row r="234">
          <cell r="A234">
            <v>11062</v>
          </cell>
          <cell r="B234">
            <v>2</v>
          </cell>
        </row>
        <row r="235">
          <cell r="A235">
            <v>11063</v>
          </cell>
          <cell r="B235">
            <v>2</v>
          </cell>
        </row>
        <row r="236">
          <cell r="A236">
            <v>11081</v>
          </cell>
          <cell r="B236">
            <v>4</v>
          </cell>
        </row>
        <row r="237">
          <cell r="A237">
            <v>11082</v>
          </cell>
          <cell r="B237">
            <v>4</v>
          </cell>
        </row>
        <row r="238">
          <cell r="A238">
            <v>11083</v>
          </cell>
          <cell r="B238">
            <v>4</v>
          </cell>
        </row>
        <row r="239">
          <cell r="A239">
            <v>11091</v>
          </cell>
          <cell r="B239">
            <v>4</v>
          </cell>
        </row>
        <row r="240">
          <cell r="A240">
            <v>11092</v>
          </cell>
          <cell r="B240">
            <v>4</v>
          </cell>
        </row>
        <row r="241">
          <cell r="A241">
            <v>11093</v>
          </cell>
          <cell r="B241">
            <v>4</v>
          </cell>
        </row>
        <row r="242">
          <cell r="A242">
            <v>11101</v>
          </cell>
          <cell r="B242">
            <v>4</v>
          </cell>
        </row>
        <row r="243">
          <cell r="A243">
            <v>11102</v>
          </cell>
          <cell r="B243">
            <v>3</v>
          </cell>
        </row>
        <row r="244">
          <cell r="A244">
            <v>11103</v>
          </cell>
          <cell r="B244">
            <v>4</v>
          </cell>
        </row>
        <row r="245">
          <cell r="A245">
            <v>11111</v>
          </cell>
          <cell r="B245">
            <v>4</v>
          </cell>
        </row>
        <row r="246">
          <cell r="A246">
            <v>11112</v>
          </cell>
          <cell r="B246">
            <v>4</v>
          </cell>
        </row>
        <row r="247">
          <cell r="A247">
            <v>11113</v>
          </cell>
          <cell r="B247">
            <v>4</v>
          </cell>
        </row>
        <row r="248">
          <cell r="A248">
            <v>11121</v>
          </cell>
          <cell r="B248">
            <v>4</v>
          </cell>
        </row>
        <row r="249">
          <cell r="A249">
            <v>11122</v>
          </cell>
          <cell r="B249">
            <v>4</v>
          </cell>
        </row>
        <row r="250">
          <cell r="A250">
            <v>11123</v>
          </cell>
          <cell r="B250">
            <v>4</v>
          </cell>
        </row>
        <row r="251">
          <cell r="A251">
            <v>11131</v>
          </cell>
          <cell r="B251">
            <v>2</v>
          </cell>
        </row>
        <row r="252">
          <cell r="A252">
            <v>11132</v>
          </cell>
          <cell r="B252">
            <v>2</v>
          </cell>
        </row>
        <row r="253">
          <cell r="A253">
            <v>11133</v>
          </cell>
          <cell r="B253">
            <v>2</v>
          </cell>
        </row>
        <row r="254">
          <cell r="A254">
            <v>11141</v>
          </cell>
          <cell r="B254">
            <v>4</v>
          </cell>
        </row>
        <row r="255">
          <cell r="A255">
            <v>11142</v>
          </cell>
          <cell r="B255">
            <v>4</v>
          </cell>
        </row>
        <row r="256">
          <cell r="A256">
            <v>11143</v>
          </cell>
          <cell r="B256">
            <v>4</v>
          </cell>
        </row>
        <row r="257">
          <cell r="A257">
            <v>11151</v>
          </cell>
          <cell r="B257">
            <v>4</v>
          </cell>
        </row>
        <row r="258">
          <cell r="A258">
            <v>11152</v>
          </cell>
          <cell r="B258">
            <v>4</v>
          </cell>
        </row>
        <row r="259">
          <cell r="A259">
            <v>11153</v>
          </cell>
          <cell r="B259">
            <v>4</v>
          </cell>
        </row>
        <row r="260">
          <cell r="A260">
            <v>11161</v>
          </cell>
          <cell r="B260">
            <v>4</v>
          </cell>
        </row>
        <row r="261">
          <cell r="A261">
            <v>11162</v>
          </cell>
          <cell r="B261">
            <v>4</v>
          </cell>
        </row>
        <row r="262">
          <cell r="A262">
            <v>11163</v>
          </cell>
          <cell r="B262">
            <v>4</v>
          </cell>
        </row>
        <row r="263">
          <cell r="A263">
            <v>11171</v>
          </cell>
          <cell r="B263">
            <v>4</v>
          </cell>
        </row>
        <row r="264">
          <cell r="A264">
            <v>11172</v>
          </cell>
          <cell r="B264">
            <v>4</v>
          </cell>
        </row>
        <row r="265">
          <cell r="A265">
            <v>11173</v>
          </cell>
          <cell r="B265">
            <v>4</v>
          </cell>
        </row>
        <row r="266">
          <cell r="A266">
            <v>11181</v>
          </cell>
          <cell r="B266">
            <v>4</v>
          </cell>
        </row>
        <row r="267">
          <cell r="A267">
            <v>11182</v>
          </cell>
          <cell r="B267">
            <v>3</v>
          </cell>
        </row>
        <row r="268">
          <cell r="A268">
            <v>11183</v>
          </cell>
          <cell r="B268">
            <v>4</v>
          </cell>
        </row>
        <row r="269">
          <cell r="A269">
            <v>11191</v>
          </cell>
          <cell r="B269">
            <v>4</v>
          </cell>
        </row>
        <row r="270">
          <cell r="A270">
            <v>11192</v>
          </cell>
          <cell r="B270">
            <v>4</v>
          </cell>
        </row>
        <row r="271">
          <cell r="A271">
            <v>11193</v>
          </cell>
          <cell r="B271">
            <v>4</v>
          </cell>
        </row>
        <row r="272">
          <cell r="A272">
            <v>11201</v>
          </cell>
          <cell r="B272">
            <v>4</v>
          </cell>
        </row>
        <row r="273">
          <cell r="A273">
            <v>11202</v>
          </cell>
          <cell r="B273">
            <v>4</v>
          </cell>
        </row>
        <row r="274">
          <cell r="A274">
            <v>11203</v>
          </cell>
          <cell r="B274">
            <v>4</v>
          </cell>
        </row>
        <row r="275">
          <cell r="A275">
            <v>11211</v>
          </cell>
          <cell r="B275">
            <v>4</v>
          </cell>
        </row>
        <row r="276">
          <cell r="A276">
            <v>11212</v>
          </cell>
          <cell r="B276">
            <v>4</v>
          </cell>
        </row>
        <row r="277">
          <cell r="A277">
            <v>11213</v>
          </cell>
          <cell r="B277">
            <v>4</v>
          </cell>
        </row>
        <row r="278">
          <cell r="A278">
            <v>11221</v>
          </cell>
          <cell r="B278">
            <v>4</v>
          </cell>
        </row>
        <row r="279">
          <cell r="A279">
            <v>11222</v>
          </cell>
          <cell r="B279">
            <v>4</v>
          </cell>
        </row>
        <row r="280">
          <cell r="A280">
            <v>11223</v>
          </cell>
          <cell r="B280">
            <v>4</v>
          </cell>
        </row>
        <row r="281">
          <cell r="A281">
            <v>11231</v>
          </cell>
          <cell r="B281">
            <v>3</v>
          </cell>
        </row>
        <row r="282">
          <cell r="A282">
            <v>11232</v>
          </cell>
          <cell r="B282">
            <v>4</v>
          </cell>
        </row>
        <row r="283">
          <cell r="A283">
            <v>11233</v>
          </cell>
          <cell r="B283">
            <v>4</v>
          </cell>
        </row>
        <row r="284">
          <cell r="A284">
            <v>11241</v>
          </cell>
          <cell r="B284">
            <v>4</v>
          </cell>
        </row>
        <row r="285">
          <cell r="A285">
            <v>11242</v>
          </cell>
          <cell r="B285">
            <v>4</v>
          </cell>
        </row>
        <row r="286">
          <cell r="A286">
            <v>11243</v>
          </cell>
          <cell r="B286">
            <v>4</v>
          </cell>
        </row>
        <row r="287">
          <cell r="A287">
            <v>11251</v>
          </cell>
          <cell r="B287">
            <v>4</v>
          </cell>
        </row>
        <row r="288">
          <cell r="A288">
            <v>11252</v>
          </cell>
          <cell r="B288">
            <v>4</v>
          </cell>
        </row>
        <row r="289">
          <cell r="A289">
            <v>11253</v>
          </cell>
          <cell r="B289">
            <v>4</v>
          </cell>
        </row>
        <row r="290">
          <cell r="A290">
            <v>11261</v>
          </cell>
          <cell r="B290">
            <v>4</v>
          </cell>
        </row>
        <row r="291">
          <cell r="A291">
            <v>11262</v>
          </cell>
          <cell r="B291">
            <v>3</v>
          </cell>
        </row>
        <row r="292">
          <cell r="A292">
            <v>11263</v>
          </cell>
          <cell r="B292">
            <v>4</v>
          </cell>
        </row>
        <row r="293">
          <cell r="A293">
            <v>11271</v>
          </cell>
          <cell r="B293">
            <v>4</v>
          </cell>
        </row>
        <row r="294">
          <cell r="A294">
            <v>11272</v>
          </cell>
          <cell r="B294">
            <v>4</v>
          </cell>
        </row>
        <row r="295">
          <cell r="A295">
            <v>11273</v>
          </cell>
          <cell r="B295">
            <v>4</v>
          </cell>
        </row>
        <row r="296">
          <cell r="A296">
            <v>11281</v>
          </cell>
          <cell r="B296">
            <v>4</v>
          </cell>
        </row>
        <row r="297">
          <cell r="A297">
            <v>11282</v>
          </cell>
          <cell r="B297">
            <v>4</v>
          </cell>
        </row>
        <row r="298">
          <cell r="A298">
            <v>11283</v>
          </cell>
          <cell r="B298">
            <v>4</v>
          </cell>
        </row>
        <row r="299">
          <cell r="A299">
            <v>11291</v>
          </cell>
          <cell r="B299">
            <v>4</v>
          </cell>
        </row>
        <row r="300">
          <cell r="A300">
            <v>11292</v>
          </cell>
          <cell r="B300">
            <v>4</v>
          </cell>
        </row>
        <row r="301">
          <cell r="A301">
            <v>11293</v>
          </cell>
          <cell r="B301">
            <v>4</v>
          </cell>
        </row>
        <row r="302">
          <cell r="A302">
            <v>11301</v>
          </cell>
          <cell r="B302">
            <v>4</v>
          </cell>
        </row>
        <row r="303">
          <cell r="A303">
            <v>11302</v>
          </cell>
          <cell r="B303">
            <v>3</v>
          </cell>
        </row>
        <row r="304">
          <cell r="A304">
            <v>11303</v>
          </cell>
          <cell r="B304">
            <v>3</v>
          </cell>
        </row>
        <row r="305">
          <cell r="A305">
            <v>11311</v>
          </cell>
          <cell r="B305">
            <v>4</v>
          </cell>
        </row>
        <row r="306">
          <cell r="A306">
            <v>11312</v>
          </cell>
          <cell r="B306">
            <v>3</v>
          </cell>
        </row>
        <row r="307">
          <cell r="A307">
            <v>11313</v>
          </cell>
          <cell r="B307">
            <v>4</v>
          </cell>
        </row>
        <row r="308">
          <cell r="A308">
            <v>11321</v>
          </cell>
          <cell r="B308">
            <v>4</v>
          </cell>
        </row>
        <row r="309">
          <cell r="A309">
            <v>11322</v>
          </cell>
          <cell r="B309">
            <v>4</v>
          </cell>
        </row>
        <row r="310">
          <cell r="A310">
            <v>11323</v>
          </cell>
          <cell r="B310">
            <v>4</v>
          </cell>
        </row>
        <row r="311">
          <cell r="A311">
            <v>11331</v>
          </cell>
          <cell r="B311">
            <v>4</v>
          </cell>
        </row>
        <row r="312">
          <cell r="A312">
            <v>11332</v>
          </cell>
          <cell r="B312">
            <v>3</v>
          </cell>
        </row>
        <row r="313">
          <cell r="A313">
            <v>11333</v>
          </cell>
          <cell r="B313">
            <v>4</v>
          </cell>
        </row>
        <row r="314">
          <cell r="A314">
            <v>11341</v>
          </cell>
          <cell r="B314">
            <v>4</v>
          </cell>
        </row>
        <row r="315">
          <cell r="A315">
            <v>11342</v>
          </cell>
          <cell r="B315">
            <v>4</v>
          </cell>
        </row>
        <row r="316">
          <cell r="A316">
            <v>11343</v>
          </cell>
          <cell r="B316">
            <v>3</v>
          </cell>
        </row>
        <row r="317">
          <cell r="A317">
            <v>11351</v>
          </cell>
          <cell r="B317">
            <v>3</v>
          </cell>
        </row>
        <row r="318">
          <cell r="A318">
            <v>11352</v>
          </cell>
          <cell r="B318">
            <v>4</v>
          </cell>
        </row>
        <row r="319">
          <cell r="A319">
            <v>11353</v>
          </cell>
          <cell r="B319">
            <v>4</v>
          </cell>
        </row>
        <row r="320">
          <cell r="A320">
            <v>11421</v>
          </cell>
          <cell r="B320">
            <v>4</v>
          </cell>
        </row>
        <row r="321">
          <cell r="A321">
            <v>11422</v>
          </cell>
          <cell r="B321">
            <v>4</v>
          </cell>
        </row>
        <row r="322">
          <cell r="A322">
            <v>11423</v>
          </cell>
          <cell r="B322">
            <v>4</v>
          </cell>
        </row>
        <row r="323">
          <cell r="A323">
            <v>11431</v>
          </cell>
          <cell r="B323">
            <v>4</v>
          </cell>
        </row>
        <row r="324">
          <cell r="A324">
            <v>11432</v>
          </cell>
          <cell r="B324">
            <v>4</v>
          </cell>
        </row>
        <row r="325">
          <cell r="A325">
            <v>11433</v>
          </cell>
          <cell r="B325">
            <v>4</v>
          </cell>
        </row>
        <row r="326">
          <cell r="A326">
            <v>11491</v>
          </cell>
          <cell r="B326">
            <v>3</v>
          </cell>
        </row>
        <row r="327">
          <cell r="A327">
            <v>11492</v>
          </cell>
          <cell r="B327">
            <v>3</v>
          </cell>
        </row>
        <row r="328">
          <cell r="A328">
            <v>11493</v>
          </cell>
          <cell r="B328">
            <v>4</v>
          </cell>
        </row>
        <row r="329">
          <cell r="A329">
            <v>11501</v>
          </cell>
          <cell r="B329">
            <v>4</v>
          </cell>
        </row>
        <row r="330">
          <cell r="A330">
            <v>11502</v>
          </cell>
          <cell r="B330">
            <v>4</v>
          </cell>
        </row>
        <row r="331">
          <cell r="A331">
            <v>11503</v>
          </cell>
          <cell r="B331">
            <v>4</v>
          </cell>
        </row>
        <row r="332">
          <cell r="A332">
            <v>11511</v>
          </cell>
          <cell r="B332">
            <v>4</v>
          </cell>
        </row>
        <row r="333">
          <cell r="A333">
            <v>11512</v>
          </cell>
          <cell r="B333">
            <v>3</v>
          </cell>
        </row>
        <row r="334">
          <cell r="A334">
            <v>11513</v>
          </cell>
          <cell r="B334">
            <v>4</v>
          </cell>
        </row>
        <row r="335">
          <cell r="A335">
            <v>11521</v>
          </cell>
          <cell r="B335">
            <v>4</v>
          </cell>
        </row>
        <row r="336">
          <cell r="A336">
            <v>11522</v>
          </cell>
          <cell r="B336">
            <v>4</v>
          </cell>
        </row>
        <row r="337">
          <cell r="A337">
            <v>11523</v>
          </cell>
          <cell r="B337">
            <v>4</v>
          </cell>
        </row>
        <row r="338">
          <cell r="A338">
            <v>11531</v>
          </cell>
          <cell r="B338">
            <v>4</v>
          </cell>
        </row>
        <row r="339">
          <cell r="A339">
            <v>11532</v>
          </cell>
          <cell r="B339">
            <v>4</v>
          </cell>
        </row>
        <row r="340">
          <cell r="A340">
            <v>11533</v>
          </cell>
          <cell r="B340">
            <v>4</v>
          </cell>
        </row>
        <row r="341">
          <cell r="A341">
            <v>11541</v>
          </cell>
          <cell r="B341">
            <v>4</v>
          </cell>
        </row>
        <row r="342">
          <cell r="A342">
            <v>11542</v>
          </cell>
          <cell r="B342">
            <v>4</v>
          </cell>
        </row>
        <row r="343">
          <cell r="A343">
            <v>11543</v>
          </cell>
          <cell r="B343">
            <v>4</v>
          </cell>
        </row>
        <row r="344">
          <cell r="A344">
            <v>11551</v>
          </cell>
          <cell r="B344">
            <v>4</v>
          </cell>
        </row>
        <row r="345">
          <cell r="A345">
            <v>11552</v>
          </cell>
          <cell r="B345">
            <v>4</v>
          </cell>
        </row>
        <row r="346">
          <cell r="A346">
            <v>11553</v>
          </cell>
          <cell r="B346">
            <v>4</v>
          </cell>
        </row>
        <row r="347">
          <cell r="A347">
            <v>11561</v>
          </cell>
          <cell r="B347">
            <v>4</v>
          </cell>
        </row>
        <row r="348">
          <cell r="A348">
            <v>11562</v>
          </cell>
          <cell r="B348">
            <v>4</v>
          </cell>
        </row>
        <row r="349">
          <cell r="A349">
            <v>11563</v>
          </cell>
          <cell r="B349">
            <v>4</v>
          </cell>
        </row>
        <row r="350">
          <cell r="A350">
            <v>11571</v>
          </cell>
          <cell r="B350">
            <v>4</v>
          </cell>
        </row>
        <row r="351">
          <cell r="A351">
            <v>11572</v>
          </cell>
          <cell r="B351">
            <v>4</v>
          </cell>
        </row>
        <row r="352">
          <cell r="A352">
            <v>11573</v>
          </cell>
          <cell r="B352">
            <v>4</v>
          </cell>
        </row>
        <row r="353">
          <cell r="A353">
            <v>11581</v>
          </cell>
          <cell r="B353">
            <v>3</v>
          </cell>
        </row>
        <row r="354">
          <cell r="A354">
            <v>11582</v>
          </cell>
          <cell r="B354">
            <v>2</v>
          </cell>
        </row>
        <row r="355">
          <cell r="A355">
            <v>11583</v>
          </cell>
          <cell r="B355">
            <v>3</v>
          </cell>
        </row>
        <row r="356">
          <cell r="A356">
            <v>11584</v>
          </cell>
          <cell r="B356">
            <v>2</v>
          </cell>
        </row>
        <row r="357">
          <cell r="A357">
            <v>11591</v>
          </cell>
          <cell r="B357">
            <v>4</v>
          </cell>
        </row>
        <row r="358">
          <cell r="A358">
            <v>11592</v>
          </cell>
          <cell r="B358">
            <v>4</v>
          </cell>
        </row>
        <row r="359">
          <cell r="A359">
            <v>11593</v>
          </cell>
          <cell r="B359">
            <v>4</v>
          </cell>
        </row>
        <row r="360">
          <cell r="A360">
            <v>11611</v>
          </cell>
          <cell r="B360">
            <v>4</v>
          </cell>
        </row>
        <row r="361">
          <cell r="A361">
            <v>11612</v>
          </cell>
          <cell r="B361">
            <v>3</v>
          </cell>
        </row>
        <row r="362">
          <cell r="A362">
            <v>11613</v>
          </cell>
          <cell r="B362">
            <v>4</v>
          </cell>
        </row>
        <row r="363">
          <cell r="A363">
            <v>11631</v>
          </cell>
          <cell r="B363">
            <v>3</v>
          </cell>
        </row>
        <row r="364">
          <cell r="A364">
            <v>11632</v>
          </cell>
          <cell r="B364">
            <v>4</v>
          </cell>
        </row>
        <row r="365">
          <cell r="A365">
            <v>11633</v>
          </cell>
          <cell r="B365">
            <v>4</v>
          </cell>
        </row>
        <row r="366">
          <cell r="A366">
            <v>11641</v>
          </cell>
          <cell r="B366">
            <v>4</v>
          </cell>
        </row>
        <row r="367">
          <cell r="A367">
            <v>11642</v>
          </cell>
          <cell r="B367">
            <v>4</v>
          </cell>
        </row>
        <row r="368">
          <cell r="A368">
            <v>11643</v>
          </cell>
          <cell r="B368">
            <v>3</v>
          </cell>
        </row>
        <row r="369">
          <cell r="A369">
            <v>11651</v>
          </cell>
          <cell r="B369">
            <v>4</v>
          </cell>
        </row>
        <row r="370">
          <cell r="A370">
            <v>11652</v>
          </cell>
          <cell r="B370">
            <v>2</v>
          </cell>
        </row>
        <row r="371">
          <cell r="A371">
            <v>11661</v>
          </cell>
          <cell r="B371">
            <v>4</v>
          </cell>
        </row>
        <row r="372">
          <cell r="A372">
            <v>11662</v>
          </cell>
          <cell r="B372">
            <v>4</v>
          </cell>
        </row>
        <row r="373">
          <cell r="A373">
            <v>11663</v>
          </cell>
          <cell r="B373">
            <v>3</v>
          </cell>
        </row>
        <row r="374">
          <cell r="A374">
            <v>11671</v>
          </cell>
          <cell r="B374">
            <v>4</v>
          </cell>
        </row>
        <row r="375">
          <cell r="A375">
            <v>11672</v>
          </cell>
          <cell r="B375">
            <v>3</v>
          </cell>
        </row>
        <row r="376">
          <cell r="A376">
            <v>11673</v>
          </cell>
          <cell r="B376">
            <v>4</v>
          </cell>
        </row>
        <row r="377">
          <cell r="A377">
            <v>11681</v>
          </cell>
          <cell r="B377">
            <v>4</v>
          </cell>
        </row>
        <row r="378">
          <cell r="A378">
            <v>11682</v>
          </cell>
          <cell r="B378">
            <v>4</v>
          </cell>
        </row>
        <row r="379">
          <cell r="A379">
            <v>11683</v>
          </cell>
          <cell r="B379">
            <v>3</v>
          </cell>
        </row>
        <row r="380">
          <cell r="A380">
            <v>11691</v>
          </cell>
          <cell r="B380">
            <v>4</v>
          </cell>
        </row>
        <row r="381">
          <cell r="A381">
            <v>11692</v>
          </cell>
          <cell r="B381">
            <v>4</v>
          </cell>
        </row>
        <row r="382">
          <cell r="A382">
            <v>11693</v>
          </cell>
          <cell r="B382">
            <v>4</v>
          </cell>
        </row>
        <row r="383">
          <cell r="A383">
            <v>11701</v>
          </cell>
          <cell r="B383">
            <v>4</v>
          </cell>
        </row>
        <row r="384">
          <cell r="A384">
            <v>11702</v>
          </cell>
          <cell r="B384">
            <v>3</v>
          </cell>
        </row>
        <row r="385">
          <cell r="A385">
            <v>11703</v>
          </cell>
          <cell r="B385">
            <v>4</v>
          </cell>
        </row>
        <row r="386">
          <cell r="A386">
            <v>11721</v>
          </cell>
          <cell r="B386">
            <v>4</v>
          </cell>
        </row>
        <row r="387">
          <cell r="A387">
            <v>11722</v>
          </cell>
          <cell r="B387">
            <v>4</v>
          </cell>
        </row>
        <row r="388">
          <cell r="A388">
            <v>11723</v>
          </cell>
          <cell r="B388">
            <v>4</v>
          </cell>
        </row>
        <row r="389">
          <cell r="A389">
            <v>11731</v>
          </cell>
          <cell r="B389">
            <v>4</v>
          </cell>
        </row>
        <row r="390">
          <cell r="A390">
            <v>11732</v>
          </cell>
          <cell r="B390">
            <v>4</v>
          </cell>
        </row>
        <row r="391">
          <cell r="A391">
            <v>11733</v>
          </cell>
          <cell r="B391">
            <v>4</v>
          </cell>
        </row>
        <row r="392">
          <cell r="A392">
            <v>11741</v>
          </cell>
          <cell r="B392">
            <v>4</v>
          </cell>
        </row>
        <row r="393">
          <cell r="A393">
            <v>11742</v>
          </cell>
          <cell r="B393">
            <v>4</v>
          </cell>
        </row>
        <row r="394">
          <cell r="A394">
            <v>11743</v>
          </cell>
          <cell r="B394">
            <v>3</v>
          </cell>
        </row>
        <row r="395">
          <cell r="A395">
            <v>11751</v>
          </cell>
          <cell r="B395">
            <v>4</v>
          </cell>
        </row>
        <row r="396">
          <cell r="A396">
            <v>11752</v>
          </cell>
          <cell r="B396">
            <v>3</v>
          </cell>
        </row>
        <row r="397">
          <cell r="A397">
            <v>11753</v>
          </cell>
          <cell r="B397">
            <v>4</v>
          </cell>
        </row>
        <row r="398">
          <cell r="A398">
            <v>11761</v>
          </cell>
          <cell r="B398">
            <v>4</v>
          </cell>
        </row>
        <row r="399">
          <cell r="A399">
            <v>11762</v>
          </cell>
          <cell r="B399">
            <v>4</v>
          </cell>
        </row>
        <row r="400">
          <cell r="A400">
            <v>11763</v>
          </cell>
          <cell r="B400">
            <v>4</v>
          </cell>
        </row>
        <row r="401">
          <cell r="A401">
            <v>11771</v>
          </cell>
          <cell r="B401">
            <v>4</v>
          </cell>
        </row>
        <row r="402">
          <cell r="A402">
            <v>11772</v>
          </cell>
          <cell r="B402">
            <v>4</v>
          </cell>
        </row>
        <row r="403">
          <cell r="A403">
            <v>11773</v>
          </cell>
          <cell r="B403">
            <v>4</v>
          </cell>
        </row>
        <row r="404">
          <cell r="A404">
            <v>11781</v>
          </cell>
          <cell r="B404">
            <v>4</v>
          </cell>
        </row>
        <row r="405">
          <cell r="A405">
            <v>11782</v>
          </cell>
          <cell r="B405">
            <v>3</v>
          </cell>
        </row>
        <row r="406">
          <cell r="A406">
            <v>11783</v>
          </cell>
          <cell r="B406">
            <v>4</v>
          </cell>
        </row>
        <row r="407">
          <cell r="A407">
            <v>11791</v>
          </cell>
          <cell r="B407">
            <v>4</v>
          </cell>
        </row>
        <row r="408">
          <cell r="A408">
            <v>11792</v>
          </cell>
          <cell r="B408">
            <v>4</v>
          </cell>
        </row>
        <row r="409">
          <cell r="A409">
            <v>11793</v>
          </cell>
          <cell r="B409">
            <v>4</v>
          </cell>
        </row>
        <row r="410">
          <cell r="A410">
            <v>11801</v>
          </cell>
          <cell r="B410">
            <v>4</v>
          </cell>
        </row>
        <row r="411">
          <cell r="A411">
            <v>11802</v>
          </cell>
          <cell r="B411">
            <v>4</v>
          </cell>
        </row>
        <row r="412">
          <cell r="A412">
            <v>11803</v>
          </cell>
          <cell r="B412">
            <v>4</v>
          </cell>
        </row>
        <row r="413">
          <cell r="A413">
            <v>11811</v>
          </cell>
          <cell r="B413">
            <v>4</v>
          </cell>
        </row>
        <row r="414">
          <cell r="A414">
            <v>11812</v>
          </cell>
          <cell r="B414">
            <v>4</v>
          </cell>
        </row>
        <row r="415">
          <cell r="A415">
            <v>11813</v>
          </cell>
          <cell r="B415">
            <v>3</v>
          </cell>
        </row>
        <row r="416">
          <cell r="A416">
            <v>11821</v>
          </cell>
          <cell r="B416">
            <v>3</v>
          </cell>
        </row>
        <row r="417">
          <cell r="A417">
            <v>11822</v>
          </cell>
          <cell r="B417">
            <v>4</v>
          </cell>
        </row>
        <row r="418">
          <cell r="A418">
            <v>11823</v>
          </cell>
          <cell r="B418">
            <v>3</v>
          </cell>
        </row>
        <row r="419">
          <cell r="A419">
            <v>11831</v>
          </cell>
          <cell r="B419">
            <v>4</v>
          </cell>
        </row>
        <row r="420">
          <cell r="A420">
            <v>11832</v>
          </cell>
          <cell r="B420">
            <v>4</v>
          </cell>
        </row>
        <row r="421">
          <cell r="A421">
            <v>11833</v>
          </cell>
          <cell r="B421">
            <v>4</v>
          </cell>
        </row>
        <row r="422">
          <cell r="A422">
            <v>11841</v>
          </cell>
          <cell r="B422">
            <v>4</v>
          </cell>
        </row>
        <row r="423">
          <cell r="A423">
            <v>11842</v>
          </cell>
          <cell r="B423">
            <v>4</v>
          </cell>
        </row>
        <row r="424">
          <cell r="A424">
            <v>11843</v>
          </cell>
          <cell r="B424">
            <v>4</v>
          </cell>
        </row>
        <row r="425">
          <cell r="A425">
            <v>11851</v>
          </cell>
          <cell r="B425">
            <v>4</v>
          </cell>
        </row>
        <row r="426">
          <cell r="A426">
            <v>11852</v>
          </cell>
          <cell r="B426">
            <v>4</v>
          </cell>
        </row>
        <row r="427">
          <cell r="A427">
            <v>11853</v>
          </cell>
          <cell r="B427">
            <v>4</v>
          </cell>
        </row>
        <row r="428">
          <cell r="A428">
            <v>11861</v>
          </cell>
          <cell r="B428">
            <v>4</v>
          </cell>
        </row>
        <row r="429">
          <cell r="A429">
            <v>11862</v>
          </cell>
          <cell r="B429">
            <v>3</v>
          </cell>
        </row>
        <row r="430">
          <cell r="A430">
            <v>11863</v>
          </cell>
          <cell r="B430">
            <v>4</v>
          </cell>
        </row>
        <row r="431">
          <cell r="A431">
            <v>11871</v>
          </cell>
          <cell r="B431">
            <v>4</v>
          </cell>
        </row>
        <row r="432">
          <cell r="A432">
            <v>11872</v>
          </cell>
          <cell r="B432">
            <v>4</v>
          </cell>
        </row>
        <row r="433">
          <cell r="A433">
            <v>11873</v>
          </cell>
          <cell r="B433">
            <v>4</v>
          </cell>
        </row>
        <row r="434">
          <cell r="A434">
            <v>11881</v>
          </cell>
          <cell r="B434">
            <v>4</v>
          </cell>
        </row>
        <row r="435">
          <cell r="A435">
            <v>11882</v>
          </cell>
          <cell r="B435">
            <v>3</v>
          </cell>
        </row>
        <row r="436">
          <cell r="A436">
            <v>11883</v>
          </cell>
          <cell r="B436">
            <v>4</v>
          </cell>
        </row>
        <row r="437">
          <cell r="A437">
            <v>11891</v>
          </cell>
          <cell r="B437">
            <v>4</v>
          </cell>
        </row>
        <row r="438">
          <cell r="A438">
            <v>11892</v>
          </cell>
          <cell r="B438">
            <v>4</v>
          </cell>
        </row>
        <row r="439">
          <cell r="A439">
            <v>11893</v>
          </cell>
          <cell r="B439">
            <v>4</v>
          </cell>
        </row>
        <row r="440">
          <cell r="A440">
            <v>11901</v>
          </cell>
          <cell r="B440">
            <v>4</v>
          </cell>
        </row>
        <row r="441">
          <cell r="A441">
            <v>11902</v>
          </cell>
          <cell r="B441">
            <v>4</v>
          </cell>
        </row>
        <row r="442">
          <cell r="A442">
            <v>11903</v>
          </cell>
          <cell r="B442">
            <v>4</v>
          </cell>
        </row>
        <row r="443">
          <cell r="A443">
            <v>11911</v>
          </cell>
          <cell r="B443">
            <v>4</v>
          </cell>
        </row>
        <row r="444">
          <cell r="A444">
            <v>11912</v>
          </cell>
          <cell r="B444">
            <v>4</v>
          </cell>
        </row>
        <row r="445">
          <cell r="A445">
            <v>11913</v>
          </cell>
          <cell r="B445">
            <v>4</v>
          </cell>
        </row>
        <row r="446">
          <cell r="A446">
            <v>11921</v>
          </cell>
          <cell r="B446">
            <v>4</v>
          </cell>
        </row>
        <row r="447">
          <cell r="A447">
            <v>11922</v>
          </cell>
          <cell r="B447">
            <v>4</v>
          </cell>
        </row>
        <row r="448">
          <cell r="A448">
            <v>11923</v>
          </cell>
          <cell r="B448">
            <v>4</v>
          </cell>
        </row>
        <row r="449">
          <cell r="A449">
            <v>11931</v>
          </cell>
          <cell r="B449">
            <v>3</v>
          </cell>
        </row>
        <row r="450">
          <cell r="A450">
            <v>11932</v>
          </cell>
          <cell r="B450">
            <v>3</v>
          </cell>
        </row>
        <row r="451">
          <cell r="A451">
            <v>11933</v>
          </cell>
          <cell r="B451">
            <v>4</v>
          </cell>
        </row>
        <row r="452">
          <cell r="A452">
            <v>11941</v>
          </cell>
          <cell r="B452">
            <v>3</v>
          </cell>
        </row>
        <row r="453">
          <cell r="A453">
            <v>11942</v>
          </cell>
          <cell r="B453">
            <v>3</v>
          </cell>
        </row>
        <row r="454">
          <cell r="A454">
            <v>11943</v>
          </cell>
          <cell r="B454">
            <v>3</v>
          </cell>
        </row>
        <row r="455">
          <cell r="A455">
            <v>11951</v>
          </cell>
          <cell r="B455">
            <v>4</v>
          </cell>
        </row>
        <row r="456">
          <cell r="A456">
            <v>11952</v>
          </cell>
          <cell r="B456">
            <v>4</v>
          </cell>
        </row>
        <row r="457">
          <cell r="A457">
            <v>11953</v>
          </cell>
          <cell r="B457">
            <v>4</v>
          </cell>
        </row>
        <row r="458">
          <cell r="A458">
            <v>11961</v>
          </cell>
          <cell r="B458">
            <v>4</v>
          </cell>
        </row>
        <row r="459">
          <cell r="A459">
            <v>11962</v>
          </cell>
          <cell r="B459">
            <v>4</v>
          </cell>
        </row>
        <row r="460">
          <cell r="A460">
            <v>11963</v>
          </cell>
          <cell r="B460">
            <v>3</v>
          </cell>
        </row>
        <row r="461">
          <cell r="A461">
            <v>11981</v>
          </cell>
          <cell r="B461">
            <v>4</v>
          </cell>
        </row>
        <row r="462">
          <cell r="A462">
            <v>11982</v>
          </cell>
          <cell r="B462">
            <v>4</v>
          </cell>
        </row>
        <row r="463">
          <cell r="A463">
            <v>11983</v>
          </cell>
          <cell r="B463">
            <v>4</v>
          </cell>
        </row>
        <row r="464">
          <cell r="A464">
            <v>11991</v>
          </cell>
          <cell r="B464">
            <v>2</v>
          </cell>
        </row>
        <row r="465">
          <cell r="A465">
            <v>11992</v>
          </cell>
          <cell r="B465">
            <v>2</v>
          </cell>
        </row>
        <row r="466">
          <cell r="A466">
            <v>11993</v>
          </cell>
          <cell r="B466">
            <v>1</v>
          </cell>
        </row>
        <row r="467">
          <cell r="A467">
            <v>15011</v>
          </cell>
          <cell r="B467">
            <v>4</v>
          </cell>
        </row>
        <row r="468">
          <cell r="A468">
            <v>15012</v>
          </cell>
          <cell r="B468">
            <v>3</v>
          </cell>
        </row>
        <row r="469">
          <cell r="A469">
            <v>15013</v>
          </cell>
          <cell r="B469">
            <v>3</v>
          </cell>
        </row>
        <row r="470">
          <cell r="A470">
            <v>15021</v>
          </cell>
          <cell r="B470">
            <v>4</v>
          </cell>
        </row>
        <row r="471">
          <cell r="A471">
            <v>15022</v>
          </cell>
          <cell r="B471">
            <v>3</v>
          </cell>
        </row>
        <row r="472">
          <cell r="A472">
            <v>15023</v>
          </cell>
          <cell r="B472">
            <v>4</v>
          </cell>
        </row>
        <row r="473">
          <cell r="A473">
            <v>15031</v>
          </cell>
          <cell r="B473">
            <v>4</v>
          </cell>
        </row>
        <row r="474">
          <cell r="A474">
            <v>15032</v>
          </cell>
          <cell r="B474">
            <v>4</v>
          </cell>
        </row>
        <row r="475">
          <cell r="A475">
            <v>15033</v>
          </cell>
          <cell r="B475">
            <v>3</v>
          </cell>
        </row>
        <row r="476">
          <cell r="A476">
            <v>15041</v>
          </cell>
          <cell r="B476">
            <v>4</v>
          </cell>
        </row>
        <row r="477">
          <cell r="A477">
            <v>15042</v>
          </cell>
          <cell r="B477">
            <v>3</v>
          </cell>
        </row>
        <row r="478">
          <cell r="A478">
            <v>15043</v>
          </cell>
          <cell r="B478">
            <v>4</v>
          </cell>
        </row>
        <row r="479">
          <cell r="A479">
            <v>15051</v>
          </cell>
          <cell r="B479">
            <v>4</v>
          </cell>
        </row>
        <row r="480">
          <cell r="A480">
            <v>15052</v>
          </cell>
          <cell r="B480">
            <v>3</v>
          </cell>
        </row>
        <row r="481">
          <cell r="A481">
            <v>15053</v>
          </cell>
          <cell r="B481">
            <v>4</v>
          </cell>
        </row>
        <row r="482">
          <cell r="A482">
            <v>15061</v>
          </cell>
          <cell r="B482">
            <v>2</v>
          </cell>
        </row>
        <row r="483">
          <cell r="A483">
            <v>15062</v>
          </cell>
          <cell r="B483">
            <v>2</v>
          </cell>
        </row>
        <row r="484">
          <cell r="A484">
            <v>15063</v>
          </cell>
          <cell r="B484">
            <v>2</v>
          </cell>
        </row>
        <row r="485">
          <cell r="A485">
            <v>15081</v>
          </cell>
          <cell r="B485">
            <v>4</v>
          </cell>
        </row>
        <row r="486">
          <cell r="A486">
            <v>15082</v>
          </cell>
          <cell r="B486">
            <v>3</v>
          </cell>
        </row>
        <row r="487">
          <cell r="A487">
            <v>15083</v>
          </cell>
          <cell r="B487">
            <v>4</v>
          </cell>
        </row>
        <row r="488">
          <cell r="A488">
            <v>15091</v>
          </cell>
          <cell r="B488">
            <v>4</v>
          </cell>
        </row>
        <row r="489">
          <cell r="A489">
            <v>15092</v>
          </cell>
          <cell r="B489">
            <v>4</v>
          </cell>
        </row>
        <row r="490">
          <cell r="A490">
            <v>15093</v>
          </cell>
          <cell r="B490">
            <v>4</v>
          </cell>
        </row>
        <row r="491">
          <cell r="A491">
            <v>15101</v>
          </cell>
          <cell r="B491">
            <v>4</v>
          </cell>
        </row>
        <row r="492">
          <cell r="A492">
            <v>15102</v>
          </cell>
          <cell r="B492">
            <v>4</v>
          </cell>
        </row>
        <row r="493">
          <cell r="A493">
            <v>15103</v>
          </cell>
          <cell r="B493">
            <v>3</v>
          </cell>
        </row>
        <row r="494">
          <cell r="A494">
            <v>15111</v>
          </cell>
          <cell r="B494">
            <v>4</v>
          </cell>
        </row>
        <row r="495">
          <cell r="A495">
            <v>15112</v>
          </cell>
          <cell r="B495">
            <v>4</v>
          </cell>
        </row>
        <row r="496">
          <cell r="A496">
            <v>15113</v>
          </cell>
          <cell r="B496">
            <v>4</v>
          </cell>
        </row>
        <row r="497">
          <cell r="A497">
            <v>15121</v>
          </cell>
          <cell r="B497">
            <v>4</v>
          </cell>
        </row>
        <row r="498">
          <cell r="A498">
            <v>15122</v>
          </cell>
          <cell r="B498">
            <v>4</v>
          </cell>
        </row>
        <row r="499">
          <cell r="A499">
            <v>15123</v>
          </cell>
          <cell r="B499">
            <v>3</v>
          </cell>
        </row>
        <row r="500">
          <cell r="A500">
            <v>15131</v>
          </cell>
          <cell r="B500">
            <v>4</v>
          </cell>
        </row>
        <row r="501">
          <cell r="A501">
            <v>15132</v>
          </cell>
          <cell r="B501">
            <v>3</v>
          </cell>
        </row>
        <row r="502">
          <cell r="A502">
            <v>15133</v>
          </cell>
          <cell r="B502">
            <v>4</v>
          </cell>
        </row>
        <row r="503">
          <cell r="A503">
            <v>15141</v>
          </cell>
          <cell r="B503">
            <v>4</v>
          </cell>
        </row>
        <row r="504">
          <cell r="A504">
            <v>15142</v>
          </cell>
          <cell r="B504">
            <v>3</v>
          </cell>
        </row>
        <row r="505">
          <cell r="A505">
            <v>15143</v>
          </cell>
          <cell r="B505">
            <v>3</v>
          </cell>
        </row>
        <row r="506">
          <cell r="A506">
            <v>15151</v>
          </cell>
          <cell r="B506">
            <v>3</v>
          </cell>
        </row>
        <row r="507">
          <cell r="A507">
            <v>15152</v>
          </cell>
          <cell r="B507">
            <v>3</v>
          </cell>
        </row>
        <row r="508">
          <cell r="A508">
            <v>15153</v>
          </cell>
          <cell r="B508">
            <v>4</v>
          </cell>
        </row>
        <row r="509">
          <cell r="A509">
            <v>15161</v>
          </cell>
          <cell r="B509">
            <v>3</v>
          </cell>
        </row>
        <row r="510">
          <cell r="A510">
            <v>15162</v>
          </cell>
          <cell r="B510">
            <v>3</v>
          </cell>
        </row>
        <row r="511">
          <cell r="A511">
            <v>15163</v>
          </cell>
          <cell r="B511">
            <v>3</v>
          </cell>
        </row>
        <row r="512">
          <cell r="A512">
            <v>15171</v>
          </cell>
          <cell r="B512">
            <v>4</v>
          </cell>
        </row>
        <row r="513">
          <cell r="A513">
            <v>15172</v>
          </cell>
          <cell r="B513">
            <v>3</v>
          </cell>
        </row>
        <row r="514">
          <cell r="A514">
            <v>15173</v>
          </cell>
          <cell r="B514">
            <v>3</v>
          </cell>
        </row>
        <row r="515">
          <cell r="A515">
            <v>15181</v>
          </cell>
          <cell r="B515">
            <v>2</v>
          </cell>
        </row>
        <row r="516">
          <cell r="A516">
            <v>15182</v>
          </cell>
          <cell r="B516">
            <v>2</v>
          </cell>
        </row>
        <row r="517">
          <cell r="A517">
            <v>15183</v>
          </cell>
          <cell r="B517">
            <v>2</v>
          </cell>
        </row>
        <row r="518">
          <cell r="A518">
            <v>15191</v>
          </cell>
          <cell r="B518">
            <v>4</v>
          </cell>
        </row>
        <row r="519">
          <cell r="A519">
            <v>15192</v>
          </cell>
          <cell r="B519">
            <v>4</v>
          </cell>
        </row>
        <row r="520">
          <cell r="A520">
            <v>15193</v>
          </cell>
          <cell r="B520">
            <v>4</v>
          </cell>
        </row>
        <row r="521">
          <cell r="A521">
            <v>15201</v>
          </cell>
          <cell r="B521">
            <v>3</v>
          </cell>
        </row>
        <row r="522">
          <cell r="A522">
            <v>15202</v>
          </cell>
          <cell r="B522">
            <v>4</v>
          </cell>
        </row>
        <row r="523">
          <cell r="A523">
            <v>15203</v>
          </cell>
          <cell r="B523">
            <v>4</v>
          </cell>
        </row>
        <row r="524">
          <cell r="A524">
            <v>15211</v>
          </cell>
          <cell r="B524">
            <v>4</v>
          </cell>
        </row>
        <row r="525">
          <cell r="A525">
            <v>15212</v>
          </cell>
          <cell r="B525">
            <v>4</v>
          </cell>
        </row>
        <row r="526">
          <cell r="A526">
            <v>15213</v>
          </cell>
          <cell r="B526">
            <v>4</v>
          </cell>
        </row>
        <row r="527">
          <cell r="A527">
            <v>15221</v>
          </cell>
          <cell r="B527">
            <v>2</v>
          </cell>
        </row>
        <row r="528">
          <cell r="A528">
            <v>15222</v>
          </cell>
          <cell r="B528">
            <v>3</v>
          </cell>
        </row>
        <row r="529">
          <cell r="A529">
            <v>15223</v>
          </cell>
          <cell r="B529">
            <v>3</v>
          </cell>
        </row>
        <row r="530">
          <cell r="A530">
            <v>15231</v>
          </cell>
          <cell r="B530">
            <v>4</v>
          </cell>
        </row>
        <row r="531">
          <cell r="A531">
            <v>15232</v>
          </cell>
          <cell r="B531">
            <v>4</v>
          </cell>
        </row>
        <row r="532">
          <cell r="A532">
            <v>15233</v>
          </cell>
          <cell r="B532">
            <v>4</v>
          </cell>
        </row>
        <row r="533">
          <cell r="A533">
            <v>15251</v>
          </cell>
          <cell r="B533">
            <v>4</v>
          </cell>
        </row>
        <row r="534">
          <cell r="A534">
            <v>15252</v>
          </cell>
          <cell r="B534">
            <v>4</v>
          </cell>
        </row>
        <row r="535">
          <cell r="A535">
            <v>15253</v>
          </cell>
          <cell r="B535">
            <v>4</v>
          </cell>
        </row>
        <row r="536">
          <cell r="A536">
            <v>15261</v>
          </cell>
          <cell r="B536">
            <v>4</v>
          </cell>
        </row>
        <row r="537">
          <cell r="A537">
            <v>15262</v>
          </cell>
          <cell r="B537">
            <v>3</v>
          </cell>
        </row>
        <row r="538">
          <cell r="A538">
            <v>15263</v>
          </cell>
          <cell r="B538">
            <v>3</v>
          </cell>
        </row>
        <row r="539">
          <cell r="A539">
            <v>15281</v>
          </cell>
          <cell r="B539">
            <v>4</v>
          </cell>
        </row>
        <row r="540">
          <cell r="A540">
            <v>15282</v>
          </cell>
          <cell r="B540">
            <v>4</v>
          </cell>
        </row>
        <row r="541">
          <cell r="A541">
            <v>15283</v>
          </cell>
          <cell r="B541">
            <v>3</v>
          </cell>
        </row>
        <row r="542">
          <cell r="A542">
            <v>15291</v>
          </cell>
          <cell r="B542">
            <v>3</v>
          </cell>
        </row>
        <row r="543">
          <cell r="A543">
            <v>15292</v>
          </cell>
          <cell r="B543">
            <v>4</v>
          </cell>
        </row>
        <row r="544">
          <cell r="A544">
            <v>15293</v>
          </cell>
          <cell r="B544">
            <v>4</v>
          </cell>
        </row>
        <row r="545">
          <cell r="A545">
            <v>15301</v>
          </cell>
          <cell r="B545">
            <v>4</v>
          </cell>
        </row>
        <row r="546">
          <cell r="A546">
            <v>15302</v>
          </cell>
          <cell r="B546">
            <v>3</v>
          </cell>
        </row>
        <row r="547">
          <cell r="A547">
            <v>15303</v>
          </cell>
          <cell r="B547">
            <v>4</v>
          </cell>
        </row>
        <row r="548">
          <cell r="A548">
            <v>15311</v>
          </cell>
          <cell r="B548">
            <v>4</v>
          </cell>
        </row>
        <row r="549">
          <cell r="A549">
            <v>15312</v>
          </cell>
          <cell r="B549">
            <v>3</v>
          </cell>
        </row>
        <row r="550">
          <cell r="A550">
            <v>15313</v>
          </cell>
          <cell r="B550">
            <v>4</v>
          </cell>
        </row>
        <row r="551">
          <cell r="A551">
            <v>15321</v>
          </cell>
          <cell r="B551">
            <v>4</v>
          </cell>
        </row>
        <row r="552">
          <cell r="A552">
            <v>15322</v>
          </cell>
          <cell r="B552">
            <v>4</v>
          </cell>
        </row>
        <row r="553">
          <cell r="A553">
            <v>15323</v>
          </cell>
          <cell r="B553">
            <v>4</v>
          </cell>
        </row>
        <row r="554">
          <cell r="A554">
            <v>15331</v>
          </cell>
          <cell r="B554">
            <v>4</v>
          </cell>
        </row>
        <row r="555">
          <cell r="A555">
            <v>15332</v>
          </cell>
          <cell r="B555">
            <v>4</v>
          </cell>
        </row>
        <row r="556">
          <cell r="A556">
            <v>15333</v>
          </cell>
          <cell r="B556">
            <v>4</v>
          </cell>
        </row>
        <row r="557">
          <cell r="A557">
            <v>15341</v>
          </cell>
          <cell r="B557">
            <v>3</v>
          </cell>
        </row>
        <row r="558">
          <cell r="A558">
            <v>15342</v>
          </cell>
          <cell r="B558">
            <v>4</v>
          </cell>
        </row>
        <row r="559">
          <cell r="A559">
            <v>15343</v>
          </cell>
          <cell r="B559">
            <v>4</v>
          </cell>
        </row>
        <row r="560">
          <cell r="A560">
            <v>15351</v>
          </cell>
          <cell r="B560">
            <v>4</v>
          </cell>
        </row>
        <row r="561">
          <cell r="A561">
            <v>15352</v>
          </cell>
          <cell r="B561">
            <v>4</v>
          </cell>
        </row>
        <row r="562">
          <cell r="A562">
            <v>15353</v>
          </cell>
          <cell r="B562">
            <v>4</v>
          </cell>
        </row>
        <row r="563">
          <cell r="A563">
            <v>15361</v>
          </cell>
          <cell r="B563">
            <v>3</v>
          </cell>
        </row>
        <row r="564">
          <cell r="A564">
            <v>15362</v>
          </cell>
          <cell r="B564">
            <v>3</v>
          </cell>
        </row>
        <row r="565">
          <cell r="A565">
            <v>15363</v>
          </cell>
          <cell r="B565">
            <v>3</v>
          </cell>
        </row>
        <row r="566">
          <cell r="A566">
            <v>15371</v>
          </cell>
          <cell r="B566">
            <v>4</v>
          </cell>
        </row>
        <row r="567">
          <cell r="A567">
            <v>15372</v>
          </cell>
          <cell r="B567">
            <v>4</v>
          </cell>
        </row>
        <row r="568">
          <cell r="A568">
            <v>15373</v>
          </cell>
          <cell r="B568">
            <v>3</v>
          </cell>
        </row>
        <row r="569">
          <cell r="A569">
            <v>15381</v>
          </cell>
          <cell r="B569">
            <v>4</v>
          </cell>
        </row>
        <row r="570">
          <cell r="A570">
            <v>15382</v>
          </cell>
          <cell r="B570">
            <v>4</v>
          </cell>
        </row>
        <row r="571">
          <cell r="A571">
            <v>15383</v>
          </cell>
          <cell r="B571">
            <v>3</v>
          </cell>
        </row>
        <row r="572">
          <cell r="A572">
            <v>15391</v>
          </cell>
          <cell r="B572">
            <v>4</v>
          </cell>
        </row>
        <row r="573">
          <cell r="A573">
            <v>15392</v>
          </cell>
          <cell r="B573">
            <v>3</v>
          </cell>
        </row>
        <row r="574">
          <cell r="A574">
            <v>15393</v>
          </cell>
          <cell r="B574">
            <v>4</v>
          </cell>
        </row>
        <row r="575">
          <cell r="A575">
            <v>15401</v>
          </cell>
          <cell r="B575">
            <v>4</v>
          </cell>
        </row>
        <row r="576">
          <cell r="A576">
            <v>15402</v>
          </cell>
          <cell r="B576">
            <v>4</v>
          </cell>
        </row>
        <row r="577">
          <cell r="A577">
            <v>15403</v>
          </cell>
          <cell r="B577">
            <v>4</v>
          </cell>
        </row>
        <row r="578">
          <cell r="A578">
            <v>15441</v>
          </cell>
          <cell r="B578">
            <v>4</v>
          </cell>
        </row>
        <row r="579">
          <cell r="A579">
            <v>15442</v>
          </cell>
          <cell r="B579">
            <v>4</v>
          </cell>
        </row>
        <row r="580">
          <cell r="A580">
            <v>15443</v>
          </cell>
          <cell r="B580">
            <v>4</v>
          </cell>
        </row>
        <row r="581">
          <cell r="A581">
            <v>15451</v>
          </cell>
          <cell r="B581">
            <v>4</v>
          </cell>
        </row>
        <row r="582">
          <cell r="A582">
            <v>15452</v>
          </cell>
          <cell r="B582">
            <v>3</v>
          </cell>
        </row>
        <row r="583">
          <cell r="A583">
            <v>15453</v>
          </cell>
          <cell r="B583">
            <v>3</v>
          </cell>
        </row>
        <row r="584">
          <cell r="A584">
            <v>15461</v>
          </cell>
          <cell r="B584">
            <v>3</v>
          </cell>
        </row>
        <row r="585">
          <cell r="A585">
            <v>15462</v>
          </cell>
          <cell r="B585">
            <v>4</v>
          </cell>
        </row>
        <row r="586">
          <cell r="A586">
            <v>15463</v>
          </cell>
          <cell r="B586">
            <v>4</v>
          </cell>
        </row>
        <row r="587">
          <cell r="A587">
            <v>15471</v>
          </cell>
          <cell r="B587">
            <v>4</v>
          </cell>
        </row>
        <row r="588">
          <cell r="A588">
            <v>15472</v>
          </cell>
          <cell r="B588">
            <v>3</v>
          </cell>
        </row>
        <row r="589">
          <cell r="A589">
            <v>15473</v>
          </cell>
          <cell r="B589">
            <v>3</v>
          </cell>
        </row>
        <row r="590">
          <cell r="A590">
            <v>15501</v>
          </cell>
          <cell r="B590">
            <v>3</v>
          </cell>
        </row>
        <row r="591">
          <cell r="A591">
            <v>15502</v>
          </cell>
          <cell r="B591">
            <v>3</v>
          </cell>
        </row>
        <row r="592">
          <cell r="A592">
            <v>15503</v>
          </cell>
          <cell r="B592">
            <v>4</v>
          </cell>
        </row>
        <row r="593">
          <cell r="A593">
            <v>15511</v>
          </cell>
          <cell r="B593">
            <v>4</v>
          </cell>
        </row>
        <row r="594">
          <cell r="A594">
            <v>15512</v>
          </cell>
          <cell r="B594">
            <v>4</v>
          </cell>
        </row>
        <row r="595">
          <cell r="A595">
            <v>15513</v>
          </cell>
          <cell r="B595">
            <v>4</v>
          </cell>
        </row>
        <row r="596">
          <cell r="A596">
            <v>15521</v>
          </cell>
          <cell r="B596">
            <v>4</v>
          </cell>
        </row>
        <row r="597">
          <cell r="A597">
            <v>15522</v>
          </cell>
          <cell r="B597">
            <v>4</v>
          </cell>
        </row>
        <row r="598">
          <cell r="A598">
            <v>15523</v>
          </cell>
          <cell r="B598">
            <v>3</v>
          </cell>
        </row>
        <row r="599">
          <cell r="A599">
            <v>15531</v>
          </cell>
          <cell r="B599">
            <v>4</v>
          </cell>
        </row>
        <row r="600">
          <cell r="A600">
            <v>15532</v>
          </cell>
          <cell r="B600">
            <v>3</v>
          </cell>
        </row>
        <row r="601">
          <cell r="A601">
            <v>15533</v>
          </cell>
          <cell r="B601">
            <v>4</v>
          </cell>
        </row>
        <row r="602">
          <cell r="A602">
            <v>15541</v>
          </cell>
          <cell r="B602">
            <v>3</v>
          </cell>
        </row>
        <row r="603">
          <cell r="A603">
            <v>15542</v>
          </cell>
          <cell r="B603">
            <v>3</v>
          </cell>
        </row>
        <row r="604">
          <cell r="A604">
            <v>15543</v>
          </cell>
          <cell r="B604">
            <v>4</v>
          </cell>
        </row>
        <row r="605">
          <cell r="A605">
            <v>15551</v>
          </cell>
          <cell r="B605">
            <v>4</v>
          </cell>
        </row>
        <row r="606">
          <cell r="A606">
            <v>15552</v>
          </cell>
          <cell r="B606">
            <v>3</v>
          </cell>
        </row>
        <row r="607">
          <cell r="A607">
            <v>15553</v>
          </cell>
          <cell r="B607">
            <v>4</v>
          </cell>
        </row>
        <row r="608">
          <cell r="A608">
            <v>15561</v>
          </cell>
          <cell r="B608">
            <v>4</v>
          </cell>
        </row>
        <row r="609">
          <cell r="A609">
            <v>15562</v>
          </cell>
          <cell r="B609">
            <v>4</v>
          </cell>
        </row>
        <row r="610">
          <cell r="A610">
            <v>15563</v>
          </cell>
          <cell r="B610">
            <v>4</v>
          </cell>
        </row>
        <row r="611">
          <cell r="A611">
            <v>15571</v>
          </cell>
          <cell r="B611">
            <v>3</v>
          </cell>
        </row>
        <row r="612">
          <cell r="A612">
            <v>15572</v>
          </cell>
          <cell r="B612">
            <v>3</v>
          </cell>
        </row>
        <row r="613">
          <cell r="A613">
            <v>15573</v>
          </cell>
          <cell r="B613">
            <v>3</v>
          </cell>
        </row>
        <row r="614">
          <cell r="A614">
            <v>15581</v>
          </cell>
          <cell r="B614">
            <v>2</v>
          </cell>
        </row>
        <row r="615">
          <cell r="A615">
            <v>15582</v>
          </cell>
          <cell r="B615">
            <v>2</v>
          </cell>
        </row>
        <row r="616">
          <cell r="A616">
            <v>15583</v>
          </cell>
          <cell r="B616">
            <v>2</v>
          </cell>
        </row>
        <row r="617">
          <cell r="A617">
            <v>15591</v>
          </cell>
          <cell r="B617">
            <v>3</v>
          </cell>
        </row>
        <row r="618">
          <cell r="A618">
            <v>15592</v>
          </cell>
          <cell r="B618">
            <v>2</v>
          </cell>
        </row>
        <row r="619">
          <cell r="A619">
            <v>15593</v>
          </cell>
          <cell r="B619">
            <v>3</v>
          </cell>
        </row>
        <row r="620">
          <cell r="A620">
            <v>15601</v>
          </cell>
          <cell r="B620">
            <v>4</v>
          </cell>
        </row>
        <row r="621">
          <cell r="A621">
            <v>15602</v>
          </cell>
          <cell r="B621">
            <v>3</v>
          </cell>
        </row>
        <row r="622">
          <cell r="A622">
            <v>15603</v>
          </cell>
          <cell r="B622">
            <v>3</v>
          </cell>
        </row>
        <row r="623">
          <cell r="A623">
            <v>15611</v>
          </cell>
          <cell r="B623">
            <v>2</v>
          </cell>
        </row>
        <row r="624">
          <cell r="A624">
            <v>15612</v>
          </cell>
          <cell r="B624">
            <v>2</v>
          </cell>
        </row>
        <row r="625">
          <cell r="A625">
            <v>15613</v>
          </cell>
          <cell r="B625">
            <v>2</v>
          </cell>
        </row>
        <row r="626">
          <cell r="A626">
            <v>15621</v>
          </cell>
          <cell r="B626">
            <v>4</v>
          </cell>
        </row>
        <row r="627">
          <cell r="A627">
            <v>15622</v>
          </cell>
          <cell r="B627">
            <v>4</v>
          </cell>
        </row>
        <row r="628">
          <cell r="A628">
            <v>15623</v>
          </cell>
          <cell r="B628">
            <v>3</v>
          </cell>
        </row>
        <row r="629">
          <cell r="A629">
            <v>15641</v>
          </cell>
          <cell r="B629">
            <v>4</v>
          </cell>
        </row>
        <row r="630">
          <cell r="A630">
            <v>15642</v>
          </cell>
          <cell r="B630">
            <v>3</v>
          </cell>
        </row>
        <row r="631">
          <cell r="A631">
            <v>15643</v>
          </cell>
          <cell r="B631">
            <v>3</v>
          </cell>
        </row>
        <row r="632">
          <cell r="A632">
            <v>15651</v>
          </cell>
          <cell r="B632">
            <v>4</v>
          </cell>
        </row>
        <row r="633">
          <cell r="A633">
            <v>15652</v>
          </cell>
          <cell r="B633">
            <v>4</v>
          </cell>
        </row>
        <row r="634">
          <cell r="A634">
            <v>15653</v>
          </cell>
          <cell r="B634">
            <v>4</v>
          </cell>
        </row>
        <row r="635">
          <cell r="A635">
            <v>15661</v>
          </cell>
          <cell r="B635">
            <v>4</v>
          </cell>
        </row>
        <row r="636">
          <cell r="A636">
            <v>15662</v>
          </cell>
          <cell r="B636">
            <v>4</v>
          </cell>
        </row>
        <row r="637">
          <cell r="A637">
            <v>15663</v>
          </cell>
          <cell r="B637">
            <v>4</v>
          </cell>
        </row>
        <row r="638">
          <cell r="A638">
            <v>15711</v>
          </cell>
          <cell r="B638">
            <v>4</v>
          </cell>
        </row>
        <row r="639">
          <cell r="A639">
            <v>15712</v>
          </cell>
          <cell r="B639">
            <v>4</v>
          </cell>
        </row>
        <row r="640">
          <cell r="A640">
            <v>15713</v>
          </cell>
          <cell r="B640">
            <v>4</v>
          </cell>
        </row>
        <row r="641">
          <cell r="A641">
            <v>15841</v>
          </cell>
          <cell r="B641">
            <v>4</v>
          </cell>
        </row>
        <row r="642">
          <cell r="A642">
            <v>15842</v>
          </cell>
          <cell r="B642">
            <v>4</v>
          </cell>
        </row>
        <row r="643">
          <cell r="A643">
            <v>15843</v>
          </cell>
          <cell r="B643">
            <v>4</v>
          </cell>
        </row>
        <row r="649">
          <cell r="A649" t="str">
            <v>Cell_Id</v>
          </cell>
          <cell r="B649" t="str">
            <v>Conf</v>
          </cell>
        </row>
        <row r="650">
          <cell r="A650" t="e">
            <v>#REF!</v>
          </cell>
          <cell r="B650">
            <v>2</v>
          </cell>
        </row>
        <row r="651">
          <cell r="A651" t="e">
            <v>#REF!</v>
          </cell>
          <cell r="B651">
            <v>2</v>
          </cell>
        </row>
        <row r="652">
          <cell r="A652" t="e">
            <v>#REF!</v>
          </cell>
          <cell r="B652">
            <v>2</v>
          </cell>
        </row>
        <row r="654">
          <cell r="A654" t="e">
            <v>#REF!</v>
          </cell>
          <cell r="B654">
            <v>12</v>
          </cell>
        </row>
        <row r="656">
          <cell r="A656" t="e">
            <v>#REF!</v>
          </cell>
        </row>
        <row r="658">
          <cell r="A658" t="e">
            <v>#REF!</v>
          </cell>
        </row>
        <row r="660">
          <cell r="A660" t="e">
            <v>#REF!</v>
          </cell>
        </row>
        <row r="4368">
          <cell r="A4368">
            <v>11201</v>
          </cell>
          <cell r="B4368">
            <v>8</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Set>
  </externalBook>
</externalLink>
</file>

<file path=xl/externalLinks/externalLink2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W-Calc"/>
      <sheetName val="Form Level"/>
      <sheetName val="L-Section (2)"/>
      <sheetName val="Orig RLs"/>
      <sheetName val="XSecCalc"/>
      <sheetName val="main level"/>
      <sheetName val="LevelBook"/>
      <sheetName val="XiSection"/>
    </sheetNames>
    <sheetDataSet>
      <sheetData sheetId="0"/>
      <sheetData sheetId="1"/>
      <sheetData sheetId="2"/>
      <sheetData sheetId="3"/>
      <sheetData sheetId="4"/>
      <sheetData sheetId="5"/>
      <sheetData sheetId="6"/>
      <sheetData sheetId="7"/>
    </sheetDataSet>
  </externalBook>
</externalLink>
</file>

<file path=xl/externalLinks/externalLink2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G"/>
      <sheetName val="X"/>
      <sheetName val="8"/>
      <sheetName val="7"/>
      <sheetName val="6"/>
      <sheetName val="5"/>
      <sheetName val="4"/>
      <sheetName val="3"/>
      <sheetName val="2"/>
      <sheetName val="1"/>
      <sheetName val="painted"/>
      <sheetName val="bs"/>
      <sheetName val="kachA"/>
      <sheetName val="kachB"/>
      <sheetName val="kachC"/>
      <sheetName val="EW-Cal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row r="11">
          <cell r="B11" t="str">
            <v>EL</v>
          </cell>
        </row>
        <row r="12">
          <cell r="B12" t="e">
            <v>#N/A</v>
          </cell>
        </row>
        <row r="13">
          <cell r="B13" t="e">
            <v>#N/A</v>
          </cell>
        </row>
        <row r="14">
          <cell r="B14" t="e">
            <v>#N/A</v>
          </cell>
        </row>
        <row r="15">
          <cell r="B15" t="e">
            <v>#N/A</v>
          </cell>
        </row>
        <row r="16">
          <cell r="B16" t="e">
            <v>#N/A</v>
          </cell>
        </row>
        <row r="17">
          <cell r="B17" t="e">
            <v>#N/A</v>
          </cell>
        </row>
        <row r="18">
          <cell r="B18" t="e">
            <v>#N/A</v>
          </cell>
        </row>
        <row r="19">
          <cell r="B19" t="e">
            <v>#N/A</v>
          </cell>
        </row>
        <row r="20">
          <cell r="B20" t="e">
            <v>#N/A</v>
          </cell>
        </row>
        <row r="21">
          <cell r="B21" t="e">
            <v>#N/A</v>
          </cell>
        </row>
        <row r="22">
          <cell r="B22" t="e">
            <v>#N/A</v>
          </cell>
        </row>
        <row r="23">
          <cell r="B23" t="e">
            <v>#N/A</v>
          </cell>
        </row>
        <row r="24">
          <cell r="B24" t="e">
            <v>#N/A</v>
          </cell>
        </row>
        <row r="25">
          <cell r="B25" t="e">
            <v>#N/A</v>
          </cell>
        </row>
        <row r="26">
          <cell r="B26" t="e">
            <v>#N/A</v>
          </cell>
        </row>
        <row r="27">
          <cell r="B27" t="e">
            <v>#N/A</v>
          </cell>
        </row>
        <row r="28">
          <cell r="B28" t="e">
            <v>#N/A</v>
          </cell>
        </row>
        <row r="29">
          <cell r="B29" t="e">
            <v>#N/A</v>
          </cell>
        </row>
        <row r="30">
          <cell r="B30" t="e">
            <v>#N/A</v>
          </cell>
        </row>
        <row r="31">
          <cell r="B31" t="e">
            <v>#N/A</v>
          </cell>
        </row>
        <row r="32">
          <cell r="B32" t="e">
            <v>#N/A</v>
          </cell>
        </row>
        <row r="33">
          <cell r="B33" t="e">
            <v>#N/A</v>
          </cell>
        </row>
        <row r="34">
          <cell r="B34" t="e">
            <v>#N/A</v>
          </cell>
        </row>
        <row r="35">
          <cell r="B35" t="e">
            <v>#N/A</v>
          </cell>
        </row>
        <row r="36">
          <cell r="B36" t="e">
            <v>#N/A</v>
          </cell>
        </row>
        <row r="37">
          <cell r="B37" t="e">
            <v>#N/A</v>
          </cell>
        </row>
        <row r="38">
          <cell r="B38" t="e">
            <v>#N/A</v>
          </cell>
        </row>
        <row r="39">
          <cell r="B39" t="e">
            <v>#N/A</v>
          </cell>
        </row>
        <row r="40">
          <cell r="B40" t="e">
            <v>#N/A</v>
          </cell>
        </row>
        <row r="41">
          <cell r="B41" t="e">
            <v>#N/A</v>
          </cell>
        </row>
        <row r="42">
          <cell r="B42" t="e">
            <v>#N/A</v>
          </cell>
        </row>
        <row r="43">
          <cell r="B43" t="e">
            <v>#N/A</v>
          </cell>
        </row>
        <row r="44">
          <cell r="B44" t="e">
            <v>#N/A</v>
          </cell>
        </row>
        <row r="45">
          <cell r="B45" t="e">
            <v>#N/A</v>
          </cell>
        </row>
        <row r="46">
          <cell r="B46" t="e">
            <v>#N/A</v>
          </cell>
        </row>
        <row r="47">
          <cell r="B47" t="e">
            <v>#N/A</v>
          </cell>
        </row>
        <row r="48">
          <cell r="B48" t="e">
            <v>#N/A</v>
          </cell>
        </row>
        <row r="49">
          <cell r="B49" t="e">
            <v>#N/A</v>
          </cell>
        </row>
        <row r="50">
          <cell r="B50" t="e">
            <v>#N/A</v>
          </cell>
        </row>
        <row r="51">
          <cell r="B51" t="e">
            <v>#N/A</v>
          </cell>
        </row>
        <row r="52">
          <cell r="B52" t="e">
            <v>#N/A</v>
          </cell>
        </row>
        <row r="53">
          <cell r="B53" t="e">
            <v>#N/A</v>
          </cell>
        </row>
        <row r="54">
          <cell r="B54" t="e">
            <v>#N/A</v>
          </cell>
        </row>
        <row r="55">
          <cell r="B55" t="e">
            <v>#N/A</v>
          </cell>
        </row>
        <row r="56">
          <cell r="B56" t="e">
            <v>#N/A</v>
          </cell>
        </row>
        <row r="57">
          <cell r="B57" t="e">
            <v>#N/A</v>
          </cell>
        </row>
        <row r="58">
          <cell r="B58" t="e">
            <v>#N/A</v>
          </cell>
        </row>
        <row r="59">
          <cell r="B59" t="e">
            <v>#N/A</v>
          </cell>
        </row>
        <row r="60">
          <cell r="B60" t="e">
            <v>#N/A</v>
          </cell>
        </row>
        <row r="61">
          <cell r="B61" t="e">
            <v>#N/A</v>
          </cell>
        </row>
        <row r="62">
          <cell r="B62" t="e">
            <v>#N/A</v>
          </cell>
        </row>
        <row r="63">
          <cell r="B63" t="e">
            <v>#N/A</v>
          </cell>
        </row>
        <row r="64">
          <cell r="B64" t="e">
            <v>#N/A</v>
          </cell>
        </row>
        <row r="65">
          <cell r="B65" t="e">
            <v>#N/A</v>
          </cell>
        </row>
        <row r="66">
          <cell r="B66" t="e">
            <v>#N/A</v>
          </cell>
        </row>
        <row r="67">
          <cell r="B67" t="e">
            <v>#N/A</v>
          </cell>
        </row>
        <row r="68">
          <cell r="B68" t="e">
            <v>#N/A</v>
          </cell>
        </row>
        <row r="69">
          <cell r="B69" t="e">
            <v>#N/A</v>
          </cell>
        </row>
        <row r="70">
          <cell r="B70" t="e">
            <v>#N/A</v>
          </cell>
        </row>
        <row r="71">
          <cell r="B71" t="e">
            <v>#N/A</v>
          </cell>
        </row>
        <row r="72">
          <cell r="B72" t="e">
            <v>#N/A</v>
          </cell>
        </row>
        <row r="73">
          <cell r="B73" t="e">
            <v>#N/A</v>
          </cell>
        </row>
        <row r="74">
          <cell r="B74" t="e">
            <v>#N/A</v>
          </cell>
        </row>
        <row r="75">
          <cell r="B75" t="e">
            <v>#N/A</v>
          </cell>
        </row>
        <row r="76">
          <cell r="B76" t="e">
            <v>#N/A</v>
          </cell>
        </row>
        <row r="77">
          <cell r="B77" t="e">
            <v>#N/A</v>
          </cell>
        </row>
        <row r="78">
          <cell r="B78" t="e">
            <v>#N/A</v>
          </cell>
        </row>
        <row r="79">
          <cell r="B79" t="e">
            <v>#N/A</v>
          </cell>
        </row>
        <row r="80">
          <cell r="B80" t="e">
            <v>#N/A</v>
          </cell>
        </row>
        <row r="81">
          <cell r="B81" t="e">
            <v>#N/A</v>
          </cell>
        </row>
        <row r="82">
          <cell r="B82" t="e">
            <v>#N/A</v>
          </cell>
        </row>
        <row r="83">
          <cell r="B83" t="e">
            <v>#N/A</v>
          </cell>
        </row>
        <row r="84">
          <cell r="B84" t="e">
            <v>#N/A</v>
          </cell>
        </row>
        <row r="85">
          <cell r="B85" t="e">
            <v>#N/A</v>
          </cell>
        </row>
        <row r="86">
          <cell r="B86" t="e">
            <v>#N/A</v>
          </cell>
        </row>
        <row r="87">
          <cell r="B87" t="e">
            <v>#N/A</v>
          </cell>
        </row>
        <row r="88">
          <cell r="B88" t="e">
            <v>#N/A</v>
          </cell>
        </row>
        <row r="89">
          <cell r="B89" t="e">
            <v>#N/A</v>
          </cell>
        </row>
        <row r="90">
          <cell r="B90" t="e">
            <v>#N/A</v>
          </cell>
        </row>
        <row r="91">
          <cell r="B91" t="e">
            <v>#N/A</v>
          </cell>
        </row>
        <row r="92">
          <cell r="B92" t="e">
            <v>#N/A</v>
          </cell>
        </row>
        <row r="93">
          <cell r="B93" t="e">
            <v>#N/A</v>
          </cell>
        </row>
        <row r="94">
          <cell r="B94" t="e">
            <v>#N/A</v>
          </cell>
        </row>
        <row r="95">
          <cell r="B95" t="e">
            <v>#N/A</v>
          </cell>
        </row>
        <row r="96">
          <cell r="B96" t="e">
            <v>#N/A</v>
          </cell>
        </row>
        <row r="97">
          <cell r="B97" t="e">
            <v>#N/A</v>
          </cell>
        </row>
        <row r="98">
          <cell r="B98" t="e">
            <v>#N/A</v>
          </cell>
        </row>
        <row r="99">
          <cell r="B99" t="e">
            <v>#N/A</v>
          </cell>
        </row>
        <row r="100">
          <cell r="B100" t="e">
            <v>#N/A</v>
          </cell>
        </row>
        <row r="101">
          <cell r="B101" t="e">
            <v>#N/A</v>
          </cell>
        </row>
        <row r="102">
          <cell r="B102" t="e">
            <v>#N/A</v>
          </cell>
        </row>
        <row r="103">
          <cell r="B103" t="e">
            <v>#N/A</v>
          </cell>
        </row>
        <row r="104">
          <cell r="B104" t="e">
            <v>#N/A</v>
          </cell>
        </row>
        <row r="105">
          <cell r="B105" t="e">
            <v>#N/A</v>
          </cell>
        </row>
        <row r="106">
          <cell r="B106" t="e">
            <v>#N/A</v>
          </cell>
        </row>
        <row r="107">
          <cell r="B107" t="e">
            <v>#N/A</v>
          </cell>
        </row>
        <row r="108">
          <cell r="B108" t="e">
            <v>#N/A</v>
          </cell>
        </row>
        <row r="109">
          <cell r="B109" t="e">
            <v>#N/A</v>
          </cell>
        </row>
        <row r="110">
          <cell r="B110" t="e">
            <v>#N/A</v>
          </cell>
        </row>
        <row r="111">
          <cell r="B111" t="e">
            <v>#N/A</v>
          </cell>
        </row>
        <row r="112">
          <cell r="B112" t="e">
            <v>#N/A</v>
          </cell>
        </row>
        <row r="113">
          <cell r="B113" t="e">
            <v>#N/A</v>
          </cell>
        </row>
        <row r="114">
          <cell r="B114" t="e">
            <v>#N/A</v>
          </cell>
        </row>
        <row r="115">
          <cell r="B115" t="e">
            <v>#N/A</v>
          </cell>
        </row>
        <row r="116">
          <cell r="B116" t="e">
            <v>#N/A</v>
          </cell>
        </row>
        <row r="117">
          <cell r="B117" t="e">
            <v>#N/A</v>
          </cell>
        </row>
        <row r="118">
          <cell r="B118" t="e">
            <v>#N/A</v>
          </cell>
        </row>
        <row r="119">
          <cell r="B119" t="e">
            <v>#N/A</v>
          </cell>
        </row>
        <row r="120">
          <cell r="B120" t="e">
            <v>#N/A</v>
          </cell>
        </row>
        <row r="121">
          <cell r="B121" t="e">
            <v>#N/A</v>
          </cell>
        </row>
        <row r="122">
          <cell r="B122" t="e">
            <v>#N/A</v>
          </cell>
        </row>
        <row r="123">
          <cell r="B123" t="e">
            <v>#N/A</v>
          </cell>
        </row>
        <row r="124">
          <cell r="B124" t="e">
            <v>#N/A</v>
          </cell>
        </row>
        <row r="125">
          <cell r="B125" t="e">
            <v>#N/A</v>
          </cell>
        </row>
        <row r="126">
          <cell r="B126" t="e">
            <v>#N/A</v>
          </cell>
        </row>
        <row r="127">
          <cell r="B127" t="e">
            <v>#N/A</v>
          </cell>
        </row>
        <row r="128">
          <cell r="B128" t="e">
            <v>#N/A</v>
          </cell>
        </row>
        <row r="129">
          <cell r="B129" t="e">
            <v>#N/A</v>
          </cell>
        </row>
        <row r="130">
          <cell r="B130" t="e">
            <v>#N/A</v>
          </cell>
        </row>
        <row r="131">
          <cell r="B131" t="e">
            <v>#N/A</v>
          </cell>
        </row>
        <row r="132">
          <cell r="B132" t="e">
            <v>#N/A</v>
          </cell>
        </row>
        <row r="133">
          <cell r="B133" t="e">
            <v>#N/A</v>
          </cell>
        </row>
        <row r="134">
          <cell r="B134" t="e">
            <v>#N/A</v>
          </cell>
        </row>
        <row r="135">
          <cell r="B135" t="e">
            <v>#N/A</v>
          </cell>
        </row>
        <row r="136">
          <cell r="B136" t="e">
            <v>#N/A</v>
          </cell>
        </row>
        <row r="137">
          <cell r="B137" t="e">
            <v>#N/A</v>
          </cell>
        </row>
        <row r="138">
          <cell r="B138" t="e">
            <v>#N/A</v>
          </cell>
        </row>
        <row r="139">
          <cell r="B139" t="e">
            <v>#N/A</v>
          </cell>
        </row>
        <row r="140">
          <cell r="B140" t="e">
            <v>#N/A</v>
          </cell>
        </row>
        <row r="141">
          <cell r="B141" t="e">
            <v>#N/A</v>
          </cell>
        </row>
        <row r="142">
          <cell r="B142" t="e">
            <v>#N/A</v>
          </cell>
        </row>
        <row r="143">
          <cell r="B143" t="e">
            <v>#N/A</v>
          </cell>
        </row>
        <row r="144">
          <cell r="B144" t="e">
            <v>#N/A</v>
          </cell>
        </row>
        <row r="145">
          <cell r="B145" t="e">
            <v>#N/A</v>
          </cell>
        </row>
        <row r="146">
          <cell r="B146" t="e">
            <v>#N/A</v>
          </cell>
        </row>
        <row r="147">
          <cell r="B147" t="e">
            <v>#N/A</v>
          </cell>
        </row>
        <row r="148">
          <cell r="B148" t="e">
            <v>#N/A</v>
          </cell>
        </row>
        <row r="149">
          <cell r="B149" t="e">
            <v>#N/A</v>
          </cell>
        </row>
        <row r="150">
          <cell r="B150" t="e">
            <v>#N/A</v>
          </cell>
        </row>
        <row r="151">
          <cell r="B151" t="e">
            <v>#N/A</v>
          </cell>
        </row>
        <row r="152">
          <cell r="B152" t="e">
            <v>#N/A</v>
          </cell>
        </row>
        <row r="153">
          <cell r="B153" t="e">
            <v>#N/A</v>
          </cell>
        </row>
        <row r="154">
          <cell r="B154" t="e">
            <v>#N/A</v>
          </cell>
        </row>
        <row r="155">
          <cell r="B155" t="e">
            <v>#N/A</v>
          </cell>
        </row>
        <row r="156">
          <cell r="B156" t="e">
            <v>#N/A</v>
          </cell>
        </row>
        <row r="157">
          <cell r="B157" t="e">
            <v>#N/A</v>
          </cell>
        </row>
        <row r="158">
          <cell r="B158" t="e">
            <v>#N/A</v>
          </cell>
        </row>
        <row r="159">
          <cell r="B159" t="e">
            <v>#N/A</v>
          </cell>
        </row>
        <row r="160">
          <cell r="B160" t="e">
            <v>#N/A</v>
          </cell>
        </row>
        <row r="161">
          <cell r="B161" t="e">
            <v>#N/A</v>
          </cell>
        </row>
        <row r="162">
          <cell r="B162" t="e">
            <v>#N/A</v>
          </cell>
        </row>
        <row r="163">
          <cell r="B163" t="e">
            <v>#N/A</v>
          </cell>
        </row>
        <row r="164">
          <cell r="B164" t="e">
            <v>#N/A</v>
          </cell>
        </row>
        <row r="165">
          <cell r="B165" t="e">
            <v>#N/A</v>
          </cell>
        </row>
        <row r="166">
          <cell r="B166" t="e">
            <v>#N/A</v>
          </cell>
        </row>
        <row r="167">
          <cell r="B167" t="e">
            <v>#N/A</v>
          </cell>
        </row>
        <row r="168">
          <cell r="B168" t="e">
            <v>#N/A</v>
          </cell>
        </row>
        <row r="169">
          <cell r="B169" t="e">
            <v>#N/A</v>
          </cell>
        </row>
        <row r="170">
          <cell r="B170" t="e">
            <v>#N/A</v>
          </cell>
        </row>
        <row r="171">
          <cell r="B171" t="e">
            <v>#N/A</v>
          </cell>
        </row>
        <row r="172">
          <cell r="B172" t="e">
            <v>#N/A</v>
          </cell>
        </row>
        <row r="173">
          <cell r="B173" t="e">
            <v>#N/A</v>
          </cell>
        </row>
        <row r="174">
          <cell r="B174" t="e">
            <v>#N/A</v>
          </cell>
        </row>
        <row r="175">
          <cell r="B175" t="e">
            <v>#N/A</v>
          </cell>
        </row>
        <row r="176">
          <cell r="B176" t="e">
            <v>#N/A</v>
          </cell>
        </row>
        <row r="177">
          <cell r="B177" t="e">
            <v>#N/A</v>
          </cell>
        </row>
        <row r="178">
          <cell r="B178" t="e">
            <v>#N/A</v>
          </cell>
        </row>
        <row r="179">
          <cell r="B179" t="e">
            <v>#N/A</v>
          </cell>
        </row>
        <row r="180">
          <cell r="B180" t="e">
            <v>#N/A</v>
          </cell>
        </row>
        <row r="181">
          <cell r="B181" t="e">
            <v>#N/A</v>
          </cell>
        </row>
        <row r="182">
          <cell r="B182" t="e">
            <v>#N/A</v>
          </cell>
        </row>
        <row r="183">
          <cell r="B183" t="e">
            <v>#N/A</v>
          </cell>
        </row>
        <row r="184">
          <cell r="B184" t="e">
            <v>#N/A</v>
          </cell>
        </row>
        <row r="185">
          <cell r="B185" t="e">
            <v>#N/A</v>
          </cell>
        </row>
        <row r="186">
          <cell r="B186" t="e">
            <v>#N/A</v>
          </cell>
        </row>
        <row r="187">
          <cell r="B187" t="e">
            <v>#N/A</v>
          </cell>
        </row>
        <row r="188">
          <cell r="B188" t="e">
            <v>#N/A</v>
          </cell>
        </row>
        <row r="189">
          <cell r="B189" t="e">
            <v>#N/A</v>
          </cell>
        </row>
        <row r="190">
          <cell r="B190" t="e">
            <v>#N/A</v>
          </cell>
        </row>
        <row r="191">
          <cell r="B191" t="e">
            <v>#N/A</v>
          </cell>
        </row>
        <row r="192">
          <cell r="B192" t="e">
            <v>#N/A</v>
          </cell>
        </row>
        <row r="193">
          <cell r="B193" t="e">
            <v>#N/A</v>
          </cell>
        </row>
        <row r="194">
          <cell r="B194" t="e">
            <v>#N/A</v>
          </cell>
        </row>
        <row r="195">
          <cell r="B195" t="e">
            <v>#N/A</v>
          </cell>
        </row>
        <row r="196">
          <cell r="B196" t="e">
            <v>#N/A</v>
          </cell>
        </row>
        <row r="197">
          <cell r="B197" t="e">
            <v>#N/A</v>
          </cell>
        </row>
        <row r="198">
          <cell r="B198" t="e">
            <v>#N/A</v>
          </cell>
        </row>
        <row r="199">
          <cell r="B199" t="e">
            <v>#N/A</v>
          </cell>
        </row>
        <row r="200">
          <cell r="B200" t="e">
            <v>#N/A</v>
          </cell>
        </row>
        <row r="201">
          <cell r="B201" t="e">
            <v>#N/A</v>
          </cell>
        </row>
        <row r="202">
          <cell r="B202" t="e">
            <v>#N/A</v>
          </cell>
        </row>
        <row r="203">
          <cell r="B203" t="e">
            <v>#N/A</v>
          </cell>
        </row>
        <row r="204">
          <cell r="B204" t="e">
            <v>#N/A</v>
          </cell>
        </row>
        <row r="205">
          <cell r="B205" t="e">
            <v>#N/A</v>
          </cell>
        </row>
        <row r="206">
          <cell r="B206" t="e">
            <v>#N/A</v>
          </cell>
        </row>
        <row r="207">
          <cell r="B207" t="e">
            <v>#N/A</v>
          </cell>
        </row>
        <row r="208">
          <cell r="B208" t="e">
            <v>#N/A</v>
          </cell>
        </row>
        <row r="209">
          <cell r="B209" t="e">
            <v>#N/A</v>
          </cell>
        </row>
        <row r="210">
          <cell r="B210" t="e">
            <v>#N/A</v>
          </cell>
        </row>
        <row r="211">
          <cell r="B211" t="e">
            <v>#N/A</v>
          </cell>
        </row>
        <row r="212">
          <cell r="B212" t="e">
            <v>#N/A</v>
          </cell>
        </row>
        <row r="213">
          <cell r="B213" t="e">
            <v>#N/A</v>
          </cell>
        </row>
        <row r="214">
          <cell r="B214" t="e">
            <v>#N/A</v>
          </cell>
        </row>
        <row r="215">
          <cell r="B215" t="e">
            <v>#N/A</v>
          </cell>
        </row>
        <row r="216">
          <cell r="B216" t="e">
            <v>#N/A</v>
          </cell>
        </row>
        <row r="217">
          <cell r="B217" t="e">
            <v>#N/A</v>
          </cell>
        </row>
        <row r="218">
          <cell r="B218" t="e">
            <v>#N/A</v>
          </cell>
        </row>
        <row r="219">
          <cell r="B219" t="e">
            <v>#N/A</v>
          </cell>
        </row>
        <row r="220">
          <cell r="B220" t="e">
            <v>#N/A</v>
          </cell>
        </row>
        <row r="221">
          <cell r="B221" t="e">
            <v>#N/A</v>
          </cell>
        </row>
        <row r="222">
          <cell r="B222" t="e">
            <v>#N/A</v>
          </cell>
        </row>
        <row r="223">
          <cell r="B223" t="e">
            <v>#N/A</v>
          </cell>
        </row>
        <row r="224">
          <cell r="B224" t="e">
            <v>#N/A</v>
          </cell>
        </row>
        <row r="225">
          <cell r="B225" t="e">
            <v>#N/A</v>
          </cell>
        </row>
        <row r="226">
          <cell r="B226" t="e">
            <v>#N/A</v>
          </cell>
        </row>
        <row r="227">
          <cell r="B227" t="e">
            <v>#N/A</v>
          </cell>
        </row>
        <row r="228">
          <cell r="B228" t="e">
            <v>#N/A</v>
          </cell>
        </row>
        <row r="229">
          <cell r="B229" t="e">
            <v>#N/A</v>
          </cell>
        </row>
        <row r="230">
          <cell r="B230" t="e">
            <v>#N/A</v>
          </cell>
        </row>
        <row r="231">
          <cell r="B231" t="e">
            <v>#N/A</v>
          </cell>
        </row>
        <row r="232">
          <cell r="B232" t="e">
            <v>#N/A</v>
          </cell>
        </row>
        <row r="233">
          <cell r="B233" t="e">
            <v>#N/A</v>
          </cell>
        </row>
        <row r="234">
          <cell r="B234" t="e">
            <v>#N/A</v>
          </cell>
        </row>
        <row r="235">
          <cell r="B235" t="e">
            <v>#N/A</v>
          </cell>
        </row>
        <row r="236">
          <cell r="B236" t="e">
            <v>#N/A</v>
          </cell>
        </row>
        <row r="237">
          <cell r="B237" t="e">
            <v>#N/A</v>
          </cell>
        </row>
        <row r="238">
          <cell r="B238" t="e">
            <v>#N/A</v>
          </cell>
        </row>
        <row r="239">
          <cell r="B239" t="e">
            <v>#N/A</v>
          </cell>
        </row>
        <row r="240">
          <cell r="B240" t="e">
            <v>#N/A</v>
          </cell>
        </row>
        <row r="241">
          <cell r="B241" t="e">
            <v>#N/A</v>
          </cell>
        </row>
        <row r="242">
          <cell r="B242" t="e">
            <v>#N/A</v>
          </cell>
        </row>
        <row r="243">
          <cell r="B243" t="e">
            <v>#N/A</v>
          </cell>
        </row>
        <row r="244">
          <cell r="B244" t="e">
            <v>#N/A</v>
          </cell>
        </row>
        <row r="245">
          <cell r="B245" t="e">
            <v>#N/A</v>
          </cell>
        </row>
        <row r="246">
          <cell r="B246" t="e">
            <v>#N/A</v>
          </cell>
        </row>
        <row r="247">
          <cell r="B247" t="e">
            <v>#N/A</v>
          </cell>
        </row>
        <row r="248">
          <cell r="B248" t="e">
            <v>#N/A</v>
          </cell>
        </row>
        <row r="249">
          <cell r="B249" t="e">
            <v>#N/A</v>
          </cell>
        </row>
        <row r="250">
          <cell r="B250" t="e">
            <v>#N/A</v>
          </cell>
        </row>
        <row r="251">
          <cell r="B251" t="e">
            <v>#N/A</v>
          </cell>
        </row>
        <row r="252">
          <cell r="B252" t="e">
            <v>#N/A</v>
          </cell>
        </row>
        <row r="253">
          <cell r="B253" t="e">
            <v>#N/A</v>
          </cell>
        </row>
        <row r="254">
          <cell r="B254" t="e">
            <v>#N/A</v>
          </cell>
        </row>
        <row r="255">
          <cell r="B255" t="e">
            <v>#N/A</v>
          </cell>
        </row>
        <row r="256">
          <cell r="B256" t="e">
            <v>#N/A</v>
          </cell>
        </row>
        <row r="257">
          <cell r="B257" t="e">
            <v>#N/A</v>
          </cell>
        </row>
        <row r="258">
          <cell r="B258" t="e">
            <v>#N/A</v>
          </cell>
        </row>
        <row r="259">
          <cell r="B259" t="e">
            <v>#N/A</v>
          </cell>
        </row>
        <row r="260">
          <cell r="B260" t="e">
            <v>#N/A</v>
          </cell>
        </row>
        <row r="261">
          <cell r="B261" t="e">
            <v>#N/A</v>
          </cell>
        </row>
        <row r="262">
          <cell r="B262" t="e">
            <v>#N/A</v>
          </cell>
        </row>
        <row r="263">
          <cell r="B263" t="e">
            <v>#N/A</v>
          </cell>
        </row>
        <row r="264">
          <cell r="B264" t="e">
            <v>#N/A</v>
          </cell>
        </row>
        <row r="265">
          <cell r="B265" t="e">
            <v>#N/A</v>
          </cell>
        </row>
        <row r="266">
          <cell r="B266" t="e">
            <v>#N/A</v>
          </cell>
        </row>
        <row r="267">
          <cell r="B267" t="e">
            <v>#N/A</v>
          </cell>
        </row>
        <row r="268">
          <cell r="B268" t="e">
            <v>#N/A</v>
          </cell>
        </row>
        <row r="269">
          <cell r="B269" t="e">
            <v>#N/A</v>
          </cell>
        </row>
        <row r="270">
          <cell r="B270" t="e">
            <v>#N/A</v>
          </cell>
        </row>
        <row r="271">
          <cell r="B271" t="e">
            <v>#N/A</v>
          </cell>
        </row>
        <row r="272">
          <cell r="B272" t="e">
            <v>#N/A</v>
          </cell>
        </row>
        <row r="273">
          <cell r="B273" t="e">
            <v>#N/A</v>
          </cell>
        </row>
        <row r="274">
          <cell r="B274" t="e">
            <v>#N/A</v>
          </cell>
        </row>
        <row r="275">
          <cell r="B275" t="e">
            <v>#N/A</v>
          </cell>
        </row>
        <row r="276">
          <cell r="B276" t="e">
            <v>#N/A</v>
          </cell>
        </row>
        <row r="277">
          <cell r="B277" t="e">
            <v>#N/A</v>
          </cell>
        </row>
        <row r="278">
          <cell r="B278" t="e">
            <v>#N/A</v>
          </cell>
        </row>
        <row r="279">
          <cell r="B279" t="e">
            <v>#N/A</v>
          </cell>
        </row>
        <row r="280">
          <cell r="B280" t="e">
            <v>#N/A</v>
          </cell>
        </row>
        <row r="281">
          <cell r="B281" t="e">
            <v>#N/A</v>
          </cell>
        </row>
        <row r="282">
          <cell r="B282" t="e">
            <v>#N/A</v>
          </cell>
        </row>
        <row r="283">
          <cell r="B283" t="e">
            <v>#N/A</v>
          </cell>
        </row>
        <row r="284">
          <cell r="B284" t="e">
            <v>#N/A</v>
          </cell>
        </row>
        <row r="285">
          <cell r="B285" t="e">
            <v>#N/A</v>
          </cell>
        </row>
        <row r="286">
          <cell r="B286" t="e">
            <v>#N/A</v>
          </cell>
        </row>
        <row r="287">
          <cell r="B287" t="e">
            <v>#N/A</v>
          </cell>
        </row>
        <row r="288">
          <cell r="B288" t="e">
            <v>#N/A</v>
          </cell>
        </row>
        <row r="289">
          <cell r="B289" t="e">
            <v>#N/A</v>
          </cell>
        </row>
        <row r="290">
          <cell r="B290" t="e">
            <v>#N/A</v>
          </cell>
        </row>
        <row r="291">
          <cell r="B291" t="e">
            <v>#N/A</v>
          </cell>
        </row>
        <row r="292">
          <cell r="B292" t="e">
            <v>#N/A</v>
          </cell>
        </row>
        <row r="293">
          <cell r="B293" t="e">
            <v>#N/A</v>
          </cell>
        </row>
        <row r="294">
          <cell r="B294" t="e">
            <v>#N/A</v>
          </cell>
        </row>
        <row r="295">
          <cell r="B295" t="e">
            <v>#N/A</v>
          </cell>
        </row>
        <row r="296">
          <cell r="B296" t="e">
            <v>#N/A</v>
          </cell>
        </row>
        <row r="297">
          <cell r="B297" t="e">
            <v>#N/A</v>
          </cell>
        </row>
        <row r="298">
          <cell r="B298" t="e">
            <v>#N/A</v>
          </cell>
        </row>
        <row r="299">
          <cell r="B299" t="e">
            <v>#N/A</v>
          </cell>
        </row>
        <row r="300">
          <cell r="B300" t="e">
            <v>#N/A</v>
          </cell>
        </row>
        <row r="301">
          <cell r="B301" t="e">
            <v>#N/A</v>
          </cell>
        </row>
        <row r="302">
          <cell r="B302" t="e">
            <v>#N/A</v>
          </cell>
        </row>
        <row r="303">
          <cell r="B303" t="e">
            <v>#N/A</v>
          </cell>
        </row>
        <row r="304">
          <cell r="B304" t="e">
            <v>#N/A</v>
          </cell>
        </row>
        <row r="305">
          <cell r="B305" t="e">
            <v>#N/A</v>
          </cell>
        </row>
        <row r="306">
          <cell r="B306" t="e">
            <v>#N/A</v>
          </cell>
        </row>
        <row r="307">
          <cell r="B307" t="e">
            <v>#N/A</v>
          </cell>
        </row>
        <row r="308">
          <cell r="B308" t="e">
            <v>#N/A</v>
          </cell>
        </row>
        <row r="309">
          <cell r="B309" t="e">
            <v>#N/A</v>
          </cell>
        </row>
        <row r="310">
          <cell r="B310" t="e">
            <v>#N/A</v>
          </cell>
        </row>
        <row r="311">
          <cell r="B311" t="e">
            <v>#N/A</v>
          </cell>
        </row>
        <row r="312">
          <cell r="B312" t="e">
            <v>#N/A</v>
          </cell>
        </row>
        <row r="313">
          <cell r="B313" t="e">
            <v>#N/A</v>
          </cell>
        </row>
        <row r="314">
          <cell r="B314" t="e">
            <v>#N/A</v>
          </cell>
        </row>
        <row r="315">
          <cell r="B315" t="e">
            <v>#N/A</v>
          </cell>
        </row>
        <row r="316">
          <cell r="B316" t="e">
            <v>#N/A</v>
          </cell>
        </row>
        <row r="317">
          <cell r="B317" t="e">
            <v>#N/A</v>
          </cell>
        </row>
        <row r="318">
          <cell r="B318" t="e">
            <v>#N/A</v>
          </cell>
        </row>
        <row r="319">
          <cell r="B319" t="e">
            <v>#N/A</v>
          </cell>
        </row>
        <row r="320">
          <cell r="B320" t="e">
            <v>#N/A</v>
          </cell>
        </row>
        <row r="321">
          <cell r="B321" t="e">
            <v>#N/A</v>
          </cell>
        </row>
        <row r="322">
          <cell r="B322" t="e">
            <v>#N/A</v>
          </cell>
        </row>
        <row r="323">
          <cell r="B323" t="e">
            <v>#N/A</v>
          </cell>
        </row>
        <row r="324">
          <cell r="B324" t="e">
            <v>#N/A</v>
          </cell>
        </row>
        <row r="325">
          <cell r="B325" t="e">
            <v>#N/A</v>
          </cell>
        </row>
        <row r="326">
          <cell r="B326" t="e">
            <v>#N/A</v>
          </cell>
        </row>
        <row r="327">
          <cell r="B327" t="e">
            <v>#N/A</v>
          </cell>
        </row>
        <row r="328">
          <cell r="B328" t="e">
            <v>#N/A</v>
          </cell>
        </row>
        <row r="329">
          <cell r="B329" t="e">
            <v>#N/A</v>
          </cell>
        </row>
        <row r="330">
          <cell r="B330" t="e">
            <v>#N/A</v>
          </cell>
        </row>
        <row r="331">
          <cell r="B331" t="e">
            <v>#N/A</v>
          </cell>
        </row>
        <row r="332">
          <cell r="B332" t="e">
            <v>#N/A</v>
          </cell>
        </row>
        <row r="333">
          <cell r="B333" t="e">
            <v>#N/A</v>
          </cell>
        </row>
        <row r="334">
          <cell r="B334" t="e">
            <v>#N/A</v>
          </cell>
        </row>
        <row r="335">
          <cell r="B335" t="e">
            <v>#N/A</v>
          </cell>
        </row>
        <row r="336">
          <cell r="B336" t="e">
            <v>#N/A</v>
          </cell>
        </row>
        <row r="337">
          <cell r="B337" t="e">
            <v>#N/A</v>
          </cell>
        </row>
        <row r="338">
          <cell r="B338" t="e">
            <v>#N/A</v>
          </cell>
        </row>
        <row r="339">
          <cell r="B339" t="e">
            <v>#N/A</v>
          </cell>
        </row>
        <row r="340">
          <cell r="B340" t="e">
            <v>#N/A</v>
          </cell>
        </row>
        <row r="341">
          <cell r="B341" t="e">
            <v>#N/A</v>
          </cell>
        </row>
        <row r="342">
          <cell r="B342" t="e">
            <v>#N/A</v>
          </cell>
        </row>
        <row r="343">
          <cell r="B343" t="e">
            <v>#N/A</v>
          </cell>
        </row>
        <row r="344">
          <cell r="B344" t="e">
            <v>#N/A</v>
          </cell>
        </row>
        <row r="345">
          <cell r="B345" t="e">
            <v>#N/A</v>
          </cell>
        </row>
        <row r="346">
          <cell r="B346" t="e">
            <v>#N/A</v>
          </cell>
        </row>
        <row r="347">
          <cell r="B347" t="e">
            <v>#N/A</v>
          </cell>
        </row>
        <row r="348">
          <cell r="B348" t="e">
            <v>#N/A</v>
          </cell>
        </row>
        <row r="349">
          <cell r="B349" t="e">
            <v>#N/A</v>
          </cell>
        </row>
        <row r="350">
          <cell r="B350" t="e">
            <v>#N/A</v>
          </cell>
        </row>
        <row r="351">
          <cell r="B351" t="e">
            <v>#N/A</v>
          </cell>
        </row>
        <row r="352">
          <cell r="B352" t="e">
            <v>#N/A</v>
          </cell>
        </row>
        <row r="353">
          <cell r="B353" t="e">
            <v>#N/A</v>
          </cell>
        </row>
        <row r="354">
          <cell r="B354" t="e">
            <v>#N/A</v>
          </cell>
        </row>
        <row r="355">
          <cell r="B355" t="e">
            <v>#N/A</v>
          </cell>
        </row>
        <row r="356">
          <cell r="B356" t="e">
            <v>#N/A</v>
          </cell>
        </row>
        <row r="357">
          <cell r="B357" t="e">
            <v>#N/A</v>
          </cell>
        </row>
        <row r="358">
          <cell r="B358" t="e">
            <v>#N/A</v>
          </cell>
        </row>
        <row r="359">
          <cell r="B359" t="e">
            <v>#N/A</v>
          </cell>
        </row>
        <row r="360">
          <cell r="B360" t="e">
            <v>#N/A</v>
          </cell>
        </row>
        <row r="361">
          <cell r="B361" t="e">
            <v>#N/A</v>
          </cell>
        </row>
        <row r="362">
          <cell r="B362" t="e">
            <v>#N/A</v>
          </cell>
        </row>
        <row r="363">
          <cell r="B363" t="e">
            <v>#N/A</v>
          </cell>
        </row>
        <row r="364">
          <cell r="B364" t="e">
            <v>#N/A</v>
          </cell>
        </row>
        <row r="365">
          <cell r="B365" t="e">
            <v>#N/A</v>
          </cell>
        </row>
        <row r="366">
          <cell r="B366" t="e">
            <v>#N/A</v>
          </cell>
        </row>
        <row r="367">
          <cell r="B367" t="e">
            <v>#N/A</v>
          </cell>
        </row>
        <row r="368">
          <cell r="B368" t="e">
            <v>#N/A</v>
          </cell>
        </row>
        <row r="369">
          <cell r="B369" t="e">
            <v>#N/A</v>
          </cell>
        </row>
        <row r="370">
          <cell r="B370" t="e">
            <v>#N/A</v>
          </cell>
        </row>
        <row r="371">
          <cell r="B371" t="e">
            <v>#N/A</v>
          </cell>
        </row>
        <row r="372">
          <cell r="B372" t="e">
            <v>#N/A</v>
          </cell>
        </row>
        <row r="373">
          <cell r="B373" t="e">
            <v>#N/A</v>
          </cell>
        </row>
        <row r="374">
          <cell r="B374" t="e">
            <v>#N/A</v>
          </cell>
        </row>
        <row r="375">
          <cell r="B375" t="e">
            <v>#N/A</v>
          </cell>
        </row>
        <row r="376">
          <cell r="B376" t="e">
            <v>#N/A</v>
          </cell>
        </row>
        <row r="377">
          <cell r="B377" t="e">
            <v>#N/A</v>
          </cell>
        </row>
        <row r="378">
          <cell r="B378" t="e">
            <v>#N/A</v>
          </cell>
        </row>
        <row r="379">
          <cell r="B379" t="e">
            <v>#N/A</v>
          </cell>
        </row>
        <row r="380">
          <cell r="B380" t="e">
            <v>#N/A</v>
          </cell>
        </row>
        <row r="381">
          <cell r="B381" t="e">
            <v>#N/A</v>
          </cell>
        </row>
        <row r="382">
          <cell r="B382" t="e">
            <v>#N/A</v>
          </cell>
        </row>
        <row r="383">
          <cell r="B383" t="e">
            <v>#N/A</v>
          </cell>
        </row>
        <row r="384">
          <cell r="B384" t="e">
            <v>#N/A</v>
          </cell>
        </row>
        <row r="385">
          <cell r="B385" t="e">
            <v>#N/A</v>
          </cell>
        </row>
        <row r="386">
          <cell r="B386" t="e">
            <v>#N/A</v>
          </cell>
        </row>
        <row r="387">
          <cell r="B387" t="e">
            <v>#N/A</v>
          </cell>
        </row>
        <row r="388">
          <cell r="B388" t="e">
            <v>#N/A</v>
          </cell>
        </row>
        <row r="389">
          <cell r="B389" t="e">
            <v>#N/A</v>
          </cell>
        </row>
        <row r="390">
          <cell r="B390" t="e">
            <v>#N/A</v>
          </cell>
        </row>
        <row r="391">
          <cell r="B391" t="e">
            <v>#N/A</v>
          </cell>
        </row>
        <row r="392">
          <cell r="B392" t="e">
            <v>#N/A</v>
          </cell>
        </row>
        <row r="393">
          <cell r="B393" t="e">
            <v>#N/A</v>
          </cell>
        </row>
        <row r="394">
          <cell r="B394" t="e">
            <v>#N/A</v>
          </cell>
        </row>
        <row r="395">
          <cell r="B395" t="e">
            <v>#N/A</v>
          </cell>
        </row>
        <row r="396">
          <cell r="B396" t="e">
            <v>#N/A</v>
          </cell>
        </row>
        <row r="397">
          <cell r="B397" t="e">
            <v>#N/A</v>
          </cell>
        </row>
        <row r="398">
          <cell r="B398" t="e">
            <v>#N/A</v>
          </cell>
        </row>
        <row r="399">
          <cell r="B399" t="e">
            <v>#N/A</v>
          </cell>
        </row>
        <row r="400">
          <cell r="B400" t="e">
            <v>#N/A</v>
          </cell>
        </row>
        <row r="401">
          <cell r="B401" t="e">
            <v>#N/A</v>
          </cell>
        </row>
        <row r="402">
          <cell r="B402" t="e">
            <v>#N/A</v>
          </cell>
        </row>
        <row r="403">
          <cell r="B403" t="e">
            <v>#N/A</v>
          </cell>
        </row>
        <row r="404">
          <cell r="B404" t="e">
            <v>#N/A</v>
          </cell>
        </row>
        <row r="405">
          <cell r="B405" t="e">
            <v>#N/A</v>
          </cell>
        </row>
        <row r="406">
          <cell r="B406" t="e">
            <v>#N/A</v>
          </cell>
        </row>
        <row r="407">
          <cell r="B407" t="e">
            <v>#N/A</v>
          </cell>
        </row>
        <row r="408">
          <cell r="B408" t="e">
            <v>#N/A</v>
          </cell>
        </row>
        <row r="409">
          <cell r="B409" t="e">
            <v>#N/A</v>
          </cell>
        </row>
        <row r="410">
          <cell r="B410" t="e">
            <v>#N/A</v>
          </cell>
        </row>
        <row r="411">
          <cell r="B411" t="e">
            <v>#N/A</v>
          </cell>
        </row>
        <row r="412">
          <cell r="B412" t="e">
            <v>#N/A</v>
          </cell>
        </row>
        <row r="413">
          <cell r="B413" t="e">
            <v>#N/A</v>
          </cell>
        </row>
        <row r="414">
          <cell r="B414" t="e">
            <v>#N/A</v>
          </cell>
        </row>
        <row r="415">
          <cell r="B415" t="e">
            <v>#N/A</v>
          </cell>
        </row>
        <row r="416">
          <cell r="B416" t="e">
            <v>#N/A</v>
          </cell>
        </row>
        <row r="417">
          <cell r="B417" t="e">
            <v>#N/A</v>
          </cell>
        </row>
        <row r="418">
          <cell r="B418" t="e">
            <v>#N/A</v>
          </cell>
        </row>
        <row r="419">
          <cell r="B419" t="e">
            <v>#N/A</v>
          </cell>
        </row>
        <row r="420">
          <cell r="B420" t="e">
            <v>#N/A</v>
          </cell>
        </row>
        <row r="421">
          <cell r="B421" t="e">
            <v>#N/A</v>
          </cell>
        </row>
        <row r="422">
          <cell r="B422" t="e">
            <v>#N/A</v>
          </cell>
        </row>
        <row r="423">
          <cell r="B423" t="e">
            <v>#N/A</v>
          </cell>
        </row>
        <row r="424">
          <cell r="B424" t="e">
            <v>#N/A</v>
          </cell>
        </row>
        <row r="425">
          <cell r="B425" t="e">
            <v>#N/A</v>
          </cell>
        </row>
        <row r="426">
          <cell r="B426" t="e">
            <v>#N/A</v>
          </cell>
        </row>
        <row r="427">
          <cell r="B427" t="e">
            <v>#N/A</v>
          </cell>
        </row>
        <row r="428">
          <cell r="B428" t="e">
            <v>#N/A</v>
          </cell>
        </row>
        <row r="429">
          <cell r="B429" t="e">
            <v>#N/A</v>
          </cell>
        </row>
        <row r="430">
          <cell r="B430" t="e">
            <v>#N/A</v>
          </cell>
        </row>
        <row r="431">
          <cell r="B431" t="e">
            <v>#N/A</v>
          </cell>
        </row>
        <row r="432">
          <cell r="B432" t="e">
            <v>#N/A</v>
          </cell>
        </row>
        <row r="433">
          <cell r="B433" t="e">
            <v>#N/A</v>
          </cell>
        </row>
        <row r="434">
          <cell r="B434" t="e">
            <v>#N/A</v>
          </cell>
        </row>
        <row r="435">
          <cell r="B435" t="e">
            <v>#N/A</v>
          </cell>
        </row>
        <row r="436">
          <cell r="B436" t="e">
            <v>#N/A</v>
          </cell>
        </row>
        <row r="437">
          <cell r="B437" t="e">
            <v>#N/A</v>
          </cell>
        </row>
        <row r="438">
          <cell r="B438" t="e">
            <v>#N/A</v>
          </cell>
        </row>
        <row r="439">
          <cell r="B439" t="e">
            <v>#N/A</v>
          </cell>
        </row>
        <row r="440">
          <cell r="B440" t="e">
            <v>#N/A</v>
          </cell>
        </row>
        <row r="441">
          <cell r="B441" t="e">
            <v>#N/A</v>
          </cell>
        </row>
        <row r="442">
          <cell r="B442" t="e">
            <v>#N/A</v>
          </cell>
        </row>
        <row r="443">
          <cell r="B443" t="e">
            <v>#N/A</v>
          </cell>
        </row>
        <row r="444">
          <cell r="B444" t="e">
            <v>#N/A</v>
          </cell>
        </row>
        <row r="445">
          <cell r="B445" t="e">
            <v>#N/A</v>
          </cell>
        </row>
        <row r="446">
          <cell r="B446" t="e">
            <v>#N/A</v>
          </cell>
        </row>
        <row r="447">
          <cell r="B447" t="e">
            <v>#N/A</v>
          </cell>
        </row>
        <row r="448">
          <cell r="B448" t="e">
            <v>#N/A</v>
          </cell>
        </row>
        <row r="449">
          <cell r="B449" t="e">
            <v>#N/A</v>
          </cell>
        </row>
        <row r="450">
          <cell r="B450" t="e">
            <v>#N/A</v>
          </cell>
        </row>
        <row r="451">
          <cell r="B451" t="e">
            <v>#N/A</v>
          </cell>
        </row>
        <row r="452">
          <cell r="B452" t="e">
            <v>#N/A</v>
          </cell>
        </row>
        <row r="453">
          <cell r="B453" t="e">
            <v>#N/A</v>
          </cell>
        </row>
        <row r="454">
          <cell r="B454" t="e">
            <v>#N/A</v>
          </cell>
        </row>
        <row r="455">
          <cell r="B455" t="e">
            <v>#N/A</v>
          </cell>
        </row>
        <row r="456">
          <cell r="B456" t="e">
            <v>#N/A</v>
          </cell>
        </row>
        <row r="457">
          <cell r="B457" t="e">
            <v>#N/A</v>
          </cell>
        </row>
        <row r="458">
          <cell r="B458" t="e">
            <v>#N/A</v>
          </cell>
        </row>
        <row r="459">
          <cell r="B459" t="e">
            <v>#N/A</v>
          </cell>
        </row>
        <row r="460">
          <cell r="B460" t="e">
            <v>#N/A</v>
          </cell>
        </row>
        <row r="461">
          <cell r="B461" t="e">
            <v>#N/A</v>
          </cell>
        </row>
        <row r="462">
          <cell r="B462" t="e">
            <v>#N/A</v>
          </cell>
        </row>
        <row r="463">
          <cell r="B463" t="e">
            <v>#N/A</v>
          </cell>
        </row>
        <row r="464">
          <cell r="B464" t="e">
            <v>#N/A</v>
          </cell>
        </row>
        <row r="465">
          <cell r="B465" t="e">
            <v>#N/A</v>
          </cell>
        </row>
        <row r="466">
          <cell r="B466" t="e">
            <v>#N/A</v>
          </cell>
        </row>
        <row r="467">
          <cell r="B467" t="e">
            <v>#N/A</v>
          </cell>
        </row>
        <row r="468">
          <cell r="B468" t="e">
            <v>#N/A</v>
          </cell>
        </row>
        <row r="469">
          <cell r="B469" t="e">
            <v>#N/A</v>
          </cell>
        </row>
        <row r="470">
          <cell r="B470" t="e">
            <v>#N/A</v>
          </cell>
        </row>
        <row r="471">
          <cell r="B471" t="e">
            <v>#N/A</v>
          </cell>
        </row>
        <row r="472">
          <cell r="B472" t="e">
            <v>#N/A</v>
          </cell>
        </row>
        <row r="473">
          <cell r="B473" t="e">
            <v>#N/A</v>
          </cell>
        </row>
        <row r="474">
          <cell r="B474" t="e">
            <v>#N/A</v>
          </cell>
        </row>
        <row r="475">
          <cell r="B475" t="e">
            <v>#N/A</v>
          </cell>
        </row>
        <row r="476">
          <cell r="B476" t="e">
            <v>#N/A</v>
          </cell>
        </row>
        <row r="477">
          <cell r="B477" t="e">
            <v>#N/A</v>
          </cell>
        </row>
        <row r="478">
          <cell r="B478" t="e">
            <v>#N/A</v>
          </cell>
        </row>
        <row r="479">
          <cell r="B479" t="e">
            <v>#N/A</v>
          </cell>
        </row>
        <row r="480">
          <cell r="B480" t="e">
            <v>#N/A</v>
          </cell>
        </row>
        <row r="481">
          <cell r="B481" t="e">
            <v>#N/A</v>
          </cell>
        </row>
        <row r="482">
          <cell r="B482" t="e">
            <v>#N/A</v>
          </cell>
        </row>
        <row r="483">
          <cell r="B483" t="e">
            <v>#N/A</v>
          </cell>
        </row>
        <row r="484">
          <cell r="B484" t="e">
            <v>#N/A</v>
          </cell>
        </row>
        <row r="485">
          <cell r="B485" t="e">
            <v>#N/A</v>
          </cell>
        </row>
        <row r="486">
          <cell r="B486" t="e">
            <v>#N/A</v>
          </cell>
        </row>
        <row r="487">
          <cell r="B487" t="e">
            <v>#N/A</v>
          </cell>
        </row>
        <row r="488">
          <cell r="B488" t="e">
            <v>#N/A</v>
          </cell>
        </row>
        <row r="489">
          <cell r="B489" t="e">
            <v>#N/A</v>
          </cell>
        </row>
        <row r="490">
          <cell r="B490" t="e">
            <v>#N/A</v>
          </cell>
        </row>
        <row r="491">
          <cell r="B491" t="e">
            <v>#N/A</v>
          </cell>
        </row>
        <row r="492">
          <cell r="B492" t="e">
            <v>#N/A</v>
          </cell>
        </row>
        <row r="493">
          <cell r="B493" t="e">
            <v>#N/A</v>
          </cell>
        </row>
        <row r="494">
          <cell r="B494" t="e">
            <v>#N/A</v>
          </cell>
        </row>
        <row r="495">
          <cell r="B495" t="e">
            <v>#N/A</v>
          </cell>
        </row>
        <row r="496">
          <cell r="B496" t="e">
            <v>#N/A</v>
          </cell>
        </row>
        <row r="497">
          <cell r="B497" t="e">
            <v>#N/A</v>
          </cell>
        </row>
        <row r="498">
          <cell r="B498" t="e">
            <v>#N/A</v>
          </cell>
        </row>
        <row r="499">
          <cell r="B499" t="e">
            <v>#N/A</v>
          </cell>
        </row>
        <row r="500">
          <cell r="B500" t="e">
            <v>#N/A</v>
          </cell>
        </row>
        <row r="501">
          <cell r="B501" t="e">
            <v>#N/A</v>
          </cell>
        </row>
        <row r="502">
          <cell r="B502" t="e">
            <v>#N/A</v>
          </cell>
        </row>
        <row r="503">
          <cell r="B503" t="e">
            <v>#N/A</v>
          </cell>
        </row>
        <row r="504">
          <cell r="B504" t="e">
            <v>#N/A</v>
          </cell>
        </row>
        <row r="505">
          <cell r="B505" t="e">
            <v>#N/A</v>
          </cell>
        </row>
        <row r="506">
          <cell r="B506" t="e">
            <v>#N/A</v>
          </cell>
        </row>
        <row r="507">
          <cell r="B507" t="e">
            <v>#N/A</v>
          </cell>
        </row>
        <row r="508">
          <cell r="B508" t="e">
            <v>#N/A</v>
          </cell>
        </row>
        <row r="509">
          <cell r="B509" t="e">
            <v>#N/A</v>
          </cell>
        </row>
        <row r="510">
          <cell r="B510" t="e">
            <v>#N/A</v>
          </cell>
        </row>
        <row r="511">
          <cell r="B511" t="e">
            <v>#N/A</v>
          </cell>
        </row>
        <row r="512">
          <cell r="B512" t="e">
            <v>#N/A</v>
          </cell>
        </row>
        <row r="513">
          <cell r="B513" t="e">
            <v>#N/A</v>
          </cell>
        </row>
        <row r="514">
          <cell r="B514" t="e">
            <v>#N/A</v>
          </cell>
        </row>
        <row r="515">
          <cell r="B515" t="e">
            <v>#N/A</v>
          </cell>
        </row>
        <row r="516">
          <cell r="B516" t="e">
            <v>#N/A</v>
          </cell>
        </row>
        <row r="517">
          <cell r="B517" t="e">
            <v>#N/A</v>
          </cell>
        </row>
        <row r="518">
          <cell r="B518" t="e">
            <v>#N/A</v>
          </cell>
        </row>
        <row r="519">
          <cell r="B519" t="e">
            <v>#N/A</v>
          </cell>
        </row>
        <row r="520">
          <cell r="B520" t="e">
            <v>#N/A</v>
          </cell>
        </row>
        <row r="521">
          <cell r="B521" t="e">
            <v>#N/A</v>
          </cell>
        </row>
        <row r="522">
          <cell r="B522" t="e">
            <v>#N/A</v>
          </cell>
        </row>
        <row r="523">
          <cell r="B523" t="e">
            <v>#N/A</v>
          </cell>
        </row>
        <row r="524">
          <cell r="B524" t="e">
            <v>#N/A</v>
          </cell>
        </row>
        <row r="525">
          <cell r="B525" t="e">
            <v>#N/A</v>
          </cell>
        </row>
        <row r="526">
          <cell r="B526" t="e">
            <v>#N/A</v>
          </cell>
        </row>
        <row r="527">
          <cell r="B527" t="e">
            <v>#N/A</v>
          </cell>
        </row>
        <row r="528">
          <cell r="B528" t="e">
            <v>#N/A</v>
          </cell>
        </row>
        <row r="529">
          <cell r="B529" t="e">
            <v>#N/A</v>
          </cell>
        </row>
        <row r="530">
          <cell r="B530" t="e">
            <v>#N/A</v>
          </cell>
        </row>
        <row r="531">
          <cell r="B531" t="e">
            <v>#N/A</v>
          </cell>
        </row>
        <row r="532">
          <cell r="B532" t="e">
            <v>#N/A</v>
          </cell>
        </row>
        <row r="533">
          <cell r="B533" t="e">
            <v>#N/A</v>
          </cell>
        </row>
        <row r="534">
          <cell r="B534" t="e">
            <v>#N/A</v>
          </cell>
        </row>
        <row r="535">
          <cell r="B535" t="e">
            <v>#N/A</v>
          </cell>
        </row>
        <row r="536">
          <cell r="B536" t="e">
            <v>#N/A</v>
          </cell>
        </row>
        <row r="537">
          <cell r="B537" t="e">
            <v>#N/A</v>
          </cell>
        </row>
        <row r="538">
          <cell r="B538" t="e">
            <v>#N/A</v>
          </cell>
        </row>
        <row r="539">
          <cell r="B539" t="e">
            <v>#N/A</v>
          </cell>
        </row>
        <row r="540">
          <cell r="B540" t="e">
            <v>#N/A</v>
          </cell>
        </row>
        <row r="541">
          <cell r="B541" t="e">
            <v>#N/A</v>
          </cell>
        </row>
        <row r="542">
          <cell r="B542" t="e">
            <v>#N/A</v>
          </cell>
        </row>
        <row r="543">
          <cell r="B543" t="e">
            <v>#N/A</v>
          </cell>
        </row>
        <row r="544">
          <cell r="B544" t="e">
            <v>#N/A</v>
          </cell>
        </row>
        <row r="545">
          <cell r="B545" t="e">
            <v>#N/A</v>
          </cell>
        </row>
        <row r="546">
          <cell r="B546" t="e">
            <v>#N/A</v>
          </cell>
        </row>
        <row r="547">
          <cell r="B547" t="e">
            <v>#N/A</v>
          </cell>
        </row>
        <row r="548">
          <cell r="B548" t="e">
            <v>#N/A</v>
          </cell>
        </row>
        <row r="549">
          <cell r="B549" t="e">
            <v>#N/A</v>
          </cell>
        </row>
        <row r="550">
          <cell r="B550" t="e">
            <v>#N/A</v>
          </cell>
        </row>
        <row r="551">
          <cell r="B551" t="e">
            <v>#N/A</v>
          </cell>
        </row>
        <row r="552">
          <cell r="B552" t="e">
            <v>#N/A</v>
          </cell>
        </row>
        <row r="553">
          <cell r="B553" t="e">
            <v>#N/A</v>
          </cell>
        </row>
        <row r="554">
          <cell r="B554" t="e">
            <v>#N/A</v>
          </cell>
        </row>
        <row r="555">
          <cell r="B555" t="e">
            <v>#N/A</v>
          </cell>
        </row>
        <row r="556">
          <cell r="B556" t="e">
            <v>#N/A</v>
          </cell>
        </row>
        <row r="557">
          <cell r="B557" t="e">
            <v>#N/A</v>
          </cell>
        </row>
        <row r="558">
          <cell r="B558" t="e">
            <v>#N/A</v>
          </cell>
        </row>
        <row r="559">
          <cell r="B559" t="e">
            <v>#N/A</v>
          </cell>
        </row>
        <row r="560">
          <cell r="B560" t="e">
            <v>#N/A</v>
          </cell>
        </row>
        <row r="561">
          <cell r="B561" t="e">
            <v>#N/A</v>
          </cell>
        </row>
        <row r="562">
          <cell r="B562" t="e">
            <v>#N/A</v>
          </cell>
        </row>
        <row r="563">
          <cell r="B563" t="e">
            <v>#N/A</v>
          </cell>
        </row>
        <row r="564">
          <cell r="B564" t="e">
            <v>#N/A</v>
          </cell>
        </row>
        <row r="565">
          <cell r="B565" t="e">
            <v>#N/A</v>
          </cell>
        </row>
        <row r="566">
          <cell r="B566" t="e">
            <v>#N/A</v>
          </cell>
        </row>
        <row r="567">
          <cell r="B567" t="e">
            <v>#N/A</v>
          </cell>
        </row>
        <row r="568">
          <cell r="B568" t="e">
            <v>#N/A</v>
          </cell>
        </row>
        <row r="569">
          <cell r="B569" t="e">
            <v>#N/A</v>
          </cell>
        </row>
        <row r="570">
          <cell r="B570" t="e">
            <v>#N/A</v>
          </cell>
        </row>
        <row r="571">
          <cell r="B571" t="e">
            <v>#N/A</v>
          </cell>
        </row>
        <row r="572">
          <cell r="B572" t="e">
            <v>#N/A</v>
          </cell>
        </row>
        <row r="573">
          <cell r="B573" t="e">
            <v>#N/A</v>
          </cell>
        </row>
        <row r="574">
          <cell r="B574" t="e">
            <v>#N/A</v>
          </cell>
        </row>
        <row r="575">
          <cell r="B575" t="e">
            <v>#N/A</v>
          </cell>
        </row>
        <row r="576">
          <cell r="B576" t="e">
            <v>#N/A</v>
          </cell>
        </row>
        <row r="577">
          <cell r="B577" t="e">
            <v>#N/A</v>
          </cell>
        </row>
        <row r="578">
          <cell r="B578" t="e">
            <v>#N/A</v>
          </cell>
        </row>
        <row r="579">
          <cell r="B579" t="e">
            <v>#N/A</v>
          </cell>
        </row>
        <row r="580">
          <cell r="B580" t="e">
            <v>#N/A</v>
          </cell>
        </row>
        <row r="581">
          <cell r="B581" t="e">
            <v>#N/A</v>
          </cell>
        </row>
        <row r="582">
          <cell r="B582" t="e">
            <v>#N/A</v>
          </cell>
        </row>
        <row r="583">
          <cell r="B583" t="e">
            <v>#N/A</v>
          </cell>
        </row>
        <row r="584">
          <cell r="B584" t="e">
            <v>#N/A</v>
          </cell>
        </row>
        <row r="585">
          <cell r="B585" t="e">
            <v>#N/A</v>
          </cell>
        </row>
        <row r="586">
          <cell r="B586" t="e">
            <v>#N/A</v>
          </cell>
        </row>
        <row r="587">
          <cell r="B587" t="e">
            <v>#N/A</v>
          </cell>
        </row>
        <row r="588">
          <cell r="B588" t="e">
            <v>#N/A</v>
          </cell>
        </row>
        <row r="589">
          <cell r="B589" t="e">
            <v>#N/A</v>
          </cell>
        </row>
        <row r="590">
          <cell r="B590" t="e">
            <v>#N/A</v>
          </cell>
        </row>
        <row r="591">
          <cell r="B591" t="e">
            <v>#N/A</v>
          </cell>
        </row>
        <row r="592">
          <cell r="B592" t="e">
            <v>#N/A</v>
          </cell>
        </row>
        <row r="593">
          <cell r="B593" t="e">
            <v>#N/A</v>
          </cell>
        </row>
        <row r="594">
          <cell r="B594" t="e">
            <v>#N/A</v>
          </cell>
        </row>
        <row r="595">
          <cell r="B595" t="e">
            <v>#N/A</v>
          </cell>
        </row>
        <row r="596">
          <cell r="B596" t="e">
            <v>#N/A</v>
          </cell>
        </row>
        <row r="597">
          <cell r="B597" t="e">
            <v>#N/A</v>
          </cell>
        </row>
        <row r="598">
          <cell r="B598" t="e">
            <v>#N/A</v>
          </cell>
        </row>
        <row r="599">
          <cell r="B599" t="e">
            <v>#N/A</v>
          </cell>
        </row>
        <row r="600">
          <cell r="B600" t="e">
            <v>#N/A</v>
          </cell>
        </row>
        <row r="601">
          <cell r="B601" t="e">
            <v>#N/A</v>
          </cell>
        </row>
        <row r="602">
          <cell r="B602" t="e">
            <v>#N/A</v>
          </cell>
        </row>
        <row r="603">
          <cell r="B603" t="e">
            <v>#N/A</v>
          </cell>
        </row>
        <row r="604">
          <cell r="B604" t="e">
            <v>#N/A</v>
          </cell>
        </row>
        <row r="605">
          <cell r="B605" t="e">
            <v>#N/A</v>
          </cell>
        </row>
        <row r="606">
          <cell r="B606" t="e">
            <v>#N/A</v>
          </cell>
        </row>
        <row r="607">
          <cell r="B607" t="e">
            <v>#N/A</v>
          </cell>
        </row>
        <row r="608">
          <cell r="B608" t="e">
            <v>#N/A</v>
          </cell>
        </row>
        <row r="609">
          <cell r="B609" t="e">
            <v>#N/A</v>
          </cell>
        </row>
        <row r="610">
          <cell r="B610" t="e">
            <v>#N/A</v>
          </cell>
        </row>
        <row r="611">
          <cell r="B611" t="e">
            <v>#N/A</v>
          </cell>
        </row>
        <row r="612">
          <cell r="B612" t="e">
            <v>#N/A</v>
          </cell>
        </row>
        <row r="613">
          <cell r="B613" t="e">
            <v>#N/A</v>
          </cell>
        </row>
        <row r="614">
          <cell r="B614" t="e">
            <v>#N/A</v>
          </cell>
        </row>
        <row r="615">
          <cell r="B615" t="e">
            <v>#N/A</v>
          </cell>
        </row>
        <row r="616">
          <cell r="B616" t="e">
            <v>#N/A</v>
          </cell>
        </row>
        <row r="617">
          <cell r="B617" t="e">
            <v>#N/A</v>
          </cell>
        </row>
        <row r="618">
          <cell r="B618" t="e">
            <v>#N/A</v>
          </cell>
        </row>
        <row r="619">
          <cell r="B619" t="e">
            <v>#N/A</v>
          </cell>
        </row>
        <row r="620">
          <cell r="B620" t="e">
            <v>#N/A</v>
          </cell>
        </row>
        <row r="621">
          <cell r="B621" t="e">
            <v>#N/A</v>
          </cell>
        </row>
        <row r="622">
          <cell r="B622" t="e">
            <v>#N/A</v>
          </cell>
        </row>
        <row r="623">
          <cell r="B623" t="e">
            <v>#N/A</v>
          </cell>
        </row>
        <row r="624">
          <cell r="B624" t="e">
            <v>#N/A</v>
          </cell>
        </row>
        <row r="625">
          <cell r="B625" t="e">
            <v>#N/A</v>
          </cell>
        </row>
        <row r="626">
          <cell r="B626" t="e">
            <v>#N/A</v>
          </cell>
        </row>
        <row r="627">
          <cell r="B627" t="e">
            <v>#N/A</v>
          </cell>
        </row>
        <row r="628">
          <cell r="B628" t="e">
            <v>#N/A</v>
          </cell>
        </row>
        <row r="629">
          <cell r="B629" t="e">
            <v>#N/A</v>
          </cell>
        </row>
        <row r="630">
          <cell r="B630" t="e">
            <v>#N/A</v>
          </cell>
        </row>
        <row r="631">
          <cell r="B631" t="e">
            <v>#N/A</v>
          </cell>
        </row>
        <row r="632">
          <cell r="B632" t="e">
            <v>#N/A</v>
          </cell>
        </row>
        <row r="633">
          <cell r="B633" t="e">
            <v>#N/A</v>
          </cell>
        </row>
        <row r="634">
          <cell r="B634" t="e">
            <v>#N/A</v>
          </cell>
        </row>
        <row r="635">
          <cell r="B635" t="e">
            <v>#N/A</v>
          </cell>
        </row>
        <row r="636">
          <cell r="B636" t="e">
            <v>#N/A</v>
          </cell>
        </row>
        <row r="637">
          <cell r="B637" t="e">
            <v>#N/A</v>
          </cell>
        </row>
        <row r="638">
          <cell r="B638" t="e">
            <v>#N/A</v>
          </cell>
        </row>
        <row r="639">
          <cell r="B639" t="e">
            <v>#N/A</v>
          </cell>
        </row>
        <row r="640">
          <cell r="B640" t="e">
            <v>#N/A</v>
          </cell>
        </row>
        <row r="641">
          <cell r="B641" t="e">
            <v>#N/A</v>
          </cell>
        </row>
        <row r="642">
          <cell r="B642" t="e">
            <v>#N/A</v>
          </cell>
        </row>
        <row r="643">
          <cell r="B643" t="e">
            <v>#N/A</v>
          </cell>
        </row>
        <row r="644">
          <cell r="B644" t="e">
            <v>#N/A</v>
          </cell>
        </row>
        <row r="645">
          <cell r="B645" t="e">
            <v>#N/A</v>
          </cell>
        </row>
        <row r="646">
          <cell r="B646" t="e">
            <v>#N/A</v>
          </cell>
        </row>
        <row r="647">
          <cell r="B647" t="e">
            <v>#N/A</v>
          </cell>
        </row>
        <row r="648">
          <cell r="B648" t="e">
            <v>#N/A</v>
          </cell>
        </row>
        <row r="649">
          <cell r="B649" t="e">
            <v>#N/A</v>
          </cell>
        </row>
        <row r="650">
          <cell r="B650" t="e">
            <v>#N/A</v>
          </cell>
        </row>
        <row r="651">
          <cell r="B651" t="e">
            <v>#N/A</v>
          </cell>
        </row>
        <row r="652">
          <cell r="B652" t="e">
            <v>#N/A</v>
          </cell>
        </row>
        <row r="653">
          <cell r="B653" t="e">
            <v>#N/A</v>
          </cell>
        </row>
        <row r="654">
          <cell r="B654" t="e">
            <v>#N/A</v>
          </cell>
        </row>
        <row r="655">
          <cell r="B655" t="e">
            <v>#N/A</v>
          </cell>
        </row>
        <row r="656">
          <cell r="B656" t="e">
            <v>#N/A</v>
          </cell>
        </row>
        <row r="657">
          <cell r="B657" t="e">
            <v>#N/A</v>
          </cell>
        </row>
        <row r="658">
          <cell r="B658" t="e">
            <v>#N/A</v>
          </cell>
        </row>
        <row r="659">
          <cell r="B659" t="e">
            <v>#N/A</v>
          </cell>
        </row>
        <row r="660">
          <cell r="B660" t="e">
            <v>#N/A</v>
          </cell>
        </row>
        <row r="661">
          <cell r="B661" t="e">
            <v>#N/A</v>
          </cell>
        </row>
        <row r="662">
          <cell r="B662" t="e">
            <v>#N/A</v>
          </cell>
        </row>
        <row r="663">
          <cell r="B663" t="e">
            <v>#N/A</v>
          </cell>
        </row>
        <row r="664">
          <cell r="B664" t="e">
            <v>#N/A</v>
          </cell>
        </row>
        <row r="665">
          <cell r="B665" t="e">
            <v>#N/A</v>
          </cell>
        </row>
        <row r="666">
          <cell r="B666" t="e">
            <v>#N/A</v>
          </cell>
        </row>
        <row r="667">
          <cell r="B667" t="e">
            <v>#N/A</v>
          </cell>
        </row>
        <row r="668">
          <cell r="B668" t="e">
            <v>#N/A</v>
          </cell>
        </row>
        <row r="669">
          <cell r="B669" t="e">
            <v>#N/A</v>
          </cell>
        </row>
        <row r="670">
          <cell r="B670" t="e">
            <v>#N/A</v>
          </cell>
        </row>
        <row r="671">
          <cell r="B671" t="e">
            <v>#N/A</v>
          </cell>
        </row>
        <row r="672">
          <cell r="B672" t="e">
            <v>#N/A</v>
          </cell>
        </row>
        <row r="673">
          <cell r="B673" t="e">
            <v>#N/A</v>
          </cell>
        </row>
        <row r="674">
          <cell r="B674" t="e">
            <v>#N/A</v>
          </cell>
        </row>
        <row r="675">
          <cell r="B675" t="e">
            <v>#N/A</v>
          </cell>
        </row>
        <row r="676">
          <cell r="B676" t="e">
            <v>#N/A</v>
          </cell>
        </row>
        <row r="677">
          <cell r="B677" t="e">
            <v>#N/A</v>
          </cell>
        </row>
        <row r="678">
          <cell r="B678" t="e">
            <v>#N/A</v>
          </cell>
        </row>
        <row r="679">
          <cell r="B679" t="e">
            <v>#N/A</v>
          </cell>
        </row>
        <row r="680">
          <cell r="B680" t="e">
            <v>#N/A</v>
          </cell>
        </row>
        <row r="681">
          <cell r="B681" t="e">
            <v>#N/A</v>
          </cell>
        </row>
        <row r="682">
          <cell r="B682" t="e">
            <v>#N/A</v>
          </cell>
        </row>
        <row r="683">
          <cell r="B683" t="e">
            <v>#N/A</v>
          </cell>
        </row>
        <row r="684">
          <cell r="B684" t="e">
            <v>#N/A</v>
          </cell>
        </row>
        <row r="685">
          <cell r="B685" t="e">
            <v>#N/A</v>
          </cell>
        </row>
        <row r="686">
          <cell r="B686" t="e">
            <v>#N/A</v>
          </cell>
        </row>
        <row r="687">
          <cell r="B687" t="e">
            <v>#N/A</v>
          </cell>
        </row>
        <row r="688">
          <cell r="B688" t="e">
            <v>#N/A</v>
          </cell>
        </row>
        <row r="689">
          <cell r="B689" t="e">
            <v>#N/A</v>
          </cell>
        </row>
        <row r="690">
          <cell r="B690" t="e">
            <v>#N/A</v>
          </cell>
        </row>
        <row r="691">
          <cell r="B691" t="e">
            <v>#N/A</v>
          </cell>
        </row>
        <row r="692">
          <cell r="B692" t="e">
            <v>#N/A</v>
          </cell>
        </row>
        <row r="693">
          <cell r="B693" t="e">
            <v>#N/A</v>
          </cell>
        </row>
        <row r="694">
          <cell r="B694" t="e">
            <v>#N/A</v>
          </cell>
        </row>
        <row r="695">
          <cell r="B695" t="e">
            <v>#N/A</v>
          </cell>
        </row>
        <row r="696">
          <cell r="B696" t="e">
            <v>#N/A</v>
          </cell>
        </row>
        <row r="697">
          <cell r="B697" t="e">
            <v>#N/A</v>
          </cell>
        </row>
        <row r="698">
          <cell r="B698" t="e">
            <v>#N/A</v>
          </cell>
        </row>
        <row r="699">
          <cell r="B699" t="e">
            <v>#N/A</v>
          </cell>
        </row>
        <row r="700">
          <cell r="B700" t="e">
            <v>#N/A</v>
          </cell>
        </row>
        <row r="701">
          <cell r="B701" t="e">
            <v>#N/A</v>
          </cell>
        </row>
        <row r="702">
          <cell r="B702" t="e">
            <v>#N/A</v>
          </cell>
        </row>
        <row r="703">
          <cell r="B703" t="e">
            <v>#N/A</v>
          </cell>
        </row>
        <row r="704">
          <cell r="B704" t="e">
            <v>#N/A</v>
          </cell>
        </row>
        <row r="705">
          <cell r="B705" t="e">
            <v>#N/A</v>
          </cell>
        </row>
        <row r="706">
          <cell r="B706" t="e">
            <v>#N/A</v>
          </cell>
        </row>
        <row r="707">
          <cell r="B707" t="e">
            <v>#N/A</v>
          </cell>
        </row>
        <row r="708">
          <cell r="B708" t="e">
            <v>#N/A</v>
          </cell>
        </row>
        <row r="709">
          <cell r="B709" t="e">
            <v>#N/A</v>
          </cell>
        </row>
        <row r="710">
          <cell r="B710" t="e">
            <v>#N/A</v>
          </cell>
        </row>
        <row r="711">
          <cell r="B711" t="e">
            <v>#N/A</v>
          </cell>
        </row>
        <row r="712">
          <cell r="B712" t="e">
            <v>#N/A</v>
          </cell>
        </row>
        <row r="713">
          <cell r="B713" t="e">
            <v>#N/A</v>
          </cell>
        </row>
        <row r="714">
          <cell r="B714" t="e">
            <v>#N/A</v>
          </cell>
        </row>
        <row r="715">
          <cell r="B715" t="e">
            <v>#N/A</v>
          </cell>
        </row>
        <row r="716">
          <cell r="B716" t="e">
            <v>#N/A</v>
          </cell>
        </row>
        <row r="717">
          <cell r="B717" t="e">
            <v>#N/A</v>
          </cell>
        </row>
        <row r="718">
          <cell r="B718" t="e">
            <v>#N/A</v>
          </cell>
        </row>
        <row r="719">
          <cell r="B719" t="e">
            <v>#N/A</v>
          </cell>
        </row>
        <row r="720">
          <cell r="B720" t="e">
            <v>#N/A</v>
          </cell>
        </row>
        <row r="721">
          <cell r="B721" t="e">
            <v>#N/A</v>
          </cell>
        </row>
        <row r="722">
          <cell r="B722" t="e">
            <v>#N/A</v>
          </cell>
        </row>
        <row r="723">
          <cell r="B723" t="e">
            <v>#N/A</v>
          </cell>
        </row>
        <row r="724">
          <cell r="B724" t="e">
            <v>#N/A</v>
          </cell>
        </row>
        <row r="725">
          <cell r="B725" t="e">
            <v>#N/A</v>
          </cell>
        </row>
        <row r="726">
          <cell r="B726" t="e">
            <v>#N/A</v>
          </cell>
        </row>
        <row r="727">
          <cell r="B727" t="e">
            <v>#N/A</v>
          </cell>
        </row>
        <row r="728">
          <cell r="B728" t="e">
            <v>#N/A</v>
          </cell>
        </row>
        <row r="729">
          <cell r="B729" t="e">
            <v>#N/A</v>
          </cell>
        </row>
        <row r="730">
          <cell r="B730" t="e">
            <v>#N/A</v>
          </cell>
        </row>
        <row r="731">
          <cell r="B731" t="e">
            <v>#N/A</v>
          </cell>
        </row>
        <row r="732">
          <cell r="B732" t="e">
            <v>#N/A</v>
          </cell>
        </row>
        <row r="733">
          <cell r="B733" t="e">
            <v>#N/A</v>
          </cell>
        </row>
        <row r="734">
          <cell r="B734" t="e">
            <v>#N/A</v>
          </cell>
        </row>
        <row r="735">
          <cell r="B735" t="e">
            <v>#N/A</v>
          </cell>
        </row>
        <row r="736">
          <cell r="B736" t="e">
            <v>#N/A</v>
          </cell>
        </row>
        <row r="737">
          <cell r="B737" t="e">
            <v>#N/A</v>
          </cell>
        </row>
        <row r="738">
          <cell r="B738" t="e">
            <v>#N/A</v>
          </cell>
        </row>
        <row r="739">
          <cell r="B739" t="e">
            <v>#N/A</v>
          </cell>
        </row>
        <row r="740">
          <cell r="B740" t="e">
            <v>#N/A</v>
          </cell>
        </row>
        <row r="741">
          <cell r="B741" t="e">
            <v>#N/A</v>
          </cell>
        </row>
        <row r="742">
          <cell r="B742" t="e">
            <v>#N/A</v>
          </cell>
        </row>
        <row r="743">
          <cell r="B743" t="e">
            <v>#N/A</v>
          </cell>
        </row>
        <row r="744">
          <cell r="B744" t="e">
            <v>#N/A</v>
          </cell>
        </row>
        <row r="745">
          <cell r="B745" t="e">
            <v>#N/A</v>
          </cell>
        </row>
        <row r="746">
          <cell r="B746" t="e">
            <v>#N/A</v>
          </cell>
        </row>
        <row r="747">
          <cell r="B747" t="e">
            <v>#N/A</v>
          </cell>
        </row>
        <row r="748">
          <cell r="B748" t="e">
            <v>#N/A</v>
          </cell>
        </row>
        <row r="749">
          <cell r="B749" t="e">
            <v>#N/A</v>
          </cell>
        </row>
        <row r="750">
          <cell r="B750" t="e">
            <v>#N/A</v>
          </cell>
        </row>
        <row r="751">
          <cell r="B751" t="e">
            <v>#N/A</v>
          </cell>
        </row>
        <row r="752">
          <cell r="B752" t="e">
            <v>#N/A</v>
          </cell>
        </row>
        <row r="753">
          <cell r="B753" t="e">
            <v>#N/A</v>
          </cell>
        </row>
        <row r="754">
          <cell r="B754" t="e">
            <v>#N/A</v>
          </cell>
        </row>
        <row r="755">
          <cell r="B755" t="e">
            <v>#N/A</v>
          </cell>
        </row>
        <row r="756">
          <cell r="B756" t="e">
            <v>#N/A</v>
          </cell>
        </row>
        <row r="757">
          <cell r="B757" t="e">
            <v>#N/A</v>
          </cell>
        </row>
        <row r="758">
          <cell r="B758" t="e">
            <v>#N/A</v>
          </cell>
        </row>
        <row r="759">
          <cell r="B759" t="e">
            <v>#N/A</v>
          </cell>
        </row>
        <row r="760">
          <cell r="B760" t="e">
            <v>#N/A</v>
          </cell>
        </row>
        <row r="761">
          <cell r="B761" t="e">
            <v>#N/A</v>
          </cell>
        </row>
        <row r="762">
          <cell r="B762" t="e">
            <v>#N/A</v>
          </cell>
        </row>
        <row r="763">
          <cell r="B763" t="e">
            <v>#N/A</v>
          </cell>
        </row>
        <row r="764">
          <cell r="B764" t="e">
            <v>#N/A</v>
          </cell>
        </row>
        <row r="765">
          <cell r="B765" t="e">
            <v>#N/A</v>
          </cell>
        </row>
        <row r="766">
          <cell r="B766" t="e">
            <v>#N/A</v>
          </cell>
        </row>
        <row r="767">
          <cell r="B767" t="e">
            <v>#N/A</v>
          </cell>
        </row>
        <row r="768">
          <cell r="B768" t="e">
            <v>#N/A</v>
          </cell>
        </row>
        <row r="769">
          <cell r="B769" t="e">
            <v>#N/A</v>
          </cell>
        </row>
        <row r="770">
          <cell r="B770" t="e">
            <v>#N/A</v>
          </cell>
        </row>
        <row r="771">
          <cell r="B771" t="e">
            <v>#N/A</v>
          </cell>
        </row>
        <row r="772">
          <cell r="B772" t="e">
            <v>#N/A</v>
          </cell>
        </row>
        <row r="773">
          <cell r="B773" t="e">
            <v>#N/A</v>
          </cell>
        </row>
        <row r="774">
          <cell r="B774" t="e">
            <v>#N/A</v>
          </cell>
        </row>
        <row r="775">
          <cell r="B775" t="e">
            <v>#N/A</v>
          </cell>
        </row>
        <row r="776">
          <cell r="B776" t="e">
            <v>#N/A</v>
          </cell>
        </row>
        <row r="777">
          <cell r="B777" t="e">
            <v>#N/A</v>
          </cell>
        </row>
        <row r="778">
          <cell r="B778" t="e">
            <v>#N/A</v>
          </cell>
        </row>
        <row r="779">
          <cell r="B779" t="e">
            <v>#N/A</v>
          </cell>
        </row>
        <row r="780">
          <cell r="B780" t="e">
            <v>#N/A</v>
          </cell>
        </row>
        <row r="781">
          <cell r="B781" t="e">
            <v>#N/A</v>
          </cell>
        </row>
        <row r="782">
          <cell r="B782" t="e">
            <v>#N/A</v>
          </cell>
        </row>
        <row r="783">
          <cell r="B783" t="e">
            <v>#N/A</v>
          </cell>
        </row>
        <row r="784">
          <cell r="B784" t="e">
            <v>#N/A</v>
          </cell>
        </row>
        <row r="785">
          <cell r="B785" t="e">
            <v>#N/A</v>
          </cell>
        </row>
        <row r="786">
          <cell r="B786" t="e">
            <v>#N/A</v>
          </cell>
        </row>
        <row r="787">
          <cell r="B787" t="e">
            <v>#N/A</v>
          </cell>
        </row>
        <row r="788">
          <cell r="B788" t="e">
            <v>#N/A</v>
          </cell>
        </row>
        <row r="789">
          <cell r="B789" t="e">
            <v>#N/A</v>
          </cell>
        </row>
        <row r="790">
          <cell r="B790" t="e">
            <v>#N/A</v>
          </cell>
        </row>
        <row r="791">
          <cell r="B791" t="e">
            <v>#N/A</v>
          </cell>
        </row>
        <row r="792">
          <cell r="B792" t="e">
            <v>#N/A</v>
          </cell>
        </row>
        <row r="793">
          <cell r="B793" t="e">
            <v>#N/A</v>
          </cell>
        </row>
        <row r="794">
          <cell r="B794" t="e">
            <v>#N/A</v>
          </cell>
        </row>
        <row r="795">
          <cell r="B795" t="e">
            <v>#N/A</v>
          </cell>
        </row>
        <row r="796">
          <cell r="B796" t="e">
            <v>#N/A</v>
          </cell>
        </row>
        <row r="797">
          <cell r="B797" t="e">
            <v>#N/A</v>
          </cell>
        </row>
        <row r="798">
          <cell r="B798" t="e">
            <v>#N/A</v>
          </cell>
        </row>
        <row r="799">
          <cell r="B799" t="e">
            <v>#N/A</v>
          </cell>
        </row>
        <row r="800">
          <cell r="B800" t="e">
            <v>#N/A</v>
          </cell>
        </row>
        <row r="801">
          <cell r="B801" t="e">
            <v>#N/A</v>
          </cell>
        </row>
        <row r="802">
          <cell r="B802" t="e">
            <v>#N/A</v>
          </cell>
        </row>
        <row r="803">
          <cell r="B803" t="e">
            <v>#N/A</v>
          </cell>
        </row>
        <row r="804">
          <cell r="B804" t="e">
            <v>#N/A</v>
          </cell>
        </row>
        <row r="805">
          <cell r="B805" t="e">
            <v>#N/A</v>
          </cell>
        </row>
        <row r="806">
          <cell r="B806" t="e">
            <v>#N/A</v>
          </cell>
        </row>
        <row r="807">
          <cell r="B807" t="e">
            <v>#N/A</v>
          </cell>
        </row>
        <row r="808">
          <cell r="B808" t="e">
            <v>#N/A</v>
          </cell>
        </row>
        <row r="809">
          <cell r="B809" t="e">
            <v>#N/A</v>
          </cell>
        </row>
        <row r="810">
          <cell r="B810" t="e">
            <v>#N/A</v>
          </cell>
        </row>
        <row r="811">
          <cell r="B811" t="e">
            <v>#N/A</v>
          </cell>
        </row>
        <row r="812">
          <cell r="B812" t="e">
            <v>#N/A</v>
          </cell>
        </row>
        <row r="813">
          <cell r="B813" t="e">
            <v>#N/A</v>
          </cell>
        </row>
        <row r="814">
          <cell r="B814" t="e">
            <v>#N/A</v>
          </cell>
        </row>
        <row r="815">
          <cell r="B815" t="e">
            <v>#N/A</v>
          </cell>
        </row>
        <row r="816">
          <cell r="B816" t="e">
            <v>#N/A</v>
          </cell>
        </row>
        <row r="817">
          <cell r="B817" t="e">
            <v>#N/A</v>
          </cell>
        </row>
        <row r="818">
          <cell r="B818" t="e">
            <v>#N/A</v>
          </cell>
        </row>
        <row r="819">
          <cell r="B819" t="e">
            <v>#N/A</v>
          </cell>
        </row>
        <row r="820">
          <cell r="B820" t="e">
            <v>#N/A</v>
          </cell>
        </row>
        <row r="821">
          <cell r="B821" t="e">
            <v>#N/A</v>
          </cell>
        </row>
        <row r="822">
          <cell r="B822" t="e">
            <v>#N/A</v>
          </cell>
        </row>
        <row r="823">
          <cell r="B823" t="e">
            <v>#N/A</v>
          </cell>
        </row>
        <row r="824">
          <cell r="B824" t="e">
            <v>#N/A</v>
          </cell>
        </row>
        <row r="825">
          <cell r="B825" t="e">
            <v>#N/A</v>
          </cell>
        </row>
        <row r="826">
          <cell r="B826" t="e">
            <v>#N/A</v>
          </cell>
        </row>
        <row r="827">
          <cell r="B827" t="e">
            <v>#N/A</v>
          </cell>
        </row>
        <row r="828">
          <cell r="B828" t="e">
            <v>#N/A</v>
          </cell>
        </row>
        <row r="829">
          <cell r="B829" t="e">
            <v>#N/A</v>
          </cell>
        </row>
        <row r="830">
          <cell r="B830" t="e">
            <v>#N/A</v>
          </cell>
        </row>
        <row r="831">
          <cell r="B831" t="e">
            <v>#N/A</v>
          </cell>
        </row>
        <row r="832">
          <cell r="B832" t="e">
            <v>#N/A</v>
          </cell>
        </row>
        <row r="833">
          <cell r="B833" t="e">
            <v>#N/A</v>
          </cell>
        </row>
        <row r="834">
          <cell r="B834" t="e">
            <v>#N/A</v>
          </cell>
        </row>
        <row r="835">
          <cell r="B835" t="e">
            <v>#N/A</v>
          </cell>
        </row>
        <row r="836">
          <cell r="B836" t="e">
            <v>#N/A</v>
          </cell>
        </row>
        <row r="837">
          <cell r="B837" t="e">
            <v>#N/A</v>
          </cell>
        </row>
        <row r="838">
          <cell r="B838" t="e">
            <v>#N/A</v>
          </cell>
        </row>
        <row r="839">
          <cell r="B839" t="e">
            <v>#N/A</v>
          </cell>
        </row>
        <row r="840">
          <cell r="B840" t="e">
            <v>#N/A</v>
          </cell>
        </row>
        <row r="841">
          <cell r="B841" t="e">
            <v>#N/A</v>
          </cell>
        </row>
        <row r="842">
          <cell r="B842" t="e">
            <v>#N/A</v>
          </cell>
        </row>
        <row r="843">
          <cell r="B843" t="e">
            <v>#N/A</v>
          </cell>
        </row>
        <row r="844">
          <cell r="B844" t="e">
            <v>#N/A</v>
          </cell>
        </row>
        <row r="845">
          <cell r="B845" t="e">
            <v>#N/A</v>
          </cell>
        </row>
        <row r="846">
          <cell r="B846" t="e">
            <v>#N/A</v>
          </cell>
        </row>
        <row r="847">
          <cell r="B847" t="e">
            <v>#N/A</v>
          </cell>
        </row>
        <row r="848">
          <cell r="B848" t="e">
            <v>#N/A</v>
          </cell>
        </row>
        <row r="849">
          <cell r="B849" t="e">
            <v>#N/A</v>
          </cell>
        </row>
        <row r="850">
          <cell r="B850" t="e">
            <v>#N/A</v>
          </cell>
        </row>
        <row r="851">
          <cell r="B851" t="e">
            <v>#N/A</v>
          </cell>
        </row>
        <row r="852">
          <cell r="B852" t="e">
            <v>#N/A</v>
          </cell>
        </row>
        <row r="853">
          <cell r="B853" t="e">
            <v>#N/A</v>
          </cell>
        </row>
        <row r="854">
          <cell r="B854" t="e">
            <v>#N/A</v>
          </cell>
        </row>
        <row r="855">
          <cell r="B855" t="e">
            <v>#N/A</v>
          </cell>
        </row>
        <row r="856">
          <cell r="B856" t="e">
            <v>#N/A</v>
          </cell>
        </row>
        <row r="857">
          <cell r="B857" t="e">
            <v>#N/A</v>
          </cell>
        </row>
        <row r="858">
          <cell r="B858" t="e">
            <v>#N/A</v>
          </cell>
        </row>
        <row r="859">
          <cell r="B859" t="e">
            <v>#N/A</v>
          </cell>
        </row>
        <row r="860">
          <cell r="B860" t="e">
            <v>#N/A</v>
          </cell>
        </row>
        <row r="861">
          <cell r="B861" t="e">
            <v>#N/A</v>
          </cell>
        </row>
        <row r="862">
          <cell r="B862" t="e">
            <v>#N/A</v>
          </cell>
        </row>
        <row r="863">
          <cell r="B863" t="e">
            <v>#N/A</v>
          </cell>
        </row>
        <row r="864">
          <cell r="B864" t="e">
            <v>#N/A</v>
          </cell>
        </row>
        <row r="865">
          <cell r="B865" t="e">
            <v>#N/A</v>
          </cell>
        </row>
        <row r="866">
          <cell r="B866" t="e">
            <v>#N/A</v>
          </cell>
        </row>
        <row r="867">
          <cell r="B867" t="e">
            <v>#N/A</v>
          </cell>
        </row>
        <row r="868">
          <cell r="B868" t="e">
            <v>#N/A</v>
          </cell>
        </row>
        <row r="869">
          <cell r="B869" t="e">
            <v>#N/A</v>
          </cell>
        </row>
        <row r="870">
          <cell r="B870" t="e">
            <v>#N/A</v>
          </cell>
        </row>
        <row r="871">
          <cell r="B871" t="e">
            <v>#N/A</v>
          </cell>
        </row>
        <row r="872">
          <cell r="B872" t="e">
            <v>#N/A</v>
          </cell>
        </row>
        <row r="873">
          <cell r="B873" t="e">
            <v>#N/A</v>
          </cell>
        </row>
        <row r="874">
          <cell r="B874" t="e">
            <v>#N/A</v>
          </cell>
        </row>
        <row r="875">
          <cell r="B875" t="e">
            <v>#N/A</v>
          </cell>
        </row>
        <row r="876">
          <cell r="B876" t="e">
            <v>#N/A</v>
          </cell>
        </row>
        <row r="877">
          <cell r="B877" t="e">
            <v>#N/A</v>
          </cell>
        </row>
        <row r="878">
          <cell r="B878" t="e">
            <v>#N/A</v>
          </cell>
        </row>
        <row r="879">
          <cell r="B879" t="e">
            <v>#N/A</v>
          </cell>
        </row>
        <row r="880">
          <cell r="B880" t="e">
            <v>#N/A</v>
          </cell>
        </row>
        <row r="881">
          <cell r="B881" t="e">
            <v>#N/A</v>
          </cell>
        </row>
        <row r="882">
          <cell r="B882" t="e">
            <v>#N/A</v>
          </cell>
        </row>
        <row r="883">
          <cell r="B883" t="e">
            <v>#N/A</v>
          </cell>
        </row>
        <row r="884">
          <cell r="B884" t="e">
            <v>#N/A</v>
          </cell>
        </row>
        <row r="885">
          <cell r="B885" t="e">
            <v>#N/A</v>
          </cell>
        </row>
        <row r="886">
          <cell r="B886" t="e">
            <v>#N/A</v>
          </cell>
        </row>
        <row r="887">
          <cell r="B887" t="e">
            <v>#N/A</v>
          </cell>
        </row>
        <row r="888">
          <cell r="B888" t="e">
            <v>#N/A</v>
          </cell>
        </row>
        <row r="889">
          <cell r="B889" t="e">
            <v>#N/A</v>
          </cell>
        </row>
        <row r="890">
          <cell r="B890" t="e">
            <v>#N/A</v>
          </cell>
        </row>
        <row r="891">
          <cell r="B891" t="e">
            <v>#N/A</v>
          </cell>
        </row>
        <row r="892">
          <cell r="B892" t="e">
            <v>#N/A</v>
          </cell>
        </row>
        <row r="893">
          <cell r="B893" t="e">
            <v>#N/A</v>
          </cell>
        </row>
        <row r="894">
          <cell r="B894" t="e">
            <v>#N/A</v>
          </cell>
        </row>
        <row r="895">
          <cell r="B895" t="e">
            <v>#N/A</v>
          </cell>
        </row>
        <row r="896">
          <cell r="B896" t="e">
            <v>#N/A</v>
          </cell>
        </row>
        <row r="897">
          <cell r="B897" t="e">
            <v>#N/A</v>
          </cell>
        </row>
        <row r="898">
          <cell r="B898" t="e">
            <v>#N/A</v>
          </cell>
        </row>
        <row r="899">
          <cell r="B899" t="e">
            <v>#N/A</v>
          </cell>
        </row>
        <row r="900">
          <cell r="B900" t="e">
            <v>#N/A</v>
          </cell>
        </row>
        <row r="901">
          <cell r="B901" t="e">
            <v>#N/A</v>
          </cell>
        </row>
        <row r="902">
          <cell r="B902" t="e">
            <v>#N/A</v>
          </cell>
        </row>
        <row r="903">
          <cell r="B903" t="e">
            <v>#N/A</v>
          </cell>
        </row>
        <row r="904">
          <cell r="B904" t="e">
            <v>#N/A</v>
          </cell>
        </row>
        <row r="905">
          <cell r="B905" t="e">
            <v>#N/A</v>
          </cell>
        </row>
        <row r="906">
          <cell r="B906" t="e">
            <v>#N/A</v>
          </cell>
        </row>
        <row r="907">
          <cell r="B907" t="e">
            <v>#N/A</v>
          </cell>
        </row>
        <row r="908">
          <cell r="B908" t="e">
            <v>#N/A</v>
          </cell>
        </row>
        <row r="909">
          <cell r="B909" t="e">
            <v>#N/A</v>
          </cell>
        </row>
        <row r="910">
          <cell r="B910" t="e">
            <v>#N/A</v>
          </cell>
        </row>
        <row r="911">
          <cell r="B911" t="e">
            <v>#N/A</v>
          </cell>
        </row>
        <row r="912">
          <cell r="B912" t="e">
            <v>#N/A</v>
          </cell>
        </row>
        <row r="913">
          <cell r="B913" t="e">
            <v>#N/A</v>
          </cell>
        </row>
        <row r="914">
          <cell r="B914" t="e">
            <v>#N/A</v>
          </cell>
        </row>
        <row r="915">
          <cell r="B915" t="e">
            <v>#N/A</v>
          </cell>
        </row>
        <row r="916">
          <cell r="B916" t="e">
            <v>#N/A</v>
          </cell>
        </row>
        <row r="917">
          <cell r="B917" t="e">
            <v>#N/A</v>
          </cell>
        </row>
        <row r="918">
          <cell r="B918" t="e">
            <v>#N/A</v>
          </cell>
        </row>
        <row r="919">
          <cell r="B919" t="e">
            <v>#N/A</v>
          </cell>
        </row>
        <row r="920">
          <cell r="B920" t="e">
            <v>#N/A</v>
          </cell>
        </row>
        <row r="921">
          <cell r="B921" t="e">
            <v>#N/A</v>
          </cell>
        </row>
        <row r="922">
          <cell r="B922" t="e">
            <v>#N/A</v>
          </cell>
        </row>
        <row r="923">
          <cell r="B923" t="e">
            <v>#N/A</v>
          </cell>
        </row>
        <row r="924">
          <cell r="B924" t="e">
            <v>#N/A</v>
          </cell>
        </row>
        <row r="925">
          <cell r="B925" t="e">
            <v>#N/A</v>
          </cell>
        </row>
        <row r="926">
          <cell r="B926" t="e">
            <v>#N/A</v>
          </cell>
        </row>
        <row r="927">
          <cell r="B927" t="e">
            <v>#N/A</v>
          </cell>
        </row>
        <row r="928">
          <cell r="B928" t="e">
            <v>#N/A</v>
          </cell>
        </row>
        <row r="929">
          <cell r="B929" t="e">
            <v>#N/A</v>
          </cell>
        </row>
        <row r="930">
          <cell r="B930" t="e">
            <v>#N/A</v>
          </cell>
        </row>
        <row r="931">
          <cell r="B931" t="e">
            <v>#N/A</v>
          </cell>
        </row>
        <row r="932">
          <cell r="B932" t="e">
            <v>#N/A</v>
          </cell>
        </row>
        <row r="933">
          <cell r="B933" t="e">
            <v>#N/A</v>
          </cell>
        </row>
        <row r="934">
          <cell r="B934" t="e">
            <v>#N/A</v>
          </cell>
        </row>
        <row r="935">
          <cell r="B935" t="e">
            <v>#N/A</v>
          </cell>
        </row>
        <row r="936">
          <cell r="B936" t="e">
            <v>#N/A</v>
          </cell>
        </row>
        <row r="937">
          <cell r="B937" t="e">
            <v>#N/A</v>
          </cell>
        </row>
        <row r="938">
          <cell r="B938" t="e">
            <v>#N/A</v>
          </cell>
        </row>
        <row r="939">
          <cell r="B939" t="e">
            <v>#N/A</v>
          </cell>
        </row>
        <row r="940">
          <cell r="B940" t="e">
            <v>#N/A</v>
          </cell>
        </row>
        <row r="941">
          <cell r="B941" t="e">
            <v>#N/A</v>
          </cell>
        </row>
        <row r="942">
          <cell r="B942" t="e">
            <v>#N/A</v>
          </cell>
        </row>
        <row r="943">
          <cell r="B943" t="e">
            <v>#N/A</v>
          </cell>
        </row>
        <row r="944">
          <cell r="B944" t="e">
            <v>#N/A</v>
          </cell>
        </row>
        <row r="945">
          <cell r="B945" t="e">
            <v>#N/A</v>
          </cell>
        </row>
        <row r="946">
          <cell r="B946" t="e">
            <v>#N/A</v>
          </cell>
        </row>
        <row r="947">
          <cell r="B947" t="e">
            <v>#N/A</v>
          </cell>
        </row>
        <row r="948">
          <cell r="B948" t="e">
            <v>#N/A</v>
          </cell>
        </row>
        <row r="949">
          <cell r="B949" t="e">
            <v>#N/A</v>
          </cell>
        </row>
        <row r="950">
          <cell r="B950" t="e">
            <v>#N/A</v>
          </cell>
        </row>
        <row r="951">
          <cell r="B951" t="e">
            <v>#N/A</v>
          </cell>
        </row>
        <row r="952">
          <cell r="B952" t="e">
            <v>#N/A</v>
          </cell>
        </row>
        <row r="953">
          <cell r="B953" t="e">
            <v>#N/A</v>
          </cell>
        </row>
        <row r="954">
          <cell r="B954" t="e">
            <v>#N/A</v>
          </cell>
        </row>
        <row r="955">
          <cell r="B955" t="e">
            <v>#N/A</v>
          </cell>
        </row>
        <row r="956">
          <cell r="B956" t="e">
            <v>#N/A</v>
          </cell>
        </row>
        <row r="957">
          <cell r="B957" t="e">
            <v>#N/A</v>
          </cell>
        </row>
        <row r="958">
          <cell r="B958" t="e">
            <v>#N/A</v>
          </cell>
        </row>
        <row r="959">
          <cell r="B959" t="e">
            <v>#N/A</v>
          </cell>
        </row>
        <row r="960">
          <cell r="B960" t="e">
            <v>#N/A</v>
          </cell>
        </row>
        <row r="961">
          <cell r="B961" t="e">
            <v>#N/A</v>
          </cell>
        </row>
        <row r="962">
          <cell r="B962" t="e">
            <v>#N/A</v>
          </cell>
        </row>
        <row r="963">
          <cell r="B963" t="e">
            <v>#N/A</v>
          </cell>
        </row>
        <row r="964">
          <cell r="B964" t="e">
            <v>#N/A</v>
          </cell>
        </row>
        <row r="965">
          <cell r="B965" t="e">
            <v>#N/A</v>
          </cell>
        </row>
        <row r="966">
          <cell r="B966" t="e">
            <v>#N/A</v>
          </cell>
        </row>
        <row r="967">
          <cell r="B967" t="e">
            <v>#N/A</v>
          </cell>
        </row>
        <row r="968">
          <cell r="B968" t="e">
            <v>#N/A</v>
          </cell>
        </row>
        <row r="969">
          <cell r="B969" t="e">
            <v>#N/A</v>
          </cell>
        </row>
        <row r="970">
          <cell r="B970" t="e">
            <v>#N/A</v>
          </cell>
        </row>
        <row r="971">
          <cell r="B971" t="e">
            <v>#N/A</v>
          </cell>
        </row>
        <row r="972">
          <cell r="B972" t="e">
            <v>#N/A</v>
          </cell>
        </row>
        <row r="973">
          <cell r="B973" t="e">
            <v>#N/A</v>
          </cell>
        </row>
        <row r="974">
          <cell r="B974" t="e">
            <v>#N/A</v>
          </cell>
        </row>
        <row r="975">
          <cell r="B975" t="e">
            <v>#N/A</v>
          </cell>
        </row>
        <row r="976">
          <cell r="B976" t="e">
            <v>#N/A</v>
          </cell>
        </row>
        <row r="977">
          <cell r="B977" t="e">
            <v>#N/A</v>
          </cell>
        </row>
        <row r="978">
          <cell r="B978" t="e">
            <v>#N/A</v>
          </cell>
        </row>
        <row r="979">
          <cell r="B979" t="e">
            <v>#N/A</v>
          </cell>
        </row>
        <row r="980">
          <cell r="B980" t="e">
            <v>#N/A</v>
          </cell>
        </row>
        <row r="981">
          <cell r="B981" t="e">
            <v>#N/A</v>
          </cell>
        </row>
        <row r="982">
          <cell r="B982" t="e">
            <v>#N/A</v>
          </cell>
        </row>
        <row r="983">
          <cell r="B983" t="e">
            <v>#N/A</v>
          </cell>
        </row>
        <row r="984">
          <cell r="B984" t="e">
            <v>#N/A</v>
          </cell>
        </row>
        <row r="985">
          <cell r="B985" t="e">
            <v>#N/A</v>
          </cell>
        </row>
        <row r="986">
          <cell r="B986" t="e">
            <v>#N/A</v>
          </cell>
        </row>
        <row r="987">
          <cell r="B987" t="e">
            <v>#N/A</v>
          </cell>
        </row>
        <row r="988">
          <cell r="B988" t="e">
            <v>#N/A</v>
          </cell>
        </row>
        <row r="989">
          <cell r="B989" t="e">
            <v>#N/A</v>
          </cell>
        </row>
        <row r="990">
          <cell r="B990" t="e">
            <v>#N/A</v>
          </cell>
        </row>
        <row r="991">
          <cell r="B991" t="e">
            <v>#N/A</v>
          </cell>
        </row>
        <row r="992">
          <cell r="B992" t="e">
            <v>#N/A</v>
          </cell>
        </row>
        <row r="993">
          <cell r="B993" t="e">
            <v>#N/A</v>
          </cell>
        </row>
        <row r="994">
          <cell r="B994" t="e">
            <v>#N/A</v>
          </cell>
        </row>
        <row r="995">
          <cell r="B995" t="e">
            <v>#N/A</v>
          </cell>
        </row>
        <row r="996">
          <cell r="B996" t="e">
            <v>#N/A</v>
          </cell>
        </row>
        <row r="997">
          <cell r="B997" t="e">
            <v>#N/A</v>
          </cell>
        </row>
        <row r="998">
          <cell r="B998" t="e">
            <v>#N/A</v>
          </cell>
        </row>
        <row r="999">
          <cell r="B999" t="e">
            <v>#N/A</v>
          </cell>
        </row>
        <row r="1000">
          <cell r="B1000" t="e">
            <v>#N/A</v>
          </cell>
        </row>
        <row r="1001">
          <cell r="B1001" t="e">
            <v>#N/A</v>
          </cell>
        </row>
        <row r="1002">
          <cell r="B1002" t="e">
            <v>#N/A</v>
          </cell>
        </row>
        <row r="1003">
          <cell r="B1003" t="e">
            <v>#N/A</v>
          </cell>
        </row>
        <row r="1004">
          <cell r="B1004" t="e">
            <v>#N/A</v>
          </cell>
        </row>
        <row r="1005">
          <cell r="B1005" t="e">
            <v>#N/A</v>
          </cell>
        </row>
        <row r="1006">
          <cell r="B1006" t="e">
            <v>#N/A</v>
          </cell>
        </row>
        <row r="1007">
          <cell r="B1007" t="e">
            <v>#N/A</v>
          </cell>
        </row>
        <row r="1008">
          <cell r="B1008" t="e">
            <v>#N/A</v>
          </cell>
        </row>
        <row r="1009">
          <cell r="B1009" t="e">
            <v>#N/A</v>
          </cell>
        </row>
        <row r="1010">
          <cell r="B1010" t="e">
            <v>#N/A</v>
          </cell>
        </row>
        <row r="1011">
          <cell r="B1011" t="e">
            <v>#N/A</v>
          </cell>
        </row>
        <row r="1012">
          <cell r="B1012" t="e">
            <v>#N/A</v>
          </cell>
        </row>
        <row r="1013">
          <cell r="B1013" t="e">
            <v>#N/A</v>
          </cell>
        </row>
        <row r="1014">
          <cell r="B1014" t="e">
            <v>#N/A</v>
          </cell>
        </row>
        <row r="1015">
          <cell r="B1015" t="e">
            <v>#N/A</v>
          </cell>
        </row>
        <row r="1016">
          <cell r="B1016" t="e">
            <v>#N/A</v>
          </cell>
        </row>
        <row r="1017">
          <cell r="B1017" t="e">
            <v>#N/A</v>
          </cell>
        </row>
        <row r="1018">
          <cell r="B1018" t="e">
            <v>#N/A</v>
          </cell>
        </row>
        <row r="1019">
          <cell r="B1019" t="e">
            <v>#N/A</v>
          </cell>
        </row>
        <row r="1020">
          <cell r="B1020" t="e">
            <v>#N/A</v>
          </cell>
        </row>
        <row r="1021">
          <cell r="B1021" t="e">
            <v>#N/A</v>
          </cell>
        </row>
        <row r="1022">
          <cell r="B1022" t="e">
            <v>#N/A</v>
          </cell>
        </row>
        <row r="1023">
          <cell r="B1023" t="e">
            <v>#N/A</v>
          </cell>
        </row>
        <row r="1024">
          <cell r="B1024" t="e">
            <v>#N/A</v>
          </cell>
        </row>
        <row r="1025">
          <cell r="B1025" t="e">
            <v>#N/A</v>
          </cell>
        </row>
        <row r="1026">
          <cell r="B1026" t="e">
            <v>#N/A</v>
          </cell>
        </row>
        <row r="1027">
          <cell r="B1027" t="e">
            <v>#N/A</v>
          </cell>
        </row>
        <row r="1028">
          <cell r="B1028" t="e">
            <v>#N/A</v>
          </cell>
        </row>
        <row r="1029">
          <cell r="B1029" t="e">
            <v>#N/A</v>
          </cell>
        </row>
        <row r="1030">
          <cell r="B1030" t="e">
            <v>#N/A</v>
          </cell>
        </row>
        <row r="1031">
          <cell r="B1031" t="e">
            <v>#N/A</v>
          </cell>
        </row>
        <row r="1032">
          <cell r="B1032" t="e">
            <v>#N/A</v>
          </cell>
        </row>
        <row r="1033">
          <cell r="B1033" t="e">
            <v>#N/A</v>
          </cell>
        </row>
        <row r="1034">
          <cell r="B1034" t="e">
            <v>#N/A</v>
          </cell>
        </row>
        <row r="1035">
          <cell r="B1035" t="e">
            <v>#N/A</v>
          </cell>
        </row>
        <row r="1036">
          <cell r="B1036" t="e">
            <v>#N/A</v>
          </cell>
        </row>
        <row r="1037">
          <cell r="B1037" t="e">
            <v>#N/A</v>
          </cell>
        </row>
        <row r="1038">
          <cell r="B1038" t="e">
            <v>#N/A</v>
          </cell>
        </row>
        <row r="1039">
          <cell r="B1039" t="e">
            <v>#N/A</v>
          </cell>
        </row>
        <row r="1040">
          <cell r="B1040" t="e">
            <v>#N/A</v>
          </cell>
        </row>
        <row r="1041">
          <cell r="B1041" t="e">
            <v>#N/A</v>
          </cell>
        </row>
        <row r="1042">
          <cell r="B1042" t="e">
            <v>#N/A</v>
          </cell>
        </row>
        <row r="1043">
          <cell r="B1043" t="e">
            <v>#N/A</v>
          </cell>
        </row>
        <row r="1044">
          <cell r="B1044" t="e">
            <v>#N/A</v>
          </cell>
        </row>
        <row r="1045">
          <cell r="B1045" t="e">
            <v>#N/A</v>
          </cell>
        </row>
        <row r="1046">
          <cell r="B1046" t="e">
            <v>#N/A</v>
          </cell>
        </row>
        <row r="1047">
          <cell r="B1047" t="e">
            <v>#N/A</v>
          </cell>
        </row>
        <row r="1048">
          <cell r="B1048" t="e">
            <v>#N/A</v>
          </cell>
        </row>
        <row r="1049">
          <cell r="B1049" t="e">
            <v>#N/A</v>
          </cell>
        </row>
        <row r="1050">
          <cell r="B1050" t="e">
            <v>#N/A</v>
          </cell>
        </row>
        <row r="1051">
          <cell r="B1051" t="e">
            <v>#N/A</v>
          </cell>
        </row>
        <row r="1052">
          <cell r="B1052" t="e">
            <v>#N/A</v>
          </cell>
        </row>
        <row r="1053">
          <cell r="B1053" t="e">
            <v>#N/A</v>
          </cell>
        </row>
        <row r="1054">
          <cell r="B1054" t="e">
            <v>#N/A</v>
          </cell>
        </row>
        <row r="1055">
          <cell r="B1055" t="e">
            <v>#N/A</v>
          </cell>
        </row>
        <row r="1056">
          <cell r="B1056" t="e">
            <v>#N/A</v>
          </cell>
        </row>
        <row r="1057">
          <cell r="B1057" t="e">
            <v>#N/A</v>
          </cell>
        </row>
        <row r="1058">
          <cell r="B1058" t="e">
            <v>#N/A</v>
          </cell>
        </row>
        <row r="1059">
          <cell r="B1059" t="e">
            <v>#N/A</v>
          </cell>
        </row>
        <row r="1060">
          <cell r="B1060" t="e">
            <v>#N/A</v>
          </cell>
        </row>
        <row r="1061">
          <cell r="B1061" t="e">
            <v>#N/A</v>
          </cell>
        </row>
        <row r="1062">
          <cell r="B1062" t="e">
            <v>#N/A</v>
          </cell>
        </row>
        <row r="1063">
          <cell r="B1063" t="e">
            <v>#N/A</v>
          </cell>
        </row>
        <row r="1064">
          <cell r="B1064" t="e">
            <v>#N/A</v>
          </cell>
        </row>
        <row r="1065">
          <cell r="B1065" t="e">
            <v>#N/A</v>
          </cell>
        </row>
        <row r="1066">
          <cell r="B1066" t="e">
            <v>#N/A</v>
          </cell>
        </row>
        <row r="1067">
          <cell r="B1067" t="e">
            <v>#N/A</v>
          </cell>
        </row>
        <row r="1068">
          <cell r="B1068" t="e">
            <v>#N/A</v>
          </cell>
        </row>
        <row r="1069">
          <cell r="B1069" t="e">
            <v>#N/A</v>
          </cell>
        </row>
        <row r="1070">
          <cell r="B1070" t="e">
            <v>#N/A</v>
          </cell>
        </row>
        <row r="1071">
          <cell r="B1071" t="e">
            <v>#N/A</v>
          </cell>
        </row>
        <row r="1072">
          <cell r="B1072" t="e">
            <v>#N/A</v>
          </cell>
        </row>
        <row r="1073">
          <cell r="B1073" t="e">
            <v>#N/A</v>
          </cell>
        </row>
        <row r="1074">
          <cell r="B1074" t="e">
            <v>#N/A</v>
          </cell>
        </row>
        <row r="1075">
          <cell r="B1075" t="e">
            <v>#N/A</v>
          </cell>
        </row>
        <row r="1076">
          <cell r="B1076" t="e">
            <v>#N/A</v>
          </cell>
        </row>
        <row r="1077">
          <cell r="B1077" t="e">
            <v>#N/A</v>
          </cell>
        </row>
        <row r="1078">
          <cell r="B1078" t="e">
            <v>#N/A</v>
          </cell>
        </row>
        <row r="1079">
          <cell r="B1079" t="e">
            <v>#N/A</v>
          </cell>
        </row>
        <row r="1080">
          <cell r="B1080" t="e">
            <v>#N/A</v>
          </cell>
        </row>
        <row r="1081">
          <cell r="B1081" t="e">
            <v>#N/A</v>
          </cell>
        </row>
        <row r="1082">
          <cell r="B1082" t="e">
            <v>#N/A</v>
          </cell>
        </row>
        <row r="1083">
          <cell r="B1083" t="e">
            <v>#N/A</v>
          </cell>
        </row>
        <row r="1084">
          <cell r="B1084" t="e">
            <v>#N/A</v>
          </cell>
        </row>
        <row r="1085">
          <cell r="B1085" t="e">
            <v>#N/A</v>
          </cell>
        </row>
        <row r="1086">
          <cell r="B1086" t="e">
            <v>#N/A</v>
          </cell>
        </row>
        <row r="1087">
          <cell r="B1087" t="e">
            <v>#N/A</v>
          </cell>
        </row>
        <row r="1088">
          <cell r="B1088" t="e">
            <v>#N/A</v>
          </cell>
        </row>
        <row r="1089">
          <cell r="B1089" t="e">
            <v>#N/A</v>
          </cell>
        </row>
        <row r="1090">
          <cell r="B1090" t="e">
            <v>#N/A</v>
          </cell>
        </row>
        <row r="1091">
          <cell r="B1091" t="e">
            <v>#N/A</v>
          </cell>
        </row>
        <row r="1092">
          <cell r="B1092" t="e">
            <v>#N/A</v>
          </cell>
        </row>
        <row r="1093">
          <cell r="B1093" t="e">
            <v>#N/A</v>
          </cell>
        </row>
        <row r="1094">
          <cell r="B1094" t="e">
            <v>#N/A</v>
          </cell>
        </row>
        <row r="1095">
          <cell r="B1095" t="e">
            <v>#N/A</v>
          </cell>
        </row>
        <row r="1096">
          <cell r="B1096" t="e">
            <v>#N/A</v>
          </cell>
        </row>
        <row r="1097">
          <cell r="B1097" t="e">
            <v>#N/A</v>
          </cell>
        </row>
        <row r="1098">
          <cell r="B1098" t="e">
            <v>#N/A</v>
          </cell>
        </row>
        <row r="1099">
          <cell r="B1099" t="e">
            <v>#N/A</v>
          </cell>
        </row>
        <row r="1100">
          <cell r="B1100" t="e">
            <v>#N/A</v>
          </cell>
        </row>
        <row r="1101">
          <cell r="B1101" t="e">
            <v>#N/A</v>
          </cell>
        </row>
        <row r="1102">
          <cell r="B1102" t="e">
            <v>#N/A</v>
          </cell>
        </row>
        <row r="1103">
          <cell r="B1103" t="e">
            <v>#N/A</v>
          </cell>
        </row>
        <row r="1104">
          <cell r="B1104" t="e">
            <v>#N/A</v>
          </cell>
        </row>
        <row r="1105">
          <cell r="B1105" t="e">
            <v>#N/A</v>
          </cell>
        </row>
        <row r="1106">
          <cell r="B1106" t="e">
            <v>#N/A</v>
          </cell>
        </row>
        <row r="1107">
          <cell r="B1107" t="e">
            <v>#N/A</v>
          </cell>
        </row>
        <row r="1108">
          <cell r="B1108" t="e">
            <v>#N/A</v>
          </cell>
        </row>
        <row r="1109">
          <cell r="B1109" t="e">
            <v>#N/A</v>
          </cell>
        </row>
        <row r="1110">
          <cell r="B1110" t="e">
            <v>#N/A</v>
          </cell>
        </row>
        <row r="1111">
          <cell r="B1111" t="e">
            <v>#N/A</v>
          </cell>
        </row>
        <row r="1112">
          <cell r="B1112" t="e">
            <v>#N/A</v>
          </cell>
        </row>
        <row r="1113">
          <cell r="B1113" t="e">
            <v>#N/A</v>
          </cell>
        </row>
        <row r="1114">
          <cell r="B1114" t="e">
            <v>#N/A</v>
          </cell>
        </row>
        <row r="1115">
          <cell r="B1115" t="e">
            <v>#N/A</v>
          </cell>
        </row>
        <row r="1116">
          <cell r="B1116" t="e">
            <v>#N/A</v>
          </cell>
        </row>
        <row r="1117">
          <cell r="B1117" t="e">
            <v>#N/A</v>
          </cell>
        </row>
        <row r="1118">
          <cell r="B1118" t="e">
            <v>#N/A</v>
          </cell>
        </row>
        <row r="1119">
          <cell r="B1119" t="e">
            <v>#N/A</v>
          </cell>
        </row>
        <row r="1120">
          <cell r="B1120" t="e">
            <v>#N/A</v>
          </cell>
        </row>
        <row r="1121">
          <cell r="B1121" t="e">
            <v>#N/A</v>
          </cell>
        </row>
        <row r="1122">
          <cell r="B1122" t="e">
            <v>#N/A</v>
          </cell>
        </row>
        <row r="1123">
          <cell r="B1123" t="e">
            <v>#N/A</v>
          </cell>
        </row>
        <row r="1124">
          <cell r="B1124" t="e">
            <v>#N/A</v>
          </cell>
        </row>
        <row r="1125">
          <cell r="B1125" t="e">
            <v>#N/A</v>
          </cell>
        </row>
        <row r="1126">
          <cell r="B1126" t="e">
            <v>#N/A</v>
          </cell>
        </row>
        <row r="1127">
          <cell r="B1127" t="e">
            <v>#N/A</v>
          </cell>
        </row>
        <row r="1128">
          <cell r="B1128" t="e">
            <v>#N/A</v>
          </cell>
        </row>
        <row r="1129">
          <cell r="B1129" t="e">
            <v>#N/A</v>
          </cell>
        </row>
        <row r="1130">
          <cell r="B1130" t="e">
            <v>#N/A</v>
          </cell>
        </row>
        <row r="1131">
          <cell r="B1131" t="e">
            <v>#N/A</v>
          </cell>
        </row>
        <row r="1132">
          <cell r="B1132" t="e">
            <v>#N/A</v>
          </cell>
        </row>
        <row r="1133">
          <cell r="B1133" t="e">
            <v>#N/A</v>
          </cell>
        </row>
        <row r="1134">
          <cell r="B1134" t="e">
            <v>#N/A</v>
          </cell>
        </row>
        <row r="1135">
          <cell r="B1135" t="e">
            <v>#N/A</v>
          </cell>
        </row>
        <row r="1136">
          <cell r="B1136" t="e">
            <v>#N/A</v>
          </cell>
        </row>
        <row r="1137">
          <cell r="B1137" t="e">
            <v>#N/A</v>
          </cell>
        </row>
        <row r="1138">
          <cell r="B1138" t="e">
            <v>#N/A</v>
          </cell>
        </row>
        <row r="1139">
          <cell r="B1139" t="e">
            <v>#N/A</v>
          </cell>
        </row>
        <row r="1140">
          <cell r="B1140" t="e">
            <v>#N/A</v>
          </cell>
        </row>
        <row r="1141">
          <cell r="B1141" t="e">
            <v>#N/A</v>
          </cell>
        </row>
        <row r="1142">
          <cell r="B1142" t="e">
            <v>#N/A</v>
          </cell>
        </row>
        <row r="1143">
          <cell r="B1143" t="e">
            <v>#N/A</v>
          </cell>
        </row>
        <row r="1144">
          <cell r="B1144" t="e">
            <v>#N/A</v>
          </cell>
        </row>
        <row r="1145">
          <cell r="B1145" t="e">
            <v>#N/A</v>
          </cell>
        </row>
        <row r="1146">
          <cell r="B1146" t="e">
            <v>#N/A</v>
          </cell>
        </row>
        <row r="1147">
          <cell r="B1147" t="e">
            <v>#N/A</v>
          </cell>
        </row>
        <row r="1148">
          <cell r="B1148" t="e">
            <v>#N/A</v>
          </cell>
        </row>
        <row r="1149">
          <cell r="B1149" t="e">
            <v>#N/A</v>
          </cell>
        </row>
        <row r="1150">
          <cell r="B1150" t="e">
            <v>#N/A</v>
          </cell>
        </row>
        <row r="1151">
          <cell r="B1151" t="e">
            <v>#N/A</v>
          </cell>
        </row>
        <row r="1152">
          <cell r="B1152" t="e">
            <v>#N/A</v>
          </cell>
        </row>
        <row r="1153">
          <cell r="B1153" t="e">
            <v>#N/A</v>
          </cell>
        </row>
        <row r="1154">
          <cell r="B1154" t="e">
            <v>#N/A</v>
          </cell>
        </row>
        <row r="1155">
          <cell r="B1155" t="e">
            <v>#N/A</v>
          </cell>
        </row>
        <row r="1156">
          <cell r="B1156" t="e">
            <v>#N/A</v>
          </cell>
        </row>
        <row r="1157">
          <cell r="B1157" t="e">
            <v>#N/A</v>
          </cell>
        </row>
        <row r="1158">
          <cell r="B1158" t="e">
            <v>#N/A</v>
          </cell>
        </row>
        <row r="1159">
          <cell r="B1159" t="e">
            <v>#N/A</v>
          </cell>
        </row>
        <row r="1160">
          <cell r="B1160" t="e">
            <v>#N/A</v>
          </cell>
        </row>
        <row r="1161">
          <cell r="B1161" t="e">
            <v>#N/A</v>
          </cell>
        </row>
        <row r="1162">
          <cell r="B1162" t="e">
            <v>#N/A</v>
          </cell>
        </row>
        <row r="1163">
          <cell r="B1163" t="e">
            <v>#N/A</v>
          </cell>
        </row>
        <row r="1164">
          <cell r="B1164" t="e">
            <v>#N/A</v>
          </cell>
        </row>
        <row r="1165">
          <cell r="B1165" t="e">
            <v>#N/A</v>
          </cell>
        </row>
        <row r="1166">
          <cell r="B1166" t="e">
            <v>#N/A</v>
          </cell>
        </row>
        <row r="1167">
          <cell r="B1167" t="e">
            <v>#N/A</v>
          </cell>
        </row>
        <row r="1168">
          <cell r="B1168" t="e">
            <v>#N/A</v>
          </cell>
        </row>
        <row r="1169">
          <cell r="B1169" t="e">
            <v>#N/A</v>
          </cell>
        </row>
        <row r="1170">
          <cell r="B1170" t="e">
            <v>#N/A</v>
          </cell>
        </row>
        <row r="1171">
          <cell r="B1171" t="e">
            <v>#N/A</v>
          </cell>
        </row>
        <row r="1172">
          <cell r="B1172" t="e">
            <v>#N/A</v>
          </cell>
        </row>
        <row r="1173">
          <cell r="B1173" t="e">
            <v>#N/A</v>
          </cell>
        </row>
        <row r="1174">
          <cell r="B1174" t="e">
            <v>#N/A</v>
          </cell>
        </row>
        <row r="1175">
          <cell r="B1175" t="e">
            <v>#N/A</v>
          </cell>
        </row>
        <row r="1176">
          <cell r="B1176" t="e">
            <v>#N/A</v>
          </cell>
        </row>
        <row r="1177">
          <cell r="B1177" t="e">
            <v>#N/A</v>
          </cell>
        </row>
        <row r="1178">
          <cell r="B1178" t="e">
            <v>#N/A</v>
          </cell>
        </row>
        <row r="1179">
          <cell r="B1179" t="e">
            <v>#N/A</v>
          </cell>
        </row>
        <row r="1180">
          <cell r="B1180" t="e">
            <v>#N/A</v>
          </cell>
        </row>
        <row r="1181">
          <cell r="B1181" t="e">
            <v>#N/A</v>
          </cell>
        </row>
        <row r="1182">
          <cell r="B1182" t="e">
            <v>#N/A</v>
          </cell>
        </row>
        <row r="1183">
          <cell r="B1183" t="e">
            <v>#N/A</v>
          </cell>
        </row>
        <row r="1184">
          <cell r="B1184" t="e">
            <v>#N/A</v>
          </cell>
        </row>
        <row r="1185">
          <cell r="B1185" t="e">
            <v>#N/A</v>
          </cell>
        </row>
        <row r="1186">
          <cell r="B1186" t="e">
            <v>#N/A</v>
          </cell>
        </row>
        <row r="1187">
          <cell r="B1187" t="e">
            <v>#N/A</v>
          </cell>
        </row>
        <row r="1188">
          <cell r="B1188" t="e">
            <v>#N/A</v>
          </cell>
        </row>
        <row r="1189">
          <cell r="B1189" t="e">
            <v>#N/A</v>
          </cell>
        </row>
        <row r="1190">
          <cell r="B1190" t="e">
            <v>#N/A</v>
          </cell>
        </row>
        <row r="1191">
          <cell r="B1191" t="e">
            <v>#N/A</v>
          </cell>
        </row>
        <row r="1192">
          <cell r="B1192" t="e">
            <v>#N/A</v>
          </cell>
        </row>
        <row r="1193">
          <cell r="B1193" t="e">
            <v>#N/A</v>
          </cell>
        </row>
        <row r="1194">
          <cell r="B1194" t="e">
            <v>#N/A</v>
          </cell>
        </row>
        <row r="1195">
          <cell r="B1195" t="e">
            <v>#N/A</v>
          </cell>
        </row>
        <row r="1196">
          <cell r="B1196" t="e">
            <v>#N/A</v>
          </cell>
        </row>
        <row r="1197">
          <cell r="B1197" t="e">
            <v>#N/A</v>
          </cell>
        </row>
        <row r="1198">
          <cell r="B1198" t="e">
            <v>#N/A</v>
          </cell>
        </row>
        <row r="1199">
          <cell r="B1199" t="e">
            <v>#N/A</v>
          </cell>
        </row>
        <row r="1200">
          <cell r="B1200" t="e">
            <v>#N/A</v>
          </cell>
        </row>
        <row r="1201">
          <cell r="B1201" t="e">
            <v>#N/A</v>
          </cell>
        </row>
        <row r="1202">
          <cell r="B1202" t="e">
            <v>#N/A</v>
          </cell>
        </row>
        <row r="1203">
          <cell r="B1203" t="e">
            <v>#N/A</v>
          </cell>
        </row>
        <row r="1204">
          <cell r="B1204" t="e">
            <v>#N/A</v>
          </cell>
        </row>
        <row r="1205">
          <cell r="B1205" t="e">
            <v>#N/A</v>
          </cell>
        </row>
        <row r="1206">
          <cell r="B1206" t="e">
            <v>#N/A</v>
          </cell>
        </row>
        <row r="1207">
          <cell r="B1207" t="e">
            <v>#N/A</v>
          </cell>
        </row>
        <row r="1208">
          <cell r="B1208" t="e">
            <v>#N/A</v>
          </cell>
        </row>
        <row r="1209">
          <cell r="B1209" t="e">
            <v>#N/A</v>
          </cell>
        </row>
        <row r="1210">
          <cell r="B1210" t="e">
            <v>#N/A</v>
          </cell>
        </row>
        <row r="1211">
          <cell r="B1211" t="e">
            <v>#N/A</v>
          </cell>
        </row>
        <row r="1212">
          <cell r="B1212" t="e">
            <v>#N/A</v>
          </cell>
        </row>
        <row r="1213">
          <cell r="B1213" t="e">
            <v>#N/A</v>
          </cell>
        </row>
        <row r="1214">
          <cell r="B1214" t="e">
            <v>#N/A</v>
          </cell>
        </row>
        <row r="1215">
          <cell r="B1215" t="e">
            <v>#N/A</v>
          </cell>
        </row>
        <row r="1216">
          <cell r="B1216" t="e">
            <v>#N/A</v>
          </cell>
        </row>
        <row r="1217">
          <cell r="B1217" t="e">
            <v>#N/A</v>
          </cell>
        </row>
        <row r="1218">
          <cell r="B1218" t="e">
            <v>#N/A</v>
          </cell>
        </row>
        <row r="1219">
          <cell r="B1219" t="e">
            <v>#N/A</v>
          </cell>
        </row>
        <row r="1220">
          <cell r="B1220" t="e">
            <v>#N/A</v>
          </cell>
        </row>
        <row r="1221">
          <cell r="B1221" t="e">
            <v>#N/A</v>
          </cell>
        </row>
        <row r="1222">
          <cell r="B1222" t="e">
            <v>#N/A</v>
          </cell>
        </row>
        <row r="1223">
          <cell r="B1223" t="e">
            <v>#N/A</v>
          </cell>
        </row>
        <row r="1224">
          <cell r="B1224" t="e">
            <v>#N/A</v>
          </cell>
        </row>
        <row r="1225">
          <cell r="B1225" t="e">
            <v>#N/A</v>
          </cell>
        </row>
        <row r="1226">
          <cell r="B1226" t="e">
            <v>#N/A</v>
          </cell>
        </row>
        <row r="1227">
          <cell r="B1227" t="e">
            <v>#N/A</v>
          </cell>
        </row>
        <row r="1228">
          <cell r="B1228" t="e">
            <v>#N/A</v>
          </cell>
        </row>
        <row r="1229">
          <cell r="B1229" t="e">
            <v>#N/A</v>
          </cell>
        </row>
        <row r="1230">
          <cell r="B1230" t="e">
            <v>#N/A</v>
          </cell>
        </row>
        <row r="1231">
          <cell r="B1231" t="e">
            <v>#N/A</v>
          </cell>
        </row>
        <row r="1232">
          <cell r="B1232" t="e">
            <v>#N/A</v>
          </cell>
        </row>
        <row r="1233">
          <cell r="B1233" t="e">
            <v>#N/A</v>
          </cell>
        </row>
        <row r="1234">
          <cell r="B1234" t="e">
            <v>#N/A</v>
          </cell>
        </row>
        <row r="1235">
          <cell r="B1235" t="e">
            <v>#N/A</v>
          </cell>
        </row>
        <row r="1236">
          <cell r="B1236" t="e">
            <v>#N/A</v>
          </cell>
        </row>
        <row r="1237">
          <cell r="B1237" t="e">
            <v>#N/A</v>
          </cell>
        </row>
        <row r="1238">
          <cell r="B1238" t="e">
            <v>#N/A</v>
          </cell>
        </row>
        <row r="1239">
          <cell r="B1239" t="e">
            <v>#N/A</v>
          </cell>
        </row>
        <row r="1240">
          <cell r="B1240" t="e">
            <v>#N/A</v>
          </cell>
        </row>
        <row r="1241">
          <cell r="B1241" t="e">
            <v>#N/A</v>
          </cell>
        </row>
        <row r="1242">
          <cell r="B1242" t="e">
            <v>#N/A</v>
          </cell>
        </row>
        <row r="1243">
          <cell r="B1243" t="e">
            <v>#N/A</v>
          </cell>
        </row>
        <row r="1244">
          <cell r="B1244" t="e">
            <v>#N/A</v>
          </cell>
        </row>
        <row r="1245">
          <cell r="B1245" t="e">
            <v>#N/A</v>
          </cell>
        </row>
        <row r="1246">
          <cell r="B1246" t="e">
            <v>#N/A</v>
          </cell>
        </row>
        <row r="1247">
          <cell r="B1247" t="e">
            <v>#N/A</v>
          </cell>
        </row>
        <row r="1248">
          <cell r="B1248" t="e">
            <v>#N/A</v>
          </cell>
        </row>
        <row r="1249">
          <cell r="B1249" t="e">
            <v>#N/A</v>
          </cell>
        </row>
        <row r="1250">
          <cell r="B1250" t="e">
            <v>#N/A</v>
          </cell>
        </row>
        <row r="1251">
          <cell r="B1251" t="e">
            <v>#N/A</v>
          </cell>
        </row>
        <row r="1252">
          <cell r="B1252" t="e">
            <v>#N/A</v>
          </cell>
        </row>
        <row r="1253">
          <cell r="B1253" t="e">
            <v>#N/A</v>
          </cell>
        </row>
        <row r="1254">
          <cell r="B1254" t="e">
            <v>#N/A</v>
          </cell>
        </row>
        <row r="1255">
          <cell r="B1255" t="e">
            <v>#N/A</v>
          </cell>
        </row>
        <row r="1256">
          <cell r="B1256" t="e">
            <v>#N/A</v>
          </cell>
        </row>
        <row r="1257">
          <cell r="B1257" t="e">
            <v>#N/A</v>
          </cell>
        </row>
        <row r="1258">
          <cell r="B1258" t="e">
            <v>#N/A</v>
          </cell>
        </row>
        <row r="1259">
          <cell r="B1259" t="e">
            <v>#N/A</v>
          </cell>
        </row>
        <row r="1260">
          <cell r="B1260" t="e">
            <v>#N/A</v>
          </cell>
        </row>
        <row r="1261">
          <cell r="B1261" t="e">
            <v>#N/A</v>
          </cell>
        </row>
        <row r="1262">
          <cell r="B1262" t="e">
            <v>#N/A</v>
          </cell>
        </row>
        <row r="1263">
          <cell r="B1263" t="e">
            <v>#N/A</v>
          </cell>
        </row>
        <row r="1264">
          <cell r="B1264" t="e">
            <v>#N/A</v>
          </cell>
        </row>
        <row r="1265">
          <cell r="B1265" t="e">
            <v>#N/A</v>
          </cell>
        </row>
        <row r="1266">
          <cell r="B1266" t="e">
            <v>#N/A</v>
          </cell>
        </row>
        <row r="1267">
          <cell r="B1267" t="e">
            <v>#N/A</v>
          </cell>
        </row>
        <row r="1268">
          <cell r="B1268" t="e">
            <v>#N/A</v>
          </cell>
        </row>
        <row r="1269">
          <cell r="B1269" t="e">
            <v>#N/A</v>
          </cell>
        </row>
        <row r="1270">
          <cell r="B1270" t="e">
            <v>#N/A</v>
          </cell>
        </row>
        <row r="1271">
          <cell r="B1271" t="e">
            <v>#N/A</v>
          </cell>
        </row>
        <row r="1272">
          <cell r="B1272" t="e">
            <v>#N/A</v>
          </cell>
        </row>
        <row r="1273">
          <cell r="B1273" t="e">
            <v>#N/A</v>
          </cell>
        </row>
        <row r="1274">
          <cell r="B1274" t="e">
            <v>#N/A</v>
          </cell>
        </row>
        <row r="1275">
          <cell r="B1275" t="e">
            <v>#N/A</v>
          </cell>
        </row>
        <row r="1276">
          <cell r="B1276" t="e">
            <v>#N/A</v>
          </cell>
        </row>
        <row r="1277">
          <cell r="B1277" t="e">
            <v>#N/A</v>
          </cell>
        </row>
        <row r="1278">
          <cell r="B1278" t="e">
            <v>#N/A</v>
          </cell>
        </row>
        <row r="1279">
          <cell r="B1279" t="e">
            <v>#N/A</v>
          </cell>
        </row>
        <row r="1280">
          <cell r="B1280" t="e">
            <v>#N/A</v>
          </cell>
        </row>
        <row r="1281">
          <cell r="B1281" t="e">
            <v>#N/A</v>
          </cell>
        </row>
        <row r="1282">
          <cell r="B1282" t="e">
            <v>#N/A</v>
          </cell>
        </row>
        <row r="1283">
          <cell r="B1283" t="e">
            <v>#N/A</v>
          </cell>
        </row>
        <row r="1284">
          <cell r="B1284" t="e">
            <v>#N/A</v>
          </cell>
        </row>
        <row r="1285">
          <cell r="B1285" t="e">
            <v>#N/A</v>
          </cell>
        </row>
        <row r="1286">
          <cell r="B1286" t="e">
            <v>#N/A</v>
          </cell>
        </row>
        <row r="1287">
          <cell r="B1287" t="e">
            <v>#N/A</v>
          </cell>
        </row>
        <row r="1288">
          <cell r="B1288" t="e">
            <v>#N/A</v>
          </cell>
        </row>
        <row r="1289">
          <cell r="B1289" t="e">
            <v>#N/A</v>
          </cell>
        </row>
        <row r="1290">
          <cell r="B1290" t="e">
            <v>#N/A</v>
          </cell>
        </row>
        <row r="1291">
          <cell r="B1291" t="e">
            <v>#N/A</v>
          </cell>
        </row>
        <row r="1292">
          <cell r="B1292" t="e">
            <v>#N/A</v>
          </cell>
        </row>
        <row r="1293">
          <cell r="B1293" t="e">
            <v>#N/A</v>
          </cell>
        </row>
        <row r="1294">
          <cell r="B1294" t="e">
            <v>#N/A</v>
          </cell>
        </row>
        <row r="1295">
          <cell r="B1295" t="e">
            <v>#N/A</v>
          </cell>
        </row>
        <row r="1296">
          <cell r="B1296" t="e">
            <v>#N/A</v>
          </cell>
        </row>
        <row r="1297">
          <cell r="B1297" t="e">
            <v>#N/A</v>
          </cell>
        </row>
        <row r="1298">
          <cell r="B1298" t="e">
            <v>#N/A</v>
          </cell>
        </row>
        <row r="1299">
          <cell r="B1299" t="e">
            <v>#N/A</v>
          </cell>
        </row>
        <row r="1300">
          <cell r="B1300" t="e">
            <v>#N/A</v>
          </cell>
        </row>
        <row r="1301">
          <cell r="B1301" t="e">
            <v>#N/A</v>
          </cell>
        </row>
        <row r="1302">
          <cell r="B1302" t="e">
            <v>#N/A</v>
          </cell>
        </row>
        <row r="1303">
          <cell r="B1303" t="e">
            <v>#N/A</v>
          </cell>
        </row>
        <row r="1304">
          <cell r="B1304" t="e">
            <v>#N/A</v>
          </cell>
        </row>
        <row r="1305">
          <cell r="B1305" t="e">
            <v>#N/A</v>
          </cell>
        </row>
        <row r="1306">
          <cell r="B1306" t="e">
            <v>#N/A</v>
          </cell>
        </row>
        <row r="1307">
          <cell r="B1307" t="e">
            <v>#N/A</v>
          </cell>
        </row>
        <row r="1308">
          <cell r="B1308" t="e">
            <v>#N/A</v>
          </cell>
        </row>
        <row r="1309">
          <cell r="B1309" t="e">
            <v>#N/A</v>
          </cell>
        </row>
        <row r="1310">
          <cell r="B1310" t="e">
            <v>#N/A</v>
          </cell>
        </row>
        <row r="1311">
          <cell r="B1311" t="e">
            <v>#N/A</v>
          </cell>
        </row>
        <row r="1312">
          <cell r="B1312" t="e">
            <v>#N/A</v>
          </cell>
        </row>
        <row r="1313">
          <cell r="B1313" t="e">
            <v>#N/A</v>
          </cell>
        </row>
        <row r="1314">
          <cell r="B1314" t="e">
            <v>#N/A</v>
          </cell>
        </row>
        <row r="1315">
          <cell r="B1315" t="e">
            <v>#N/A</v>
          </cell>
        </row>
        <row r="1316">
          <cell r="B1316" t="e">
            <v>#N/A</v>
          </cell>
        </row>
        <row r="1317">
          <cell r="B1317" t="e">
            <v>#N/A</v>
          </cell>
        </row>
        <row r="1318">
          <cell r="B1318" t="e">
            <v>#N/A</v>
          </cell>
        </row>
        <row r="1319">
          <cell r="B1319" t="e">
            <v>#N/A</v>
          </cell>
        </row>
        <row r="1320">
          <cell r="B1320" t="e">
            <v>#N/A</v>
          </cell>
        </row>
        <row r="1321">
          <cell r="B1321" t="e">
            <v>#N/A</v>
          </cell>
        </row>
        <row r="1322">
          <cell r="B1322" t="e">
            <v>#N/A</v>
          </cell>
        </row>
        <row r="1323">
          <cell r="B1323" t="e">
            <v>#N/A</v>
          </cell>
        </row>
        <row r="1324">
          <cell r="B1324" t="e">
            <v>#N/A</v>
          </cell>
        </row>
        <row r="1325">
          <cell r="B1325" t="e">
            <v>#N/A</v>
          </cell>
        </row>
        <row r="1326">
          <cell r="B1326" t="e">
            <v>#N/A</v>
          </cell>
        </row>
        <row r="1327">
          <cell r="B1327" t="e">
            <v>#N/A</v>
          </cell>
        </row>
        <row r="1328">
          <cell r="B1328" t="e">
            <v>#N/A</v>
          </cell>
        </row>
        <row r="1329">
          <cell r="B1329" t="e">
            <v>#N/A</v>
          </cell>
        </row>
        <row r="1330">
          <cell r="B1330" t="e">
            <v>#N/A</v>
          </cell>
        </row>
        <row r="1331">
          <cell r="B1331" t="e">
            <v>#N/A</v>
          </cell>
        </row>
        <row r="1332">
          <cell r="B1332" t="e">
            <v>#N/A</v>
          </cell>
        </row>
        <row r="1333">
          <cell r="B1333" t="e">
            <v>#N/A</v>
          </cell>
        </row>
        <row r="1334">
          <cell r="B1334" t="e">
            <v>#N/A</v>
          </cell>
        </row>
        <row r="1335">
          <cell r="B1335" t="e">
            <v>#N/A</v>
          </cell>
        </row>
        <row r="1336">
          <cell r="B1336" t="e">
            <v>#N/A</v>
          </cell>
        </row>
        <row r="1337">
          <cell r="B1337" t="e">
            <v>#N/A</v>
          </cell>
        </row>
        <row r="1338">
          <cell r="B1338" t="e">
            <v>#N/A</v>
          </cell>
        </row>
        <row r="1339">
          <cell r="B1339" t="e">
            <v>#N/A</v>
          </cell>
        </row>
        <row r="1340">
          <cell r="B1340" t="e">
            <v>#N/A</v>
          </cell>
        </row>
        <row r="1341">
          <cell r="B1341" t="e">
            <v>#N/A</v>
          </cell>
        </row>
        <row r="1342">
          <cell r="B1342" t="e">
            <v>#N/A</v>
          </cell>
        </row>
        <row r="1343">
          <cell r="B1343" t="e">
            <v>#N/A</v>
          </cell>
        </row>
        <row r="1344">
          <cell r="B1344" t="e">
            <v>#N/A</v>
          </cell>
        </row>
        <row r="1345">
          <cell r="B1345" t="e">
            <v>#N/A</v>
          </cell>
        </row>
        <row r="1346">
          <cell r="B1346" t="e">
            <v>#N/A</v>
          </cell>
        </row>
        <row r="1347">
          <cell r="B1347" t="e">
            <v>#N/A</v>
          </cell>
        </row>
        <row r="1348">
          <cell r="B1348" t="e">
            <v>#N/A</v>
          </cell>
        </row>
        <row r="1349">
          <cell r="B1349" t="e">
            <v>#N/A</v>
          </cell>
        </row>
        <row r="1350">
          <cell r="B1350" t="e">
            <v>#N/A</v>
          </cell>
        </row>
        <row r="1351">
          <cell r="B1351" t="e">
            <v>#N/A</v>
          </cell>
        </row>
        <row r="1352">
          <cell r="B1352" t="e">
            <v>#N/A</v>
          </cell>
        </row>
        <row r="1353">
          <cell r="B1353" t="e">
            <v>#N/A</v>
          </cell>
        </row>
        <row r="1354">
          <cell r="B1354" t="e">
            <v>#N/A</v>
          </cell>
        </row>
        <row r="1355">
          <cell r="B1355" t="e">
            <v>#N/A</v>
          </cell>
        </row>
        <row r="1356">
          <cell r="B1356" t="e">
            <v>#N/A</v>
          </cell>
        </row>
        <row r="1357">
          <cell r="B1357" t="e">
            <v>#N/A</v>
          </cell>
        </row>
        <row r="1358">
          <cell r="B1358" t="e">
            <v>#N/A</v>
          </cell>
        </row>
        <row r="1359">
          <cell r="B1359" t="e">
            <v>#N/A</v>
          </cell>
        </row>
        <row r="1360">
          <cell r="B1360" t="e">
            <v>#N/A</v>
          </cell>
        </row>
        <row r="1361">
          <cell r="B1361" t="e">
            <v>#N/A</v>
          </cell>
        </row>
        <row r="1362">
          <cell r="B1362" t="e">
            <v>#N/A</v>
          </cell>
        </row>
        <row r="1363">
          <cell r="B1363" t="e">
            <v>#N/A</v>
          </cell>
        </row>
        <row r="1364">
          <cell r="B1364" t="e">
            <v>#N/A</v>
          </cell>
        </row>
        <row r="1365">
          <cell r="B1365" t="e">
            <v>#N/A</v>
          </cell>
        </row>
        <row r="1366">
          <cell r="B1366" t="e">
            <v>#N/A</v>
          </cell>
        </row>
        <row r="1367">
          <cell r="B1367" t="e">
            <v>#N/A</v>
          </cell>
        </row>
        <row r="1368">
          <cell r="B1368" t="e">
            <v>#N/A</v>
          </cell>
        </row>
        <row r="1369">
          <cell r="B1369" t="e">
            <v>#N/A</v>
          </cell>
        </row>
        <row r="1370">
          <cell r="B1370" t="e">
            <v>#N/A</v>
          </cell>
        </row>
        <row r="1371">
          <cell r="B1371" t="e">
            <v>#N/A</v>
          </cell>
        </row>
        <row r="1372">
          <cell r="B1372" t="e">
            <v>#N/A</v>
          </cell>
        </row>
        <row r="1373">
          <cell r="B1373" t="e">
            <v>#N/A</v>
          </cell>
        </row>
        <row r="1374">
          <cell r="B1374" t="e">
            <v>#N/A</v>
          </cell>
        </row>
        <row r="1375">
          <cell r="B1375" t="e">
            <v>#N/A</v>
          </cell>
        </row>
        <row r="1376">
          <cell r="B1376" t="e">
            <v>#N/A</v>
          </cell>
        </row>
        <row r="1377">
          <cell r="B1377" t="e">
            <v>#N/A</v>
          </cell>
        </row>
        <row r="1378">
          <cell r="B1378" t="e">
            <v>#N/A</v>
          </cell>
        </row>
        <row r="1379">
          <cell r="B1379" t="e">
            <v>#N/A</v>
          </cell>
        </row>
        <row r="1380">
          <cell r="B1380" t="e">
            <v>#N/A</v>
          </cell>
        </row>
        <row r="1381">
          <cell r="B1381" t="e">
            <v>#N/A</v>
          </cell>
        </row>
        <row r="1382">
          <cell r="B1382" t="e">
            <v>#N/A</v>
          </cell>
        </row>
        <row r="1383">
          <cell r="B1383" t="e">
            <v>#N/A</v>
          </cell>
        </row>
        <row r="1384">
          <cell r="B1384" t="e">
            <v>#N/A</v>
          </cell>
        </row>
        <row r="1385">
          <cell r="B1385" t="e">
            <v>#N/A</v>
          </cell>
        </row>
        <row r="1386">
          <cell r="B1386" t="e">
            <v>#N/A</v>
          </cell>
        </row>
        <row r="1387">
          <cell r="B1387" t="e">
            <v>#N/A</v>
          </cell>
        </row>
        <row r="1388">
          <cell r="B1388" t="e">
            <v>#N/A</v>
          </cell>
        </row>
        <row r="1389">
          <cell r="B1389" t="e">
            <v>#N/A</v>
          </cell>
        </row>
        <row r="1390">
          <cell r="B1390" t="e">
            <v>#N/A</v>
          </cell>
        </row>
        <row r="1391">
          <cell r="B1391" t="e">
            <v>#N/A</v>
          </cell>
        </row>
        <row r="1392">
          <cell r="B1392" t="e">
            <v>#N/A</v>
          </cell>
        </row>
        <row r="1393">
          <cell r="B1393" t="e">
            <v>#N/A</v>
          </cell>
        </row>
        <row r="1394">
          <cell r="B1394" t="e">
            <v>#N/A</v>
          </cell>
        </row>
        <row r="1395">
          <cell r="B1395" t="e">
            <v>#N/A</v>
          </cell>
        </row>
        <row r="1396">
          <cell r="B1396" t="e">
            <v>#N/A</v>
          </cell>
        </row>
        <row r="1397">
          <cell r="B1397" t="e">
            <v>#N/A</v>
          </cell>
        </row>
        <row r="1398">
          <cell r="B1398" t="e">
            <v>#N/A</v>
          </cell>
        </row>
        <row r="1399">
          <cell r="B1399" t="e">
            <v>#N/A</v>
          </cell>
        </row>
        <row r="1400">
          <cell r="B1400" t="e">
            <v>#N/A</v>
          </cell>
        </row>
        <row r="1401">
          <cell r="B1401" t="e">
            <v>#N/A</v>
          </cell>
        </row>
        <row r="1402">
          <cell r="B1402" t="e">
            <v>#N/A</v>
          </cell>
        </row>
        <row r="1403">
          <cell r="B1403" t="e">
            <v>#N/A</v>
          </cell>
        </row>
        <row r="1404">
          <cell r="B1404" t="e">
            <v>#N/A</v>
          </cell>
        </row>
        <row r="1405">
          <cell r="B1405" t="e">
            <v>#N/A</v>
          </cell>
        </row>
        <row r="1406">
          <cell r="B1406" t="e">
            <v>#N/A</v>
          </cell>
        </row>
        <row r="1407">
          <cell r="B1407" t="e">
            <v>#N/A</v>
          </cell>
        </row>
        <row r="1408">
          <cell r="B1408" t="e">
            <v>#N/A</v>
          </cell>
        </row>
        <row r="1409">
          <cell r="B1409" t="e">
            <v>#N/A</v>
          </cell>
        </row>
        <row r="1410">
          <cell r="B1410" t="e">
            <v>#N/A</v>
          </cell>
        </row>
        <row r="1411">
          <cell r="B1411" t="e">
            <v>#N/A</v>
          </cell>
        </row>
        <row r="1412">
          <cell r="B1412" t="e">
            <v>#N/A</v>
          </cell>
        </row>
      </sheetData>
      <sheetData sheetId="15" refreshError="1"/>
    </sheetDataSet>
  </externalBook>
</externalLink>
</file>

<file path=xl/externalLinks/externalLink2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Form"/>
      <sheetName val="Challan"/>
      <sheetName val="Annexure-I"/>
      <sheetName val="ImportSheet"/>
      <sheetName val="Param"/>
      <sheetName val="outPut"/>
      <sheetName val="Sheet1 (4)"/>
      <sheetName val="TBAL9697 -group wise  sdpl"/>
      <sheetName val="analysis"/>
      <sheetName val="csdim"/>
      <sheetName val="cdsload"/>
      <sheetName val="chsload"/>
      <sheetName val="CLAMP"/>
      <sheetName val="cvsload"/>
      <sheetName val="pipe"/>
      <sheetName val="kachC"/>
    </sheetNames>
    <sheetDataSet>
      <sheetData sheetId="0" refreshError="1"/>
      <sheetData sheetId="1" refreshError="1"/>
      <sheetData sheetId="2" refreshError="1">
        <row r="7">
          <cell r="A7">
            <v>1</v>
          </cell>
          <cell r="B7" t="str">
            <v>94J</v>
          </cell>
          <cell r="C7">
            <v>52304</v>
          </cell>
          <cell r="D7">
            <v>0</v>
          </cell>
          <cell r="E7">
            <v>1046</v>
          </cell>
          <cell r="F7">
            <v>0</v>
          </cell>
          <cell r="G7">
            <v>0</v>
          </cell>
          <cell r="I7">
            <v>53350</v>
          </cell>
          <cell r="J7" t="str">
            <v>239166</v>
          </cell>
          <cell r="L7">
            <v>350457</v>
          </cell>
          <cell r="N7">
            <v>38610</v>
          </cell>
          <cell r="P7">
            <v>21</v>
          </cell>
          <cell r="Q7" t="str">
            <v>No</v>
          </cell>
          <cell r="R7">
            <v>0</v>
          </cell>
          <cell r="S7">
            <v>0</v>
          </cell>
          <cell r="U7">
            <v>53350</v>
          </cell>
        </row>
        <row r="8">
          <cell r="A8">
            <v>2</v>
          </cell>
          <cell r="B8" t="str">
            <v>94J</v>
          </cell>
          <cell r="C8">
            <v>13467</v>
          </cell>
          <cell r="D8">
            <v>0</v>
          </cell>
          <cell r="E8">
            <v>269</v>
          </cell>
          <cell r="F8">
            <v>0</v>
          </cell>
          <cell r="G8">
            <v>0</v>
          </cell>
          <cell r="I8">
            <v>13736</v>
          </cell>
          <cell r="J8" t="str">
            <v>632025</v>
          </cell>
          <cell r="L8">
            <v>350457</v>
          </cell>
          <cell r="N8">
            <v>38673</v>
          </cell>
          <cell r="P8">
            <v>2</v>
          </cell>
          <cell r="Q8" t="str">
            <v>No</v>
          </cell>
          <cell r="R8">
            <v>0</v>
          </cell>
          <cell r="S8">
            <v>0</v>
          </cell>
          <cell r="U8">
            <v>13736</v>
          </cell>
        </row>
        <row r="9">
          <cell r="A9">
            <v>3</v>
          </cell>
          <cell r="B9" t="str">
            <v>94J</v>
          </cell>
          <cell r="C9">
            <v>9205</v>
          </cell>
          <cell r="D9">
            <v>0</v>
          </cell>
          <cell r="E9">
            <v>184</v>
          </cell>
          <cell r="F9">
            <v>0</v>
          </cell>
          <cell r="G9">
            <v>0</v>
          </cell>
          <cell r="I9">
            <v>9389</v>
          </cell>
          <cell r="J9" t="str">
            <v>632036</v>
          </cell>
          <cell r="L9">
            <v>350457</v>
          </cell>
          <cell r="N9">
            <v>38687</v>
          </cell>
          <cell r="P9">
            <v>1</v>
          </cell>
          <cell r="Q9" t="str">
            <v>No</v>
          </cell>
          <cell r="R9">
            <v>0</v>
          </cell>
          <cell r="S9">
            <v>0</v>
          </cell>
          <cell r="U9">
            <v>9389</v>
          </cell>
        </row>
        <row r="10">
          <cell r="I10">
            <v>0</v>
          </cell>
          <cell r="U10">
            <v>0</v>
          </cell>
        </row>
        <row r="11">
          <cell r="I11">
            <v>0</v>
          </cell>
          <cell r="U11">
            <v>0</v>
          </cell>
        </row>
        <row r="12">
          <cell r="I12">
            <v>0</v>
          </cell>
          <cell r="U12">
            <v>0</v>
          </cell>
        </row>
        <row r="13">
          <cell r="I13">
            <v>0</v>
          </cell>
          <cell r="U13">
            <v>0</v>
          </cell>
        </row>
        <row r="14">
          <cell r="I14">
            <v>0</v>
          </cell>
          <cell r="U14">
            <v>0</v>
          </cell>
        </row>
        <row r="15">
          <cell r="I15">
            <v>0</v>
          </cell>
          <cell r="T15">
            <v>234</v>
          </cell>
          <cell r="U15">
            <v>0</v>
          </cell>
        </row>
        <row r="16">
          <cell r="I16">
            <v>0</v>
          </cell>
          <cell r="U16">
            <v>0</v>
          </cell>
        </row>
        <row r="17">
          <cell r="I17">
            <v>0</v>
          </cell>
          <cell r="U17">
            <v>0</v>
          </cell>
        </row>
        <row r="18">
          <cell r="I18">
            <v>0</v>
          </cell>
          <cell r="U18">
            <v>0</v>
          </cell>
        </row>
        <row r="19">
          <cell r="I19">
            <v>0</v>
          </cell>
          <cell r="U19">
            <v>0</v>
          </cell>
        </row>
        <row r="20">
          <cell r="I20">
            <v>0</v>
          </cell>
          <cell r="U20">
            <v>0</v>
          </cell>
        </row>
        <row r="21">
          <cell r="I21">
            <v>0</v>
          </cell>
          <cell r="U21">
            <v>0</v>
          </cell>
        </row>
        <row r="22">
          <cell r="I22">
            <v>0</v>
          </cell>
          <cell r="U22">
            <v>0</v>
          </cell>
        </row>
        <row r="23">
          <cell r="I23">
            <v>0</v>
          </cell>
          <cell r="U23">
            <v>0</v>
          </cell>
        </row>
        <row r="24">
          <cell r="I24">
            <v>0</v>
          </cell>
          <cell r="U24">
            <v>0</v>
          </cell>
        </row>
        <row r="25">
          <cell r="I25">
            <v>0</v>
          </cell>
          <cell r="U25">
            <v>0</v>
          </cell>
        </row>
        <row r="26">
          <cell r="I26">
            <v>0</v>
          </cell>
          <cell r="U26">
            <v>0</v>
          </cell>
        </row>
        <row r="27">
          <cell r="I27">
            <v>0</v>
          </cell>
          <cell r="U27">
            <v>0</v>
          </cell>
        </row>
        <row r="28">
          <cell r="I28">
            <v>0</v>
          </cell>
          <cell r="U28">
            <v>0</v>
          </cell>
        </row>
        <row r="29">
          <cell r="I29">
            <v>0</v>
          </cell>
          <cell r="U29">
            <v>0</v>
          </cell>
        </row>
        <row r="30">
          <cell r="I30">
            <v>0</v>
          </cell>
          <cell r="U30">
            <v>0</v>
          </cell>
        </row>
        <row r="31">
          <cell r="I31">
            <v>0</v>
          </cell>
          <cell r="U31">
            <v>0</v>
          </cell>
        </row>
        <row r="32">
          <cell r="I32">
            <v>0</v>
          </cell>
          <cell r="U32">
            <v>0</v>
          </cell>
        </row>
        <row r="33">
          <cell r="I33">
            <v>0</v>
          </cell>
          <cell r="U33">
            <v>0</v>
          </cell>
        </row>
        <row r="34">
          <cell r="I34">
            <v>0</v>
          </cell>
          <cell r="U34">
            <v>0</v>
          </cell>
        </row>
        <row r="35">
          <cell r="I35">
            <v>0</v>
          </cell>
          <cell r="U35">
            <v>0</v>
          </cell>
        </row>
        <row r="36">
          <cell r="I36">
            <v>0</v>
          </cell>
          <cell r="U36">
            <v>0</v>
          </cell>
        </row>
        <row r="37">
          <cell r="I37">
            <v>0</v>
          </cell>
          <cell r="U37">
            <v>0</v>
          </cell>
        </row>
        <row r="38">
          <cell r="I38">
            <v>0</v>
          </cell>
          <cell r="U38">
            <v>0</v>
          </cell>
        </row>
        <row r="39">
          <cell r="I39">
            <v>0</v>
          </cell>
          <cell r="U39">
            <v>0</v>
          </cell>
        </row>
        <row r="40">
          <cell r="I40">
            <v>0</v>
          </cell>
          <cell r="U40">
            <v>0</v>
          </cell>
        </row>
        <row r="41">
          <cell r="I41">
            <v>0</v>
          </cell>
          <cell r="U41">
            <v>0</v>
          </cell>
        </row>
        <row r="42">
          <cell r="I42">
            <v>0</v>
          </cell>
          <cell r="U42">
            <v>0</v>
          </cell>
        </row>
        <row r="43">
          <cell r="I43">
            <v>0</v>
          </cell>
          <cell r="U43">
            <v>0</v>
          </cell>
        </row>
        <row r="44">
          <cell r="I44">
            <v>0</v>
          </cell>
          <cell r="U44">
            <v>0</v>
          </cell>
        </row>
        <row r="45">
          <cell r="I45">
            <v>0</v>
          </cell>
          <cell r="U45">
            <v>0</v>
          </cell>
        </row>
        <row r="46">
          <cell r="I46">
            <v>0</v>
          </cell>
          <cell r="U46">
            <v>0</v>
          </cell>
        </row>
        <row r="47">
          <cell r="I47">
            <v>0</v>
          </cell>
          <cell r="U47">
            <v>0</v>
          </cell>
        </row>
        <row r="48">
          <cell r="I48">
            <v>0</v>
          </cell>
          <cell r="U48">
            <v>0</v>
          </cell>
        </row>
        <row r="49">
          <cell r="I49">
            <v>0</v>
          </cell>
          <cell r="U49">
            <v>0</v>
          </cell>
        </row>
        <row r="50">
          <cell r="I50">
            <v>0</v>
          </cell>
          <cell r="U50">
            <v>0</v>
          </cell>
        </row>
        <row r="51">
          <cell r="I51">
            <v>0</v>
          </cell>
          <cell r="U51">
            <v>0</v>
          </cell>
        </row>
        <row r="52">
          <cell r="I52">
            <v>0</v>
          </cell>
          <cell r="U52">
            <v>0</v>
          </cell>
        </row>
        <row r="53">
          <cell r="I53">
            <v>0</v>
          </cell>
          <cell r="U53">
            <v>0</v>
          </cell>
        </row>
        <row r="54">
          <cell r="I54">
            <v>0</v>
          </cell>
          <cell r="U54">
            <v>0</v>
          </cell>
        </row>
        <row r="55">
          <cell r="I55">
            <v>0</v>
          </cell>
          <cell r="U55">
            <v>0</v>
          </cell>
        </row>
        <row r="56">
          <cell r="I56">
            <v>0</v>
          </cell>
          <cell r="U56">
            <v>0</v>
          </cell>
        </row>
        <row r="57">
          <cell r="I57">
            <v>0</v>
          </cell>
          <cell r="U57">
            <v>0</v>
          </cell>
        </row>
        <row r="58">
          <cell r="A58" t="str">
            <v>Total</v>
          </cell>
          <cell r="C58">
            <v>74976</v>
          </cell>
          <cell r="D58">
            <v>0</v>
          </cell>
          <cell r="E58">
            <v>1499</v>
          </cell>
          <cell r="F58">
            <v>0</v>
          </cell>
          <cell r="G58">
            <v>0</v>
          </cell>
          <cell r="H58">
            <v>0</v>
          </cell>
          <cell r="I58">
            <v>76475</v>
          </cell>
          <cell r="R58">
            <v>0</v>
          </cell>
          <cell r="S58">
            <v>0</v>
          </cell>
          <cell r="T58" t="e">
            <v>#REF!</v>
          </cell>
          <cell r="U58">
            <v>76475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 sheet"/>
      <sheetName val="Summary"/>
      <sheetName val="Measurment"/>
      <sheetName val="Str. Steel"/>
      <sheetName val="Steel Column"/>
      <sheetName val="Inserts"/>
      <sheetName val="Sheet Pile Fab"/>
      <sheetName val="Sheet Pile Erec"/>
      <sheetName val="Steel Consp. Dtl"/>
      <sheetName val="Steel Reconcile"/>
      <sheetName val="Mat Consp."/>
      <sheetName val="Summary Extra"/>
      <sheetName val="Measurment Extra"/>
      <sheetName val="Intro"/>
      <sheetName val="BOQ Distribution"/>
      <sheetName val="TBAL9697 -group wise  sdp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ad"/>
      <sheetName val="Main"/>
      <sheetName val="Sect.prop"/>
      <sheetName val="Ro"/>
      <sheetName val="Measurment"/>
      <sheetName val="Challan"/>
    </sheetNames>
    <sheetDataSet>
      <sheetData sheetId="0" refreshError="1"/>
      <sheetData sheetId="1" refreshError="1">
        <row r="14">
          <cell r="H14">
            <v>220</v>
          </cell>
        </row>
        <row r="21">
          <cell r="H21">
            <v>100</v>
          </cell>
        </row>
        <row r="25">
          <cell r="H25">
            <v>40</v>
          </cell>
        </row>
        <row r="28">
          <cell r="H28">
            <v>10</v>
          </cell>
        </row>
      </sheetData>
      <sheetData sheetId="2" refreshError="1"/>
      <sheetData sheetId="3" refreshError="1"/>
      <sheetData sheetId="4" refreshError="1"/>
      <sheetData sheetId="5" refreshError="1"/>
    </sheetDataSet>
  </externalBook>
</externalLink>
</file>

<file path=xl/externalLinks/externalLink2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13rcc"/>
      <sheetName val="Ch3 ew"/>
      <sheetName val="Ch12 filter weephole"/>
      <sheetName val="Ch2 dismantle"/>
      <sheetName val="EnCurve"/>
      <sheetName val="Annexure"/>
      <sheetName val="Index"/>
      <sheetName val="FormatB"/>
      <sheetName val="Title-Vol1"/>
      <sheetName val="Report"/>
      <sheetName val="5 Cert"/>
      <sheetName val="M1"/>
      <sheetName val="F1"/>
      <sheetName val=" F3"/>
      <sheetName val="F4"/>
      <sheetName val=" F5"/>
      <sheetName val="SoilTest"/>
      <sheetName val="Title-Vol2"/>
      <sheetName val="Basic"/>
      <sheetName val="Bk Anal"/>
      <sheetName val=" cmt,steel,HP"/>
      <sheetName val="Challan"/>
      <sheetName val="Main"/>
    </sheetNames>
    <sheetDataSet>
      <sheetData sheetId="0"/>
      <sheetData sheetId="1" refreshError="1"/>
      <sheetData sheetId="2" refreshError="1"/>
      <sheetData sheetId="3" refreshError="1"/>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Check"/>
      <sheetName val="Basic"/>
      <sheetName val="Data"/>
      <sheetName val="F2a"/>
      <sheetName val="F2b"/>
      <sheetName val="F6-Conc"/>
      <sheetName val="F6-Up"/>
      <sheetName val="F6-New"/>
      <sheetName val="Bqty"/>
      <sheetName val="RMR"/>
      <sheetName val="HPCul"/>
      <sheetName val="HP2"/>
      <sheetName val="Gul"/>
      <sheetName val="RCC3MF7"/>
      <sheetName val="RaftF7"/>
      <sheetName val="F8"/>
      <sheetName val="PMC"/>
      <sheetName val="RtAnalysis"/>
      <sheetName val="Bk-Anal"/>
      <sheetName val="Raftdesign"/>
      <sheetName val="design"/>
      <sheetName val="Wingtrench"/>
      <sheetName val="Steel"/>
      <sheetName val="Dr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kg Details"/>
      <sheetName val="Format B"/>
      <sheetName val="Title Vol-1"/>
      <sheetName val="Index"/>
      <sheetName val=" Report"/>
      <sheetName val=" Cert"/>
      <sheetName val="Consum"/>
      <sheetName val=" M1"/>
      <sheetName val=" M2"/>
      <sheetName val="F1"/>
      <sheetName val="F2A"/>
      <sheetName val="F2B"/>
      <sheetName val="F3"/>
      <sheetName val="F4"/>
      <sheetName val="F5"/>
      <sheetName val="SoilTest"/>
      <sheetName val="Traffic"/>
      <sheetName val=" Pave"/>
      <sheetName val="Titl-Vol3"/>
      <sheetName val="Basic"/>
      <sheetName val="Bk Anal"/>
      <sheetName val="Bitumen"/>
      <sheetName val="cmtSteel"/>
      <sheetName val="Annexure"/>
      <sheetName val="ENT-Bus"/>
      <sheetName val="HPSingle"/>
      <sheetName val="2HPdraw"/>
      <sheetName val="CC Layout"/>
      <sheetName val="CC Design"/>
      <sheetName val="Usage Rates"/>
      <sheetName val="Anal-EW"/>
      <sheetName val="Abstract"/>
      <sheetName val="WM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row r="34">
          <cell r="C34">
            <v>32000</v>
          </cell>
        </row>
        <row r="84">
          <cell r="C84">
            <v>49.6</v>
          </cell>
        </row>
        <row r="85">
          <cell r="C85">
            <v>8.9</v>
          </cell>
        </row>
        <row r="86">
          <cell r="C86">
            <v>6.3</v>
          </cell>
        </row>
        <row r="87">
          <cell r="C87">
            <v>5.2</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2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Check"/>
      <sheetName val="Basic"/>
      <sheetName val="Data"/>
      <sheetName val="F2a"/>
      <sheetName val="F2b"/>
      <sheetName val="F6-Conc"/>
      <sheetName val="F6-Up"/>
      <sheetName val="F6-New"/>
      <sheetName val="Bqty"/>
      <sheetName val="RMR"/>
      <sheetName val="HPCul"/>
      <sheetName val="HP2"/>
      <sheetName val="Gul"/>
      <sheetName val="RCC3MF7"/>
      <sheetName val="RaftF7"/>
      <sheetName val="F8"/>
      <sheetName val="PMC"/>
      <sheetName val="RtAnalysis"/>
      <sheetName val="Bk-Anal"/>
      <sheetName val="Raftdesign"/>
      <sheetName val="design"/>
      <sheetName val="Wingtrench"/>
      <sheetName val="Steel"/>
      <sheetName val="Dr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2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Check"/>
      <sheetName val="Basic"/>
      <sheetName val="Data"/>
      <sheetName val="F2a"/>
      <sheetName val="F2b"/>
      <sheetName val="F6-Conc"/>
      <sheetName val="F6-Up"/>
      <sheetName val="F6-New"/>
      <sheetName val="Bqty"/>
      <sheetName val="RMR"/>
      <sheetName val="HPCul"/>
      <sheetName val="HP2"/>
      <sheetName val="Gul"/>
      <sheetName val="RCC3MF7"/>
      <sheetName val="RaftF7"/>
      <sheetName val="F8"/>
      <sheetName val="PMC"/>
      <sheetName val="RtAnalysis"/>
      <sheetName val="Bk-Anal"/>
      <sheetName val="Raftdesign"/>
      <sheetName val="design"/>
      <sheetName val="Wingtrench"/>
      <sheetName val="Steel"/>
      <sheetName val="Dr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2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Check"/>
      <sheetName val="Basic"/>
      <sheetName val="Data"/>
      <sheetName val="F2a"/>
      <sheetName val="F2b"/>
      <sheetName val="F6-Conc"/>
      <sheetName val="F6-Up"/>
      <sheetName val="F6-New"/>
      <sheetName val="Bqty"/>
      <sheetName val="RMR"/>
      <sheetName val="HPCul"/>
      <sheetName val="HP2"/>
      <sheetName val="Gul"/>
      <sheetName val="RCC3MF7"/>
      <sheetName val="RaftF7"/>
      <sheetName val="F8"/>
      <sheetName val="PMC"/>
      <sheetName val="RtAnalysis"/>
      <sheetName val="Bk-Anal"/>
      <sheetName val="Raftdesign"/>
      <sheetName val="design"/>
      <sheetName val="Wingtrench"/>
      <sheetName val="Steel"/>
      <sheetName val="Dr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2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C"/>
      <sheetName val="RISING MAINS"/>
      <sheetName val="LAYING OF CABLE"/>
      <sheetName val="cable termination"/>
      <sheetName val="PT_WIRING &amp; raceway"/>
      <sheetName val="cable tray"/>
      <sheetName val="EST"/>
      <sheetName val="Summary"/>
      <sheetName val="labour rates"/>
      <sheetName val="LIGHTINING"/>
      <sheetName val="CAB-Cu"/>
      <sheetName val="cab-Al"/>
      <sheetName val="EXTERNAL &amp; HDPE Pipe"/>
      <sheetName val="LIGHT FIXTURE"/>
      <sheetName val="DB"/>
      <sheetName val="LT-PANEL"/>
      <sheetName val="Lift"/>
      <sheetName val="UPS"/>
      <sheetName val="LT Panel Summary"/>
      <sheetName val="Cos"/>
      <sheetName val="Sheet3"/>
      <sheetName val="R2"/>
      <sheetName val="Ch13rcc"/>
    </sheetNames>
    <sheetDataSet>
      <sheetData sheetId="0"/>
      <sheetData sheetId="1"/>
      <sheetData sheetId="2"/>
      <sheetData sheetId="3"/>
      <sheetData sheetId="4"/>
      <sheetData sheetId="5"/>
      <sheetData sheetId="6"/>
      <sheetData sheetId="7" refreshError="1"/>
      <sheetData sheetId="8" refreshError="1">
        <row r="4">
          <cell r="C4">
            <v>209.63</v>
          </cell>
        </row>
        <row r="7">
          <cell r="C7">
            <v>293.02999999999997</v>
          </cell>
        </row>
      </sheetData>
      <sheetData sheetId="9"/>
      <sheetData sheetId="10"/>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Set>
  </externalBook>
</externalLink>
</file>

<file path=xl/externalLinks/externalLink2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M 000"/>
      <sheetName val="GENERAL SERVICES"/>
      <sheetName val="GM 001"/>
      <sheetName val="GM 011"/>
      <sheetName val="GM 023"/>
      <sheetName val="GM 024"/>
      <sheetName val="GM 025"/>
      <sheetName val="GM 026"/>
      <sheetName val="GM 027"/>
      <sheetName val="GM 028"/>
      <sheetName val="GM 031"/>
      <sheetName val="GM 032"/>
      <sheetName val="GM 041"/>
      <sheetName val="GM 042"/>
      <sheetName val="GM 043"/>
      <sheetName val="GM 044"/>
      <sheetName val="XXXXXXXX"/>
      <sheetName val="Sheet3"/>
      <sheetName val="Civil Works"/>
      <sheetName val="csdim"/>
      <sheetName val="cdsload"/>
      <sheetName val="chsload"/>
      <sheetName val="CLAMP"/>
      <sheetName val="cvsload"/>
      <sheetName val="pipe"/>
      <sheetName val="TBAL9697 -group wise  sdpl"/>
      <sheetName val="INPUT SHEET"/>
      <sheetName val="analysis"/>
      <sheetName val="Gen Info"/>
      <sheetName val="OC 17-04-06"/>
      <sheetName val="Table 4"/>
      <sheetName val="Table 5"/>
      <sheetName val="Table 2"/>
      <sheetName val="Table 27"/>
      <sheetName val="eq_data"/>
      <sheetName val="WORK TABLE"/>
      <sheetName val="GM_000"/>
      <sheetName val="GENERAL_SERVICES"/>
      <sheetName val="GM_001"/>
      <sheetName val="GM_011"/>
      <sheetName val="GM_023"/>
      <sheetName val="GM_024"/>
      <sheetName val="GM_025"/>
      <sheetName val="GM_026"/>
      <sheetName val="GM_027"/>
      <sheetName val="GM_028"/>
      <sheetName val="GM_031"/>
      <sheetName val="GM_032"/>
      <sheetName val="GM_041"/>
      <sheetName val="GM_042"/>
      <sheetName val="GM_043"/>
      <sheetName val="GM_044"/>
      <sheetName val="Civil_Works"/>
      <sheetName val="TBAL9697_-group_wise__sdpl"/>
      <sheetName val="INPUT_SHEET"/>
      <sheetName val="Gen_Info"/>
      <sheetName val="OC_17-04-06"/>
      <sheetName val="Table_4"/>
      <sheetName val="Table_5"/>
      <sheetName val="Table_2"/>
      <sheetName val="Table_27"/>
      <sheetName val="zone-8"/>
      <sheetName val="MHNO_LEV"/>
      <sheetName val="BLR 1"/>
      <sheetName val="GEN"/>
      <sheetName val="GAS"/>
      <sheetName val="DEAE"/>
      <sheetName val="BLR2"/>
      <sheetName val="BLR3"/>
      <sheetName val="BLR4"/>
      <sheetName val="BLR5"/>
      <sheetName val="DEM"/>
      <sheetName val="SAM"/>
      <sheetName val="CHEM"/>
      <sheetName val="COP"/>
      <sheetName val="八幡"/>
      <sheetName val="labour rates"/>
      <sheetName val="mdtrd1"/>
    </sheetNames>
    <sheetDataSet>
      <sheetData sheetId="0">
        <row r="1">
          <cell r="C1" t="str">
            <v>ERECTION PRICE BREAKDOWN</v>
          </cell>
          <cell r="I1" t="str">
            <v>VIJ</v>
          </cell>
        </row>
        <row r="2">
          <cell r="I2" t="str">
            <v>Vijayawada</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ow r="1">
          <cell r="C1" t="str">
            <v>ERECTION PRICE BREAKDOWN</v>
          </cell>
        </row>
      </sheetData>
      <sheetData sheetId="37">
        <row r="1">
          <cell r="C1" t="str">
            <v>ERECTION PRICE BREAKDOWN</v>
          </cell>
        </row>
      </sheetData>
      <sheetData sheetId="38">
        <row r="1">
          <cell r="C1" t="str">
            <v>ERECTION PRICE BREAKDOWN</v>
          </cell>
        </row>
      </sheetData>
      <sheetData sheetId="39">
        <row r="1">
          <cell r="C1" t="str">
            <v>ERECTION PRICE BREAKDOWN</v>
          </cell>
        </row>
      </sheetData>
      <sheetData sheetId="40">
        <row r="1">
          <cell r="C1" t="str">
            <v>ERECTION PRICE BREAKDOWN</v>
          </cell>
        </row>
      </sheetData>
      <sheetData sheetId="41">
        <row r="1">
          <cell r="C1" t="str">
            <v>ERECTION PRICE BREAKDOWN</v>
          </cell>
        </row>
      </sheetData>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efreshError="1"/>
      <sheetData sheetId="62">
        <row r="1">
          <cell r="C1" t="str">
            <v>ERECTION PRICE BREAKDOWN</v>
          </cell>
        </row>
      </sheetData>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refreshError="1"/>
      <sheetData sheetId="77" refreshError="1"/>
    </sheetDataSet>
  </externalBook>
</externalLink>
</file>

<file path=xl/externalLinks/externalLink2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21"/>
      <sheetName val="E22"/>
      <sheetName val="E23"/>
      <sheetName val="E24"/>
      <sheetName val="E25"/>
      <sheetName val="E26"/>
      <sheetName val="E27"/>
      <sheetName val="E28"/>
      <sheetName val="E29"/>
      <sheetName val="E30"/>
      <sheetName val="E31"/>
      <sheetName val="E32"/>
      <sheetName val="E33"/>
      <sheetName val="E35"/>
      <sheetName val="Civil Works"/>
      <sheetName val="basic-data"/>
      <sheetName val="mem-property"/>
      <sheetName val="Civil_Works"/>
      <sheetName val="factors"/>
      <sheetName val="TBAL9697 -group wise  sdpl"/>
      <sheetName val="pilecap"/>
      <sheetName val="concrete"/>
      <sheetName val="beam-reinft-IIInd floor"/>
      <sheetName val="gen"/>
      <sheetName val="CCTV_EST1"/>
      <sheetName val="Config"/>
      <sheetName val="Break Dw"/>
      <sheetName val="Fin Sum"/>
      <sheetName val="key dates"/>
      <sheetName val="Actuals"/>
      <sheetName val="환율"/>
      <sheetName val="refer"/>
      <sheetName val="cables - Warmshell"/>
      <sheetName val="RATE ANALYSIS HYDRAULIC 17-03-2"/>
      <sheetName val="Summary_Bank"/>
      <sheetName val="Staff Acco."/>
      <sheetName val="zone-8"/>
      <sheetName val="MHNO_LEV"/>
      <sheetName val="GR.slab-reinft"/>
      <sheetName val="Name List"/>
      <sheetName val="Design"/>
      <sheetName val="VALIDATIONS"/>
      <sheetName val="Profile"/>
      <sheetName val="Sheet3"/>
      <sheetName val="co_5"/>
      <sheetName val="Cash Flow Input Data_ISC"/>
      <sheetName val="Interface_SC"/>
      <sheetName val="Calc_ISC"/>
      <sheetName val="Calc_SC"/>
      <sheetName val="Interface_ISC"/>
      <sheetName val="GD"/>
      <sheetName val="zone-2"/>
      <sheetName val="Costing"/>
      <sheetName val="Res Sheet"/>
      <sheetName val="Civil BOQ"/>
      <sheetName val="Sheet1"/>
      <sheetName val="Cash Flow"/>
      <sheetName val="VCH-SLC"/>
      <sheetName val="Supplier"/>
      <sheetName val="Data sheet"/>
      <sheetName val="coa_ramco_168"/>
      <sheetName val="Mat.-Rates"/>
      <sheetName val="Assumptions"/>
      <sheetName val="Assmpns"/>
      <sheetName val="key info"/>
      <sheetName val="labour rates"/>
      <sheetName val="Civil_Works1"/>
      <sheetName val="COA-17"/>
      <sheetName val="C-18"/>
      <sheetName val="final abstract"/>
      <sheetName val="2.civil-RA"/>
      <sheetName val="Civil &amp; design"/>
      <sheetName val="beam-reinft-IIInd_floor"/>
      <sheetName val="Civil_Works2"/>
      <sheetName val="TBAL9697_-group_wise__sdpl"/>
      <sheetName val="beam-reinft-IIInd_floor1"/>
      <sheetName val="Civil_Works3"/>
      <sheetName val="TBAL9697_-group_wise__sdpl1"/>
      <sheetName val="beam-reinft-IIInd_floor2"/>
      <sheetName val="2_civil-RA"/>
      <sheetName val="Break_Dw"/>
      <sheetName val="Break_Dw1"/>
      <sheetName val="PRECAST_lightconc-II2"/>
      <sheetName val="FINOLEX"/>
      <sheetName val="Sheet 1"/>
      <sheetName val="Set"/>
      <sheetName val="계정"/>
      <sheetName val="Door"/>
      <sheetName val="Per Unit"/>
      <sheetName val="Window"/>
      <sheetName val="Footings"/>
      <sheetName val="Pay_Sep06"/>
      <sheetName val="Pacakges split"/>
      <sheetName val="Driveway Beams"/>
      <sheetName val="Map"/>
      <sheetName val="4 CIS"/>
      <sheetName val="sc-mar2000"/>
      <sheetName val="Build-up"/>
      <sheetName val="BOQ"/>
      <sheetName val="INPUT SHEET"/>
      <sheetName val="p&amp;m"/>
      <sheetName val="C-12"/>
      <sheetName val="Meas.-Hotel Part"/>
      <sheetName val="220 11  BS "/>
      <sheetName val="data"/>
      <sheetName val="Cashflow projection"/>
      <sheetName val="R2"/>
      <sheetName val="VL"/>
      <sheetName val="TN"/>
      <sheetName val="ND"/>
      <sheetName val="RA-markate"/>
      <sheetName val="Fill this out first..."/>
      <sheetName val="analysis"/>
      <sheetName val="AOR"/>
      <sheetName val="E15"/>
      <sheetName val="Basic Material Rates(7)"/>
      <sheetName val="Components"/>
      <sheetName val="RCC,Ret. Wall"/>
      <sheetName val="P&amp;L_summary_sub_Fund"/>
      <sheetName val="__Basant_projects_PROJECTS_Proj"/>
      <sheetName val="Co-Inf"/>
      <sheetName val="System Summary"/>
      <sheetName val="Cleaning &amp; Grubbing"/>
      <sheetName val="PRECAST lightconc-II"/>
      <sheetName val="IDC"/>
      <sheetName val="foot-slab reinft"/>
      <sheetName val=""/>
      <sheetName val="Civil_Works4"/>
      <sheetName val="Data_sheet"/>
      <sheetName val="TBAL9697_-group_wise__sdpl2"/>
      <sheetName val="beam-reinft-IIInd_floor3"/>
      <sheetName val="RATE_ANALYSIS_HYDRAULIC_17-03-2"/>
      <sheetName val="cables_-_Warmshell"/>
      <sheetName val="Name_List"/>
      <sheetName val="Fin_Sum"/>
      <sheetName val="key_dates"/>
      <sheetName val="Staff_Acco_"/>
      <sheetName val="GR_slab-reinft"/>
      <sheetName val="Cash_Flow_Input_Data_ISC"/>
      <sheetName val="key_info"/>
      <sheetName val="Res_Sheet"/>
      <sheetName val="Civil_BOQ"/>
      <sheetName val="Cash_Flow"/>
      <sheetName val="labour_rates"/>
      <sheetName val="Mat_-Rates"/>
      <sheetName val="INPUT_SHEET"/>
      <sheetName val="2_civil-RA1"/>
      <sheetName val="final_abstract"/>
      <sheetName val="Civil_Works5"/>
      <sheetName val="TBAL9697_-group_wise__sdpl3"/>
      <sheetName val="beam-reinft-IIInd_floor4"/>
      <sheetName val="cables_-_Warmshell1"/>
      <sheetName val="RATE_ANALYSIS_HYDRAULIC_17-03-1"/>
      <sheetName val="Fin_Sum1"/>
      <sheetName val="key_dates1"/>
      <sheetName val="Staff_Acco_1"/>
      <sheetName val="GR_slab-reinft1"/>
      <sheetName val="Name_List1"/>
      <sheetName val="Cash_Flow_Input_Data_ISC1"/>
      <sheetName val="key_info1"/>
      <sheetName val="Res_Sheet1"/>
      <sheetName val="Civil_BOQ1"/>
      <sheetName val="Cash_Flow1"/>
      <sheetName val="labour_rates1"/>
      <sheetName val="Data_sheet1"/>
      <sheetName val="Mat_-Rates1"/>
      <sheetName val="INPUT_SHEET1"/>
      <sheetName val="2_civil-RA2"/>
      <sheetName val="final_abstract1"/>
      <sheetName val="INTIME PROJECT AREA"/>
      <sheetName val="RATE.XLS"/>
      <sheetName val="Break_Dw2"/>
      <sheetName val="Pacakges_split"/>
      <sheetName val="Sheet_1"/>
      <sheetName val="Per_Unit"/>
      <sheetName val="Cashflow_projection"/>
      <sheetName val="220_11__BS_"/>
      <sheetName val="Civil_&amp;_design"/>
      <sheetName val="Fill_this_out_first___"/>
      <sheetName val="Driveway_Beams"/>
      <sheetName val="Civil_Works6"/>
      <sheetName val="key_dates2"/>
      <sheetName val="TBAL9697_-group_wise__sdpl4"/>
      <sheetName val="Fin_Sum2"/>
      <sheetName val="beam-reinft-IIInd_floor5"/>
      <sheetName val="Staff_Acco_2"/>
      <sheetName val="Mat_-Rates2"/>
      <sheetName val="RATE_ANALYSIS_HYDRAULIC_17-03-3"/>
      <sheetName val="cables_-_Warmshell2"/>
      <sheetName val="Break_Dw4"/>
      <sheetName val="GR_slab-reinft2"/>
      <sheetName val="Name_List2"/>
      <sheetName val="Pacakges_split2"/>
      <sheetName val="Data_sheet2"/>
      <sheetName val="Sheet_12"/>
      <sheetName val="Per_Unit2"/>
      <sheetName val="Cash_Flow_Input_Data_ISC2"/>
      <sheetName val="key_info2"/>
      <sheetName val="Cashflow_projection2"/>
      <sheetName val="220_11__BS_2"/>
      <sheetName val="2_civil-RA3"/>
      <sheetName val="final_abstract2"/>
      <sheetName val="labour_rates2"/>
      <sheetName val="Civil_&amp;_design2"/>
      <sheetName val="Res_Sheet2"/>
      <sheetName val="Civil_BOQ2"/>
      <sheetName val="Cash_Flow2"/>
      <sheetName val="Fill_this_out_first___2"/>
      <sheetName val="Driveway_Beams2"/>
      <sheetName val="Break_Dw3"/>
      <sheetName val="Pacakges_split1"/>
      <sheetName val="Sheet_11"/>
      <sheetName val="Per_Unit1"/>
      <sheetName val="Cashflow_projection1"/>
      <sheetName val="220_11__BS_1"/>
      <sheetName val="Civil_&amp;_design1"/>
      <sheetName val="Fill_this_out_first___1"/>
      <sheetName val="Driveway_Beams1"/>
      <sheetName val="Civil_Works7"/>
      <sheetName val="key_dates3"/>
      <sheetName val="TBAL9697_-group_wise__sdpl5"/>
      <sheetName val="Fin_Sum3"/>
      <sheetName val="beam-reinft-IIInd_floor6"/>
      <sheetName val="Staff_Acco_3"/>
      <sheetName val="Mat_-Rates3"/>
      <sheetName val="RATE_ANALYSIS_HYDRAULIC_17-03-4"/>
      <sheetName val="cables_-_Warmshell3"/>
      <sheetName val="Break_Dw5"/>
      <sheetName val="GR_slab-reinft3"/>
      <sheetName val="Name_List3"/>
      <sheetName val="Pacakges_split3"/>
      <sheetName val="Data_sheet3"/>
      <sheetName val="Sheet_13"/>
      <sheetName val="Per_Unit3"/>
      <sheetName val="Cash_Flow_Input_Data_ISC3"/>
      <sheetName val="key_info3"/>
      <sheetName val="Cashflow_projection3"/>
      <sheetName val="220_11__BS_3"/>
      <sheetName val="2_civil-RA4"/>
      <sheetName val="final_abstract3"/>
      <sheetName val="labour_rates3"/>
      <sheetName val="Civil_&amp;_design3"/>
      <sheetName val="Res_Sheet3"/>
      <sheetName val="Civil_BOQ3"/>
      <sheetName val="Cash_Flow3"/>
      <sheetName val="Fill_this_out_first___3"/>
      <sheetName val="Driveway_Beams3"/>
      <sheetName val="Civil_Works8"/>
      <sheetName val="key_dates4"/>
      <sheetName val="TBAL9697_-group_wise__sdpl6"/>
      <sheetName val="Fin_Sum4"/>
      <sheetName val="beam-reinft-IIInd_floor7"/>
      <sheetName val="Staff_Acco_4"/>
      <sheetName val="Mat_-Rates4"/>
      <sheetName val="RATE_ANALYSIS_HYDRAULIC_17-03-5"/>
      <sheetName val="cables_-_Warmshell4"/>
      <sheetName val="Break_Dw6"/>
      <sheetName val="GR_slab-reinft4"/>
      <sheetName val="Name_List4"/>
      <sheetName val="Pacakges_split4"/>
      <sheetName val="Data_sheet4"/>
      <sheetName val="Sheet_14"/>
      <sheetName val="Per_Unit4"/>
      <sheetName val="Cash_Flow_Input_Data_ISC4"/>
      <sheetName val="key_info4"/>
      <sheetName val="Cashflow_projection4"/>
      <sheetName val="220_11__BS_4"/>
      <sheetName val="2_civil-RA5"/>
      <sheetName val="final_abstract4"/>
      <sheetName val="labour_rates4"/>
      <sheetName val="Civil_&amp;_design4"/>
      <sheetName val="Res_Sheet4"/>
      <sheetName val="Civil_BOQ4"/>
      <sheetName val="Cash_Flow4"/>
      <sheetName val="Fill_this_out_first___4"/>
      <sheetName val="Driveway_Beams4"/>
      <sheetName val="Civil_Works9"/>
      <sheetName val="key_dates5"/>
      <sheetName val="TBAL9697_-group_wise__sdpl7"/>
      <sheetName val="Fin_Sum5"/>
      <sheetName val="beam-reinft-IIInd_floor8"/>
      <sheetName val="Staff_Acco_5"/>
      <sheetName val="Mat_-Rates5"/>
      <sheetName val="RATE_ANALYSIS_HYDRAULIC_17-03-6"/>
      <sheetName val="cables_-_Warmshell5"/>
      <sheetName val="Break_Dw7"/>
      <sheetName val="GR_slab-reinft5"/>
      <sheetName val="Name_List5"/>
      <sheetName val="Pacakges_split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Set>
  </externalBook>
</externalLink>
</file>

<file path=xl/externalLinks/externalLink2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 sheet"/>
      <sheetName val="Summary"/>
      <sheetName val="Measurment"/>
      <sheetName val="Str. Steel"/>
      <sheetName val="Steel Column"/>
      <sheetName val="Inserts"/>
      <sheetName val="Sheet Pile Fab"/>
      <sheetName val="Sheet Pile Erec"/>
      <sheetName val="Steel Consp. Dtl"/>
      <sheetName val="Steel Reconcile"/>
      <sheetName val="Mat Consp."/>
      <sheetName val="Summary Extra"/>
      <sheetName val="Measurment Extra"/>
      <sheetName val="AOR"/>
      <sheetName val="BOQ Distribution"/>
      <sheetName val="17"/>
      <sheetName val="A.O.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Set>
  </externalBook>
</externalLink>
</file>

<file path=xl/externalLinks/externalLink2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tors"/>
      <sheetName val="IO LIST"/>
      <sheetName val="BMS-Pri"/>
      <sheetName val="Recommended Spares"/>
      <sheetName val="Civil Works"/>
      <sheetName val="TBAL9697 -group wise  sdpl"/>
      <sheetName val="Name List"/>
      <sheetName val="Servers"/>
      <sheetName val="Sheet3"/>
      <sheetName val="VCH-SLC"/>
      <sheetName val="Supplier"/>
      <sheetName val="Input"/>
      <sheetName val="Pay_Sep06"/>
      <sheetName val="Pacakges split"/>
      <sheetName val="Sheet1"/>
      <sheetName val="s"/>
      <sheetName val="gen"/>
      <sheetName val="Basement Budget"/>
      <sheetName val="Costing"/>
      <sheetName val=""/>
      <sheetName val="ducting"/>
      <sheetName val="p&amp;m"/>
      <sheetName val="_Offer.xls_d_m_yy"/>
      <sheetName val="d_m_yy_x005f_x0000__x005f_x0013__$-1010000_"/>
      <sheetName val="cox"/>
      <sheetName val="cox (2)"/>
      <sheetName val="kings"/>
      <sheetName val="kings (2)"/>
      <sheetName val="Pure Liquid"/>
      <sheetName val="Mitsu"/>
      <sheetName val="Citibank"/>
      <sheetName val="Citibank (2)"/>
      <sheetName val="TCS"/>
      <sheetName val="TCS-REV"/>
      <sheetName val="VSNL"/>
      <sheetName val="VSNL (2)"/>
      <sheetName val="Raheja"/>
      <sheetName val="EMI-548"/>
      <sheetName val="EMI-057"/>
      <sheetName val="EMI-564"/>
      <sheetName val="Barber"/>
      <sheetName val="Cherry"/>
      <sheetName val="Airfreight"/>
      <sheetName val="I.T.C"/>
      <sheetName val="ITC(R-1)"/>
      <sheetName val="Vinod"/>
      <sheetName val="Ruby"/>
      <sheetName val="Ruby (2)"/>
      <sheetName val="Ruby (3)"/>
      <sheetName val="Ruby-191"/>
      <sheetName val="Ruby-286"/>
      <sheetName val="Ruby-416"/>
      <sheetName val="Ruby-231"/>
      <sheetName val="Sona-VSNL"/>
      <sheetName val="IN-VSNL"/>
      <sheetName val="ZYLOG"/>
      <sheetName val="Stenco"/>
      <sheetName val="Signa"/>
      <sheetName val="Spazzio"/>
      <sheetName val="Asian"/>
      <sheetName val="Asian (2)"/>
      <sheetName val="Airport"/>
      <sheetName val="Escorts-621"/>
      <sheetName val="Escorts-621 (R1)"/>
      <sheetName val="Escorts-(031)"/>
      <sheetName val="Escorts-(37)"/>
      <sheetName val="Escorts-(37-1)"/>
      <sheetName val="Escorts-194"/>
      <sheetName val="Escorts-621 (R2)"/>
      <sheetName val="Escorts-189"/>
      <sheetName val="Escorts-189 (R1)"/>
      <sheetName val="Escorts-189 (R2)"/>
      <sheetName val="Escorts-189 (R3)"/>
      <sheetName val="J.C PENNY"/>
      <sheetName val="J.C PENNY (2)"/>
      <sheetName val="J.C P(A)(R-1)"/>
      <sheetName val="J.C P(A)(R-2)"/>
      <sheetName val="J.C P(B)(R-2)"/>
      <sheetName val="J.C P(A)(R-3)"/>
      <sheetName val="J.C P(B)(R-3)"/>
      <sheetName val="metamorphosis"/>
      <sheetName val="sanjay"/>
      <sheetName val="BNP"/>
      <sheetName val="GUJRAT"/>
      <sheetName val="GUJRAT (2)"/>
      <sheetName val="Jaiprakash"/>
      <sheetName val="Jindal"/>
      <sheetName val="Policy"/>
      <sheetName val="parker"/>
      <sheetName val="Goldstone"/>
      <sheetName val="Eternity"/>
      <sheetName val="NDDB"/>
      <sheetName val="NDDB (2)"/>
      <sheetName val="NDDB (3)"/>
      <sheetName val="NDDB (4)"/>
      <sheetName val="GAS"/>
      <sheetName val="PCRA"/>
      <sheetName val="time"/>
      <sheetName val="purple"/>
      <sheetName val="Gherzi"/>
      <sheetName val="Ruby (4)"/>
      <sheetName val="pall"/>
      <sheetName val="pall (2)"/>
      <sheetName val="pall (3)"/>
      <sheetName val="pall (4)"/>
      <sheetName val="pall (5)"/>
      <sheetName val="pall (6)"/>
      <sheetName val="pall (7)"/>
      <sheetName val="pall (8)"/>
      <sheetName val="pall (9)"/>
      <sheetName val="pall (033)"/>
      <sheetName val="PALL-113"/>
      <sheetName val="PALL-113 (R1)"/>
      <sheetName val="PALL-230"/>
      <sheetName val="PALL-256"/>
      <sheetName val="pall-291"/>
      <sheetName val="Data sheet"/>
      <sheetName val="Fin Sum"/>
      <sheetName val="Summary year Plan"/>
      <sheetName val="Civil Boq"/>
      <sheetName val="Package split - Cost"/>
      <sheetName val="Fill this out first..."/>
      <sheetName val="Structure Bills Qty"/>
      <sheetName val="Break up Sheet"/>
      <sheetName val="Digestion"/>
      <sheetName val="Consolidated"/>
      <sheetName val="Discount"/>
      <sheetName val="COMP"/>
      <sheetName val="coa_ramco_168"/>
      <sheetName val="List"/>
      <sheetName val="IO_LIST"/>
      <sheetName val="Recommended_Spares"/>
      <sheetName val="IO_LIST1"/>
      <sheetName val="Recommended_Spares1"/>
      <sheetName val="TBAL9697_-group_wise__sdpl"/>
      <sheetName val="Civil_Works"/>
      <sheetName val="Name_List"/>
      <sheetName val="IO_LIST2"/>
      <sheetName val="Recommended_Spares2"/>
      <sheetName val="TBAL9697_-group_wise__sdpl1"/>
      <sheetName val="Civil_Works1"/>
      <sheetName val="Name_List1"/>
      <sheetName val="cubes_M20"/>
      <sheetName val="analysis"/>
      <sheetName val="BOQ"/>
      <sheetName val="Build-up"/>
      <sheetName val="TEXT"/>
      <sheetName val="Sensitivity"/>
      <sheetName val="Item- Compact"/>
      <sheetName val="Driveway Beams"/>
      <sheetName val="RA"/>
      <sheetName val="Labour"/>
      <sheetName val="sept-plan"/>
      <sheetName val="_Offer.xls_d_m_yy__x0013__$-1010000_d"/>
      <sheetName val="VAV"/>
      <sheetName val="d_m_yy"/>
      <sheetName val="d_m_yy__x0013__$-1010000_d_m_yyyy__x001e__$"/>
      <sheetName val="Config"/>
      <sheetName val="Break Dw"/>
      <sheetName val="col-reinft1"/>
      <sheetName val="DJC"/>
      <sheetName val="Lookup"/>
      <sheetName val="Summary_Bank"/>
      <sheetName val="Formulas"/>
      <sheetName val="Offer"/>
      <sheetName val="Per Unit"/>
      <sheetName val="Window"/>
      <sheetName val="Mantri A"/>
      <sheetName val="key dates"/>
      <sheetName val="Actuals"/>
      <sheetName val="Design"/>
      <sheetName val="13. Steel - Ratio"/>
      <sheetName val="calcul"/>
      <sheetName val="BOQ-Civil"/>
      <sheetName val="Works - Quote Sheet"/>
      <sheetName val="Mat_Cost"/>
      <sheetName val="Controls"/>
      <sheetName val="d_m_yy__x005f_x0013__$-1010000_d_m_yy"/>
      <sheetName val="Det_Des"/>
      <sheetName val="2.civil-RA"/>
      <sheetName val="Staff Acco."/>
      <sheetName val="Rates Basic"/>
      <sheetName val="Cashflow projection"/>
      <sheetName val="Components"/>
      <sheetName val="Assumptions"/>
      <sheetName val="Door"/>
      <sheetName val="COP Final"/>
      <sheetName val="Assmpns"/>
      <sheetName val="PRECAST lightconc-II"/>
      <sheetName val="d_m_yy__x0013__$-1010000_d_m_yy"/>
      <sheetName val="Sheet4"/>
      <sheetName val="d_m_yy__x005f_x005f_x005f_x0013__$-1010000_"/>
      <sheetName val="d_m_yy_x005f_x005f_x005f_x0000__x005f_x005f_x0013"/>
      <sheetName val="loads at base of pier"/>
      <sheetName val="Settings"/>
      <sheetName val="17"/>
      <sheetName val="Parameter"/>
      <sheetName val="1_Project_Profile"/>
      <sheetName val="SPILL OVER"/>
      <sheetName val="CCTV_EST1"/>
      <sheetName val="IO_LIST3"/>
      <sheetName val="Recommended_Spares3"/>
      <sheetName val="Name_List2"/>
      <sheetName val="Civil_Works2"/>
      <sheetName val="Pacakges_split"/>
      <sheetName val="TBAL9697_-group_wise__sdpl2"/>
      <sheetName val="cox_(2)"/>
      <sheetName val="kings_(2)"/>
      <sheetName val="Pure_Liquid"/>
      <sheetName val="Citibank_(2)"/>
      <sheetName val="VSNL_(2)"/>
      <sheetName val="I_T_C"/>
      <sheetName val="Ruby_(2)"/>
      <sheetName val="Ruby_(3)"/>
      <sheetName val="Asian_(2)"/>
      <sheetName val="Escorts-621_(R1)"/>
      <sheetName val="Escorts-621_(R2)"/>
      <sheetName val="Escorts-189_(R1)"/>
      <sheetName val="Escorts-189_(R2)"/>
      <sheetName val="Escorts-189_(R3)"/>
      <sheetName val="J_C_PENNY"/>
      <sheetName val="J_C_PENNY_(2)"/>
      <sheetName val="J_C_P(A)(R-1)"/>
      <sheetName val="J_C_P(A)(R-2)"/>
      <sheetName val="J_C_P(B)(R-2)"/>
      <sheetName val="J_C_P(A)(R-3)"/>
      <sheetName val="J_C_P(B)(R-3)"/>
      <sheetName val="GUJRAT_(2)"/>
      <sheetName val="NDDB_(2)"/>
      <sheetName val="NDDB_(3)"/>
      <sheetName val="NDDB_(4)"/>
      <sheetName val="Ruby_(4)"/>
      <sheetName val="pall_(2)"/>
      <sheetName val="pall_(3)"/>
      <sheetName val="pall_(4)"/>
      <sheetName val="pall_(5)"/>
      <sheetName val="pall_(6)"/>
      <sheetName val="pall_(7)"/>
      <sheetName val="pall_(8)"/>
      <sheetName val="pall_(9)"/>
      <sheetName val="pall_(033)"/>
      <sheetName val="PALL-113_(R1)"/>
      <sheetName val="Data_sheet"/>
      <sheetName val="Fin_Sum"/>
      <sheetName val="Summary_year_Plan"/>
      <sheetName val="Civil_Boq"/>
      <sheetName val="Package_split_-_Cost"/>
      <sheetName val="Fill_this_out_first___"/>
      <sheetName val="Structure_Bills_Qty"/>
      <sheetName val="Break_up_Sheet"/>
      <sheetName val="Basement_Budget"/>
      <sheetName val="Per_Unit"/>
      <sheetName val="Mantri_A"/>
      <sheetName val="key_dates"/>
      <sheetName val="13__Steel_-_Ratio"/>
      <sheetName val="Works_-_Quote_Sheet"/>
      <sheetName val="PRECAST_lightconc-II"/>
      <sheetName val="Break_Dw"/>
      <sheetName val="_Offer.xls_d_m_yy__$-1010000_d_"/>
      <sheetName val="_Offer.xls_d_m_yy_$-1010000_d_m"/>
      <sheetName val="d_m_yy__$-1010000_d_m_yyyy__$"/>
      <sheetName val="Item-_Compact"/>
      <sheetName val="Driveway_Beams"/>
      <sheetName val="COP_Final"/>
      <sheetName val="loads_at_base_of_pier"/>
      <sheetName val="IO_LIST5"/>
      <sheetName val="Recommended_Spares5"/>
      <sheetName val="Name_List4"/>
      <sheetName val="Civil_Works4"/>
      <sheetName val="Pacakges_split2"/>
      <sheetName val="TBAL9697_-group_wise__sdpl4"/>
      <sheetName val="cox_(2)2"/>
      <sheetName val="kings_(2)2"/>
      <sheetName val="Pure_Liquid2"/>
      <sheetName val="Citibank_(2)2"/>
      <sheetName val="VSNL_(2)2"/>
      <sheetName val="I_T_C2"/>
      <sheetName val="Ruby_(2)2"/>
      <sheetName val="Ruby_(3)2"/>
      <sheetName val="Asian_(2)2"/>
      <sheetName val="Escorts-621_(R1)2"/>
      <sheetName val="Escorts-621_(R2)2"/>
      <sheetName val="Escorts-189_(R1)2"/>
      <sheetName val="Escorts-189_(R2)2"/>
      <sheetName val="Escorts-189_(R3)2"/>
      <sheetName val="J_C_PENNY2"/>
      <sheetName val="J_C_PENNY_(2)2"/>
      <sheetName val="J_C_P(A)(R-1)2"/>
      <sheetName val="J_C_P(A)(R-2)2"/>
      <sheetName val="J_C_P(B)(R-2)2"/>
      <sheetName val="J_C_P(A)(R-3)2"/>
      <sheetName val="J_C_P(B)(R-3)2"/>
      <sheetName val="GUJRAT_(2)2"/>
      <sheetName val="NDDB_(2)2"/>
      <sheetName val="NDDB_(3)2"/>
      <sheetName val="NDDB_(4)2"/>
      <sheetName val="Ruby_(4)2"/>
      <sheetName val="pall_(2)2"/>
      <sheetName val="pall_(3)2"/>
      <sheetName val="pall_(4)2"/>
      <sheetName val="pall_(5)2"/>
      <sheetName val="pall_(6)2"/>
      <sheetName val="pall_(7)2"/>
      <sheetName val="pall_(8)2"/>
      <sheetName val="pall_(9)2"/>
      <sheetName val="pall_(033)2"/>
      <sheetName val="PALL-113_(R1)2"/>
      <sheetName val="Data_sheet2"/>
      <sheetName val="Fin_Sum2"/>
      <sheetName val="Summary_year_Plan2"/>
      <sheetName val="Civil_Boq2"/>
      <sheetName val="Package_split_-_Cost2"/>
      <sheetName val="Fill_this_out_first___2"/>
      <sheetName val="Structure_Bills_Qty2"/>
      <sheetName val="Break_up_Sheet2"/>
      <sheetName val="Basement_Budget2"/>
      <sheetName val="Per_Unit2"/>
      <sheetName val="Mantri_A2"/>
      <sheetName val="key_dates2"/>
      <sheetName val="13__Steel_-_Ratio2"/>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Set>
  </externalBook>
</externalLink>
</file>

<file path=xl/externalLinks/externalLink2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Format B"/>
      <sheetName val="Title Vol 1"/>
      <sheetName val="CDWorksn"/>
      <sheetName val="Index"/>
      <sheetName val=" Report"/>
      <sheetName val="Rdstatus"/>
      <sheetName val="Consum"/>
      <sheetName val=" Cert"/>
      <sheetName val=" M1"/>
      <sheetName val=" M2"/>
      <sheetName val="F1"/>
      <sheetName val="F2A"/>
      <sheetName val="F2B"/>
      <sheetName val="F3"/>
      <sheetName val="F4"/>
      <sheetName val="F5"/>
      <sheetName val="SoilTest"/>
      <sheetName val="Traffic"/>
      <sheetName val=" Pave"/>
      <sheetName val="Titl-Vol3"/>
      <sheetName val="Bk Anal"/>
      <sheetName val="cmt,steel,HP"/>
      <sheetName val="Basic"/>
      <sheetName val="Sup Annex"/>
      <sheetName val="Annexure"/>
      <sheetName val="CC Road"/>
      <sheetName val="CC Layout"/>
      <sheetName val="EnJunct"/>
      <sheetName val="Sheet2"/>
      <sheetName val="Sheet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sheetData sheetId="25"/>
      <sheetData sheetId="26"/>
      <sheetData sheetId="27"/>
      <sheetData sheetId="28"/>
      <sheetData sheetId="29"/>
      <sheetData sheetId="30"/>
    </sheetDataSet>
  </externalBook>
</externalLink>
</file>

<file path=xl/externalLinks/externalLink2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C)"/>
      <sheetName val="TitlF6"/>
      <sheetName val="Plan"/>
      <sheetName val="bqty"/>
      <sheetName val="F6"/>
      <sheetName val="U-Drain"/>
      <sheetName val="KC drain"/>
      <sheetName val="Conc-Road"/>
      <sheetName val="F2a"/>
      <sheetName val="F2b"/>
      <sheetName val="TitlF7"/>
      <sheetName val="Gul"/>
      <sheetName val="RAMP"/>
      <sheetName val="HPCul1000"/>
      <sheetName val="HP2000"/>
      <sheetName val="RCC3MF7"/>
      <sheetName val="TitlF8"/>
      <sheetName val="F8-NDB"/>
      <sheetName val="RMR"/>
      <sheetName val="Sec.-B(Anyl)"/>
      <sheetName val="Drg"/>
      <sheetName val="Wingtrench"/>
      <sheetName val="Steel"/>
      <sheetName val="Retaining"/>
      <sheetName val="WBRD"/>
      <sheetName val="WB-F4"/>
      <sheetName val="WBF5"/>
      <sheetName val="WBF6"/>
      <sheetName val="WBF7-1"/>
      <sheetName val="WBF7-2"/>
      <sheetName val="WBF8"/>
      <sheetName val="WBF9"/>
      <sheetName val="WBF10"/>
      <sheetName val="WBAnnex"/>
      <sheetName val="Trees"/>
      <sheetName val="CensusQ"/>
      <sheetName val="Material"/>
      <sheetName val="Basic"/>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33">
          <cell r="J33">
            <v>8414.951297016858</v>
          </cell>
        </row>
      </sheetData>
      <sheetData sheetId="13">
        <row r="32">
          <cell r="J32">
            <v>6594.4624759486769</v>
          </cell>
        </row>
      </sheetData>
      <sheetData sheetId="14">
        <row r="47">
          <cell r="J47">
            <v>97028.554295741298</v>
          </cell>
        </row>
      </sheetData>
      <sheetData sheetId="15"/>
      <sheetData sheetId="16"/>
      <sheetData sheetId="17"/>
      <sheetData sheetId="18"/>
      <sheetData sheetId="19">
        <row r="10">
          <cell r="R10">
            <v>1208.9272727272728</v>
          </cell>
        </row>
        <row r="22">
          <cell r="R22">
            <v>970.56727272727244</v>
          </cell>
        </row>
        <row r="26">
          <cell r="R26">
            <v>1270.6545454545455</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efreshError="1"/>
      <sheetData sheetId="38"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 C"/>
      <sheetName val="Ttl F6"/>
      <sheetName val="TitleF7"/>
      <sheetName val="TitlF8"/>
      <sheetName val="KC Drain"/>
      <sheetName val="Title-Rd"/>
      <sheetName val=" Plan"/>
      <sheetName val=" F6"/>
      <sheetName val="Gul F-7"/>
      <sheetName val="HP F-7"/>
      <sheetName val="2HPcul"/>
      <sheetName val="Bord,Km St"/>
      <sheetName val="Brick"/>
      <sheetName val="Cem.St.Bit.HP"/>
      <sheetName val="EW,CD"/>
      <sheetName val="F-8 C.C."/>
      <sheetName val="Avg RMR"/>
      <sheetName val=" RMR"/>
      <sheetName val=" F8-NDB"/>
      <sheetName val="RCC1.5M"/>
      <sheetName val="RCC3m"/>
      <sheetName val="RCC4M"/>
      <sheetName val="RCC6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20">
          <cell r="P20">
            <v>774.3</v>
          </cell>
        </row>
      </sheetData>
      <sheetData sheetId="18" refreshError="1"/>
      <sheetData sheetId="19" refreshError="1"/>
      <sheetData sheetId="20" refreshError="1"/>
      <sheetData sheetId="21" refreshError="1"/>
      <sheetData sheetId="22" refreshError="1"/>
    </sheetDataSet>
  </externalBook>
</externalLink>
</file>

<file path=xl/externalLinks/externalLink2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Bill1"/>
      <sheetName val="Bill2"/>
      <sheetName val="Bill2 (With Fly Ash)"/>
      <sheetName val="Bill3"/>
      <sheetName val="Bill4"/>
      <sheetName val="Bill5&amp;6"/>
      <sheetName val="Bill7"/>
      <sheetName val="Bill8"/>
      <sheetName val="Bill 9"/>
      <sheetName val="Bill 10"/>
      <sheetName val="Bill 13"/>
      <sheetName val="Table 1"/>
      <sheetName val="Table 2"/>
      <sheetName val="Table 3"/>
      <sheetName val="Table 4"/>
      <sheetName val="Table 5"/>
      <sheetName val="Table 6"/>
      <sheetName val="Table 7"/>
      <sheetName val="Table 8"/>
      <sheetName val="Table 9"/>
      <sheetName val="Table 10"/>
      <sheetName val="Table 11"/>
      <sheetName val="Table 12"/>
      <sheetName val="Table 13"/>
      <sheetName val="Table 14"/>
      <sheetName val="Table 15"/>
      <sheetName val="Table 16"/>
      <sheetName val="Table 17"/>
      <sheetName val="Table 18"/>
      <sheetName val="Table 19"/>
      <sheetName val="Table 20"/>
      <sheetName val="Table 21"/>
      <sheetName val="Table 22"/>
      <sheetName val="Table 23"/>
      <sheetName val="Table 24"/>
      <sheetName val="Table 25"/>
      <sheetName val="Table 26"/>
      <sheetName val="Table 27"/>
      <sheetName val="Table 28"/>
      <sheetName val="Table 29"/>
      <sheetName val="Table 25 superseded"/>
      <sheetName val="Levl Diff"/>
      <sheetName val="EW 153-160"/>
      <sheetName val="EW 160-175"/>
      <sheetName val="GM 000"/>
      <sheetName val="Sheet3"/>
      <sheetName val="csdim"/>
      <sheetName val="cdsload"/>
      <sheetName val="chsload"/>
      <sheetName val="CLAMP"/>
      <sheetName val="cvsload"/>
      <sheetName val="pipe"/>
      <sheetName val="TBAL9697 -group wise  sdpl"/>
      <sheetName val="Civil Works"/>
      <sheetName val="INPUT SHEET"/>
      <sheetName val="Material"/>
      <sheetName val="WORK TABLE"/>
      <sheetName val="OC 17-04-06"/>
      <sheetName val="P List"/>
      <sheetName val="Gen Info"/>
      <sheetName val="Bill2_(With_Fly_Ash)"/>
      <sheetName val="Bill_9"/>
      <sheetName val="Bill_10"/>
      <sheetName val="Bill_13"/>
      <sheetName val="Table_1"/>
      <sheetName val="Table_2"/>
      <sheetName val="Table_3"/>
      <sheetName val="Table_4"/>
      <sheetName val="Table_5"/>
      <sheetName val="Table_6"/>
      <sheetName val="Table_7"/>
      <sheetName val="Table_8"/>
      <sheetName val="Table_9"/>
      <sheetName val="Table_10"/>
      <sheetName val="Table_11"/>
      <sheetName val="Table_12"/>
      <sheetName val="Table_13"/>
      <sheetName val="Table_14"/>
      <sheetName val="Table_15"/>
      <sheetName val="Table_16"/>
      <sheetName val="Table_17"/>
      <sheetName val="Table_18"/>
      <sheetName val="Table_19"/>
      <sheetName val="Table_20"/>
      <sheetName val="Table_21"/>
      <sheetName val="Table_22"/>
      <sheetName val="Table_23"/>
      <sheetName val="Table_24"/>
      <sheetName val="Table_25"/>
      <sheetName val="Table_26"/>
      <sheetName val="Table_27"/>
      <sheetName val="Table_28"/>
      <sheetName val="Table_29"/>
      <sheetName val="Table_25_superseded"/>
      <sheetName val="Levl_Diff"/>
      <sheetName val="EW_153-160"/>
      <sheetName val="EW_160-175"/>
      <sheetName val="GM_000"/>
      <sheetName val="TBAL9697_-group_wise__sdpl"/>
      <sheetName val="Civil_Works"/>
      <sheetName val="INPUT_SHEET"/>
      <sheetName val="WORK_TABLE"/>
      <sheetName val="OC_17-04-06"/>
      <sheetName val="P_List"/>
      <sheetName val="01"/>
      <sheetName val="02"/>
      <sheetName val="03"/>
      <sheetName val="04"/>
      <sheetName val="Measurment"/>
      <sheetName val="Annexure"/>
      <sheetName val="tos-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7">
          <cell r="A7">
            <v>153000</v>
          </cell>
          <cell r="B7">
            <v>154000</v>
          </cell>
          <cell r="C7">
            <v>1000</v>
          </cell>
          <cell r="D7" t="str">
            <v>VII</v>
          </cell>
        </row>
        <row r="8">
          <cell r="A8">
            <v>154000</v>
          </cell>
          <cell r="B8">
            <v>155875</v>
          </cell>
          <cell r="C8">
            <v>1875</v>
          </cell>
          <cell r="D8" t="str">
            <v>I</v>
          </cell>
        </row>
        <row r="9">
          <cell r="A9">
            <v>155875</v>
          </cell>
          <cell r="B9">
            <v>156175</v>
          </cell>
          <cell r="C9">
            <v>300</v>
          </cell>
          <cell r="D9" t="str">
            <v>I</v>
          </cell>
        </row>
        <row r="10">
          <cell r="A10">
            <v>156175</v>
          </cell>
          <cell r="B10">
            <v>160300</v>
          </cell>
          <cell r="C10">
            <v>4125</v>
          </cell>
          <cell r="D10" t="str">
            <v>I</v>
          </cell>
        </row>
        <row r="11">
          <cell r="A11">
            <v>160300</v>
          </cell>
          <cell r="B11">
            <v>160600</v>
          </cell>
          <cell r="C11">
            <v>300</v>
          </cell>
          <cell r="D11" t="str">
            <v>V A</v>
          </cell>
        </row>
        <row r="12">
          <cell r="A12">
            <v>160600</v>
          </cell>
          <cell r="B12">
            <v>162300</v>
          </cell>
          <cell r="C12">
            <v>1700</v>
          </cell>
          <cell r="D12" t="str">
            <v>I</v>
          </cell>
        </row>
        <row r="13">
          <cell r="A13">
            <v>162300</v>
          </cell>
          <cell r="B13">
            <v>162400</v>
          </cell>
          <cell r="C13">
            <v>100</v>
          </cell>
          <cell r="D13" t="str">
            <v>V A</v>
          </cell>
        </row>
        <row r="14">
          <cell r="A14">
            <v>162400</v>
          </cell>
          <cell r="B14">
            <v>162600</v>
          </cell>
          <cell r="C14">
            <v>200</v>
          </cell>
          <cell r="D14" t="str">
            <v>VI</v>
          </cell>
        </row>
        <row r="15">
          <cell r="A15">
            <v>162600</v>
          </cell>
          <cell r="B15">
            <v>165300</v>
          </cell>
          <cell r="C15">
            <v>2700</v>
          </cell>
          <cell r="D15" t="str">
            <v>I</v>
          </cell>
        </row>
        <row r="16">
          <cell r="A16">
            <v>165300</v>
          </cell>
          <cell r="B16">
            <v>165700</v>
          </cell>
          <cell r="C16">
            <v>400</v>
          </cell>
          <cell r="D16" t="str">
            <v>V A</v>
          </cell>
        </row>
        <row r="17">
          <cell r="A17">
            <v>165700</v>
          </cell>
          <cell r="B17">
            <v>166000</v>
          </cell>
          <cell r="C17">
            <v>300</v>
          </cell>
          <cell r="D17" t="str">
            <v>I</v>
          </cell>
        </row>
        <row r="18">
          <cell r="A18">
            <v>166000</v>
          </cell>
          <cell r="B18">
            <v>166225</v>
          </cell>
          <cell r="C18">
            <v>225</v>
          </cell>
          <cell r="D18" t="str">
            <v>V A</v>
          </cell>
        </row>
        <row r="19">
          <cell r="A19">
            <v>166225</v>
          </cell>
          <cell r="B19">
            <v>166400</v>
          </cell>
          <cell r="C19">
            <v>175</v>
          </cell>
          <cell r="D19" t="str">
            <v>VI</v>
          </cell>
        </row>
        <row r="20">
          <cell r="A20">
            <v>166400</v>
          </cell>
          <cell r="B20">
            <v>169200</v>
          </cell>
          <cell r="C20">
            <v>2800</v>
          </cell>
          <cell r="D20" t="str">
            <v>I</v>
          </cell>
        </row>
        <row r="21">
          <cell r="A21">
            <v>169200</v>
          </cell>
          <cell r="B21">
            <v>169700</v>
          </cell>
          <cell r="C21">
            <v>500</v>
          </cell>
          <cell r="D21" t="str">
            <v>VII</v>
          </cell>
        </row>
        <row r="22">
          <cell r="A22">
            <v>169700</v>
          </cell>
          <cell r="B22">
            <v>173100</v>
          </cell>
          <cell r="C22">
            <v>3400</v>
          </cell>
          <cell r="D22" t="str">
            <v>I</v>
          </cell>
        </row>
        <row r="23">
          <cell r="A23">
            <v>173100</v>
          </cell>
          <cell r="B23">
            <v>173500</v>
          </cell>
          <cell r="C23">
            <v>400</v>
          </cell>
          <cell r="D23" t="str">
            <v>IV</v>
          </cell>
        </row>
        <row r="24">
          <cell r="A24">
            <v>173500</v>
          </cell>
          <cell r="B24">
            <v>174400</v>
          </cell>
          <cell r="C24">
            <v>900</v>
          </cell>
          <cell r="D24" t="str">
            <v>V B</v>
          </cell>
        </row>
        <row r="25">
          <cell r="A25">
            <v>174400</v>
          </cell>
          <cell r="B25">
            <v>175000</v>
          </cell>
          <cell r="C25">
            <v>600</v>
          </cell>
          <cell r="D25" t="str">
            <v>III</v>
          </cell>
        </row>
      </sheetData>
      <sheetData sheetId="14"/>
      <sheetData sheetId="15">
        <row r="9">
          <cell r="A9" t="str">
            <v>I</v>
          </cell>
          <cell r="B9">
            <v>8.75</v>
          </cell>
          <cell r="C9">
            <v>8.86</v>
          </cell>
          <cell r="D9">
            <v>9.11</v>
          </cell>
          <cell r="E9">
            <v>11.184999999999999</v>
          </cell>
          <cell r="F9">
            <v>13.719999999999999</v>
          </cell>
          <cell r="G9">
            <v>1.0086000000000002</v>
          </cell>
          <cell r="H9">
            <v>3.4819499999999999</v>
          </cell>
        </row>
        <row r="10">
          <cell r="A10" t="str">
            <v>II</v>
          </cell>
          <cell r="B10">
            <v>0</v>
          </cell>
          <cell r="C10">
            <v>0</v>
          </cell>
          <cell r="D10">
            <v>0</v>
          </cell>
          <cell r="E10">
            <v>0</v>
          </cell>
          <cell r="F10">
            <v>0</v>
          </cell>
          <cell r="G10">
            <v>0</v>
          </cell>
          <cell r="H10">
            <v>0</v>
          </cell>
        </row>
        <row r="11">
          <cell r="A11" t="str">
            <v>III</v>
          </cell>
          <cell r="B11">
            <v>8.75</v>
          </cell>
          <cell r="C11">
            <v>8.86</v>
          </cell>
          <cell r="D11">
            <v>9.11</v>
          </cell>
          <cell r="E11">
            <v>14.174999999999999</v>
          </cell>
          <cell r="F11">
            <v>16.36</v>
          </cell>
          <cell r="G11">
            <v>3.7105000000000006</v>
          </cell>
          <cell r="H11">
            <v>3.4819499999999999</v>
          </cell>
        </row>
        <row r="12">
          <cell r="A12" t="str">
            <v>IV</v>
          </cell>
          <cell r="B12">
            <v>8.75</v>
          </cell>
          <cell r="C12">
            <v>8.86</v>
          </cell>
          <cell r="D12">
            <v>9.11</v>
          </cell>
          <cell r="E12">
            <v>11.184999999999999</v>
          </cell>
          <cell r="F12">
            <v>17.22</v>
          </cell>
          <cell r="G12">
            <v>1.0086000000000002</v>
          </cell>
          <cell r="H12">
            <v>9.3269500000000001</v>
          </cell>
        </row>
        <row r="13">
          <cell r="A13" t="str">
            <v>V A</v>
          </cell>
          <cell r="B13">
            <v>17.5</v>
          </cell>
          <cell r="C13">
            <v>17.72</v>
          </cell>
          <cell r="D13">
            <v>18.22</v>
          </cell>
          <cell r="E13">
            <v>22.369999999999997</v>
          </cell>
          <cell r="F13">
            <v>27.44</v>
          </cell>
          <cell r="G13">
            <v>1.0086000000000002</v>
          </cell>
          <cell r="H13">
            <v>3.4819499999999999</v>
          </cell>
        </row>
        <row r="14">
          <cell r="A14" t="str">
            <v>V B</v>
          </cell>
          <cell r="B14">
            <v>17.5</v>
          </cell>
          <cell r="C14">
            <v>17.72</v>
          </cell>
          <cell r="D14">
            <v>18.22</v>
          </cell>
          <cell r="E14">
            <v>22.369999999999997</v>
          </cell>
          <cell r="F14">
            <v>27.44</v>
          </cell>
          <cell r="G14">
            <v>1.0086000000000002</v>
          </cell>
          <cell r="H14">
            <v>9.3269500000000001</v>
          </cell>
        </row>
        <row r="15">
          <cell r="A15" t="str">
            <v>VI</v>
          </cell>
          <cell r="B15">
            <v>17.5</v>
          </cell>
          <cell r="C15">
            <v>17.72</v>
          </cell>
          <cell r="D15">
            <v>18.22</v>
          </cell>
          <cell r="E15">
            <v>20.329999999999998</v>
          </cell>
          <cell r="F15">
            <v>24</v>
          </cell>
          <cell r="G15">
            <v>0.67240000000000011</v>
          </cell>
          <cell r="H15">
            <v>3.4819499999999999</v>
          </cell>
        </row>
        <row r="16">
          <cell r="A16" t="str">
            <v>VII</v>
          </cell>
          <cell r="B16">
            <v>17.5</v>
          </cell>
          <cell r="C16">
            <v>17.72</v>
          </cell>
          <cell r="D16">
            <v>18.22</v>
          </cell>
          <cell r="E16">
            <v>22.369999999999997</v>
          </cell>
          <cell r="F16">
            <v>27.44</v>
          </cell>
          <cell r="G16">
            <v>1.0086000000000002</v>
          </cell>
          <cell r="H16">
            <v>3.4819499999999999</v>
          </cell>
        </row>
        <row r="17">
          <cell r="A17" t="str">
            <v>VIII A</v>
          </cell>
          <cell r="B17">
            <v>0</v>
          </cell>
          <cell r="C17">
            <v>0</v>
          </cell>
          <cell r="D17">
            <v>0</v>
          </cell>
          <cell r="E17">
            <v>0</v>
          </cell>
          <cell r="F17">
            <v>0</v>
          </cell>
          <cell r="G17">
            <v>0</v>
          </cell>
          <cell r="H17">
            <v>0</v>
          </cell>
        </row>
        <row r="18">
          <cell r="A18" t="str">
            <v>VIII B</v>
          </cell>
          <cell r="B18">
            <v>0</v>
          </cell>
          <cell r="C18">
            <v>0</v>
          </cell>
          <cell r="D18">
            <v>0</v>
          </cell>
          <cell r="E18">
            <v>0</v>
          </cell>
          <cell r="F18">
            <v>0</v>
          </cell>
          <cell r="G18">
            <v>0</v>
          </cell>
          <cell r="H18">
            <v>0</v>
          </cell>
        </row>
        <row r="24">
          <cell r="A24" t="str">
            <v>I</v>
          </cell>
          <cell r="B24">
            <v>1.5</v>
          </cell>
          <cell r="C24">
            <v>1.65</v>
          </cell>
          <cell r="D24">
            <v>1.9</v>
          </cell>
          <cell r="E24">
            <v>3.73</v>
          </cell>
          <cell r="F24">
            <v>4.5600000000000005</v>
          </cell>
          <cell r="I24">
            <v>20.28</v>
          </cell>
        </row>
        <row r="25">
          <cell r="A25" t="str">
            <v>II</v>
          </cell>
          <cell r="B25">
            <v>0</v>
          </cell>
          <cell r="C25">
            <v>0</v>
          </cell>
          <cell r="D25">
            <v>0</v>
          </cell>
          <cell r="E25">
            <v>0</v>
          </cell>
          <cell r="F25">
            <v>0</v>
          </cell>
          <cell r="I25">
            <v>0</v>
          </cell>
        </row>
        <row r="26">
          <cell r="A26" t="str">
            <v>III</v>
          </cell>
          <cell r="B26">
            <v>1.5</v>
          </cell>
          <cell r="C26">
            <v>1.65</v>
          </cell>
          <cell r="D26">
            <v>1.9</v>
          </cell>
          <cell r="E26">
            <v>6.6150000000000002</v>
          </cell>
          <cell r="F26">
            <v>7.03</v>
          </cell>
          <cell r="I26">
            <v>25.39</v>
          </cell>
        </row>
        <row r="27">
          <cell r="A27" t="str">
            <v>IV</v>
          </cell>
          <cell r="B27">
            <v>1.5</v>
          </cell>
          <cell r="C27">
            <v>1.65</v>
          </cell>
          <cell r="D27">
            <v>1.9</v>
          </cell>
          <cell r="E27">
            <v>3.73</v>
          </cell>
          <cell r="F27">
            <v>4.5600000000000005</v>
          </cell>
          <cell r="I27">
            <v>23.78</v>
          </cell>
        </row>
        <row r="28">
          <cell r="A28" t="str">
            <v>V A</v>
          </cell>
          <cell r="B28">
            <v>0</v>
          </cell>
          <cell r="C28">
            <v>0</v>
          </cell>
          <cell r="D28">
            <v>0</v>
          </cell>
          <cell r="E28">
            <v>0</v>
          </cell>
          <cell r="F28">
            <v>0</v>
          </cell>
          <cell r="I28">
            <v>29.44</v>
          </cell>
        </row>
        <row r="29">
          <cell r="A29" t="str">
            <v>V B</v>
          </cell>
          <cell r="B29">
            <v>0</v>
          </cell>
          <cell r="C29">
            <v>0</v>
          </cell>
          <cell r="D29">
            <v>0</v>
          </cell>
          <cell r="E29">
            <v>0</v>
          </cell>
          <cell r="F29">
            <v>0</v>
          </cell>
          <cell r="I29">
            <v>29.44</v>
          </cell>
        </row>
        <row r="30">
          <cell r="A30" t="str">
            <v>VI</v>
          </cell>
          <cell r="B30">
            <v>0</v>
          </cell>
          <cell r="C30">
            <v>0</v>
          </cell>
          <cell r="D30">
            <v>0</v>
          </cell>
          <cell r="E30">
            <v>0</v>
          </cell>
          <cell r="F30">
            <v>0</v>
          </cell>
          <cell r="I30">
            <v>26</v>
          </cell>
        </row>
        <row r="31">
          <cell r="A31" t="str">
            <v>VII</v>
          </cell>
          <cell r="B31">
            <v>0</v>
          </cell>
          <cell r="C31">
            <v>0</v>
          </cell>
          <cell r="D31">
            <v>0</v>
          </cell>
          <cell r="E31">
            <v>0</v>
          </cell>
          <cell r="F31">
            <v>0</v>
          </cell>
          <cell r="I31">
            <v>29.44</v>
          </cell>
        </row>
        <row r="32">
          <cell r="A32" t="str">
            <v>VIII A</v>
          </cell>
          <cell r="B32">
            <v>0</v>
          </cell>
          <cell r="C32">
            <v>0</v>
          </cell>
          <cell r="D32">
            <v>0</v>
          </cell>
          <cell r="E32">
            <v>0</v>
          </cell>
          <cell r="F32">
            <v>0</v>
          </cell>
          <cell r="I32">
            <v>0</v>
          </cell>
        </row>
        <row r="33">
          <cell r="A33" t="str">
            <v>VIII B</v>
          </cell>
          <cell r="B33">
            <v>0</v>
          </cell>
          <cell r="C33">
            <v>0</v>
          </cell>
          <cell r="D33">
            <v>0</v>
          </cell>
          <cell r="E33">
            <v>0</v>
          </cell>
          <cell r="F33">
            <v>0</v>
          </cell>
          <cell r="I33">
            <v>0</v>
          </cell>
        </row>
        <row r="39">
          <cell r="A39" t="str">
            <v>I</v>
          </cell>
          <cell r="B39">
            <v>7.25</v>
          </cell>
          <cell r="C39">
            <v>7.25</v>
          </cell>
        </row>
        <row r="40">
          <cell r="A40" t="str">
            <v>II</v>
          </cell>
          <cell r="B40">
            <v>0</v>
          </cell>
          <cell r="C40">
            <v>0</v>
          </cell>
        </row>
        <row r="41">
          <cell r="A41" t="str">
            <v>III</v>
          </cell>
          <cell r="B41">
            <v>7.25</v>
          </cell>
          <cell r="C41">
            <v>7.25</v>
          </cell>
        </row>
        <row r="42">
          <cell r="A42" t="str">
            <v>IV</v>
          </cell>
          <cell r="B42">
            <v>7.25</v>
          </cell>
          <cell r="C42">
            <v>7.25</v>
          </cell>
        </row>
        <row r="43">
          <cell r="A43" t="str">
            <v>V A</v>
          </cell>
          <cell r="B43">
            <v>0</v>
          </cell>
          <cell r="C43">
            <v>0</v>
          </cell>
        </row>
        <row r="44">
          <cell r="A44" t="str">
            <v>V B</v>
          </cell>
          <cell r="B44">
            <v>0</v>
          </cell>
          <cell r="C44">
            <v>0</v>
          </cell>
        </row>
        <row r="45">
          <cell r="A45" t="str">
            <v>VI</v>
          </cell>
          <cell r="B45">
            <v>0</v>
          </cell>
          <cell r="C45">
            <v>0</v>
          </cell>
        </row>
        <row r="46">
          <cell r="A46" t="str">
            <v>VII</v>
          </cell>
          <cell r="B46">
            <v>0</v>
          </cell>
          <cell r="C46">
            <v>0</v>
          </cell>
        </row>
        <row r="47">
          <cell r="A47" t="str">
            <v>VIII A</v>
          </cell>
          <cell r="B47">
            <v>0</v>
          </cell>
          <cell r="C47">
            <v>0</v>
          </cell>
        </row>
        <row r="48">
          <cell r="A48" t="str">
            <v>VIII B</v>
          </cell>
          <cell r="B48">
            <v>0</v>
          </cell>
          <cell r="C48">
            <v>0</v>
          </cell>
        </row>
      </sheetData>
      <sheetData sheetId="16">
        <row r="7">
          <cell r="A7" t="str">
            <v>I</v>
          </cell>
          <cell r="B7">
            <v>0</v>
          </cell>
          <cell r="C7">
            <v>0</v>
          </cell>
          <cell r="D7">
            <v>0</v>
          </cell>
          <cell r="E7">
            <v>0</v>
          </cell>
          <cell r="F7">
            <v>0</v>
          </cell>
          <cell r="G7">
            <v>0</v>
          </cell>
          <cell r="H7">
            <v>0</v>
          </cell>
          <cell r="I7">
            <v>0</v>
          </cell>
        </row>
        <row r="8">
          <cell r="A8" t="str">
            <v>II</v>
          </cell>
          <cell r="B8">
            <v>0</v>
          </cell>
          <cell r="C8">
            <v>0</v>
          </cell>
          <cell r="D8">
            <v>0</v>
          </cell>
          <cell r="E8">
            <v>0</v>
          </cell>
          <cell r="F8">
            <v>0</v>
          </cell>
          <cell r="G8">
            <v>0</v>
          </cell>
          <cell r="H8">
            <v>0</v>
          </cell>
          <cell r="I8">
            <v>0</v>
          </cell>
        </row>
        <row r="9">
          <cell r="A9" t="str">
            <v>III</v>
          </cell>
          <cell r="B9">
            <v>14</v>
          </cell>
          <cell r="C9">
            <v>14.15</v>
          </cell>
          <cell r="D9">
            <v>14</v>
          </cell>
          <cell r="E9">
            <v>14.15</v>
          </cell>
          <cell r="F9">
            <v>14.65</v>
          </cell>
          <cell r="G9">
            <v>19.850000000000001</v>
          </cell>
          <cell r="H9">
            <v>20.5</v>
          </cell>
          <cell r="I9">
            <v>1.7587499999999996</v>
          </cell>
        </row>
        <row r="10">
          <cell r="A10" t="str">
            <v>IV</v>
          </cell>
          <cell r="B10">
            <v>0</v>
          </cell>
          <cell r="C10">
            <v>0</v>
          </cell>
          <cell r="D10">
            <v>0</v>
          </cell>
          <cell r="E10">
            <v>0</v>
          </cell>
          <cell r="F10">
            <v>0</v>
          </cell>
          <cell r="G10">
            <v>0</v>
          </cell>
          <cell r="H10">
            <v>0</v>
          </cell>
          <cell r="I10">
            <v>0</v>
          </cell>
        </row>
        <row r="11">
          <cell r="A11" t="str">
            <v>V A</v>
          </cell>
          <cell r="B11">
            <v>0</v>
          </cell>
          <cell r="C11">
            <v>0</v>
          </cell>
          <cell r="D11">
            <v>0</v>
          </cell>
          <cell r="E11">
            <v>0</v>
          </cell>
          <cell r="F11">
            <v>0</v>
          </cell>
          <cell r="G11">
            <v>0</v>
          </cell>
          <cell r="H11">
            <v>0</v>
          </cell>
          <cell r="I11">
            <v>0</v>
          </cell>
        </row>
        <row r="12">
          <cell r="A12" t="str">
            <v>V B</v>
          </cell>
          <cell r="B12">
            <v>0</v>
          </cell>
          <cell r="C12">
            <v>0</v>
          </cell>
          <cell r="D12">
            <v>0</v>
          </cell>
          <cell r="E12">
            <v>0</v>
          </cell>
          <cell r="F12">
            <v>0</v>
          </cell>
          <cell r="G12">
            <v>0</v>
          </cell>
          <cell r="H12">
            <v>0</v>
          </cell>
          <cell r="I12">
            <v>0</v>
          </cell>
        </row>
        <row r="13">
          <cell r="A13" t="str">
            <v>VI</v>
          </cell>
          <cell r="B13">
            <v>0</v>
          </cell>
          <cell r="C13">
            <v>0</v>
          </cell>
          <cell r="D13">
            <v>0</v>
          </cell>
          <cell r="E13">
            <v>0</v>
          </cell>
          <cell r="F13">
            <v>0</v>
          </cell>
          <cell r="G13">
            <v>0</v>
          </cell>
          <cell r="H13">
            <v>0</v>
          </cell>
          <cell r="I13">
            <v>0</v>
          </cell>
        </row>
        <row r="14">
          <cell r="A14" t="str">
            <v>VII</v>
          </cell>
          <cell r="B14">
            <v>14</v>
          </cell>
          <cell r="C14">
            <v>14</v>
          </cell>
          <cell r="D14">
            <v>14</v>
          </cell>
          <cell r="E14">
            <v>14</v>
          </cell>
          <cell r="F14">
            <v>14</v>
          </cell>
          <cell r="G14">
            <v>15</v>
          </cell>
          <cell r="H14">
            <v>15</v>
          </cell>
          <cell r="I14">
            <v>0.1295</v>
          </cell>
        </row>
        <row r="15">
          <cell r="A15" t="str">
            <v>VIII A</v>
          </cell>
          <cell r="B15">
            <v>0</v>
          </cell>
          <cell r="C15">
            <v>0</v>
          </cell>
          <cell r="D15">
            <v>0</v>
          </cell>
          <cell r="E15">
            <v>0</v>
          </cell>
          <cell r="F15">
            <v>0</v>
          </cell>
          <cell r="G15">
            <v>0</v>
          </cell>
          <cell r="H15">
            <v>0</v>
          </cell>
          <cell r="I15">
            <v>0</v>
          </cell>
        </row>
        <row r="16">
          <cell r="A16" t="str">
            <v>VIII B</v>
          </cell>
          <cell r="B16">
            <v>0</v>
          </cell>
          <cell r="C16">
            <v>0</v>
          </cell>
          <cell r="D16">
            <v>0</v>
          </cell>
          <cell r="E16">
            <v>0</v>
          </cell>
          <cell r="F16">
            <v>0</v>
          </cell>
          <cell r="G16">
            <v>0</v>
          </cell>
          <cell r="H16">
            <v>0</v>
          </cell>
          <cell r="I16">
            <v>0</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ow r="7">
          <cell r="A7">
            <v>2</v>
          </cell>
          <cell r="B7">
            <v>2</v>
          </cell>
          <cell r="C7">
            <v>1.6</v>
          </cell>
          <cell r="D7">
            <v>0.5</v>
          </cell>
          <cell r="E7">
            <v>0.3</v>
          </cell>
          <cell r="F7">
            <v>0.3</v>
          </cell>
          <cell r="G7">
            <v>30</v>
          </cell>
          <cell r="I7">
            <v>0.6</v>
          </cell>
          <cell r="J7">
            <v>0.17000000000000004</v>
          </cell>
          <cell r="K7">
            <v>1.59</v>
          </cell>
          <cell r="L7">
            <v>7.2</v>
          </cell>
          <cell r="M7">
            <v>8.7495334994499778</v>
          </cell>
          <cell r="N7">
            <v>2.2272853431924702</v>
          </cell>
          <cell r="O7">
            <v>0.06</v>
          </cell>
        </row>
        <row r="8">
          <cell r="A8">
            <v>3</v>
          </cell>
          <cell r="B8">
            <v>2</v>
          </cell>
          <cell r="C8">
            <v>2.2999999999999998</v>
          </cell>
          <cell r="D8">
            <v>0.8</v>
          </cell>
          <cell r="E8">
            <v>0.3</v>
          </cell>
          <cell r="F8">
            <v>0.3</v>
          </cell>
          <cell r="G8">
            <v>30</v>
          </cell>
          <cell r="I8">
            <v>0.6</v>
          </cell>
          <cell r="J8">
            <v>0.23999999999999996</v>
          </cell>
          <cell r="K8">
            <v>2.0999999999999996</v>
          </cell>
          <cell r="L8">
            <v>8.6</v>
          </cell>
          <cell r="M8">
            <v>15.901009035902188</v>
          </cell>
          <cell r="N8">
            <v>2.8257388414359883</v>
          </cell>
          <cell r="O8">
            <v>0.06</v>
          </cell>
        </row>
        <row r="9">
          <cell r="A9">
            <v>4</v>
          </cell>
          <cell r="B9">
            <v>2</v>
          </cell>
          <cell r="C9">
            <v>3</v>
          </cell>
          <cell r="D9">
            <v>1.3</v>
          </cell>
          <cell r="E9">
            <v>0.5</v>
          </cell>
          <cell r="F9">
            <v>0.5</v>
          </cell>
          <cell r="G9">
            <v>30</v>
          </cell>
          <cell r="I9">
            <v>0.6</v>
          </cell>
          <cell r="J9">
            <v>0.31</v>
          </cell>
          <cell r="K9">
            <v>3.4000000000000004</v>
          </cell>
          <cell r="L9">
            <v>10</v>
          </cell>
          <cell r="M9">
            <v>22.663984558801438</v>
          </cell>
          <cell r="N9">
            <v>3.3136083051561784</v>
          </cell>
          <cell r="O9">
            <v>0.06</v>
          </cell>
        </row>
        <row r="10">
          <cell r="A10">
            <v>5</v>
          </cell>
          <cell r="B10">
            <v>2</v>
          </cell>
          <cell r="C10">
            <v>3.8</v>
          </cell>
          <cell r="D10">
            <v>1.8</v>
          </cell>
          <cell r="E10">
            <v>0.5</v>
          </cell>
          <cell r="F10">
            <v>0.5</v>
          </cell>
          <cell r="G10">
            <v>30</v>
          </cell>
          <cell r="I10">
            <v>0.6</v>
          </cell>
          <cell r="J10">
            <v>0.38999999999999996</v>
          </cell>
          <cell r="K10">
            <v>4.12</v>
          </cell>
          <cell r="L10">
            <v>11.6</v>
          </cell>
          <cell r="M10">
            <v>32.36907871858989</v>
          </cell>
          <cell r="N10">
            <v>3.9115214431215888</v>
          </cell>
          <cell r="O10">
            <v>0.06</v>
          </cell>
        </row>
        <row r="11">
          <cell r="A11">
            <v>6</v>
          </cell>
          <cell r="B11">
            <v>2</v>
          </cell>
          <cell r="C11">
            <v>4.6500000000000004</v>
          </cell>
          <cell r="D11">
            <v>2.2999999999999998</v>
          </cell>
          <cell r="E11">
            <v>0.55000000000000004</v>
          </cell>
          <cell r="F11">
            <v>0.5</v>
          </cell>
          <cell r="G11">
            <v>30</v>
          </cell>
          <cell r="I11">
            <v>0.6</v>
          </cell>
          <cell r="J11">
            <v>0.47500000000000003</v>
          </cell>
          <cell r="K11">
            <v>5.0475000000000003</v>
          </cell>
          <cell r="L11">
            <v>13.3</v>
          </cell>
          <cell r="M11">
            <v>44.210938189316515</v>
          </cell>
          <cell r="N11">
            <v>4.5120837758179979</v>
          </cell>
          <cell r="O11">
            <v>7.4999999999999997E-2</v>
          </cell>
        </row>
        <row r="12">
          <cell r="A12">
            <v>7</v>
          </cell>
          <cell r="B12">
            <v>2</v>
          </cell>
          <cell r="C12">
            <v>5.45</v>
          </cell>
          <cell r="D12">
            <v>2.8</v>
          </cell>
          <cell r="E12">
            <v>0.65</v>
          </cell>
          <cell r="F12">
            <v>0.6</v>
          </cell>
          <cell r="G12">
            <v>30</v>
          </cell>
          <cell r="I12">
            <v>0.6</v>
          </cell>
          <cell r="J12">
            <v>0.55500000000000005</v>
          </cell>
          <cell r="K12">
            <v>6.4424999999999999</v>
          </cell>
          <cell r="L12">
            <v>14.9</v>
          </cell>
          <cell r="M12">
            <v>56.911124623836926</v>
          </cell>
          <cell r="N12">
            <v>5.0550667651377266</v>
          </cell>
          <cell r="O12">
            <v>0.09</v>
          </cell>
        </row>
        <row r="13">
          <cell r="A13">
            <v>8</v>
          </cell>
          <cell r="B13">
            <v>2</v>
          </cell>
          <cell r="C13">
            <v>6.35</v>
          </cell>
          <cell r="D13">
            <v>3.5</v>
          </cell>
          <cell r="E13">
            <v>0.75</v>
          </cell>
          <cell r="F13">
            <v>0.7</v>
          </cell>
          <cell r="G13">
            <v>30</v>
          </cell>
          <cell r="I13">
            <v>0.6</v>
          </cell>
          <cell r="J13">
            <v>0.64500000000000002</v>
          </cell>
          <cell r="K13">
            <v>8.0574999999999992</v>
          </cell>
          <cell r="L13">
            <v>16.7</v>
          </cell>
          <cell r="M13">
            <v>69.661073599014884</v>
          </cell>
          <cell r="N13">
            <v>5.5981157544302347</v>
          </cell>
          <cell r="O13">
            <v>0.09</v>
          </cell>
        </row>
        <row r="14">
          <cell r="A14">
            <v>8.5</v>
          </cell>
          <cell r="B14">
            <v>2</v>
          </cell>
          <cell r="C14">
            <v>6.6</v>
          </cell>
          <cell r="D14">
            <v>3.5</v>
          </cell>
          <cell r="E14">
            <v>0.75</v>
          </cell>
          <cell r="F14">
            <v>0.7</v>
          </cell>
          <cell r="G14">
            <v>30</v>
          </cell>
          <cell r="I14">
            <v>0.6</v>
          </cell>
          <cell r="J14">
            <v>0.66999999999999993</v>
          </cell>
          <cell r="K14">
            <v>8.4450000000000003</v>
          </cell>
          <cell r="L14">
            <v>17.2</v>
          </cell>
          <cell r="M14">
            <v>79.237026635490281</v>
          </cell>
          <cell r="N14">
            <v>5.8971942481149462</v>
          </cell>
          <cell r="O14">
            <v>0.1</v>
          </cell>
        </row>
        <row r="15">
          <cell r="A15">
            <v>9.5</v>
          </cell>
          <cell r="B15">
            <v>2</v>
          </cell>
          <cell r="C15">
            <v>7.1</v>
          </cell>
          <cell r="D15">
            <v>3.5</v>
          </cell>
          <cell r="E15">
            <v>0.95</v>
          </cell>
          <cell r="F15">
            <v>0.85</v>
          </cell>
          <cell r="G15">
            <v>30</v>
          </cell>
          <cell r="I15">
            <v>0.6</v>
          </cell>
          <cell r="J15">
            <v>0.72</v>
          </cell>
          <cell r="K15">
            <v>10.73875</v>
          </cell>
          <cell r="L15">
            <v>18.2</v>
          </cell>
          <cell r="M15">
            <v>98.896319794719048</v>
          </cell>
          <cell r="N15">
            <v>6.4153721637953316</v>
          </cell>
          <cell r="O15">
            <v>0.1</v>
          </cell>
        </row>
      </sheetData>
      <sheetData sheetId="39"/>
      <sheetData sheetId="40"/>
      <sheetData sheetId="41"/>
      <sheetData sheetId="42"/>
      <sheetData sheetId="43"/>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ow r="7">
          <cell r="A7" t="str">
            <v>I</v>
          </cell>
        </row>
      </sheetData>
      <sheetData sheetId="62">
        <row r="7">
          <cell r="A7">
            <v>153000</v>
          </cell>
        </row>
      </sheetData>
      <sheetData sheetId="63"/>
      <sheetData sheetId="64">
        <row r="7">
          <cell r="A7" t="str">
            <v>I</v>
          </cell>
        </row>
      </sheetData>
      <sheetData sheetId="65">
        <row r="7">
          <cell r="A7">
            <v>153000</v>
          </cell>
        </row>
      </sheetData>
      <sheetData sheetId="66">
        <row r="7">
          <cell r="A7">
            <v>153000</v>
          </cell>
        </row>
      </sheetData>
      <sheetData sheetId="67">
        <row r="7">
          <cell r="A7">
            <v>153000</v>
          </cell>
        </row>
      </sheetData>
      <sheetData sheetId="68">
        <row r="7">
          <cell r="A7" t="str">
            <v>I</v>
          </cell>
        </row>
      </sheetData>
      <sheetData sheetId="69">
        <row r="7">
          <cell r="A7" t="str">
            <v>I</v>
          </cell>
        </row>
      </sheetData>
      <sheetData sheetId="70">
        <row r="7">
          <cell r="A7" t="str">
            <v>I</v>
          </cell>
        </row>
      </sheetData>
      <sheetData sheetId="71">
        <row r="7">
          <cell r="A7">
            <v>2</v>
          </cell>
        </row>
      </sheetData>
      <sheetData sheetId="72">
        <row r="7">
          <cell r="A7" t="str">
            <v>I</v>
          </cell>
        </row>
      </sheetData>
      <sheetData sheetId="73">
        <row r="7">
          <cell r="A7" t="str">
            <v>I</v>
          </cell>
        </row>
      </sheetData>
      <sheetData sheetId="74">
        <row r="7">
          <cell r="A7">
            <v>153000</v>
          </cell>
        </row>
      </sheetData>
      <sheetData sheetId="75">
        <row r="7">
          <cell r="A7">
            <v>2</v>
          </cell>
        </row>
      </sheetData>
      <sheetData sheetId="76">
        <row r="7">
          <cell r="A7" t="str">
            <v>I</v>
          </cell>
        </row>
      </sheetData>
      <sheetData sheetId="77">
        <row r="7">
          <cell r="A7" t="str">
            <v>I</v>
          </cell>
        </row>
      </sheetData>
      <sheetData sheetId="78">
        <row r="7">
          <cell r="A7">
            <v>153000</v>
          </cell>
        </row>
      </sheetData>
      <sheetData sheetId="79">
        <row r="7">
          <cell r="A7">
            <v>2</v>
          </cell>
        </row>
      </sheetData>
      <sheetData sheetId="80">
        <row r="7">
          <cell r="A7" t="str">
            <v>I</v>
          </cell>
        </row>
      </sheetData>
      <sheetData sheetId="81">
        <row r="7">
          <cell r="A7" t="str">
            <v>I</v>
          </cell>
        </row>
      </sheetData>
      <sheetData sheetId="82">
        <row r="7">
          <cell r="A7">
            <v>2</v>
          </cell>
        </row>
      </sheetData>
      <sheetData sheetId="83">
        <row r="7">
          <cell r="A7">
            <v>2</v>
          </cell>
        </row>
      </sheetData>
      <sheetData sheetId="84"/>
      <sheetData sheetId="85">
        <row r="7">
          <cell r="A7">
            <v>2</v>
          </cell>
        </row>
      </sheetData>
      <sheetData sheetId="86">
        <row r="7">
          <cell r="A7">
            <v>2</v>
          </cell>
        </row>
      </sheetData>
      <sheetData sheetId="87">
        <row r="7">
          <cell r="A7">
            <v>2</v>
          </cell>
        </row>
      </sheetData>
      <sheetData sheetId="88">
        <row r="7">
          <cell r="A7">
            <v>2</v>
          </cell>
        </row>
      </sheetData>
      <sheetData sheetId="89">
        <row r="7">
          <cell r="A7">
            <v>2</v>
          </cell>
        </row>
      </sheetData>
      <sheetData sheetId="90">
        <row r="7">
          <cell r="A7">
            <v>2</v>
          </cell>
        </row>
      </sheetData>
      <sheetData sheetId="91">
        <row r="7">
          <cell r="A7">
            <v>2</v>
          </cell>
        </row>
      </sheetData>
      <sheetData sheetId="92">
        <row r="7">
          <cell r="A7">
            <v>2</v>
          </cell>
        </row>
      </sheetData>
      <sheetData sheetId="93"/>
      <sheetData sheetId="94">
        <row r="7">
          <cell r="A7">
            <v>2</v>
          </cell>
        </row>
      </sheetData>
      <sheetData sheetId="95">
        <row r="7">
          <cell r="A7">
            <v>2</v>
          </cell>
        </row>
      </sheetData>
      <sheetData sheetId="96">
        <row r="7">
          <cell r="A7">
            <v>2</v>
          </cell>
        </row>
      </sheetData>
      <sheetData sheetId="97">
        <row r="7">
          <cell r="A7">
            <v>2</v>
          </cell>
        </row>
      </sheetData>
      <sheetData sheetId="98">
        <row r="7">
          <cell r="A7">
            <v>2</v>
          </cell>
        </row>
      </sheetData>
      <sheetData sheetId="99">
        <row r="7">
          <cell r="A7">
            <v>2</v>
          </cell>
        </row>
      </sheetData>
      <sheetData sheetId="100"/>
      <sheetData sheetId="101"/>
      <sheetData sheetId="102"/>
      <sheetData sheetId="103"/>
      <sheetData sheetId="104"/>
      <sheetData sheetId="105" refreshError="1"/>
      <sheetData sheetId="106" refreshError="1"/>
      <sheetData sheetId="107" refreshError="1"/>
      <sheetData sheetId="108" refreshError="1"/>
      <sheetData sheetId="109" refreshError="1"/>
      <sheetData sheetId="110" refreshError="1"/>
      <sheetData sheetId="111" refreshError="1"/>
    </sheetDataSet>
  </externalBook>
</externalLink>
</file>

<file path=xl/externalLinks/externalLink2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Civil"/>
      <sheetName val="BOQ-Civil"/>
      <sheetName val="Marble QTY-B,C"/>
      <sheetName val="Qty. "/>
      <sheetName val="RA1"/>
      <sheetName val="RA"/>
      <sheetName val="INDEX"/>
      <sheetName val="Labour"/>
      <sheetName val="Material"/>
      <sheetName val="Table 4"/>
      <sheetName val="Table 5"/>
      <sheetName val="Table 2"/>
      <sheetName val="Table 27"/>
      <sheetName val="GM 000"/>
      <sheetName val="Sheet3"/>
      <sheetName val="Civil Works"/>
      <sheetName val="P List"/>
      <sheetName val="Marble_QTY-B,C"/>
      <sheetName val="Qty__"/>
      <sheetName val="Table_4"/>
      <sheetName val="Table_5"/>
      <sheetName val="Table_2"/>
      <sheetName val="Table_27"/>
      <sheetName val="GM_000"/>
      <sheetName val="Civil_Works"/>
      <sheetName val="P_List"/>
      <sheetName val="HPCul1000"/>
      <sheetName val="Gul"/>
      <sheetName val="RAMP"/>
      <sheetName val="RMR"/>
      <sheetName val="Annexure"/>
      <sheetName val="18-misc"/>
      <sheetName val="5-pipe"/>
      <sheetName val="india f&amp;s template"/>
      <sheetName val="11-hsd"/>
      <sheetName val="13-septic"/>
      <sheetName val="7-ug"/>
      <sheetName val="2-utility"/>
    </sheetNames>
    <sheetDataSet>
      <sheetData sheetId="0"/>
      <sheetData sheetId="1"/>
      <sheetData sheetId="2"/>
      <sheetData sheetId="3">
        <row r="6">
          <cell r="G6">
            <v>128466</v>
          </cell>
        </row>
      </sheetData>
      <sheetData sheetId="4"/>
      <sheetData sheetId="5">
        <row r="16">
          <cell r="G16">
            <v>807</v>
          </cell>
        </row>
      </sheetData>
      <sheetData sheetId="6">
        <row r="40">
          <cell r="C40">
            <v>58.016400000000004</v>
          </cell>
        </row>
      </sheetData>
      <sheetData sheetId="7"/>
      <sheetData sheetId="8">
        <row r="7">
          <cell r="L7">
            <v>275</v>
          </cell>
        </row>
        <row r="25">
          <cell r="L25">
            <v>1412.8</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ow r="6">
          <cell r="G6">
            <v>128466</v>
          </cell>
        </row>
      </sheetData>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2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S"/>
      <sheetName val="TBCRSsdpl"/>
      <sheetName val="TB9798OBPL03"/>
      <sheetName val="TBCRSobpl"/>
      <sheetName val="TB9798OBPL06 (2)"/>
      <sheetName val="TBL9798SDPL03"/>
      <sheetName val="CORPN OCT"/>
      <sheetName val="inout consol-nov"/>
      <sheetName val="inout consol (2)"/>
      <sheetName val="AS ON DT EXPS Mar"/>
      <sheetName val="fa-pl &amp; mach-site"/>
      <sheetName val="fa-veh"/>
      <sheetName val="fa_comp"/>
      <sheetName val="fa_off eqp"/>
      <sheetName val="fa_fur&amp; fix"/>
      <sheetName val="fa-pl &amp; mach-Off"/>
      <sheetName val="B_Equity-sdpl INC"/>
      <sheetName val="inout consol wkg"/>
      <sheetName val="inout consol WKNG"/>
      <sheetName val="B_Sheet 97"/>
      <sheetName val="P&amp;L 97 "/>
      <sheetName val="B_Sheet 97-BEXP"/>
      <sheetName val="P&amp;L 97 -BEXP"/>
      <sheetName val="consol flows"/>
      <sheetName val="A_EQUITY-OBPL"/>
      <sheetName val="G-1_sdpl_work"/>
      <sheetName val="G_1_obpl_Work"/>
      <sheetName val="sdpl_oth Liab"/>
      <sheetName val="obpl-oth liab"/>
      <sheetName val="G-1"/>
      <sheetName val="G_land advance"/>
      <sheetName val="I-Wip-ot (2)"/>
      <sheetName val="I-Wip-ot"/>
      <sheetName val="detail WIP (2)"/>
      <sheetName val="detail G-1"/>
      <sheetName val="TBCRS"/>
      <sheetName val="sobha menon ac"/>
      <sheetName val="pnc ac"/>
      <sheetName val="FIXREG-VEH"/>
      <sheetName val="FIXREG-P&amp;M-SITE"/>
      <sheetName val="fix -p &amp; M -SCC"/>
      <sheetName val="C_fix asst"/>
      <sheetName val="D fix asst scdl "/>
      <sheetName val="creditors tb obpl"/>
      <sheetName val="TBAL9697 -group wise  sdpl"/>
      <sheetName val="TBAL9697 -group wise "/>
      <sheetName val="salestax9697-AR"/>
      <sheetName val="crs -G-1"/>
      <sheetName val="TBAL9697 -group wise  onpl"/>
      <sheetName val="B_Sheet 97-OBPL"/>
      <sheetName val="B_Sheet 97 sdpl"/>
      <sheetName val="TBAL9697 -group wise  sdpl2"/>
      <sheetName val="inout consol jan"/>
      <sheetName val="consol flow"/>
      <sheetName val="D_Loan  Prom"/>
      <sheetName val="E_Bank Loan"/>
      <sheetName val="F_Adv-Client"/>
      <sheetName val="G_work Cap"/>
      <sheetName val="H_land adv-dec"/>
      <sheetName val="J_Con WIP"/>
      <sheetName val="detail J"/>
      <sheetName val="L_Oth Co"/>
      <sheetName val="K_fix asst  "/>
      <sheetName val="fixass-scc-obpl"/>
      <sheetName val="C_fix asst-SDPL "/>
      <sheetName val="Measurment"/>
      <sheetName val="Material"/>
      <sheetName val="WORK TABLE"/>
      <sheetName val="OC 17-04-06"/>
      <sheetName val="eq_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refreshError="1">
        <row r="34">
          <cell r="A34" t="str">
            <v>Investments Govt Securities</v>
          </cell>
        </row>
      </sheetData>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refreshError="1"/>
      <sheetData sheetId="68" refreshError="1"/>
      <sheetData sheetId="69" refreshError="1"/>
    </sheetDataSet>
  </externalBook>
</externalLink>
</file>

<file path=xl/externalLinks/externalLink2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sheetData sheetId="1"/>
      <sheetData sheetId="2"/>
      <sheetData sheetId="3"/>
      <sheetData sheetId="4">
        <row r="18">
          <cell r="D18"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2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Sheet"/>
      <sheetName val="BITUMIN ANALYSIS"/>
      <sheetName val="INPUT"/>
      <sheetName val="Rate List"/>
      <sheetName val="Master DataSheet"/>
      <sheetName val="RMR for renewal"/>
      <sheetName val="database"/>
      <sheetName val="Analysis"/>
      <sheetName val="Cd-2 Agra"/>
      <sheetName val="pd aligarah"/>
      <sheetName val="cd-1 aligarh"/>
      <sheetName val="pd mathura"/>
      <sheetName val="cd-1 mathura"/>
      <sheetName val="cd-1 firozabad"/>
      <sheetName val="pd kasganj"/>
      <sheetName val="pd etah"/>
      <sheetName val="pd Mainpuri"/>
      <sheetName val="cd Mainpuri"/>
      <sheetName val="pd hathra"/>
      <sheetName val="PD allhabad"/>
      <sheetName val="cd-1 allhabad"/>
      <sheetName val="cd-4 allhabad"/>
      <sheetName val="cd-3 allhabad"/>
      <sheetName val="pd kausambi"/>
      <sheetName val="cd kausambi"/>
      <sheetName val="pd ftp"/>
      <sheetName val="cd-2 ftp"/>
      <sheetName val="cd-2 pratapgarh"/>
      <sheetName val="pd azamgarh"/>
      <sheetName val="Ballia"/>
      <sheetName val="pd mau"/>
      <sheetName val="pd jaunpur"/>
      <sheetName val="cd-1 pilibhit"/>
      <sheetName val="Pd pilibhit"/>
      <sheetName val="PD Shahjahanpur"/>
      <sheetName val="CD-1 Shahjahanpur"/>
      <sheetName val="Pd Bareilly"/>
      <sheetName val="Cd(B) Bareilly"/>
      <sheetName val="cd-1 Bareilly"/>
      <sheetName val="Cd Badaun"/>
      <sheetName val="Pd Badaun"/>
      <sheetName val="Cd amethi"/>
      <sheetName val="pd amethi"/>
      <sheetName val="PD Balrampur"/>
      <sheetName val="CD Balrampur"/>
      <sheetName val="Pd Sultanpur"/>
      <sheetName val="Cd-3 Sultanpur"/>
      <sheetName val="Cd-2 Gonda"/>
      <sheetName val="Cd-1 Gonda"/>
      <sheetName val="PD Gonda"/>
      <sheetName val="Pd Baharaich"/>
      <sheetName val="Cd-1 Baharaich"/>
      <sheetName val="Pd Srawasti"/>
      <sheetName val="Cd-2 Faizabad"/>
      <sheetName val="PD Faizabad"/>
      <sheetName val="Cd Ambedkar Nagar"/>
      <sheetName val="Pd Ambedkar Nagar"/>
      <sheetName val="Cd-3 Barabanki"/>
      <sheetName val="Cd-1 Barabanki"/>
      <sheetName val="Pd Barabanki"/>
      <sheetName val="pd gorakhpur"/>
      <sheetName val="cd(B) gorakhpur"/>
      <sheetName val="cd-3 gorakhpur"/>
      <sheetName val="pd basti"/>
      <sheetName val="cd-1 basti"/>
      <sheetName val="pd kushinagar"/>
      <sheetName val="PD skbn"/>
      <sheetName val="cd-2 skbn"/>
      <sheetName val="cd deoria"/>
      <sheetName val="pd deoria"/>
      <sheetName val="cd-1 siddharthnagar"/>
      <sheetName val="cd siddharthnagar"/>
      <sheetName val="pd siddharthnagar"/>
      <sheetName val="cd maharajganj"/>
      <sheetName val="Pd maharajganj"/>
      <sheetName val="Pd jalaun"/>
      <sheetName val="cd-1 jalaun"/>
      <sheetName val="Cd-3 Jalaun"/>
      <sheetName val="Cd-1 Chitrakoot"/>
      <sheetName val="Pd Chitrakoot"/>
      <sheetName val="Pd Jhansi"/>
      <sheetName val="Cd-3 Jhansi"/>
      <sheetName val="pd mahoba"/>
      <sheetName val="cd-2 hamirpur"/>
      <sheetName val="PD hamirpur"/>
      <sheetName val="pd banda"/>
      <sheetName val="cd lalitpur"/>
      <sheetName val="pd lalitpur"/>
      <sheetName val="pd kanpur nagar"/>
      <sheetName val="cd(B) Kanpur Nagar"/>
      <sheetName val="cd-2 kanpur nagar"/>
      <sheetName val="PD kanpur Dehat"/>
      <sheetName val="CD-1 Kanpur Dehat"/>
      <sheetName val="cd-3 etawah"/>
      <sheetName val="cd-1 etawah"/>
      <sheetName val="cd etawah"/>
      <sheetName val="pd etawah"/>
      <sheetName val="Cd auriya"/>
      <sheetName val="Pd auriya"/>
      <sheetName val="PD Kannauj"/>
      <sheetName val="CD Kannauj"/>
      <sheetName val="Cd-1 Kannauj"/>
      <sheetName val="Pd Farrukhabad"/>
      <sheetName val="cd Farrukhabad"/>
      <sheetName val="PD Luknow"/>
      <sheetName val="CD-1 Luknow"/>
      <sheetName val="CD-2 Luknow"/>
      <sheetName val="Cd-2 Hardoi"/>
      <sheetName val="CD-1 Hardoi"/>
      <sheetName val="Pd Hardoi"/>
      <sheetName val="Cd unnao"/>
      <sheetName val="pd unnao"/>
      <sheetName val="cd-3 khiri"/>
      <sheetName val="cd-1 khri"/>
      <sheetName val="pd khiri"/>
      <sheetName val="cd-1 sitapur"/>
      <sheetName val="Pd Sitapur"/>
      <sheetName val="CD Sitapur"/>
      <sheetName val="Cd-4 Sitapur"/>
      <sheetName val="PD Raebareilly"/>
      <sheetName val="CD-1 Raebareilly"/>
      <sheetName val="CD-2 Raebareilly"/>
      <sheetName val="pd saharanpur"/>
      <sheetName val="cd saharanpur"/>
      <sheetName val="cd-3 saharanpru"/>
      <sheetName val="pd samli"/>
      <sheetName val="cd(B) meeruth"/>
      <sheetName val="pd Meeruth"/>
      <sheetName val="pd hapur"/>
      <sheetName val="pd gbnagar"/>
      <sheetName val="cd-2 gaziabad"/>
      <sheetName val="pd bsr"/>
      <sheetName val="cd bsr"/>
      <sheetName val="Cd-2 bsr"/>
      <sheetName val="Pd Bagpat"/>
      <sheetName val="cd Bagpat"/>
      <sheetName val="Pd Mzn"/>
      <sheetName val="cd-1 Mzn"/>
      <sheetName val="PD MBD"/>
      <sheetName val="CD-1 MBD"/>
      <sheetName val="Pd Sambhal"/>
      <sheetName val="PD Amroha"/>
      <sheetName val="CD AMROHA"/>
      <sheetName val="Cd rampur"/>
      <sheetName val="pd rampur"/>
      <sheetName val="CD-2 BIJNOR"/>
      <sheetName val="pd bijnor"/>
      <sheetName val="pd varanasi"/>
      <sheetName val="Cd(B) varanasi"/>
      <sheetName val="Cd-1 varanasi"/>
      <sheetName val="Pd Chandauli"/>
      <sheetName val="Cd Chandauli"/>
      <sheetName val="PD Ghazipur"/>
      <sheetName val="cd-1 Ghazipur"/>
      <sheetName val="cd-3 Ghazipur"/>
      <sheetName val="Pd mirzapur"/>
      <sheetName val="Cd-2 mirzapur"/>
      <sheetName val="Pd Bhadohi"/>
      <sheetName val="CD Sonbhdara-2"/>
      <sheetName val="CD Sonbhdara"/>
      <sheetName val="PD Sonbhdara"/>
      <sheetName val="FP"/>
      <sheetName val="TBAL9697 -group wise  sdpl"/>
      <sheetName val="A.O.R r1Str"/>
    </sheetNames>
    <sheetDataSet>
      <sheetData sheetId="0">
        <row r="9">
          <cell r="A9" t="str">
            <v>Cd-2 Agra</v>
          </cell>
        </row>
        <row r="10">
          <cell r="A10" t="str">
            <v>pd aligarah</v>
          </cell>
        </row>
        <row r="11">
          <cell r="A11" t="str">
            <v>cd-1 aligarh</v>
          </cell>
        </row>
        <row r="12">
          <cell r="A12" t="str">
            <v>pd mathura</v>
          </cell>
        </row>
        <row r="13">
          <cell r="A13" t="str">
            <v>cd-1 mathura</v>
          </cell>
        </row>
        <row r="14">
          <cell r="A14" t="str">
            <v>cd-1 firozabad</v>
          </cell>
        </row>
        <row r="15">
          <cell r="A15" t="str">
            <v>pd kasganj</v>
          </cell>
        </row>
        <row r="16">
          <cell r="A16" t="str">
            <v>pd etah</v>
          </cell>
        </row>
        <row r="17">
          <cell r="A17" t="str">
            <v>pd Mainpuri</v>
          </cell>
        </row>
        <row r="18">
          <cell r="A18" t="str">
            <v>cd Mainpuri</v>
          </cell>
        </row>
        <row r="19">
          <cell r="A19" t="str">
            <v>pd hathra</v>
          </cell>
        </row>
        <row r="20">
          <cell r="A20" t="str">
            <v>PD allhabad</v>
          </cell>
        </row>
        <row r="21">
          <cell r="A21" t="str">
            <v>cd-1 allhabad</v>
          </cell>
        </row>
        <row r="22">
          <cell r="A22" t="str">
            <v>cd-4 allhabad</v>
          </cell>
        </row>
        <row r="23">
          <cell r="A23" t="str">
            <v>cd-3 allhabad</v>
          </cell>
        </row>
        <row r="24">
          <cell r="A24" t="str">
            <v>pd kausambi</v>
          </cell>
        </row>
        <row r="25">
          <cell r="A25" t="str">
            <v>cd kausambi</v>
          </cell>
        </row>
        <row r="26">
          <cell r="A26" t="str">
            <v>pd ftp</v>
          </cell>
        </row>
        <row r="27">
          <cell r="A27" t="str">
            <v>cd-2 ftp</v>
          </cell>
        </row>
        <row r="28">
          <cell r="A28" t="str">
            <v>cd-2 pratapgarh</v>
          </cell>
        </row>
        <row r="29">
          <cell r="A29" t="str">
            <v>pd azamgarh</v>
          </cell>
        </row>
        <row r="30">
          <cell r="A30" t="str">
            <v>Ballia</v>
          </cell>
        </row>
        <row r="31">
          <cell r="A31" t="str">
            <v>pd mau</v>
          </cell>
        </row>
        <row r="32">
          <cell r="A32" t="str">
            <v>pd jaunpur</v>
          </cell>
        </row>
        <row r="33">
          <cell r="A33" t="str">
            <v>cd-1 pilibhit</v>
          </cell>
        </row>
        <row r="34">
          <cell r="A34" t="str">
            <v>Pd pilibhit</v>
          </cell>
        </row>
        <row r="35">
          <cell r="A35" t="str">
            <v>PD Shahjahanpur</v>
          </cell>
        </row>
        <row r="36">
          <cell r="A36" t="str">
            <v>CD-1 Shahjahanpur</v>
          </cell>
        </row>
        <row r="37">
          <cell r="A37" t="str">
            <v>Pd Bareilly</v>
          </cell>
        </row>
        <row r="38">
          <cell r="A38" t="str">
            <v>Cd(B) Bareilly</v>
          </cell>
        </row>
        <row r="39">
          <cell r="A39" t="str">
            <v>cd-1 Bareilly</v>
          </cell>
        </row>
        <row r="40">
          <cell r="A40" t="str">
            <v>Cd Badaun</v>
          </cell>
        </row>
        <row r="41">
          <cell r="A41" t="str">
            <v>Pd Badaun</v>
          </cell>
        </row>
        <row r="42">
          <cell r="A42" t="str">
            <v>Cd amethi</v>
          </cell>
        </row>
        <row r="43">
          <cell r="A43" t="str">
            <v>pd amethi</v>
          </cell>
        </row>
        <row r="44">
          <cell r="A44" t="str">
            <v>PD Balrampur</v>
          </cell>
        </row>
        <row r="45">
          <cell r="A45" t="str">
            <v>CD Balrampur</v>
          </cell>
        </row>
        <row r="46">
          <cell r="A46" t="str">
            <v>Pd Sultanpur</v>
          </cell>
        </row>
        <row r="47">
          <cell r="A47" t="str">
            <v>Cd-3 Sultanpur</v>
          </cell>
        </row>
        <row r="48">
          <cell r="A48" t="str">
            <v>Cd-2 Gonda</v>
          </cell>
        </row>
        <row r="49">
          <cell r="A49" t="str">
            <v>Cd-1 Gonda</v>
          </cell>
        </row>
        <row r="50">
          <cell r="A50" t="str">
            <v>PD Gonda</v>
          </cell>
        </row>
        <row r="51">
          <cell r="A51" t="str">
            <v>Pd Baharaich</v>
          </cell>
        </row>
        <row r="52">
          <cell r="A52" t="str">
            <v>Cd-1 Baharaich</v>
          </cell>
        </row>
        <row r="53">
          <cell r="A53" t="str">
            <v>Pd Srawasti</v>
          </cell>
        </row>
        <row r="54">
          <cell r="A54" t="str">
            <v>Cd-2 Faizabad</v>
          </cell>
        </row>
        <row r="55">
          <cell r="A55" t="str">
            <v>PD Faizabad</v>
          </cell>
        </row>
        <row r="56">
          <cell r="A56" t="str">
            <v>Cd Ambedkar Nagar</v>
          </cell>
        </row>
        <row r="57">
          <cell r="A57" t="str">
            <v>Pd Ambedkar Nagar</v>
          </cell>
        </row>
        <row r="58">
          <cell r="A58" t="str">
            <v>Cd-3 Barabanki</v>
          </cell>
        </row>
        <row r="59">
          <cell r="A59" t="str">
            <v>Cd-1 Barabanki</v>
          </cell>
        </row>
        <row r="60">
          <cell r="A60" t="str">
            <v>Pd Barabanki</v>
          </cell>
        </row>
        <row r="61">
          <cell r="A61" t="str">
            <v>pd gorakhpur</v>
          </cell>
        </row>
        <row r="62">
          <cell r="A62" t="str">
            <v>cd(B) gorakhpur</v>
          </cell>
        </row>
        <row r="63">
          <cell r="A63" t="str">
            <v>cd-3 gorakhpur</v>
          </cell>
        </row>
        <row r="64">
          <cell r="A64" t="str">
            <v>pd basti</v>
          </cell>
        </row>
        <row r="65">
          <cell r="A65" t="str">
            <v>cd-1 basti</v>
          </cell>
        </row>
        <row r="66">
          <cell r="A66" t="str">
            <v>pd kushinagar</v>
          </cell>
        </row>
        <row r="67">
          <cell r="A67" t="str">
            <v>PD skbn</v>
          </cell>
        </row>
        <row r="68">
          <cell r="A68" t="str">
            <v>cd-2 skbn</v>
          </cell>
        </row>
        <row r="69">
          <cell r="A69" t="str">
            <v>cd deoria</v>
          </cell>
        </row>
        <row r="70">
          <cell r="A70" t="str">
            <v>pd deoria</v>
          </cell>
        </row>
        <row r="71">
          <cell r="A71" t="str">
            <v>cd-1 siddharthnagar</v>
          </cell>
        </row>
        <row r="72">
          <cell r="A72" t="str">
            <v>cd siddharthnagar</v>
          </cell>
        </row>
        <row r="73">
          <cell r="A73" t="str">
            <v>pd siddharthnagar</v>
          </cell>
        </row>
        <row r="74">
          <cell r="A74" t="str">
            <v>cd maharajganj</v>
          </cell>
        </row>
        <row r="75">
          <cell r="A75" t="str">
            <v>Pd maharajganj</v>
          </cell>
        </row>
        <row r="76">
          <cell r="A76" t="str">
            <v>Pd jalaun</v>
          </cell>
        </row>
        <row r="77">
          <cell r="A77" t="str">
            <v>cd-1 jalaun</v>
          </cell>
        </row>
        <row r="78">
          <cell r="A78" t="str">
            <v>Cd-3 Jalaun</v>
          </cell>
        </row>
        <row r="79">
          <cell r="A79" t="str">
            <v>Cd-1 Chitrakoot</v>
          </cell>
        </row>
        <row r="80">
          <cell r="A80" t="str">
            <v>Pd Chitrakoot</v>
          </cell>
        </row>
        <row r="81">
          <cell r="A81" t="str">
            <v>Pd Jhansi</v>
          </cell>
        </row>
        <row r="82">
          <cell r="A82" t="str">
            <v>Cd-3 Jhansi</v>
          </cell>
        </row>
        <row r="83">
          <cell r="A83" t="str">
            <v>pd mahoba</v>
          </cell>
        </row>
        <row r="84">
          <cell r="A84" t="str">
            <v>cd-2 hamirpur</v>
          </cell>
        </row>
        <row r="85">
          <cell r="A85" t="str">
            <v>PD hamirpur</v>
          </cell>
        </row>
        <row r="86">
          <cell r="A86" t="str">
            <v>pd banda</v>
          </cell>
        </row>
        <row r="87">
          <cell r="A87" t="str">
            <v>cd lalitpur</v>
          </cell>
        </row>
        <row r="88">
          <cell r="A88" t="str">
            <v>pd lalitpur</v>
          </cell>
        </row>
        <row r="89">
          <cell r="A89" t="str">
            <v>pd kanpur nagar</v>
          </cell>
        </row>
        <row r="90">
          <cell r="A90" t="str">
            <v>cd(B) Kanpur Nagar</v>
          </cell>
        </row>
        <row r="91">
          <cell r="A91" t="str">
            <v>cd-2 kanpur nagar</v>
          </cell>
        </row>
        <row r="92">
          <cell r="A92" t="str">
            <v>PD kanpur Dehat</v>
          </cell>
        </row>
        <row r="93">
          <cell r="A93" t="str">
            <v>CD-1 Kanpur Dehat</v>
          </cell>
        </row>
        <row r="94">
          <cell r="A94" t="str">
            <v>cd-3 etawah</v>
          </cell>
        </row>
        <row r="95">
          <cell r="A95" t="str">
            <v>cd-1 etawah</v>
          </cell>
        </row>
        <row r="96">
          <cell r="A96" t="str">
            <v>cd etawah</v>
          </cell>
        </row>
        <row r="97">
          <cell r="A97" t="str">
            <v>pd etawah</v>
          </cell>
        </row>
        <row r="98">
          <cell r="A98" t="str">
            <v>Cd auriya</v>
          </cell>
        </row>
        <row r="99">
          <cell r="A99" t="str">
            <v>Pd auriya</v>
          </cell>
        </row>
        <row r="100">
          <cell r="A100" t="str">
            <v>PD Kannauj</v>
          </cell>
        </row>
        <row r="101">
          <cell r="A101" t="str">
            <v>CD Kannauj</v>
          </cell>
        </row>
        <row r="102">
          <cell r="A102" t="str">
            <v>Cd-1 Kannauj</v>
          </cell>
        </row>
        <row r="103">
          <cell r="A103" t="str">
            <v>Pd Farrukhabad</v>
          </cell>
        </row>
        <row r="104">
          <cell r="A104" t="str">
            <v>cd Farrukhabad</v>
          </cell>
        </row>
        <row r="105">
          <cell r="A105" t="str">
            <v>PD Luknow</v>
          </cell>
        </row>
        <row r="106">
          <cell r="A106" t="str">
            <v>CD-1 Luknow</v>
          </cell>
        </row>
        <row r="107">
          <cell r="A107" t="str">
            <v>CD-2 Luknow</v>
          </cell>
        </row>
        <row r="108">
          <cell r="A108" t="str">
            <v>Cd-2 Hardoi</v>
          </cell>
        </row>
        <row r="109">
          <cell r="A109" t="str">
            <v>CD-1 Hardoi</v>
          </cell>
        </row>
        <row r="110">
          <cell r="A110" t="str">
            <v>Pd Hardoi</v>
          </cell>
        </row>
        <row r="111">
          <cell r="A111" t="str">
            <v>Cd unnao</v>
          </cell>
        </row>
        <row r="112">
          <cell r="A112" t="str">
            <v>pd unnao</v>
          </cell>
        </row>
        <row r="113">
          <cell r="A113" t="str">
            <v>cd-3 khiri</v>
          </cell>
        </row>
        <row r="114">
          <cell r="A114" t="str">
            <v>cd-1 khri</v>
          </cell>
        </row>
        <row r="115">
          <cell r="A115" t="str">
            <v>pd khiri</v>
          </cell>
        </row>
        <row r="116">
          <cell r="A116" t="str">
            <v>cd-1 sitapur</v>
          </cell>
        </row>
        <row r="117">
          <cell r="A117" t="str">
            <v>Pd Sitapur</v>
          </cell>
        </row>
        <row r="118">
          <cell r="A118" t="str">
            <v>CD Sitapur</v>
          </cell>
        </row>
        <row r="119">
          <cell r="A119" t="str">
            <v>Cd-4 Sitapur</v>
          </cell>
        </row>
        <row r="120">
          <cell r="A120" t="str">
            <v>PD Raebareilly</v>
          </cell>
        </row>
        <row r="121">
          <cell r="A121" t="str">
            <v>CD-1 Raebareilly</v>
          </cell>
        </row>
        <row r="122">
          <cell r="A122" t="str">
            <v>CD-2 Raebareilly</v>
          </cell>
        </row>
        <row r="123">
          <cell r="A123" t="str">
            <v>pd saharanpur</v>
          </cell>
        </row>
        <row r="124">
          <cell r="A124" t="str">
            <v>cd saharanpur</v>
          </cell>
        </row>
        <row r="125">
          <cell r="A125" t="str">
            <v>cd-3 saharanpru</v>
          </cell>
        </row>
        <row r="126">
          <cell r="A126" t="str">
            <v>pd samli</v>
          </cell>
        </row>
        <row r="127">
          <cell r="A127" t="str">
            <v>cd(B) meeruth</v>
          </cell>
        </row>
        <row r="128">
          <cell r="A128" t="str">
            <v>pd Meeruth</v>
          </cell>
        </row>
        <row r="129">
          <cell r="A129" t="str">
            <v>pd hapur</v>
          </cell>
        </row>
        <row r="130">
          <cell r="A130" t="str">
            <v>pd gbnagar</v>
          </cell>
        </row>
        <row r="131">
          <cell r="A131" t="str">
            <v>cd-2 gaziabad</v>
          </cell>
        </row>
        <row r="132">
          <cell r="A132" t="str">
            <v>pd bsr</v>
          </cell>
        </row>
        <row r="133">
          <cell r="A133" t="str">
            <v>cd bsr</v>
          </cell>
        </row>
        <row r="134">
          <cell r="A134" t="str">
            <v>Cd-2 bsr</v>
          </cell>
        </row>
        <row r="135">
          <cell r="A135" t="str">
            <v>Pd Bagpat</v>
          </cell>
        </row>
        <row r="136">
          <cell r="A136" t="str">
            <v>cd Bagpat</v>
          </cell>
        </row>
        <row r="137">
          <cell r="A137" t="str">
            <v>Pd Mzn</v>
          </cell>
        </row>
        <row r="138">
          <cell r="A138" t="str">
            <v>cd-1 Mzn</v>
          </cell>
        </row>
        <row r="139">
          <cell r="A139" t="str">
            <v>PD MBD</v>
          </cell>
        </row>
        <row r="140">
          <cell r="A140" t="str">
            <v>CD-1 MBD</v>
          </cell>
        </row>
        <row r="141">
          <cell r="A141" t="str">
            <v>Pd Sambhal</v>
          </cell>
        </row>
        <row r="142">
          <cell r="A142" t="str">
            <v>PD Amroha</v>
          </cell>
        </row>
        <row r="143">
          <cell r="A143" t="str">
            <v>CD AMROHA</v>
          </cell>
        </row>
        <row r="144">
          <cell r="A144" t="str">
            <v>Cd rampur</v>
          </cell>
        </row>
        <row r="145">
          <cell r="A145" t="str">
            <v>pd rampur</v>
          </cell>
        </row>
        <row r="146">
          <cell r="A146" t="str">
            <v>CD-2 BIJNOR</v>
          </cell>
        </row>
        <row r="147">
          <cell r="A147" t="str">
            <v>pd bijnor</v>
          </cell>
        </row>
        <row r="148">
          <cell r="A148" t="str">
            <v>pd varanasi</v>
          </cell>
        </row>
        <row r="149">
          <cell r="A149" t="str">
            <v>Cd(B) varanasi</v>
          </cell>
        </row>
        <row r="150">
          <cell r="A150" t="str">
            <v>Cd-1 varanasi</v>
          </cell>
        </row>
        <row r="151">
          <cell r="A151" t="str">
            <v>Pd Chandauli</v>
          </cell>
        </row>
        <row r="152">
          <cell r="A152" t="str">
            <v>Cd Chandauli</v>
          </cell>
        </row>
        <row r="153">
          <cell r="A153" t="str">
            <v>PD Ghazipur</v>
          </cell>
        </row>
        <row r="154">
          <cell r="A154" t="str">
            <v>cd-1 Ghazipur</v>
          </cell>
        </row>
        <row r="155">
          <cell r="A155" t="str">
            <v>cd-3 Ghazipur</v>
          </cell>
        </row>
        <row r="156">
          <cell r="A156" t="str">
            <v>Pd mirzapur</v>
          </cell>
        </row>
        <row r="157">
          <cell r="A157" t="str">
            <v>Cd-2 mirzapur</v>
          </cell>
        </row>
        <row r="158">
          <cell r="A158" t="str">
            <v>Pd Bhadohi</v>
          </cell>
        </row>
        <row r="159">
          <cell r="A159" t="str">
            <v>CD Sonbhdara-2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refreshError="1"/>
      <sheetData sheetId="162" refreshError="1"/>
      <sheetData sheetId="163" refreshError="1"/>
    </sheetDataSet>
  </externalBook>
</externalLink>
</file>

<file path=xl/externalLinks/externalLink2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ACS(1)"/>
      <sheetName val="CCTV(2)"/>
      <sheetName val="CCTV(old)"/>
      <sheetName val="CCTV(2-2)"/>
      <sheetName val="IAS(3)"/>
      <sheetName val="FAS-C(4)"/>
      <sheetName val="Panels(4-2)"/>
      <sheetName val="FAS-I(5)"/>
      <sheetName val="FAS-I(6)"/>
      <sheetName val="ISS(7)"/>
      <sheetName val="HSF(6)"/>
      <sheetName val="Wiring(6)"/>
      <sheetName val="Currency"/>
      <sheetName val="factors"/>
      <sheetName val="Civil Works"/>
      <sheetName val="BOM"/>
      <sheetName val="ACS_1_"/>
      <sheetName val="CCTV_old_"/>
      <sheetName val="FAS_C_4_"/>
      <sheetName val="Sheet2"/>
      <sheetName val="TBAL9697 -group wise  sdpl"/>
      <sheetName val="Structure Bills Qty"/>
      <sheetName val="Parameter"/>
      <sheetName val="labour coeff"/>
      <sheetName val="Data"/>
      <sheetName val="Lead"/>
      <sheetName val="Order Inf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2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MR_Sch"/>
      <sheetName val="Labour"/>
      <sheetName val="Material"/>
      <sheetName val="Plant &amp;  Machinery"/>
      <sheetName val="Sheet1"/>
      <sheetName val="Summary-Sheet"/>
    </sheetNames>
    <sheetDataSet>
      <sheetData sheetId="0" refreshError="1"/>
      <sheetData sheetId="1" refreshError="1">
        <row r="5">
          <cell r="D5">
            <v>315</v>
          </cell>
        </row>
      </sheetData>
      <sheetData sheetId="2" refreshError="1"/>
      <sheetData sheetId="3" refreshError="1"/>
      <sheetData sheetId="4" refreshError="1"/>
      <sheetData sheetId="5" refreshError="1"/>
    </sheetDataSet>
  </externalBook>
</externalLink>
</file>

<file path=xl/externalLinks/externalLink2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MR_Sch"/>
      <sheetName val="Labour"/>
      <sheetName val="Material"/>
      <sheetName val="Plant &amp;  Machinery"/>
      <sheetName val="Sheet1"/>
    </sheetNames>
    <sheetDataSet>
      <sheetData sheetId="0" refreshError="1"/>
      <sheetData sheetId="1" refreshError="1">
        <row r="5">
          <cell r="D5">
            <v>315</v>
          </cell>
        </row>
      </sheetData>
      <sheetData sheetId="2" refreshError="1"/>
      <sheetData sheetId="3" refreshError="1"/>
      <sheetData sheetId="4" refreshError="1"/>
    </sheetDataSet>
  </externalBook>
</externalLink>
</file>

<file path=xl/externalLinks/externalLink2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s>
    <sheetDataSet>
      <sheetData sheetId="0" refreshError="1"/>
      <sheetData sheetId="1" refreshError="1"/>
      <sheetData sheetId="2" refreshError="1">
        <row r="10">
          <cell r="G10">
            <v>516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2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Check"/>
      <sheetName val="F2a"/>
      <sheetName val="F2b"/>
      <sheetName val="Ttl F6"/>
      <sheetName val=" Plan"/>
      <sheetName val="KC Drain"/>
      <sheetName val="F6-up"/>
      <sheetName val=" F6"/>
      <sheetName val="TitleF7"/>
      <sheetName val="Gul"/>
      <sheetName val="HPCul"/>
      <sheetName val="Ramp"/>
      <sheetName val="2HPcul"/>
      <sheetName val="RCC1.5M"/>
      <sheetName val="RCC3m"/>
      <sheetName val="RCC4M"/>
      <sheetName val="RCC6M"/>
      <sheetName val="TitlF8"/>
      <sheetName val=" F8-NDB"/>
      <sheetName val="Title-Rd"/>
      <sheetName val=" RMR"/>
      <sheetName val=" Rtanal"/>
      <sheetName val="BasicRatesR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row r="49">
          <cell r="C49">
            <v>87.5</v>
          </cell>
        </row>
      </sheetData>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 C"/>
      <sheetName val="Ttl F6"/>
      <sheetName val="TitleF7"/>
      <sheetName val="TitlF8"/>
      <sheetName val="KC Drain"/>
      <sheetName val="Title-Rd"/>
      <sheetName val=" Plan"/>
      <sheetName val=" F6"/>
      <sheetName val="Gul F-7"/>
      <sheetName val="HP F-7"/>
      <sheetName val="2HPcul"/>
      <sheetName val="Bord,Km St"/>
      <sheetName val="Brick"/>
      <sheetName val="Cem.St.Bit.HP"/>
      <sheetName val="EW,CD"/>
      <sheetName val="F-8 C.C."/>
      <sheetName val="Avg RMR"/>
      <sheetName val=" RMR"/>
      <sheetName val=" F8-NDB"/>
      <sheetName val="RCC1.5M"/>
      <sheetName val="RCC3m"/>
      <sheetName val="RCC4M"/>
      <sheetName val="RCC6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20">
          <cell r="P20">
            <v>774.3</v>
          </cell>
        </row>
      </sheetData>
      <sheetData sheetId="18" refreshError="1"/>
      <sheetData sheetId="19" refreshError="1"/>
      <sheetData sheetId="20" refreshError="1"/>
      <sheetData sheetId="21" refreshError="1"/>
      <sheetData sheetId="22" refreshError="1"/>
    </sheetDataSet>
  </externalBook>
</externalLink>
</file>

<file path=xl/externalLinks/externalLink2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Check"/>
      <sheetName val="F2a"/>
      <sheetName val="F2b"/>
      <sheetName val="Ttl F6"/>
      <sheetName val=" Plan"/>
      <sheetName val="KC Drain"/>
      <sheetName val="F6-up"/>
      <sheetName val=" F6"/>
      <sheetName val="TitleF7"/>
      <sheetName val="Gul"/>
      <sheetName val="HPCul"/>
      <sheetName val="Ramp"/>
      <sheetName val="2HPcul"/>
      <sheetName val="RCC1.5M"/>
      <sheetName val="RCC3m"/>
      <sheetName val="RCC4M"/>
      <sheetName val="RCC6M"/>
      <sheetName val="TitlF8"/>
      <sheetName val=" F8-NDB"/>
      <sheetName val="Title-Rd"/>
      <sheetName val=" RMR"/>
      <sheetName val=" Rtanal"/>
      <sheetName val="BasicRatesR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row r="49">
          <cell r="C49">
            <v>87.5</v>
          </cell>
        </row>
      </sheetData>
    </sheetDataSet>
  </externalBook>
</externalLink>
</file>

<file path=xl/externalLinks/externalLink2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sheetData sheetId="3" refreshError="1">
        <row r="18">
          <cell r="D18">
            <v>160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2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sheetData sheetId="3" refreshError="1">
        <row r="18">
          <cell r="D18">
            <v>160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2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ACS(1)"/>
      <sheetName val="FAS-C(4)"/>
      <sheetName val="CCTV(old)"/>
      <sheetName val="Parameter"/>
      <sheetName val="Formulas"/>
      <sheetName val="CCB"/>
      <sheetName val="Rate analysis"/>
      <sheetName val="Structure Bills Qty"/>
      <sheetName val="DataSheet"/>
      <sheetName val="Variations"/>
      <sheetName val="Criteria"/>
      <sheetName val="Reference Information"/>
      <sheetName val="hll ahus"/>
      <sheetName val="Employee List"/>
      <sheetName val="Sales Office"/>
      <sheetName val="Pay_Sep06"/>
      <sheetName val="Lead"/>
      <sheetName val="APAC Disty Price Aug-Oct,10"/>
      <sheetName val="Assumptions"/>
      <sheetName val="Approved MTD Proj #'s"/>
      <sheetName val="PCC"/>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2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liminary"/>
      <sheetName val="Main"/>
      <sheetName val="Sect.prop"/>
      <sheetName val="self-wt. &amp; deck"/>
      <sheetName val="Loss caln."/>
      <sheetName val="PSC"/>
      <sheetName val="cable"/>
      <sheetName val="RMR"/>
    </sheetNames>
    <sheetDataSet>
      <sheetData sheetId="0"/>
      <sheetData sheetId="1">
        <row r="25">
          <cell r="H25">
            <v>220</v>
          </cell>
        </row>
      </sheetData>
      <sheetData sheetId="2"/>
      <sheetData sheetId="3"/>
      <sheetData sheetId="4"/>
      <sheetData sheetId="5"/>
      <sheetData sheetId="6"/>
      <sheetData sheetId="7" refreshError="1"/>
    </sheetDataSet>
  </externalBook>
</externalLink>
</file>

<file path=xl/externalLinks/externalLink2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gn of one-way slab"/>
      <sheetName val="Design of two-way slab"/>
      <sheetName val="Summary"/>
      <sheetName val="Main"/>
    </sheetNames>
    <sheetDataSet>
      <sheetData sheetId="0" refreshError="1"/>
      <sheetData sheetId="1" refreshError="1"/>
      <sheetData sheetId="2" refreshError="1"/>
      <sheetData sheetId="3" refreshError="1"/>
    </sheetDataSet>
  </externalBook>
</externalLink>
</file>

<file path=xl/externalLinks/externalLink2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RUTINY"/>
      <sheetName val="EMD"/>
      <sheetName val="CO-EFF."/>
      <sheetName val="comperitive"/>
      <sheetName val="sheet3"/>
      <sheetName val="Sheet4"/>
      <sheetName val="Sheet5"/>
      <sheetName val="Sheet6"/>
      <sheetName val="sheeet7"/>
      <sheetName val="INTSHEET"/>
      <sheetName val="INTSHEET3"/>
      <sheetName val="A.O.R."/>
      <sheetName val="Measurment"/>
      <sheetName val="Package-2"/>
      <sheetName val="CO-EFF_"/>
      <sheetName val="A_O_R_"/>
      <sheetName val="AOR"/>
      <sheetName val="TBAL9697 -group wise  sdpl"/>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kg Details"/>
      <sheetName val="Index"/>
      <sheetName val="FormatB"/>
      <sheetName val="Title-Vol1"/>
      <sheetName val="Report"/>
      <sheetName val="5 Cert"/>
      <sheetName val="M1"/>
      <sheetName val="F1"/>
      <sheetName val="F2A"/>
      <sheetName val="F2B"/>
      <sheetName val=" F3"/>
      <sheetName val="F4"/>
      <sheetName val=" F5"/>
      <sheetName val="SoilTest"/>
      <sheetName val="Traffic"/>
      <sheetName val=" Pave"/>
      <sheetName val="Title-Vol2"/>
      <sheetName val="Basic"/>
      <sheetName val="Bk Anal"/>
      <sheetName val=" cmt,steel,HP"/>
      <sheetName val="Annexure"/>
      <sheetName val="EnCurve"/>
      <sheetName val=" HPdraw"/>
      <sheetName val="2HPdraw"/>
      <sheetName val="Sheet3"/>
      <sheetName val="Sheet2"/>
      <sheetName val="CD-works"/>
      <sheetName val="Rd-Status"/>
      <sheetName val="Labour"/>
      <sheetName val="Material"/>
      <sheetName val="Plant &amp;  Machinery"/>
      <sheetName val="RMR"/>
      <sheetName val="Design of two-way slab"/>
      <sheetName val="sheeet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95">
          <cell r="C95">
            <v>1</v>
          </cell>
        </row>
      </sheetData>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kg Details"/>
      <sheetName val="Index"/>
      <sheetName val="FormatB"/>
      <sheetName val="Title-Vol1"/>
      <sheetName val="Report"/>
      <sheetName val="5 Cert"/>
      <sheetName val="M1"/>
      <sheetName val="F1"/>
      <sheetName val="F2A"/>
      <sheetName val="F2B"/>
      <sheetName val=" F3"/>
      <sheetName val="F4"/>
      <sheetName val=" F5"/>
      <sheetName val="SoilTest"/>
      <sheetName val="Traffic"/>
      <sheetName val=" Pave"/>
      <sheetName val="Title-Vol2"/>
      <sheetName val="Basic"/>
      <sheetName val="Bk Anal"/>
      <sheetName val=" cmt,steel,HP"/>
      <sheetName val="Annexure"/>
      <sheetName val="EnCurve"/>
      <sheetName val=" HPdraw"/>
      <sheetName val="2HPdraw"/>
      <sheetName val="Sheet3"/>
      <sheetName val="Sheet2"/>
      <sheetName val="CD-works"/>
      <sheetName val="Rd-Statu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95">
          <cell r="C95">
            <v>1</v>
          </cell>
        </row>
      </sheetData>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2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RMR "/>
      <sheetName val="16.06"/>
      <sheetName val="BITUMEN"/>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4">
          <cell r="D4">
            <v>1234.5999999999999</v>
          </cell>
        </row>
        <row r="67">
          <cell r="D67">
            <v>1234.5999999999999</v>
          </cell>
        </row>
        <row r="97">
          <cell r="D97">
            <v>2500</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s>
    <sheetDataSet>
      <sheetData sheetId="0" refreshError="1"/>
      <sheetData sheetId="1" refreshError="1"/>
      <sheetData sheetId="2" refreshError="1">
        <row r="4">
          <cell r="G4">
            <v>206</v>
          </cell>
        </row>
        <row r="10">
          <cell r="G10">
            <v>516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Format B"/>
      <sheetName val="Title Vol 1"/>
      <sheetName val="CDWorksn"/>
      <sheetName val="Index"/>
      <sheetName val=" Report"/>
      <sheetName val="Rdstatus"/>
      <sheetName val="Consum"/>
      <sheetName val=" Cert"/>
      <sheetName val=" M1"/>
      <sheetName val=" M2"/>
      <sheetName val="F1"/>
      <sheetName val="F2A"/>
      <sheetName val="F2B"/>
      <sheetName val="F3"/>
      <sheetName val="F4"/>
      <sheetName val="F5"/>
      <sheetName val="SoilTest"/>
      <sheetName val="Traffic"/>
      <sheetName val=" Pave"/>
      <sheetName val="Titl-Vol3"/>
      <sheetName val="Bk Anal"/>
      <sheetName val="cmt,steel,HP"/>
      <sheetName val="Basic"/>
      <sheetName val="Sup Annex"/>
      <sheetName val="Annexure"/>
      <sheetName val="CC Road"/>
      <sheetName val="CC Layout"/>
      <sheetName val="EnJunct"/>
      <sheetName val="Sheet2"/>
      <sheetName val="Sheet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refreshError="1">
        <row r="75">
          <cell r="C75">
            <v>2.6</v>
          </cell>
        </row>
        <row r="76">
          <cell r="C76">
            <v>2.4</v>
          </cell>
        </row>
      </sheetData>
      <sheetData sheetId="24" refreshError="1"/>
      <sheetData sheetId="25" refreshError="1"/>
      <sheetData sheetId="26"/>
      <sheetData sheetId="27"/>
      <sheetData sheetId="28"/>
      <sheetData sheetId="29"/>
      <sheetData sheetId="30"/>
    </sheetDataSet>
  </externalBook>
</externalLink>
</file>

<file path=xl/externalLinks/externalLink3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sheetData sheetId="1"/>
      <sheetData sheetId="2"/>
      <sheetData sheetId="3">
        <row r="16">
          <cell r="D16">
            <v>77</v>
          </cell>
        </row>
        <row r="17">
          <cell r="D17">
            <v>60</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3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sheetData sheetId="1"/>
      <sheetData sheetId="2"/>
      <sheetData sheetId="3">
        <row r="16">
          <cell r="D16">
            <v>77</v>
          </cell>
        </row>
        <row r="17">
          <cell r="D17">
            <v>60</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3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sheetData sheetId="1"/>
      <sheetData sheetId="2" refreshError="1"/>
      <sheetData sheetId="3" refreshError="1"/>
      <sheetData sheetId="4" refreshError="1">
        <row r="3">
          <cell r="D3" t="str">
            <v>Input Rate</v>
          </cell>
        </row>
        <row r="32">
          <cell r="D32" t="str">
            <v>Input Rate</v>
          </cell>
        </row>
        <row r="45">
          <cell r="D45" t="str">
            <v>Input Rate</v>
          </cell>
        </row>
        <row r="94">
          <cell r="D94" t="str">
            <v>Input Rate</v>
          </cell>
        </row>
        <row r="99">
          <cell r="D99" t="str">
            <v>Input Rate</v>
          </cell>
        </row>
        <row r="140">
          <cell r="D140"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3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sheetData sheetId="1"/>
      <sheetData sheetId="2" refreshError="1"/>
      <sheetData sheetId="3" refreshError="1"/>
      <sheetData sheetId="4" refreshError="1">
        <row r="3">
          <cell r="D3" t="str">
            <v>Input Rate</v>
          </cell>
        </row>
        <row r="32">
          <cell r="D32" t="str">
            <v>Input Rate</v>
          </cell>
        </row>
        <row r="45">
          <cell r="D45" t="str">
            <v>Input Rate</v>
          </cell>
        </row>
        <row r="94">
          <cell r="D94" t="str">
            <v>Input Rate</v>
          </cell>
        </row>
        <row r="99">
          <cell r="D99" t="str">
            <v>Input Rate</v>
          </cell>
        </row>
        <row r="140">
          <cell r="D140"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3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ual"/>
      <sheetName val="equipment"/>
      <sheetName val="eq_data"/>
      <sheetName val="out_put"/>
      <sheetName val="drawing"/>
      <sheetName val="Loading"/>
      <sheetName val="Sheet1"/>
      <sheetName val="Sheet2"/>
      <sheetName val="Sheet3"/>
      <sheetName val="A"/>
      <sheetName val="Fill this out first..."/>
      <sheetName val="WORK TABLE"/>
      <sheetName val="Material"/>
      <sheetName val="OC 17-04-06"/>
      <sheetName val="Table 4"/>
      <sheetName val="Table 5"/>
      <sheetName val="Table 2"/>
      <sheetName val="Table 27"/>
      <sheetName val="GM 000"/>
      <sheetName val="Civil Works"/>
      <sheetName val="#REF!"/>
      <sheetName val="labour"/>
      <sheetName val="csdim"/>
      <sheetName val="cdsload"/>
      <sheetName val="chsload"/>
      <sheetName val="CLAMP"/>
      <sheetName val="cvsload"/>
      <sheetName val="pipe"/>
      <sheetName val="Fill_this_out_first___"/>
      <sheetName val="WORK_TABLE"/>
      <sheetName val="OC_17-04-06"/>
      <sheetName val="Table_4"/>
      <sheetName val="Table_5"/>
      <sheetName val="Table_2"/>
      <sheetName val="Table_27"/>
      <sheetName val="GM_000"/>
      <sheetName val="Civil_Works"/>
      <sheetName val="CFL-KIM"/>
      <sheetName val="BLR 1"/>
      <sheetName val="GEN"/>
      <sheetName val="GAS"/>
      <sheetName val="DEAE"/>
      <sheetName val="BLR2"/>
      <sheetName val="BLR3"/>
      <sheetName val="BLR4"/>
      <sheetName val="BLR5"/>
      <sheetName val="DEM"/>
      <sheetName val="SAM"/>
      <sheetName val="CHEM"/>
      <sheetName val="COP"/>
      <sheetName val="Sheet1 (4)"/>
      <sheetName val="Basic"/>
    </sheetNames>
    <sheetDataSet>
      <sheetData sheetId="0">
        <row r="5">
          <cell r="C5" t="str">
            <v>Isolated type</v>
          </cell>
        </row>
      </sheetData>
      <sheetData sheetId="1"/>
      <sheetData sheetId="2" refreshError="1">
        <row r="5">
          <cell r="C5" t="str">
            <v>Isolated type</v>
          </cell>
        </row>
        <row r="6">
          <cell r="C6" t="str">
            <v>Sleeper type</v>
          </cell>
        </row>
        <row r="7">
          <cell r="C7" t="str">
            <v xml:space="preserve"> Horizontal Vessel</v>
          </cell>
        </row>
        <row r="8">
          <cell r="C8" t="str">
            <v>Vertical vessel type</v>
          </cell>
        </row>
        <row r="9">
          <cell r="C9" t="str">
            <v>Pump Type</v>
          </cell>
        </row>
        <row r="10">
          <cell r="C10" t="str">
            <v>Combined type</v>
          </cell>
        </row>
        <row r="11">
          <cell r="C11" t="str">
            <v>기타1</v>
          </cell>
        </row>
        <row r="12">
          <cell r="C12" t="str">
            <v>기타2</v>
          </cell>
        </row>
        <row r="13">
          <cell r="C13" t="str">
            <v>기타3</v>
          </cell>
        </row>
        <row r="14">
          <cell r="C14" t="str">
            <v>기타4</v>
          </cell>
        </row>
      </sheetData>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sheetData sheetId="30"/>
      <sheetData sheetId="31"/>
      <sheetData sheetId="32"/>
      <sheetData sheetId="33"/>
      <sheetData sheetId="34"/>
      <sheetData sheetId="35"/>
      <sheetData sheetId="36"/>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refreshError="1"/>
      <sheetData sheetId="51" refreshError="1"/>
    </sheetDataSet>
  </externalBook>
</externalLink>
</file>

<file path=xl/externalLinks/externalLink3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 TABLE"/>
      <sheetName val="dg size"/>
      <sheetName val="Sheet1"/>
      <sheetName val="Fill this out first..."/>
      <sheetName val="TBAL9697 -group wise  sdpl"/>
      <sheetName val="Sheet3"/>
      <sheetName val="girder"/>
      <sheetName val="INPUT SHEET"/>
      <sheetName val="Basement Budget"/>
      <sheetName val="RES-PLANNING"/>
      <sheetName val="GBW"/>
      <sheetName val="Data"/>
      <sheetName val="Lead"/>
      <sheetName val="p&amp;m"/>
      <sheetName val="PRECAST lightconc-II"/>
      <sheetName val="Material"/>
      <sheetName val="Table 4"/>
      <sheetName val="Table 5"/>
      <sheetName val="Table 2"/>
      <sheetName val="Table 27"/>
      <sheetName val="GM 000"/>
      <sheetName val="Civil Works"/>
      <sheetName val="csdim"/>
      <sheetName val="cdsload"/>
      <sheetName val="chsload"/>
      <sheetName val="CLAMP"/>
      <sheetName val="cvsload"/>
      <sheetName val="pipe"/>
      <sheetName val="labour"/>
      <sheetName val="detail"/>
      <sheetName val="OC 17-04-06"/>
      <sheetName val="eq_data"/>
      <sheetName val="WORK_TABLE"/>
      <sheetName val="dg_size"/>
      <sheetName val="Fill_this_out_first___"/>
      <sheetName val="TBAL9697_-group_wise__sdpl"/>
      <sheetName val="INPUT_SHEET"/>
      <sheetName val="Basement_Budget"/>
      <sheetName val="PRECAST_lightconc-II"/>
      <sheetName val="Table_4"/>
      <sheetName val="Table_5"/>
      <sheetName val="Table_2"/>
      <sheetName val="Table_27"/>
      <sheetName val="GM_000"/>
      <sheetName val="Civil_Works"/>
      <sheetName val="OC_17-04-06"/>
      <sheetName val="Basic"/>
    </sheetNames>
    <sheetDataSet>
      <sheetData sheetId="0">
        <row r="1">
          <cell r="A1" t="str">
            <v xml:space="preserve">DG ROOM SIZE - LENGTH </v>
          </cell>
        </row>
        <row r="2">
          <cell r="A2" t="str">
            <v xml:space="preserve">DG KVA RATING </v>
          </cell>
          <cell r="B2" t="str">
            <v xml:space="preserve"> GAP B/W DG's</v>
          </cell>
        </row>
        <row r="3">
          <cell r="A3">
            <v>30</v>
          </cell>
          <cell r="B3">
            <v>1000</v>
          </cell>
        </row>
        <row r="4">
          <cell r="A4">
            <v>40</v>
          </cell>
          <cell r="B4">
            <v>1000</v>
          </cell>
        </row>
        <row r="5">
          <cell r="A5">
            <v>45</v>
          </cell>
          <cell r="B5">
            <v>1000</v>
          </cell>
        </row>
        <row r="6">
          <cell r="A6">
            <v>50</v>
          </cell>
          <cell r="B6">
            <v>1000</v>
          </cell>
        </row>
        <row r="7">
          <cell r="A7">
            <v>63</v>
          </cell>
          <cell r="B7">
            <v>1000</v>
          </cell>
        </row>
        <row r="8">
          <cell r="A8">
            <v>75</v>
          </cell>
          <cell r="B8">
            <v>1000</v>
          </cell>
        </row>
        <row r="9">
          <cell r="A9">
            <v>82.5</v>
          </cell>
          <cell r="B9">
            <v>1000</v>
          </cell>
        </row>
        <row r="10">
          <cell r="A10">
            <v>100</v>
          </cell>
          <cell r="B10">
            <v>1000</v>
          </cell>
        </row>
        <row r="11">
          <cell r="A11">
            <v>110</v>
          </cell>
          <cell r="B11">
            <v>1000</v>
          </cell>
        </row>
        <row r="12">
          <cell r="A12">
            <v>125</v>
          </cell>
          <cell r="B12">
            <v>1000</v>
          </cell>
        </row>
        <row r="13">
          <cell r="A13">
            <v>160</v>
          </cell>
          <cell r="B13">
            <v>1000</v>
          </cell>
        </row>
        <row r="14">
          <cell r="A14">
            <v>250</v>
          </cell>
          <cell r="B14">
            <v>1800</v>
          </cell>
        </row>
        <row r="15">
          <cell r="A15">
            <v>320</v>
          </cell>
          <cell r="B15">
            <v>1800</v>
          </cell>
        </row>
        <row r="16">
          <cell r="A16">
            <v>380</v>
          </cell>
          <cell r="B16">
            <v>1800</v>
          </cell>
        </row>
        <row r="17">
          <cell r="A17">
            <v>500</v>
          </cell>
          <cell r="B17">
            <v>1800</v>
          </cell>
        </row>
        <row r="18">
          <cell r="A18">
            <v>625</v>
          </cell>
          <cell r="B18">
            <v>1800</v>
          </cell>
        </row>
        <row r="19">
          <cell r="A19">
            <v>750</v>
          </cell>
          <cell r="B19">
            <v>1800</v>
          </cell>
        </row>
        <row r="20">
          <cell r="A20">
            <v>1000</v>
          </cell>
          <cell r="B20">
            <v>2000</v>
          </cell>
        </row>
        <row r="21">
          <cell r="A21">
            <v>1250</v>
          </cell>
          <cell r="B21">
            <v>2500</v>
          </cell>
        </row>
        <row r="22">
          <cell r="A22">
            <v>1500</v>
          </cell>
          <cell r="B22">
            <v>2500</v>
          </cell>
        </row>
        <row r="23">
          <cell r="A23">
            <v>2000</v>
          </cell>
          <cell r="B23">
            <v>2500</v>
          </cell>
        </row>
        <row r="24">
          <cell r="A24" t="str">
            <v>GRAND TOTAL</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ow r="1">
          <cell r="A1" t="str">
            <v xml:space="preserve">DG ROOM SIZE - LENGTH </v>
          </cell>
        </row>
      </sheetData>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Set>
  </externalBook>
</externalLink>
</file>

<file path=xl/externalLinks/externalLink3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WORK TABLE"/>
      <sheetName val="eq_data"/>
      <sheetName val="Rate Analysis"/>
    </sheetNames>
    <sheetDataSet>
      <sheetData sheetId="0"/>
      <sheetData sheetId="1"/>
      <sheetData sheetId="2">
        <row r="34">
          <cell r="G34">
            <v>401</v>
          </cell>
        </row>
        <row r="45">
          <cell r="G45">
            <v>270</v>
          </cell>
        </row>
      </sheetData>
      <sheetData sheetId="3">
        <row r="17">
          <cell r="D17">
            <v>190</v>
          </cell>
        </row>
      </sheetData>
      <sheetData sheetId="4">
        <row r="43">
          <cell r="D43">
            <v>43594.02</v>
          </cell>
        </row>
        <row r="65">
          <cell r="D65">
            <v>398.14</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Set>
  </externalBook>
</externalLink>
</file>

<file path=xl/externalLinks/externalLink3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RMR "/>
      <sheetName val="16.06"/>
      <sheetName val="BITUMEN"/>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s>
    <sheetDataSet>
      <sheetData sheetId="0"/>
      <sheetData sheetId="1"/>
      <sheetData sheetId="2" refreshError="1"/>
      <sheetData sheetId="3" refreshError="1">
        <row r="4">
          <cell r="D4">
            <v>160</v>
          </cell>
        </row>
        <row r="8">
          <cell r="D8">
            <v>160</v>
          </cell>
        </row>
      </sheetData>
      <sheetData sheetId="4"/>
      <sheetData sheetId="5"/>
      <sheetData sheetId="6"/>
      <sheetData sheetId="7" refreshError="1"/>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3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_2_"/>
      <sheetName val="Basic Rate"/>
      <sheetName val="Rate Analysis"/>
      <sheetName val="Summary"/>
      <sheetName val="BOQ "/>
      <sheetName val="Sheet3"/>
      <sheetName val="Sheet1"/>
      <sheetName val="Sheet2"/>
      <sheetName val="Testing"/>
      <sheetName val="Assumptions"/>
      <sheetName val="Data"/>
      <sheetName val="eq_data"/>
      <sheetName val="labour"/>
      <sheetName val="basement budget"/>
      <sheetName val="#REF!"/>
      <sheetName val="Sum"/>
      <sheetName val="Table 4"/>
      <sheetName val="Table 5"/>
      <sheetName val="Table 2"/>
      <sheetName val="Table 27"/>
      <sheetName val="01"/>
      <sheetName val="02"/>
      <sheetName val="03"/>
      <sheetName val="Steel-Circular"/>
      <sheetName val="csdim"/>
      <sheetName val="cdsload"/>
      <sheetName val="chsload"/>
      <sheetName val="CLAMP"/>
      <sheetName val="cvsload"/>
      <sheetName val="pipe"/>
      <sheetName val="OC 17-04-06"/>
      <sheetName val="WORK TABLE"/>
      <sheetName val="ABSTARCT OF COST"/>
      <sheetName val="COVER"/>
      <sheetName val="boq-alarm"/>
      <sheetName val="Plant &amp;  Machinery"/>
      <sheetName val="Material"/>
      <sheetName val="labour rates"/>
      <sheetName val="Bas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3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STION"/>
      <sheetName val="index"/>
      <sheetName val="HPIPEDRAW"/>
      <sheetName val="Detmes"/>
      <sheetName val="Bqty"/>
      <sheetName val="Consumption"/>
    </sheetNames>
    <sheetDataSet>
      <sheetData sheetId="0"/>
      <sheetData sheetId="1"/>
      <sheetData sheetId="2"/>
      <sheetData sheetId="3" refreshError="1">
        <row r="4">
          <cell r="C4">
            <v>1000</v>
          </cell>
        </row>
      </sheetData>
      <sheetData sheetId="4"/>
      <sheetData sheetId="5"/>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Sheet1"/>
      <sheetName val="Check"/>
      <sheetName val="TitlF6"/>
      <sheetName val="Plan"/>
      <sheetName val="F6"/>
      <sheetName val="F2a"/>
      <sheetName val="bqty"/>
      <sheetName val="U-Drain"/>
      <sheetName val="CC Road"/>
      <sheetName val="F2b"/>
      <sheetName val="TitlF7"/>
      <sheetName val="Gul"/>
      <sheetName val="RAMP"/>
      <sheetName val="HPCul"/>
      <sheetName val="2HPcul"/>
      <sheetName val="3HPcul"/>
      <sheetName val="TitlF8"/>
      <sheetName val="F8-NDB"/>
      <sheetName val="RMR"/>
      <sheetName val="Rtanal"/>
      <sheetName val="RCC3MF7"/>
      <sheetName val="Drg"/>
      <sheetName val="Wingtrench"/>
      <sheetName val="Steel"/>
      <sheetName val="Basic"/>
      <sheetName val="Kcdrain"/>
      <sheetName val="WB-F4"/>
      <sheetName val="WB-Rd"/>
      <sheetName val="WB-F5"/>
      <sheetName val="WB-F6"/>
      <sheetName val="WB-F7"/>
      <sheetName val="WB-F7(2)"/>
      <sheetName val="WB-F8"/>
      <sheetName val="WB-F9"/>
      <sheetName val="WB-F10"/>
      <sheetName val="WB-Annex"/>
      <sheetName val="census-Q"/>
      <sheetName val="Conc-Road"/>
      <sheetName val="Tree"/>
      <sheetName val="Retaining"/>
      <sheetName val=" F8-NDB"/>
      <sheetName val=" Rtanal"/>
      <sheetName val=" RMR"/>
      <sheetName val="BasicRatesRd"/>
      <sheetName val="KC Drain"/>
      <sheetName val="RCC3m"/>
      <sheetName val="RCC1.5M"/>
      <sheetName val="RCC4M"/>
      <sheetName val="RCC6M"/>
      <sheetName val=" Plan"/>
      <sheetName val="Ttl F6"/>
      <sheetName val=" F6"/>
      <sheetName val="TitleF7"/>
      <sheetName val="Title-Rd"/>
      <sheetName val="Pkg Details"/>
      <sheetName val="Index"/>
      <sheetName val="FormatB"/>
      <sheetName val="Title"/>
      <sheetName val="Report"/>
      <sheetName val="5 Cert"/>
      <sheetName val="M1"/>
      <sheetName val="F1"/>
      <sheetName val=" F3"/>
      <sheetName val="F4"/>
      <sheetName val=" F5"/>
      <sheetName val="SoilTest"/>
      <sheetName val="Traffic"/>
      <sheetName val=" Pave"/>
      <sheetName val="Title-Vol2"/>
      <sheetName val=" cmt,steel,HP"/>
      <sheetName val="Annexure"/>
      <sheetName val="EnCurve"/>
      <sheetName val=" HPdraw"/>
      <sheetName val="2HPdraw"/>
      <sheetName val="Sheet3"/>
      <sheetName val="Sheet2"/>
      <sheetName val="CD-works"/>
      <sheetName val="Rd-Status"/>
      <sheetName val="Title-Vol1"/>
      <sheetName val="UP0932(B)"/>
      <sheetName val="Bk Anal (2)"/>
      <sheetName val="Ent-Bus-Junct"/>
      <sheetName val="WB Title"/>
      <sheetName val="Appendix F"/>
      <sheetName val="Envr"/>
      <sheetName val="WBForm"/>
      <sheetName val="WB-F1"/>
      <sheetName val="WB-F3"/>
      <sheetName val="CC Layout"/>
      <sheetName val="CC Desig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row r="10">
          <cell r="Q10">
            <v>506.8</v>
          </cell>
        </row>
        <row r="12">
          <cell r="Q12">
            <v>551.1</v>
          </cell>
        </row>
        <row r="18">
          <cell r="Q18">
            <v>778.3</v>
          </cell>
        </row>
        <row r="20">
          <cell r="Q20">
            <v>734</v>
          </cell>
        </row>
      </sheetData>
      <sheetData sheetId="44" refreshError="1">
        <row r="11">
          <cell r="C11" t="e">
            <v>#REF!</v>
          </cell>
        </row>
        <row r="33">
          <cell r="C33">
            <v>140</v>
          </cell>
        </row>
        <row r="34">
          <cell r="C34">
            <v>170</v>
          </cell>
        </row>
      </sheetData>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Set>
  </externalBook>
</externalLink>
</file>

<file path=xl/externalLinks/externalLink3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STION"/>
      <sheetName val="index"/>
      <sheetName val="HPIPEDRAW"/>
      <sheetName val="Detmes"/>
      <sheetName val="Bqty"/>
      <sheetName val="Consumption"/>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3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STION"/>
      <sheetName val="index"/>
      <sheetName val="HPIPEDRAW"/>
      <sheetName val="Detmes"/>
      <sheetName val="Bqty"/>
      <sheetName val="Consumption"/>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3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STION"/>
      <sheetName val="index"/>
      <sheetName val="HPIPEDRAW"/>
      <sheetName val="Detmes"/>
      <sheetName val="Bqty"/>
      <sheetName val="Consumption"/>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3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p0971 boq"/>
      <sheetName val="Check"/>
      <sheetName val="TitlF6"/>
      <sheetName val="Plan"/>
      <sheetName val="bqty"/>
      <sheetName val="F6"/>
      <sheetName val="U-Drain"/>
      <sheetName val="Conc-Road"/>
      <sheetName val="F2a"/>
      <sheetName val="F2b"/>
      <sheetName val="Annexure"/>
      <sheetName val="Sec.-B(Anyl)"/>
      <sheetName val="RMR (J)"/>
      <sheetName val="TitlF7"/>
      <sheetName val="Gul"/>
      <sheetName val="RAMP"/>
      <sheetName val="HPCul"/>
      <sheetName val="F8-rti"/>
      <sheetName val=" cmt,steel,HP12-07"/>
      <sheetName val="Bk Anal12-07"/>
      <sheetName val="Basic12-07"/>
      <sheetName val="Sheet1"/>
      <sheetName val="Basic"/>
      <sheetName val="Detmes"/>
      <sheetName val="Plant &amp;  Machinery"/>
      <sheetName val="Material"/>
      <sheetName val="OC 17-04-06"/>
      <sheetName val="eq_data"/>
      <sheetName val="labour"/>
      <sheetName val="#REF!"/>
      <sheetName val="Assumptions"/>
      <sheetName val="BOQ "/>
    </sheetNames>
    <sheetDataSet>
      <sheetData sheetId="0"/>
      <sheetData sheetId="1"/>
      <sheetData sheetId="2"/>
      <sheetData sheetId="3"/>
      <sheetData sheetId="4"/>
      <sheetData sheetId="5"/>
      <sheetData sheetId="6"/>
      <sheetData sheetId="7"/>
      <sheetData sheetId="8"/>
      <sheetData sheetId="9"/>
      <sheetData sheetId="10">
        <row r="22">
          <cell r="F22">
            <v>1.793925</v>
          </cell>
        </row>
        <row r="349">
          <cell r="F349">
            <v>2415.9765572386364</v>
          </cell>
        </row>
        <row r="370">
          <cell r="F370">
            <v>1462.7231856740259</v>
          </cell>
        </row>
        <row r="391">
          <cell r="F391">
            <v>402.96251837520668</v>
          </cell>
        </row>
        <row r="446">
          <cell r="F446">
            <v>8691.7233598754538</v>
          </cell>
        </row>
        <row r="479">
          <cell r="F479">
            <v>2120.6488414377272</v>
          </cell>
        </row>
        <row r="585">
          <cell r="F585">
            <v>355.50569157540002</v>
          </cell>
        </row>
      </sheetData>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3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p0971 boq"/>
      <sheetName val="Check"/>
      <sheetName val="TitlF6"/>
      <sheetName val="Plan"/>
      <sheetName val="bqty"/>
      <sheetName val="F6"/>
      <sheetName val="U-Drain"/>
      <sheetName val="Conc-Road"/>
      <sheetName val="F2a"/>
      <sheetName val="F2b"/>
      <sheetName val="Annexure"/>
      <sheetName val="Sec.-B(Anyl)"/>
      <sheetName val="RMR (J)"/>
      <sheetName val="TitlF7"/>
      <sheetName val="Gul"/>
      <sheetName val="RAMP"/>
      <sheetName val="HPCul"/>
      <sheetName val="F8-rti"/>
      <sheetName val=" cmt,steel,HP12-07"/>
      <sheetName val="Bk Anal12-07"/>
      <sheetName val="Basic12-07"/>
      <sheetName val="Sheet1"/>
      <sheetName val="Basic"/>
    </sheetNames>
    <sheetDataSet>
      <sheetData sheetId="0"/>
      <sheetData sheetId="1"/>
      <sheetData sheetId="2"/>
      <sheetData sheetId="3"/>
      <sheetData sheetId="4"/>
      <sheetData sheetId="5"/>
      <sheetData sheetId="6"/>
      <sheetData sheetId="7"/>
      <sheetData sheetId="8"/>
      <sheetData sheetId="9"/>
      <sheetData sheetId="10">
        <row r="22">
          <cell r="F22">
            <v>1.793925</v>
          </cell>
        </row>
        <row r="349">
          <cell r="F349">
            <v>2415.9765572386364</v>
          </cell>
        </row>
        <row r="370">
          <cell r="F370">
            <v>1462.7231856740259</v>
          </cell>
        </row>
        <row r="391">
          <cell r="F391">
            <v>402.96251837520668</v>
          </cell>
        </row>
        <row r="446">
          <cell r="F446">
            <v>8691.7233598754538</v>
          </cell>
        </row>
        <row r="479">
          <cell r="F479">
            <v>2120.6488414377272</v>
          </cell>
        </row>
        <row r="585">
          <cell r="F585">
            <v>355.50569157540002</v>
          </cell>
        </row>
      </sheetData>
      <sheetData sheetId="11"/>
      <sheetData sheetId="12"/>
      <sheetData sheetId="13"/>
      <sheetData sheetId="14"/>
      <sheetData sheetId="15"/>
      <sheetData sheetId="16"/>
      <sheetData sheetId="17"/>
      <sheetData sheetId="18"/>
      <sheetData sheetId="19"/>
      <sheetData sheetId="20"/>
      <sheetData sheetId="21"/>
      <sheetData sheetId="22" refreshError="1"/>
    </sheetDataSet>
  </externalBook>
</externalLink>
</file>

<file path=xl/externalLinks/externalLink3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Drain"/>
      <sheetName val="Sheet6"/>
      <sheetName val="Up0932(R)"/>
      <sheetName val="UP0932(B)"/>
      <sheetName val="UP0932(C)"/>
      <sheetName val="F8-NDB"/>
      <sheetName val="Bk Anal"/>
      <sheetName val=" cmt,steel,HP"/>
      <sheetName val="F8-NDB (2)"/>
      <sheetName val="F6"/>
      <sheetName val="RMR (J)"/>
      <sheetName val="F8-NDB (J)"/>
      <sheetName val="Annexure"/>
      <sheetName val="Sec.-B(Anyl)"/>
      <sheetName val="Basic12-07"/>
      <sheetName val="Summary"/>
      <sheetName val="Plant &amp;  Machinery"/>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Set>
  </externalBook>
</externalLink>
</file>

<file path=xl/externalLinks/externalLink3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Index"/>
      <sheetName val="Report"/>
      <sheetName val="Certificate"/>
      <sheetName val="SoilTest"/>
      <sheetName val="Traffic"/>
      <sheetName val="Pavement"/>
      <sheetName val="Consumption"/>
      <sheetName val="F1"/>
      <sheetName val="BASIC"/>
      <sheetName val="F2A"/>
      <sheetName val="Format B"/>
      <sheetName val="F2B"/>
      <sheetName val="F3"/>
      <sheetName val="F4"/>
      <sheetName val="F5"/>
      <sheetName val="BkAnal"/>
      <sheetName val="NP3-Bitu"/>
      <sheetName val="hpipedraw"/>
      <sheetName val="Slab-Design"/>
      <sheetName val="Annexure"/>
      <sheetName val="Sheet1"/>
      <sheetName val="Sheet 2"/>
      <sheetName val="F6"/>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sheetData sheetId="9"/>
      <sheetData sheetId="10" refreshError="1"/>
      <sheetData sheetId="11" refreshError="1"/>
      <sheetData sheetId="12" refreshError="1"/>
      <sheetData sheetId="13" refreshError="1"/>
      <sheetData sheetId="14" refreshError="1"/>
      <sheetData sheetId="15" refreshError="1"/>
      <sheetData sheetId="16"/>
      <sheetData sheetId="17"/>
      <sheetData sheetId="18" refreshError="1"/>
      <sheetData sheetId="19" refreshError="1"/>
      <sheetData sheetId="20" refreshError="1"/>
      <sheetData sheetId="21"/>
      <sheetData sheetId="22"/>
      <sheetData sheetId="23" refreshError="1"/>
    </sheetDataSet>
  </externalBook>
</externalLink>
</file>

<file path=xl/externalLinks/externalLink3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Check"/>
      <sheetName val="TitlF6"/>
      <sheetName val="bqty"/>
      <sheetName val="Plan"/>
      <sheetName val="U-Drain"/>
      <sheetName val="F6"/>
      <sheetName val="Conc-Road"/>
      <sheetName val="F2a"/>
      <sheetName val="F2b"/>
      <sheetName val="TitlF7"/>
      <sheetName val="350mm"/>
      <sheetName val="Gul 450mm"/>
      <sheetName val="RAMP"/>
      <sheetName val="HPCul"/>
      <sheetName val="2HPcul"/>
      <sheetName val="3HPcul"/>
      <sheetName val="4HPcul"/>
      <sheetName val="RCC1.5m"/>
      <sheetName val="RCC2m"/>
      <sheetName val="RCC3M"/>
      <sheetName val="RCC4M"/>
      <sheetName val="RCC6M"/>
      <sheetName val="TitlF8"/>
      <sheetName val="rtnl mooram ptri"/>
      <sheetName val="F8-NDB"/>
      <sheetName val="Basic"/>
      <sheetName val="RMR"/>
      <sheetName val="Rtanal"/>
      <sheetName val="Retaining"/>
      <sheetName val=" RMR"/>
      <sheetName val=" Rtanal"/>
      <sheetName val=" F8-NDB"/>
      <sheetName val="BasicRatesRd"/>
      <sheetName val="Gul"/>
      <sheetName val=" Plan"/>
      <sheetName val="KC Drain"/>
      <sheetName val="Report"/>
      <sheetName val="Sheet 2"/>
      <sheetName val="Labou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row r="6">
          <cell r="C6">
            <v>130</v>
          </cell>
        </row>
        <row r="23">
          <cell r="C23">
            <v>160</v>
          </cell>
        </row>
      </sheetData>
      <sheetData sheetId="27" refreshError="1">
        <row r="26">
          <cell r="Q26">
            <v>349.2</v>
          </cell>
        </row>
      </sheetData>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3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Check"/>
      <sheetName val="Basic"/>
      <sheetName val="F2a"/>
      <sheetName val="F2b"/>
      <sheetName val="F6-Conc"/>
      <sheetName val="F6-Up"/>
      <sheetName val="Plan"/>
      <sheetName val="F6-New"/>
      <sheetName val="Bqty"/>
      <sheetName val="RMR"/>
      <sheetName val="HPCul"/>
      <sheetName val="HP2"/>
      <sheetName val="Gul"/>
      <sheetName val="F8"/>
      <sheetName val="PMC"/>
      <sheetName val="Rt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Check"/>
      <sheetName val="Basic"/>
      <sheetName val="F2a"/>
      <sheetName val="F2b"/>
      <sheetName val="F6-Conc"/>
      <sheetName val="F6-Up"/>
      <sheetName val="Plan"/>
      <sheetName val="F6-New"/>
      <sheetName val="Bqty"/>
      <sheetName val="RMR"/>
      <sheetName val="HPCul"/>
      <sheetName val="HP2"/>
      <sheetName val="Gul"/>
      <sheetName val="F8"/>
      <sheetName val="PMC"/>
      <sheetName val="RtAnalysis"/>
    </sheetNames>
    <sheetDataSet>
      <sheetData sheetId="0" refreshError="1">
        <row r="3">
          <cell r="C3">
            <v>1989</v>
          </cell>
        </row>
      </sheetData>
      <sheetData sheetId="1"/>
      <sheetData sheetId="2"/>
      <sheetData sheetId="3"/>
      <sheetData sheetId="4"/>
      <sheetData sheetId="5"/>
      <sheetData sheetId="6"/>
      <sheetData sheetId="7"/>
      <sheetData sheetId="8"/>
      <sheetData sheetId="9"/>
      <sheetData sheetId="10" refreshError="1"/>
      <sheetData sheetId="11"/>
      <sheetData sheetId="12"/>
      <sheetData sheetId="13"/>
      <sheetData sheetId="14"/>
      <sheetData sheetId="15"/>
      <sheetData sheetId="16"/>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Check"/>
      <sheetName val="TitlF6"/>
      <sheetName val="bqty"/>
      <sheetName val="Plan"/>
      <sheetName val="U-Drain"/>
      <sheetName val="F6"/>
      <sheetName val="Conc-Road"/>
      <sheetName val="F2a"/>
      <sheetName val="F2b"/>
      <sheetName val="TitlF7"/>
      <sheetName val="350mm"/>
      <sheetName val="Gul 450mm"/>
      <sheetName val="RAMP"/>
      <sheetName val="HPCul"/>
      <sheetName val="2HPcul"/>
      <sheetName val="3HPcul"/>
      <sheetName val="4HPcul"/>
      <sheetName val="RCC1.5m"/>
      <sheetName val="RCC2m"/>
      <sheetName val="RCC3M"/>
      <sheetName val="RCC4M"/>
      <sheetName val="RCC6M"/>
      <sheetName val="TitlF8"/>
      <sheetName val="rtnl mooram ptri"/>
      <sheetName val="F8-NDB"/>
      <sheetName val="Basic"/>
      <sheetName val="RMR"/>
      <sheetName val="Rtanal"/>
      <sheetName val="Retain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3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tilisation"/>
      <sheetName val="calcul"/>
      <sheetName val="Module1"/>
      <sheetName val="Fill this out first..."/>
      <sheetName val="Sheet2"/>
      <sheetName val="calcul cable95"/>
      <sheetName val="Data"/>
      <sheetName val="Lead"/>
      <sheetName val="Capex - Hry"/>
      <sheetName val="PRECAST lightconc-II"/>
      <sheetName val="Sheet1"/>
      <sheetName val="GBW"/>
      <sheetName val="DetEst"/>
      <sheetName val="labour"/>
      <sheetName val="SITE OVERHEADS"/>
      <sheetName val="labour coeff"/>
      <sheetName val="Build-up"/>
      <sheetName val="Labour productivity"/>
      <sheetName val="beam-reinft"/>
      <sheetName val="Sheet3"/>
      <sheetName val="Project Budget Worksheet"/>
      <sheetName val="p&amp;m"/>
      <sheetName val="Performance Report"/>
      <sheetName val="Design"/>
      <sheetName val="Civil Works"/>
      <sheetName val="RECAPITULATION"/>
      <sheetName val="shuttering"/>
      <sheetName val="SILICATE"/>
      <sheetName val="factors"/>
      <sheetName val="EQUIP1000"/>
      <sheetName val="Meas.-Hotel Part"/>
      <sheetName val="RA-markate"/>
      <sheetName val="Consolidated CF"/>
      <sheetName val="DCF"/>
      <sheetName val="Names&amp;Cases"/>
      <sheetName val=""/>
      <sheetName val="Model"/>
      <sheetName val="CONSTRUCTION COMPONENT"/>
      <sheetName val="BHANDUP"/>
      <sheetName val="CON"/>
      <sheetName val="WORK TABLE"/>
      <sheetName val="Rate analysis"/>
      <sheetName val="DP"/>
      <sheetName val="Intro"/>
      <sheetName val="General Input"/>
      <sheetName val="VCH-SLC"/>
      <sheetName val="Supplier"/>
      <sheetName val="Results"/>
      <sheetName val="PLGroupings"/>
      <sheetName val="list"/>
      <sheetName val="5.SWD"/>
      <sheetName val="3.Earthwork"/>
      <sheetName val="TBAL9697 -group wise  sdpl"/>
      <sheetName val="INDIGINEOUS ITEMS "/>
      <sheetName val="EXT Blockwork"/>
      <sheetName val="Order Info"/>
      <sheetName val="girder"/>
      <sheetName val="dlvoid"/>
      <sheetName val="적용"/>
      <sheetName val="Pay_Sep06"/>
      <sheetName val="C.S.A"/>
      <sheetName val="환율"/>
      <sheetName val="sheeet7"/>
      <sheetName val="PL"/>
      <sheetName val="Admin"/>
      <sheetName val="Cashflow projection"/>
      <sheetName val="HEAD"/>
      <sheetName val="Input"/>
      <sheetName val="3. Elemental Summary"/>
      <sheetName val="P4-BOQ"/>
      <sheetName val="Costing"/>
      <sheetName val="Deprec."/>
      <sheetName val="SCurv (3)"/>
      <sheetName val="Analysis"/>
      <sheetName val="ACS(1)"/>
      <sheetName val="FAS-C(4)"/>
      <sheetName val="CCTV(old)"/>
      <sheetName val="P4-B"/>
      <sheetName val="dBase"/>
      <sheetName val="Reference Information"/>
      <sheetName val="Employee List"/>
      <sheetName val="Sales Office"/>
      <sheetName val="section"/>
      <sheetName val="IO LIST"/>
      <sheetName val="ETC Plant Cost"/>
      <sheetName val="Boq"/>
      <sheetName val="DETAILED  BOQ"/>
      <sheetName val="OC 17-04-0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Set>
  </externalBook>
</externalLink>
</file>

<file path=xl/externalLinks/externalLink3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Rectangular Beam"/>
      <sheetName val="Flanged Beams"/>
    </sheetNames>
    <sheetDataSet>
      <sheetData sheetId="0" refreshError="1"/>
      <sheetData sheetId="1" refreshError="1"/>
      <sheetData sheetId="2" refreshError="1"/>
    </sheetDataSet>
  </externalBook>
</externalLink>
</file>

<file path=xl/externalLinks/externalLink3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5"/>
      <sheetName val="1(09-10)14 K (2)"/>
      <sheetName val="2--"/>
      <sheetName val="P-1 (19 colmn) (2)"/>
      <sheetName val="19 Abs (basawat)"/>
      <sheetName val="P-2 (24 Colmn)"/>
      <sheetName val="P-3 (23 Colmn)"/>
      <sheetName val="19 Abs (basawat) (2)"/>
      <sheetName val="19 Abs (basawat13-14)"/>
      <sheetName val="P-2 (24 Colmn13-14) "/>
      <sheetName val="3Kh-"/>
      <sheetName val="3Kh"/>
      <sheetName val="Anudan-58_83 (3k)"/>
      <sheetName val="3G"/>
      <sheetName val="4"/>
      <sheetName val="6-"/>
      <sheetName val="7k"/>
      <sheetName val="7-k-"/>
      <sheetName val="7Kh"/>
      <sheetName val="9-"/>
      <sheetName val="9-K"/>
      <sheetName val="9-Kh"/>
      <sheetName val="8"/>
      <sheetName val="14k"/>
      <sheetName val="14-kh-"/>
      <sheetName val="14kh"/>
      <sheetName val="14gh"/>
      <sheetName val="14ch"/>
      <sheetName val="15K-kh"/>
      <sheetName val="15 Gh"/>
      <sheetName val="15 Gh-"/>
      <sheetName val="16G-"/>
      <sheetName val="16-Gh"/>
      <sheetName val="10k--"/>
      <sheetName val="10 G"/>
      <sheetName val="11-"/>
      <sheetName val="13Gh--"/>
      <sheetName val="14 K"/>
      <sheetName val="14 Kh"/>
      <sheetName val="14G"/>
      <sheetName val="15K"/>
      <sheetName val="15kh"/>
      <sheetName val="15G"/>
      <sheetName val="16K"/>
      <sheetName val="16Kh"/>
      <sheetName val="16G"/>
      <sheetName val="17"/>
      <sheetName val="18"/>
      <sheetName val="19"/>
      <sheetName val="Sheet39"/>
    </sheetNames>
    <sheetDataSet>
      <sheetData sheetId="0">
        <row r="4">
          <cell r="C4" t="str">
            <v>fnukad 31-08-2013 rd dh vk[;k</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Set>
  </externalBook>
</externalLink>
</file>

<file path=xl/externalLinks/externalLink3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1"/>
      <sheetName val="P1 (4)"/>
      <sheetName val="Sheet1"/>
      <sheetName val="P1 (5)"/>
      <sheetName val="Sheet1 (2)"/>
      <sheetName val="Sheet1 (3)"/>
      <sheetName val="Sheet1 (4)"/>
      <sheetName val="Singl Connectivity"/>
      <sheetName val="Total 250-499 Connectivity St."/>
      <sheetName val="&gt;40%  proposal"/>
      <sheetName val="&lt;40%  proposal (2)"/>
      <sheetName val="RMR"/>
      <sheetName val="Report"/>
      <sheetName val="Sheet 2"/>
      <sheetName val="WORK TABLE"/>
      <sheetName val="Rectangular Beam"/>
      <sheetName val="INPUT SHEET"/>
      <sheetName val="Sheet15"/>
    </sheetNames>
    <sheetDataSet>
      <sheetData sheetId="0"/>
      <sheetData sheetId="1"/>
      <sheetData sheetId="2"/>
      <sheetData sheetId="3"/>
      <sheetData sheetId="4"/>
      <sheetData sheetId="5"/>
      <sheetData sheetId="6" refreshError="1">
        <row r="4">
          <cell r="T4">
            <v>34.549999999999997</v>
          </cell>
          <cell r="U4">
            <v>46.98</v>
          </cell>
        </row>
      </sheetData>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3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amp;M"/>
      <sheetName val="Sheet5"/>
      <sheetName val="Plant &amp;  Machinery"/>
      <sheetName val="Sheet3"/>
      <sheetName val="Sheet6"/>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
      <sheetName val="Sheet2"/>
      <sheetName val="Sheet1 (4)"/>
    </sheetNames>
    <sheetDataSet>
      <sheetData sheetId="0"/>
      <sheetData sheetId="1"/>
      <sheetData sheetId="2"/>
      <sheetData sheetId="3"/>
      <sheetData sheetId="4">
        <row r="4">
          <cell r="H4">
            <v>278</v>
          </cell>
        </row>
      </sheetData>
      <sheetData sheetId="5"/>
      <sheetData sheetId="6"/>
      <sheetData sheetId="7">
        <row r="3">
          <cell r="D3">
            <v>110</v>
          </cell>
        </row>
      </sheetData>
      <sheetData sheetId="8">
        <row r="3">
          <cell r="D3">
            <v>80</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ow r="3">
          <cell r="A3">
            <v>2.2000000000000002</v>
          </cell>
        </row>
      </sheetData>
      <sheetData sheetId="29">
        <row r="3">
          <cell r="A3">
            <v>3.3</v>
          </cell>
        </row>
      </sheetData>
      <sheetData sheetId="30"/>
      <sheetData sheetId="31">
        <row r="3">
          <cell r="A3">
            <v>5.0999999999999996</v>
          </cell>
        </row>
      </sheetData>
      <sheetData sheetId="32">
        <row r="5">
          <cell r="A5">
            <v>6.3</v>
          </cell>
        </row>
      </sheetData>
      <sheetData sheetId="33">
        <row r="1">
          <cell r="A1" t="str">
            <v>MORD DATA BOOK Reference - Chapter 7</v>
          </cell>
        </row>
      </sheetData>
      <sheetData sheetId="34"/>
      <sheetData sheetId="35">
        <row r="3">
          <cell r="A3">
            <v>9.1</v>
          </cell>
        </row>
      </sheetData>
      <sheetData sheetId="36">
        <row r="3">
          <cell r="A3">
            <v>10.1</v>
          </cell>
        </row>
      </sheetData>
      <sheetData sheetId="37">
        <row r="3">
          <cell r="A3">
            <v>11.1</v>
          </cell>
        </row>
      </sheetData>
      <sheetData sheetId="38">
        <row r="3">
          <cell r="A3">
            <v>12.1</v>
          </cell>
        </row>
      </sheetData>
      <sheetData sheetId="39">
        <row r="1">
          <cell r="A1" t="str">
            <v>MORD DATA BOOK Reference - Chapter 13</v>
          </cell>
        </row>
      </sheetData>
      <sheetData sheetId="40">
        <row r="1">
          <cell r="A1" t="str">
            <v>MORD DATA BOOK Reference - Chapter 14</v>
          </cell>
        </row>
      </sheetData>
      <sheetData sheetId="41">
        <row r="3">
          <cell r="A3">
            <v>15.13</v>
          </cell>
        </row>
      </sheetData>
      <sheetData sheetId="42"/>
      <sheetData sheetId="43"/>
      <sheetData sheetId="44"/>
      <sheetData sheetId="45" refreshError="1"/>
    </sheetDataSet>
  </externalBook>
</externalLink>
</file>

<file path=xl/externalLinks/externalLink3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Rate"/>
      <sheetName val="Cartage Rate"/>
      <sheetName val="RMR (2)"/>
      <sheetName val="Sheet5"/>
      <sheetName val="G-3"/>
      <sheetName val="PC GSB "/>
      <sheetName val="F8"/>
      <sheetName val="Ch 4,11,12,14"/>
      <sheetName val="BOQ 35 "/>
      <sheetName val="35 F6"/>
      <sheetName val="Pkg Details"/>
      <sheetName val="Index"/>
      <sheetName val="FormatB"/>
      <sheetName val="Title"/>
      <sheetName val="Report"/>
      <sheetName val="Annexure"/>
      <sheetName val="EnCurve"/>
      <sheetName val=" HPdraw"/>
      <sheetName val="2HPdraw"/>
      <sheetName val="Sheet3"/>
      <sheetName val=" cmt,steel,HP"/>
      <sheetName val="Sheet2"/>
      <sheetName val="CD-works"/>
      <sheetName val="Rd-Status"/>
      <sheetName val="RAMP"/>
      <sheetName val="Gul"/>
      <sheetName val="3HPcul"/>
      <sheetName val="RCC3MF7"/>
      <sheetName val="CC Pav"/>
      <sheetName val="KC drain"/>
    </sheetNames>
    <sheetDataSet>
      <sheetData sheetId="0"/>
      <sheetData sheetId="1"/>
      <sheetData sheetId="2"/>
      <sheetData sheetId="3"/>
      <sheetData sheetId="4"/>
      <sheetData sheetId="5"/>
      <sheetData sheetId="6">
        <row r="15">
          <cell r="G15" t="e">
            <v>#VALUE!</v>
          </cell>
        </row>
        <row r="60">
          <cell r="G60">
            <v>1227.762375</v>
          </cell>
        </row>
        <row r="101">
          <cell r="G101">
            <v>1497.9126749999998</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24">
          <cell r="G24">
            <v>6431.69</v>
          </cell>
        </row>
        <row r="125">
          <cell r="H125">
            <v>29349.3</v>
          </cell>
        </row>
      </sheetData>
      <sheetData sheetId="21"/>
      <sheetData sheetId="22"/>
      <sheetData sheetId="23"/>
      <sheetData sheetId="24"/>
      <sheetData sheetId="25"/>
      <sheetData sheetId="26"/>
      <sheetData sheetId="27"/>
      <sheetData sheetId="28"/>
      <sheetData sheetId="29"/>
    </sheetDataSet>
  </externalBook>
</externalLink>
</file>

<file path=xl/externalLinks/externalLink3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Rate"/>
      <sheetName val="Cartage Rate"/>
      <sheetName val="RMR (2)"/>
      <sheetName val="Sheet5"/>
      <sheetName val="G-3"/>
      <sheetName val="PC GSB "/>
      <sheetName val="F8"/>
      <sheetName val="Ch 4,11,12,14"/>
      <sheetName val="BOQ 35 "/>
      <sheetName val="35 F6"/>
      <sheetName val="Pkg Details"/>
      <sheetName val="Index"/>
      <sheetName val="FormatB"/>
      <sheetName val="Title"/>
      <sheetName val="Report"/>
      <sheetName val="Annexure"/>
      <sheetName val="EnCurve"/>
      <sheetName val=" HPdraw"/>
      <sheetName val="2HPdraw"/>
      <sheetName val="Sheet3"/>
      <sheetName val=" cmt,steel,HP"/>
      <sheetName val="Sheet2"/>
      <sheetName val="CD-works"/>
      <sheetName val="Rd-Status"/>
      <sheetName val="RAMP"/>
      <sheetName val="Gul"/>
      <sheetName val="3HPcul"/>
      <sheetName val="RCC3MF7"/>
      <sheetName val="CC Pav"/>
      <sheetName val="KC drain"/>
    </sheetNames>
    <sheetDataSet>
      <sheetData sheetId="0"/>
      <sheetData sheetId="1"/>
      <sheetData sheetId="2"/>
      <sheetData sheetId="3"/>
      <sheetData sheetId="4"/>
      <sheetData sheetId="5"/>
      <sheetData sheetId="6">
        <row r="15">
          <cell r="G15" t="e">
            <v>#VALUE!</v>
          </cell>
        </row>
        <row r="60">
          <cell r="G60">
            <v>1227.762375</v>
          </cell>
        </row>
        <row r="101">
          <cell r="G101">
            <v>1497.9126749999998</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24">
          <cell r="G24">
            <v>6431.69</v>
          </cell>
        </row>
        <row r="125">
          <cell r="H125">
            <v>29349.3</v>
          </cell>
        </row>
      </sheetData>
      <sheetData sheetId="21"/>
      <sheetData sheetId="22"/>
      <sheetData sheetId="23"/>
      <sheetData sheetId="24"/>
      <sheetData sheetId="25"/>
      <sheetData sheetId="26"/>
      <sheetData sheetId="27"/>
      <sheetData sheetId="28"/>
      <sheetData sheetId="29"/>
    </sheetDataSet>
  </externalBook>
</externalLink>
</file>

<file path=xl/externalLinks/externalLink3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BOQ"/>
      <sheetName val="DG"/>
      <sheetName val="C.T. Piping"/>
      <sheetName val="labour"/>
      <sheetName val="meas. sheet equip."/>
      <sheetName val="bus dUCT"/>
      <sheetName val="Earthing"/>
      <sheetName val="RATE-HV INST."/>
      <sheetName val="HT CABLE"/>
      <sheetName val="battary charger"/>
      <sheetName val="Safety equipments"/>
      <sheetName val="HT Cable laying &amp; Termination"/>
      <sheetName val="control cables"/>
      <sheetName val="LAYING OF CABLE"/>
      <sheetName val="Control cable termination"/>
      <sheetName val="SUBSTATION panel"/>
      <sheetName val="Cos"/>
      <sheetName val="eq_data"/>
      <sheetName val="Rate Analysis"/>
      <sheetName val="WORK TABLE"/>
      <sheetName val="Material"/>
      <sheetName val="OC 17-04-06"/>
      <sheetName val="Fill this out first..."/>
      <sheetName val="Table 4"/>
      <sheetName val="Table 5"/>
      <sheetName val="Table 2"/>
      <sheetName val="Table 27"/>
      <sheetName val="Sum"/>
      <sheetName val="boq-alarm"/>
      <sheetName val="#REF!"/>
      <sheetName val="Data"/>
      <sheetName val="C_T__Piping"/>
      <sheetName val="meas__sheet_equip_"/>
      <sheetName val="bus_dUCT"/>
      <sheetName val="RATE-HV_INST_"/>
      <sheetName val="HT_CABLE"/>
      <sheetName val="battary_charger"/>
      <sheetName val="Safety_equipments"/>
      <sheetName val="HT_Cable_laying_&amp;_Termination"/>
      <sheetName val="control_cables"/>
      <sheetName val="LAYING_OF_CABLE"/>
      <sheetName val="Control_cable_termination"/>
      <sheetName val="SUBSTATION_panel"/>
      <sheetName val="WORK_TABLE"/>
      <sheetName val="Rate_Analysis"/>
      <sheetName val="OC_17-04-06"/>
      <sheetName val="Fill_this_out_first___"/>
      <sheetName val="Table_4"/>
      <sheetName val="Table_5"/>
      <sheetName val="Table_2"/>
      <sheetName val="Table_27"/>
      <sheetName val="Anal-EW"/>
      <sheetName val="Abstract"/>
      <sheetName val="WMM"/>
      <sheetName val="Basic"/>
      <sheetName val="Chapter-9"/>
      <sheetName val="Chapter-15"/>
      <sheetName val="Chapter-5"/>
      <sheetName val="Chapter-7"/>
      <sheetName val="Chapter-6"/>
      <sheetName val="Chapter-10"/>
      <sheetName val="Chapter-3"/>
      <sheetName val="Chapter-2"/>
      <sheetName val="u-drain-bqty"/>
      <sheetName val="Plant &amp;  Machinery"/>
      <sheetName val="g3"/>
      <sheetName val="gsb"/>
    </sheetNames>
    <sheetDataSet>
      <sheetData sheetId="0"/>
      <sheetData sheetId="1"/>
      <sheetData sheetId="2"/>
      <sheetData sheetId="3"/>
      <sheetData sheetId="4" refreshError="1">
        <row r="7">
          <cell r="C7">
            <v>206.25</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Set>
  </externalBook>
</externalLink>
</file>

<file path=xl/externalLinks/externalLink3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Index"/>
      <sheetName val="Report"/>
      <sheetName val="Certificate"/>
      <sheetName val="SoilTest"/>
      <sheetName val="Traffic"/>
      <sheetName val="Pavement"/>
      <sheetName val="Consumption"/>
      <sheetName val="F1"/>
      <sheetName val="BASIC"/>
      <sheetName val="F2A"/>
      <sheetName val="Format B"/>
      <sheetName val="F2B"/>
      <sheetName val="F3"/>
      <sheetName val="F4"/>
      <sheetName val="F5"/>
      <sheetName val="BkAnal"/>
      <sheetName val="NP3-Bitu"/>
      <sheetName val="hpipedraw"/>
      <sheetName val="Slab-Design"/>
      <sheetName val="Annexure"/>
      <sheetName val="Sheet1"/>
      <sheetName val="Sheet 2"/>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sheetData sheetId="9"/>
      <sheetData sheetId="10" refreshError="1"/>
      <sheetData sheetId="11" refreshError="1"/>
      <sheetData sheetId="12" refreshError="1"/>
      <sheetData sheetId="13" refreshError="1"/>
      <sheetData sheetId="14" refreshError="1"/>
      <sheetData sheetId="15" refreshError="1"/>
      <sheetData sheetId="16"/>
      <sheetData sheetId="17"/>
      <sheetData sheetId="18" refreshError="1"/>
      <sheetData sheetId="19" refreshError="1"/>
      <sheetData sheetId="20" refreshError="1"/>
      <sheetData sheetId="21"/>
      <sheetData sheetId="22"/>
    </sheetDataSet>
  </externalBook>
</externalLink>
</file>

<file path=xl/externalLinks/externalLink3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3)"/>
      <sheetName val="TITLE (2)"/>
      <sheetName val="TITLE"/>
      <sheetName val="CheckList"/>
      <sheetName val="Index"/>
      <sheetName val="Specific"/>
      <sheetName val="Basic"/>
      <sheetName val="Typ x- section"/>
      <sheetName val="crust design"/>
      <sheetName val="Anal-EW"/>
      <sheetName val="GSB NEW"/>
      <sheetName val="G-2NEW"/>
      <sheetName val="G-3 NEW"/>
      <sheetName val="19MM NEW "/>
      <sheetName val="rmr 10 mm new"/>
      <sheetName val="RMR 2.36 MM NEW"/>
      <sheetName val="RMR DUST NEW"/>
      <sheetName val="13 MM NEW"/>
      <sheetName val="11.2 MM NEW"/>
      <sheetName val="GSB"/>
      <sheetName val="WMM"/>
      <sheetName val="G2"/>
      <sheetName val="G3"/>
      <sheetName val="PMC SEALCOAT"/>
      <sheetName val="Primar tacl"/>
      <sheetName val="clearing"/>
      <sheetName val="level pillar (2)"/>
      <sheetName val="Anl kmstone"/>
      <sheetName val="DOM New"/>
      <sheetName val="BOQ New"/>
      <sheetName val="E-W"/>
      <sheetName val="Abstract"/>
      <sheetName val="Sheet1"/>
      <sheetName val="Sheet3"/>
      <sheetName val="Sheet4"/>
      <sheetName val="Sheet5"/>
      <sheetName val="Sheet6."/>
      <sheetName val="Sheet7"/>
      <sheetName val="Sheet8"/>
      <sheetName val="Sheet6"/>
      <sheetName val="Sheet9"/>
      <sheetName val="Sheet11"/>
      <sheetName val="Sheet12"/>
      <sheetName val="Sheet12 (2)"/>
      <sheetName val="check"/>
      <sheetName val="Sheet12 (3)"/>
      <sheetName val="Sheet13 (2)"/>
      <sheetName val="Sheet6 (2)"/>
      <sheetName val="Sheet9 (2)"/>
      <sheetName val="Sheet5 (2)"/>
      <sheetName val="Chapter-9"/>
      <sheetName val="Chapter-15"/>
      <sheetName val="Chapter-5"/>
      <sheetName val="Labour"/>
      <sheetName val="Chapter-7"/>
      <sheetName val="Chapter-6"/>
      <sheetName val="Chapter-10"/>
      <sheetName val="Chapter-3"/>
      <sheetName val="Chapter-2"/>
      <sheetName val="OC 17-04-06"/>
      <sheetName val="eq_data"/>
      <sheetName val="Report"/>
      <sheetName val="Rate Analysis"/>
    </sheetNames>
    <sheetDataSet>
      <sheetData sheetId="0"/>
      <sheetData sheetId="1"/>
      <sheetData sheetId="2"/>
      <sheetData sheetId="3"/>
      <sheetData sheetId="4"/>
      <sheetData sheetId="5"/>
      <sheetData sheetId="6">
        <row r="54">
          <cell r="C54">
            <v>340.2</v>
          </cell>
        </row>
      </sheetData>
      <sheetData sheetId="7"/>
      <sheetData sheetId="8"/>
      <sheetData sheetId="9">
        <row r="15">
          <cell r="G15">
            <v>124</v>
          </cell>
        </row>
      </sheetData>
      <sheetData sheetId="10"/>
      <sheetData sheetId="11"/>
      <sheetData sheetId="12"/>
      <sheetData sheetId="13"/>
      <sheetData sheetId="14"/>
      <sheetData sheetId="15"/>
      <sheetData sheetId="16"/>
      <sheetData sheetId="17"/>
      <sheetData sheetId="18"/>
      <sheetData sheetId="19"/>
      <sheetData sheetId="20">
        <row r="29">
          <cell r="F29">
            <v>107778.14</v>
          </cell>
        </row>
      </sheetData>
      <sheetData sheetId="21"/>
      <sheetData sheetId="22"/>
      <sheetData sheetId="23"/>
      <sheetData sheetId="24"/>
      <sheetData sheetId="25"/>
      <sheetData sheetId="26"/>
      <sheetData sheetId="27"/>
      <sheetData sheetId="28"/>
      <sheetData sheetId="29"/>
      <sheetData sheetId="30"/>
      <sheetData sheetId="31">
        <row r="21">
          <cell r="C21">
            <v>1652.1499999999999</v>
          </cell>
        </row>
      </sheetData>
      <sheetData sheetId="32"/>
      <sheetData sheetId="33"/>
      <sheetData sheetId="34"/>
      <sheetData sheetId="35"/>
      <sheetData sheetId="36"/>
      <sheetData sheetId="37"/>
      <sheetData sheetId="38"/>
      <sheetData sheetId="39"/>
      <sheetData sheetId="40"/>
      <sheetData sheetId="41"/>
      <sheetData sheetId="42"/>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Check"/>
      <sheetName val="TitlF6"/>
      <sheetName val="bqty"/>
      <sheetName val="Plan"/>
      <sheetName val="U-Drain"/>
      <sheetName val="F6"/>
      <sheetName val="Conc-Road"/>
      <sheetName val="F2a"/>
      <sheetName val="F2b"/>
      <sheetName val="TitlF7"/>
      <sheetName val="Gul"/>
      <sheetName val="RAMP"/>
      <sheetName val="HPCul"/>
      <sheetName val="2HPcul"/>
      <sheetName val="3HPcul"/>
      <sheetName val="4HPcul"/>
      <sheetName val="RCC3MF7"/>
      <sheetName val="TitlF8"/>
      <sheetName val="F8-NDB"/>
      <sheetName val="RMR"/>
      <sheetName val="RMR Bitumen"/>
      <sheetName val="Rtanal"/>
      <sheetName val="Drg"/>
      <sheetName val="Wingtrench"/>
      <sheetName val="Steel"/>
      <sheetName val="Retaining"/>
      <sheetName val="Basic"/>
    </sheetNames>
    <sheetDataSet>
      <sheetData sheetId="0">
        <row r="30">
          <cell r="C30" t="str">
            <v xml:space="preserve">Pipra </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10">
          <cell r="S10" t="str">
            <v>Sevra Pahad</v>
          </cell>
        </row>
      </sheetData>
      <sheetData sheetId="21"/>
      <sheetData sheetId="22"/>
      <sheetData sheetId="23"/>
      <sheetData sheetId="24"/>
      <sheetData sheetId="25"/>
      <sheetData sheetId="26"/>
      <sheetData sheetId="27">
        <row r="46">
          <cell r="C46">
            <v>320</v>
          </cell>
        </row>
      </sheetData>
    </sheetDataSet>
  </externalBook>
</externalLink>
</file>

<file path=xl/externalLinks/externalLink3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Format B"/>
      <sheetName val="Title Vol 1"/>
      <sheetName val="CDWorksn"/>
      <sheetName val="Index"/>
      <sheetName val=" Report"/>
      <sheetName val="Rdstatus"/>
      <sheetName val="Consum"/>
      <sheetName val=" Cert"/>
      <sheetName val=" M1"/>
      <sheetName val=" M2"/>
      <sheetName val="F1"/>
      <sheetName val="F2A"/>
      <sheetName val="F2B"/>
      <sheetName val="F3"/>
      <sheetName val="F4"/>
      <sheetName val="F5"/>
      <sheetName val="SoilTest"/>
      <sheetName val="Traffic"/>
      <sheetName val=" Pave"/>
      <sheetName val="Titl-Vol3"/>
      <sheetName val="Bk Anal"/>
      <sheetName val="cmt,steel,HP"/>
      <sheetName val="Basic"/>
      <sheetName val="Sup Annex"/>
      <sheetName val="Annexure"/>
      <sheetName val="CC Road"/>
      <sheetName val="CC Layout"/>
      <sheetName val="EnJunct"/>
      <sheetName val="Sheet2"/>
      <sheetName val="Sheet3"/>
      <sheetName val="Anal-EW"/>
      <sheetName val="Abstract"/>
      <sheetName val="WM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7">
          <cell r="F7">
            <v>1700</v>
          </cell>
        </row>
      </sheetData>
      <sheetData sheetId="22"/>
      <sheetData sheetId="23">
        <row r="29">
          <cell r="C29">
            <v>100</v>
          </cell>
        </row>
        <row r="36">
          <cell r="C36">
            <v>417</v>
          </cell>
        </row>
        <row r="37">
          <cell r="C37">
            <v>461</v>
          </cell>
        </row>
        <row r="80">
          <cell r="C80">
            <v>9.7200000000000006</v>
          </cell>
        </row>
      </sheetData>
      <sheetData sheetId="24">
        <row r="20">
          <cell r="F20">
            <v>3.105225E-2</v>
          </cell>
        </row>
        <row r="83">
          <cell r="F83">
            <v>38.299999999999997</v>
          </cell>
        </row>
        <row r="173">
          <cell r="F173">
            <v>5384.4927000000007</v>
          </cell>
        </row>
      </sheetData>
      <sheetData sheetId="25">
        <row r="110">
          <cell r="F110">
            <v>71</v>
          </cell>
        </row>
      </sheetData>
      <sheetData sheetId="26"/>
      <sheetData sheetId="27"/>
      <sheetData sheetId="28"/>
      <sheetData sheetId="29"/>
      <sheetData sheetId="30"/>
      <sheetData sheetId="31" refreshError="1"/>
      <sheetData sheetId="32" refreshError="1"/>
      <sheetData sheetId="33" refreshError="1"/>
    </sheetDataSet>
  </externalBook>
</externalLink>
</file>

<file path=xl/externalLinks/externalLink3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 val="labour"/>
      <sheetName val="eq_data"/>
      <sheetName val="Rate Analysis"/>
      <sheetName val="WORK TABLE"/>
      <sheetName val="OC 17-04-06"/>
      <sheetName val="Material"/>
      <sheetName val="Sum"/>
      <sheetName val="boq-alarm"/>
      <sheetName val="Assumptions"/>
      <sheetName val="labour rates"/>
      <sheetName val="Rate_Analysis"/>
      <sheetName val="WORK_TABLE"/>
      <sheetName val="OC_17-04-06"/>
      <sheetName val="BOQ "/>
      <sheetName val="Annexure"/>
      <sheetName val="Basic"/>
      <sheetName val="Sup Annex"/>
      <sheetName val="Plant &amp;  Machine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refreshError="1"/>
      <sheetData sheetId="15" refreshError="1"/>
      <sheetData sheetId="16" refreshError="1"/>
      <sheetData sheetId="17" refreshError="1"/>
      <sheetData sheetId="18" refreshError="1"/>
    </sheetDataSet>
  </externalBook>
</externalLink>
</file>

<file path=xl/externalLinks/externalLink3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UMBING ESTIMATE"/>
      <sheetName val="Sum"/>
      <sheetName val="#REF!"/>
      <sheetName val="labour"/>
      <sheetName val="eq_data"/>
      <sheetName val="Rate Analysis"/>
      <sheetName val="OC 17-04-06"/>
      <sheetName val="BOQ "/>
      <sheetName val="boq-alarm"/>
      <sheetName val="PLUMBING_ESTIMATE"/>
      <sheetName val="Rate_Analysis"/>
      <sheetName val="OC_17-04-06"/>
      <sheetName val="BOQ_"/>
      <sheetName val="Annexure"/>
      <sheetName val="Basic"/>
      <sheetName val="Sup Annex"/>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refreshError="1"/>
      <sheetData sheetId="14" refreshError="1"/>
      <sheetData sheetId="15" refreshError="1"/>
    </sheetDataSet>
  </externalBook>
</externalLink>
</file>

<file path=xl/externalLinks/externalLink3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VRV"/>
      <sheetName val="VENTILATION SYSTEM"/>
      <sheetName val="#REF!"/>
      <sheetName val="Schedule"/>
      <sheetName val="MV Panel"/>
      <sheetName val="calcul"/>
      <sheetName val="Su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INDIGINEOUS ITEMS "/>
      <sheetName val="SUMARRY"/>
    </sheetNames>
    <sheetDataSet>
      <sheetData sheetId="0" refreshError="1"/>
      <sheetData sheetId="1" refreshError="1"/>
      <sheetData sheetId="2" refreshError="1"/>
    </sheetDataSet>
  </externalBook>
</externalLink>
</file>

<file path=xl/externalLinks/externalLink3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 BOQ"/>
      <sheetName val="Terms"/>
      <sheetName val="Summary"/>
      <sheetName val="INDIGINEOUS ITEMS "/>
    </sheetNames>
    <sheetDataSet>
      <sheetData sheetId="0" refreshError="1"/>
      <sheetData sheetId="1" refreshError="1"/>
      <sheetData sheetId="2" refreshError="1"/>
      <sheetData sheetId="3" refreshError="1"/>
    </sheetDataSet>
  </externalBook>
</externalLink>
</file>

<file path=xl/externalLinks/externalLink3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GINEOUS ITEMS "/>
      <sheetName val="Summary"/>
      <sheetName val="FA BOQ"/>
    </sheetNames>
    <sheetDataSet>
      <sheetData sheetId="0" refreshError="1"/>
      <sheetData sheetId="1" refreshError="1"/>
      <sheetData sheetId="2" refreshError="1"/>
    </sheetDataSet>
  </externalBook>
</externalLink>
</file>

<file path=xl/externalLinks/externalLink3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GINEOUS ITEMS "/>
      <sheetName val="Ducting"/>
      <sheetName val="Summary"/>
    </sheetNames>
    <sheetDataSet>
      <sheetData sheetId="0" refreshError="1"/>
      <sheetData sheetId="1" refreshError="1"/>
      <sheetData sheetId="2" refreshError="1"/>
    </sheetDataSet>
  </externalBook>
</externalLink>
</file>

<file path=xl/externalLinks/externalLink3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GINEOUS ITEMS "/>
      <sheetName val="Ducting"/>
      <sheetName val="Summary"/>
    </sheetNames>
    <sheetDataSet>
      <sheetData sheetId="0" refreshError="1"/>
      <sheetData sheetId="1" refreshError="1"/>
      <sheetData sheetId="2" refreshError="1"/>
    </sheetDataSet>
  </externalBook>
</externalLink>
</file>

<file path=xl/externalLinks/externalLink3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GINEOUS ITEMS "/>
      <sheetName val="Headings"/>
    </sheetNames>
    <sheetDataSet>
      <sheetData sheetId="0" refreshError="1"/>
      <sheetData sheetId="1"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s>
    <sheetDataSet>
      <sheetData sheetId="0" refreshError="1"/>
      <sheetData sheetId="1" refreshError="1"/>
      <sheetData sheetId="2" refreshError="1">
        <row r="10">
          <cell r="G10">
            <v>516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3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GINEOUS ITEMS "/>
    </sheetNames>
    <sheetDataSet>
      <sheetData sheetId="0" refreshError="1"/>
    </sheetDataSet>
  </externalBook>
</externalLink>
</file>

<file path=xl/externalLinks/externalLink3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GINEOUS ITEMS "/>
    </sheetNames>
    <sheetDataSet>
      <sheetData sheetId="0" refreshError="1"/>
    </sheetDataSet>
  </externalBook>
</externalLink>
</file>

<file path=xl/externalLinks/externalLink3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GINEOUS ITEMS "/>
    </sheetNames>
    <sheetDataSet>
      <sheetData sheetId="0" refreshError="1"/>
    </sheetDataSet>
  </externalBook>
</externalLink>
</file>

<file path=xl/externalLinks/externalLink3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GINEOUS ITEMS "/>
    </sheetNames>
    <sheetDataSet>
      <sheetData sheetId="0" refreshError="1"/>
    </sheetDataSet>
  </externalBook>
</externalLink>
</file>

<file path=xl/externalLinks/externalLink3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GINEOUS ITEMS "/>
    </sheetNames>
    <sheetDataSet>
      <sheetData sheetId="0" refreshError="1"/>
    </sheetDataSet>
  </externalBook>
</externalLink>
</file>

<file path=xl/externalLinks/externalLink3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GINEOUS ITEMS "/>
    </sheetNames>
    <sheetDataSet>
      <sheetData sheetId="0" refreshError="1"/>
    </sheetDataSet>
  </externalBook>
</externalLink>
</file>

<file path=xl/externalLinks/externalLink3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GINEOUS ITEMS "/>
    </sheetNames>
    <sheetDataSet>
      <sheetData sheetId="0" refreshError="1"/>
    </sheetDataSet>
  </externalBook>
</externalLink>
</file>

<file path=xl/externalLinks/externalLink3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GINEOUS ITEMS "/>
    </sheetNames>
    <sheetDataSet>
      <sheetData sheetId="0" refreshError="1"/>
    </sheetDataSet>
  </externalBook>
</externalLink>
</file>

<file path=xl/externalLinks/externalLink3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GINEOUS ITEMS "/>
    </sheetNames>
    <sheetDataSet>
      <sheetData sheetId="0" refreshError="1"/>
    </sheetDataSet>
  </externalBook>
</externalLink>
</file>

<file path=xl/externalLinks/externalLink3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GINEOUS ITEMS "/>
    </sheetNames>
    <sheetDataSet>
      <sheetData sheetId="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RMR"/>
      <sheetName val="Sheet2 (2)"/>
      <sheetName val="Basic"/>
      <sheetName val="BOQ"/>
      <sheetName val="DOM"/>
      <sheetName val="summ"/>
    </sheetNames>
    <sheetDataSet>
      <sheetData sheetId="0" refreshError="1"/>
      <sheetData sheetId="1" refreshError="1"/>
      <sheetData sheetId="2" refreshError="1">
        <row r="45">
          <cell r="G45" t="str">
            <v>Input Rate</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3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GINEOUS ITEMS "/>
      <sheetName val="Ducting"/>
      <sheetName val="Summary"/>
    </sheetNames>
    <sheetDataSet>
      <sheetData sheetId="0" refreshError="1"/>
      <sheetData sheetId="1" refreshError="1"/>
      <sheetData sheetId="2" refreshError="1"/>
    </sheetDataSet>
  </externalBook>
</externalLink>
</file>

<file path=xl/externalLinks/externalLink3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AMBLE-CIVIL &amp;INTERIOR WORKS"/>
      <sheetName val="CIVIL&amp; INTERIORS"/>
      <sheetName val="G.1-AV SYSTEM"/>
      <sheetName val="PROPOSED MAKES"/>
      <sheetName val="ELECTRICAL"/>
      <sheetName val="HVAC HI SIDE"/>
      <sheetName val="HVAC LOW SIDE"/>
      <sheetName val="INDIGINEOUS ITEMS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um"/>
      <sheetName val="boq-alarm"/>
      <sheetName val="#REF!"/>
      <sheetName val="rate analysis"/>
      <sheetName val="eq_data"/>
      <sheetName val="OC 17-04-06"/>
      <sheetName val="labour rates"/>
      <sheetName val="VARIABLE"/>
      <sheetName val="Plant_&amp;__Machinery"/>
      <sheetName val="Summary_of_Rates"/>
      <sheetName val="Basic_Approach"/>
      <sheetName val="rate_analysis"/>
      <sheetName val="OC_17-04-06"/>
      <sheetName val="labour_rates"/>
      <sheetName val="01"/>
      <sheetName val="02"/>
      <sheetName val="03"/>
      <sheetName val="04"/>
      <sheetName val="Material "/>
      <sheetName val="steam table"/>
      <sheetName val="INPUT SHEET"/>
      <sheetName val="RES-PLANNING"/>
      <sheetName val="steel-circular"/>
      <sheetName val="51"/>
      <sheetName val="back_cal_for omc"/>
      <sheetName val="ACS(1)"/>
      <sheetName val="FAS-C(4)"/>
      <sheetName val="CCTV(old)"/>
      <sheetName val="Sheet3"/>
      <sheetName val="WPR-IV"/>
      <sheetName val="G.1-AV SYSTEM"/>
      <sheetName val="M.R.1"/>
      <sheetName val="Material_"/>
      <sheetName val="steam_table"/>
      <sheetName val="INPUT_SHEET"/>
      <sheetName val="M_R_1"/>
      <sheetName val="SCHEDULE"/>
      <sheetName val="Database"/>
      <sheetName val="schedule nos"/>
      <sheetName val="radar"/>
      <sheetName val="E &amp; R"/>
      <sheetName val="BLK2"/>
      <sheetName val="BLK3"/>
    </sheetNames>
    <sheetDataSet>
      <sheetData sheetId="0"/>
      <sheetData sheetId="1"/>
      <sheetData sheetId="2">
        <row r="4">
          <cell r="G4" t="str">
            <v>Input Rate</v>
          </cell>
        </row>
      </sheetData>
      <sheetData sheetId="3">
        <row r="3">
          <cell r="D3" t="str">
            <v>Input Rate</v>
          </cell>
        </row>
        <row r="14">
          <cell r="D14" t="str">
            <v>Input Rate</v>
          </cell>
        </row>
      </sheetData>
      <sheetData sheetId="4">
        <row r="4">
          <cell r="D4"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Set>
  </externalBook>
</externalLink>
</file>

<file path=xl/externalLinks/externalLink3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ESMF"/>
      <sheetName val="Check"/>
      <sheetName val="Titl-F6"/>
      <sheetName val=" Plan"/>
      <sheetName val="KC-Drain"/>
      <sheetName val=" F6"/>
      <sheetName val="Titl-F7"/>
      <sheetName val="Gul"/>
      <sheetName val="Ramp"/>
      <sheetName val="1HPcul"/>
      <sheetName val="2HPCuln"/>
      <sheetName val="RCC3m"/>
      <sheetName val="RCC4m"/>
      <sheetName val="RCC6M"/>
      <sheetName val="TitlF8"/>
      <sheetName val=" F8-NDB"/>
      <sheetName val="Title-Rd"/>
      <sheetName val=" RMR"/>
      <sheetName val="Bitumen"/>
      <sheetName val=" Rtanal"/>
      <sheetName val="BasicRatesRd"/>
      <sheetName val="F2A"/>
      <sheetName val="F2B"/>
      <sheetName val="WB-RD"/>
      <sheetName val="WB-F4"/>
      <sheetName val="WB-F5"/>
      <sheetName val="WB-F6"/>
      <sheetName val="WB-F7"/>
      <sheetName val="WB-F7(2)"/>
      <sheetName val="WB=F8"/>
      <sheetName val="WB-F9"/>
      <sheetName val="WB-F10"/>
      <sheetName val="WB-Annex1"/>
      <sheetName val="Trees"/>
      <sheetName val="CensusQ"/>
      <sheetName val="Anal-EW"/>
      <sheetName val="Abstract"/>
      <sheetName val="WMM"/>
      <sheetName val="Basic"/>
      <sheetName val="Basic12-07"/>
      <sheetName val="Sheet4"/>
      <sheetName val="boq-alarm"/>
      <sheetName val="Labour"/>
      <sheetName val="labour rates"/>
      <sheetName val="Annexure"/>
    </sheetNames>
    <sheetDataSet>
      <sheetData sheetId="0" refreshError="1"/>
      <sheetData sheetId="1" refreshError="1"/>
      <sheetData sheetId="2" refreshError="1"/>
      <sheetData sheetId="3" refreshError="1"/>
      <sheetData sheetId="4" refreshError="1">
        <row r="46">
          <cell r="H46">
            <v>487.5</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3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ESMF"/>
      <sheetName val="Check"/>
      <sheetName val="Titl-F6"/>
      <sheetName val=" Plan"/>
      <sheetName val="KC-Drain"/>
      <sheetName val=" F6"/>
      <sheetName val="Titl-F7"/>
      <sheetName val="Gul"/>
      <sheetName val="Ramp"/>
      <sheetName val="1HPcul"/>
      <sheetName val="2HPCuln"/>
      <sheetName val="RCC3m"/>
      <sheetName val="RCC4m"/>
      <sheetName val="RCC6M"/>
      <sheetName val="TitlF8"/>
      <sheetName val=" F8-NDB"/>
      <sheetName val="Title-Rd"/>
      <sheetName val=" RMR"/>
      <sheetName val="Bitumen"/>
      <sheetName val=" Rtanal"/>
      <sheetName val="BasicRatesRd"/>
      <sheetName val="F2A"/>
      <sheetName val="F2B"/>
      <sheetName val="WB-RD"/>
      <sheetName val="WB-F4"/>
      <sheetName val="WB-F5"/>
      <sheetName val="WB-F6"/>
      <sheetName val="WB-F7"/>
      <sheetName val="WB-F7(2)"/>
      <sheetName val="WB=F8"/>
      <sheetName val="WB-F9"/>
      <sheetName val="WB-F10"/>
      <sheetName val="WB-Annex1"/>
      <sheetName val="Trees"/>
      <sheetName val="CensusQ"/>
    </sheetNames>
    <sheetDataSet>
      <sheetData sheetId="0" refreshError="1"/>
      <sheetData sheetId="1" refreshError="1"/>
      <sheetData sheetId="2" refreshError="1"/>
      <sheetData sheetId="3" refreshError="1"/>
      <sheetData sheetId="4" refreshError="1">
        <row r="46">
          <cell r="H46">
            <v>487.5</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3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RIABLE"/>
      <sheetName val="boq-alarm"/>
      <sheetName val="Labour"/>
      <sheetName val="labour rates"/>
      <sheetName val="Sum"/>
      <sheetName val=" Plan"/>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3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VARIABLE"/>
    </sheetNames>
    <sheetDataSet>
      <sheetData sheetId="0"/>
      <sheetData sheetId="1"/>
      <sheetData sheetId="2">
        <row r="4">
          <cell r="G4" t="str">
            <v>Input Rate</v>
          </cell>
        </row>
        <row r="28">
          <cell r="G28" t="str">
            <v>Input Rate</v>
          </cell>
        </row>
      </sheetData>
      <sheetData sheetId="3">
        <row r="3">
          <cell r="D3" t="str">
            <v>Input Rate</v>
          </cell>
        </row>
      </sheetData>
      <sheetData sheetId="4">
        <row r="3">
          <cell r="D3" t="str">
            <v>Input Rate</v>
          </cell>
        </row>
        <row r="67">
          <cell r="D67" t="str">
            <v>Input Rate</v>
          </cell>
        </row>
        <row r="102">
          <cell r="D102" t="str">
            <v>Input Rate</v>
          </cell>
        </row>
        <row r="106">
          <cell r="D106" t="str">
            <v>Input Rate</v>
          </cell>
        </row>
        <row r="120">
          <cell r="D120"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Set>
  </externalBook>
</externalLink>
</file>

<file path=xl/externalLinks/externalLink3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Basic"/>
      <sheetName val="final abstract"/>
    </sheetNames>
    <sheetDataSet>
      <sheetData sheetId="0" refreshError="1"/>
      <sheetData sheetId="1" refreshError="1"/>
      <sheetData sheetId="2" refreshError="1">
        <row r="11">
          <cell r="G11">
            <v>203</v>
          </cell>
        </row>
      </sheetData>
      <sheetData sheetId="3" refreshError="1">
        <row r="14">
          <cell r="D14">
            <v>300</v>
          </cell>
        </row>
        <row r="16">
          <cell r="D16">
            <v>210</v>
          </cell>
        </row>
      </sheetData>
      <sheetData sheetId="4" refreshError="1">
        <row r="17">
          <cell r="D17">
            <v>1743.7</v>
          </cell>
        </row>
        <row r="18">
          <cell r="D18">
            <v>1843.7</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3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sheetData sheetId="1"/>
      <sheetData sheetId="2" refreshError="1"/>
      <sheetData sheetId="3" refreshError="1"/>
      <sheetData sheetId="4" refreshError="1">
        <row r="3">
          <cell r="D3" t="str">
            <v>Input Rate</v>
          </cell>
        </row>
        <row r="24">
          <cell r="D24"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3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Check"/>
      <sheetName val="TitlF6"/>
      <sheetName val="Plan"/>
      <sheetName val="ConcRd"/>
      <sheetName val="F6"/>
      <sheetName val="bqty"/>
      <sheetName val="Title F7"/>
      <sheetName val="Gul"/>
      <sheetName val="RAMP"/>
      <sheetName val="HP"/>
      <sheetName val="2HP"/>
      <sheetName val="3HP"/>
      <sheetName val="1.5m"/>
      <sheetName val="2m"/>
      <sheetName val="3m"/>
      <sheetName val="4m"/>
      <sheetName val="6m"/>
      <sheetName val="TitlF8"/>
      <sheetName val="F8"/>
      <sheetName val="Rtanal"/>
      <sheetName val="AvgRMR"/>
      <sheetName val="RMR"/>
      <sheetName val="F2a"/>
      <sheetName val="F2b"/>
      <sheetName val="Basic"/>
      <sheetName val="Material"/>
      <sheetName val="Plant &amp;  Machine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10">
          <cell r="Q10">
            <v>715.8</v>
          </cell>
        </row>
        <row r="22">
          <cell r="Q22">
            <v>988.5</v>
          </cell>
        </row>
      </sheetData>
      <sheetData sheetId="23" refreshError="1"/>
      <sheetData sheetId="24" refreshError="1"/>
      <sheetData sheetId="25" refreshError="1"/>
      <sheetData sheetId="26" refreshError="1"/>
      <sheetData sheetId="27"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Check"/>
      <sheetName val="TitlF6"/>
      <sheetName val="bqty"/>
      <sheetName val="Plan"/>
      <sheetName val="U-Drain"/>
      <sheetName val="F6"/>
      <sheetName val="Conc-Road"/>
      <sheetName val="F2a"/>
      <sheetName val="F2b"/>
      <sheetName val="TitlF7"/>
      <sheetName val="350mm"/>
      <sheetName val="Gul 450mm"/>
      <sheetName val="RAMP"/>
      <sheetName val="HPCul"/>
      <sheetName val="2HPcul"/>
      <sheetName val="3HPcul"/>
      <sheetName val="4HPcul"/>
      <sheetName val="RCC1.5m"/>
      <sheetName val="RCC2m"/>
      <sheetName val="RCC3M"/>
      <sheetName val="RCC4M"/>
      <sheetName val="RCC6M"/>
      <sheetName val="TitlF8"/>
      <sheetName val="rtnl mooram ptri"/>
      <sheetName val="F8-NDB"/>
      <sheetName val="Basic"/>
      <sheetName val="RMR"/>
      <sheetName val="Rtanal"/>
      <sheetName val="Retain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3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 Plan"/>
      <sheetName val="LVL"/>
      <sheetName val="VARIABLE"/>
      <sheetName val="51"/>
      <sheetName val="RMR"/>
    </sheetNames>
    <sheetDataSet>
      <sheetData sheetId="0" refreshError="1"/>
      <sheetData sheetId="1" refreshError="1"/>
      <sheetData sheetId="2" refreshError="1">
        <row r="17">
          <cell r="G17" t="str">
            <v>Input Rate</v>
          </cell>
        </row>
        <row r="19">
          <cell r="G19" t="str">
            <v>Input Rate</v>
          </cell>
        </row>
      </sheetData>
      <sheetData sheetId="3" refreshError="1"/>
      <sheetData sheetId="4" refreshError="1">
        <row r="14">
          <cell r="D14"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3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 Plan"/>
      <sheetName val="LVL"/>
      <sheetName val="RMR"/>
    </sheetNames>
    <sheetDataSet>
      <sheetData sheetId="0" refreshError="1"/>
      <sheetData sheetId="1" refreshError="1"/>
      <sheetData sheetId="2" refreshError="1">
        <row r="17">
          <cell r="G17" t="str">
            <v>Input Rate</v>
          </cell>
        </row>
        <row r="19">
          <cell r="G19" t="str">
            <v>Input Rate</v>
          </cell>
        </row>
      </sheetData>
      <sheetData sheetId="3" refreshError="1"/>
      <sheetData sheetId="4" refreshError="1">
        <row r="14">
          <cell r="D14"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3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1"/>
      <sheetName val="Sheet1"/>
      <sheetName val="surat"/>
      <sheetName val="CHENNAI"/>
      <sheetName val="AHMEDABAD"/>
      <sheetName val="MUMBAI"/>
      <sheetName val="DELHI"/>
      <sheetName val="bangalore"/>
      <sheetName val="INDORE"/>
      <sheetName val="Material"/>
      <sheetName val="Plant &amp;  Machinery"/>
    </sheetNames>
    <sheetDataSet>
      <sheetData sheetId="0">
        <row r="1">
          <cell r="A1" t="str">
            <v>kf (k)</v>
          </cell>
          <cell r="C1" t="str">
            <v>hrload (l)</v>
          </cell>
          <cell r="D1" t="str">
            <v>load (t)</v>
          </cell>
        </row>
      </sheetData>
      <sheetData sheetId="1"/>
      <sheetData sheetId="2"/>
      <sheetData sheetId="3"/>
      <sheetData sheetId="4"/>
      <sheetData sheetId="5"/>
      <sheetData sheetId="6"/>
      <sheetData sheetId="7"/>
      <sheetData sheetId="8"/>
      <sheetData sheetId="9" refreshError="1"/>
      <sheetData sheetId="10" refreshError="1"/>
    </sheetDataSet>
  </externalBook>
</externalLink>
</file>

<file path=xl/externalLinks/externalLink3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2010-11 English"/>
      <sheetName val="budget 2010-11 (Hindi)"/>
      <sheetName val="budget 2010-11 (5)"/>
      <sheetName val="gap outlay budget (2)"/>
      <sheetName val="SCP budget"/>
      <sheetName val="gap outlay budget"/>
      <sheetName val="2 (2)"/>
      <sheetName val="1 (2)"/>
      <sheetName val="1"/>
      <sheetName val="2"/>
      <sheetName val="3"/>
      <sheetName val="5"/>
      <sheetName val="4a"/>
      <sheetName val="6"/>
      <sheetName val="7"/>
      <sheetName val="8"/>
      <sheetName val="9"/>
      <sheetName val="10"/>
      <sheetName val="11"/>
      <sheetName val="12"/>
      <sheetName val="13"/>
      <sheetName val="14"/>
      <sheetName val="15"/>
      <sheetName val="16"/>
      <sheetName val="17"/>
      <sheetName val="18"/>
      <sheetName val="19"/>
      <sheetName val="20"/>
      <sheetName val="21"/>
      <sheetName val="22,23,25,26,27,28"/>
      <sheetName val="24 "/>
      <sheetName val="24(A) Jal nigam"/>
      <sheetName val="24 A"/>
      <sheetName val="29 iay"/>
      <sheetName val="29 msay"/>
      <sheetName val="29 may"/>
      <sheetName val="29 pmgsy"/>
      <sheetName val="29 Jal"/>
      <sheetName val="29"/>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3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dule Qty"/>
      <sheetName val="BOQ Distribution"/>
      <sheetName val="Summary"/>
      <sheetName val="Bill No__1"/>
      <sheetName val="Bill No__2"/>
      <sheetName val="Bill No__3"/>
      <sheetName val="Bill No__4"/>
      <sheetName val="Bill No__5"/>
      <sheetName val="Bill No__6"/>
      <sheetName val="Bill No__7"/>
      <sheetName val="Bill No__8"/>
      <sheetName val="Bill No__9"/>
      <sheetName val="Bill No__10"/>
      <sheetName val="Bill No__11"/>
      <sheetName val="Bill No__12"/>
      <sheetName val="AoR Finishing"/>
      <sheetName val="sheeet7"/>
      <sheetName val="Intro"/>
      <sheetName val="MPR_PA_1"/>
      <sheetName val="AOR"/>
      <sheetName val="Measurment"/>
      <sheetName val="INTSHEET"/>
      <sheetName val="INTSHEET3"/>
      <sheetName val="estimate"/>
      <sheetName val="Schedule_Qty"/>
      <sheetName val="BOQ_Distribution"/>
      <sheetName val="Bill_No__1"/>
      <sheetName val="Bill_No__2"/>
      <sheetName val="Bill_No__3"/>
      <sheetName val="Bill_No__4"/>
      <sheetName val="Bill_No__5"/>
      <sheetName val="Bill_No__6"/>
      <sheetName val="Bill_No__7"/>
      <sheetName val="Bill_No__8"/>
      <sheetName val="Bill_No__9"/>
      <sheetName val="Bill_No__10"/>
      <sheetName val="Bill_No__11"/>
      <sheetName val="Bill_No__12"/>
      <sheetName val="AoR_Finishing"/>
      <sheetName val="Tender Summary"/>
      <sheetName val="TBAL9697 -group wise  sdpl"/>
      <sheetName val="14"/>
      <sheetName val="Material"/>
      <sheetName val="Plant &amp;  Machinery"/>
      <sheetName val="Macro1"/>
      <sheetName val="A.O.R."/>
      <sheetName val="SITE OVERHEADS"/>
      <sheetName val="Fill this out first..."/>
      <sheetName val="BOQ"/>
      <sheetName val="Sheet1"/>
      <sheetName val="Names&amp;Cases"/>
      <sheetName val="final abstract"/>
      <sheetName val="환율"/>
      <sheetName val="DP"/>
      <sheetName val="labour rates"/>
      <sheetName val="Kristal Court"/>
      <sheetName val="p&amp;m"/>
      <sheetName val="Civil BOQ"/>
    </sheetNames>
    <sheetDataSet>
      <sheetData sheetId="0" refreshError="1"/>
      <sheetData sheetId="1" refreshError="1">
        <row r="5">
          <cell r="A5" t="str">
            <v>CLEARING &amp; GRUBBING</v>
          </cell>
          <cell r="C5">
            <v>1.01</v>
          </cell>
          <cell r="D5" t="str">
            <v>HCT</v>
          </cell>
          <cell r="E5">
            <v>66</v>
          </cell>
          <cell r="F5">
            <v>26743.805</v>
          </cell>
          <cell r="G5">
            <v>1765091.1300000001</v>
          </cell>
        </row>
        <row r="6">
          <cell r="A6" t="str">
            <v>EXCAVATION</v>
          </cell>
          <cell r="C6">
            <v>2.0099999999999998</v>
          </cell>
          <cell r="D6" t="str">
            <v>CUM</v>
          </cell>
          <cell r="E6">
            <v>213000</v>
          </cell>
          <cell r="F6">
            <v>33.660000000000004</v>
          </cell>
          <cell r="G6">
            <v>7169580.0000000009</v>
          </cell>
        </row>
        <row r="7">
          <cell r="A7" t="str">
            <v>EARTHWORK IN EMBANKMENT</v>
          </cell>
          <cell r="C7" t="str">
            <v>2.02 + 2.03</v>
          </cell>
          <cell r="D7" t="str">
            <v>CUM</v>
          </cell>
          <cell r="E7">
            <v>523700</v>
          </cell>
          <cell r="F7">
            <v>111.99450353255681</v>
          </cell>
          <cell r="G7">
            <v>58651521.5</v>
          </cell>
        </row>
        <row r="8">
          <cell r="A8" t="str">
            <v>EARTHWORK IN SUBGRADE</v>
          </cell>
          <cell r="C8">
            <v>2.04</v>
          </cell>
          <cell r="D8" t="str">
            <v>CUM</v>
          </cell>
          <cell r="E8">
            <v>270000</v>
          </cell>
          <cell r="F8">
            <v>159.88500000000002</v>
          </cell>
          <cell r="G8">
            <v>43168950.000000007</v>
          </cell>
        </row>
        <row r="9">
          <cell r="A9" t="str">
            <v>MEDIAN FILLING</v>
          </cell>
          <cell r="C9">
            <v>2.06</v>
          </cell>
          <cell r="D9" t="str">
            <v>CUM</v>
          </cell>
          <cell r="E9">
            <v>52300</v>
          </cell>
          <cell r="F9">
            <v>142.12</v>
          </cell>
          <cell r="G9">
            <v>7432876</v>
          </cell>
        </row>
        <row r="10">
          <cell r="A10" t="str">
            <v>GRANULAR SUB BASE COURSE</v>
          </cell>
          <cell r="C10">
            <v>3.01</v>
          </cell>
          <cell r="D10" t="str">
            <v>CUM</v>
          </cell>
          <cell r="E10">
            <v>101795</v>
          </cell>
          <cell r="F10">
            <v>1509.0900000000001</v>
          </cell>
          <cell r="G10">
            <v>153617816.55000001</v>
          </cell>
        </row>
        <row r="11">
          <cell r="A11" t="str">
            <v>WET MIX MACADAM</v>
          </cell>
          <cell r="C11">
            <v>3.02</v>
          </cell>
          <cell r="D11" t="str">
            <v>CUM</v>
          </cell>
          <cell r="E11">
            <v>35731</v>
          </cell>
          <cell r="F11">
            <v>1608.2</v>
          </cell>
          <cell r="G11">
            <v>57462594.200000003</v>
          </cell>
        </row>
        <row r="12">
          <cell r="A12" t="str">
            <v>PROFILE CORRECTIVE COURSE</v>
          </cell>
          <cell r="C12">
            <v>4.03</v>
          </cell>
          <cell r="D12" t="str">
            <v>CUM</v>
          </cell>
          <cell r="E12">
            <v>5219</v>
          </cell>
          <cell r="F12">
            <v>3938.22</v>
          </cell>
          <cell r="G12">
            <v>20553570.18</v>
          </cell>
        </row>
        <row r="13">
          <cell r="A13" t="str">
            <v>DENSE BITUMINOUS MACADAM</v>
          </cell>
          <cell r="C13">
            <v>4.04</v>
          </cell>
          <cell r="D13" t="str">
            <v>CUM</v>
          </cell>
          <cell r="E13">
            <v>36043</v>
          </cell>
          <cell r="F13">
            <v>4582.4350000000004</v>
          </cell>
          <cell r="G13">
            <v>165164704.70500001</v>
          </cell>
        </row>
        <row r="14">
          <cell r="A14" t="str">
            <v>BITUMINOUS CONCRETE</v>
          </cell>
          <cell r="C14">
            <v>4.05</v>
          </cell>
          <cell r="D14" t="str">
            <v>CUM</v>
          </cell>
          <cell r="E14">
            <v>14348</v>
          </cell>
          <cell r="F14">
            <v>5437.0250000000005</v>
          </cell>
          <cell r="G14">
            <v>78010434.700000003</v>
          </cell>
        </row>
        <row r="15">
          <cell r="A15" t="str">
            <v>BITUMENOUS MACADAM</v>
          </cell>
          <cell r="C15">
            <v>4.0599999999999996</v>
          </cell>
          <cell r="D15" t="str">
            <v>CUM</v>
          </cell>
          <cell r="E15">
            <v>23271</v>
          </cell>
          <cell r="F15">
            <v>3938.2200000000003</v>
          </cell>
          <cell r="G15">
            <v>91646317.620000005</v>
          </cell>
        </row>
        <row r="16">
          <cell r="A16" t="str">
            <v>SEMI DENSE BITUMENOUS COURSE</v>
          </cell>
          <cell r="C16">
            <v>4.07</v>
          </cell>
          <cell r="D16" t="str">
            <v>CUM</v>
          </cell>
          <cell r="E16">
            <v>977</v>
          </cell>
          <cell r="F16">
            <v>4617.9650000000001</v>
          </cell>
          <cell r="G16">
            <v>4511751.8049999997</v>
          </cell>
        </row>
        <row r="17">
          <cell r="A17" t="str">
            <v>DRY LEAN CONCRETE</v>
          </cell>
          <cell r="C17">
            <v>4.09</v>
          </cell>
          <cell r="D17" t="str">
            <v>CUM</v>
          </cell>
          <cell r="E17">
            <v>48021</v>
          </cell>
          <cell r="F17">
            <v>2489.9050000000002</v>
          </cell>
          <cell r="G17">
            <v>119567728.00500001</v>
          </cell>
        </row>
        <row r="18">
          <cell r="A18" t="str">
            <v>PAVEMENT QUALITY CONCRETE</v>
          </cell>
          <cell r="C18">
            <v>4.0999999999999996</v>
          </cell>
          <cell r="D18" t="str">
            <v>CUM</v>
          </cell>
          <cell r="E18">
            <v>87024</v>
          </cell>
          <cell r="F18">
            <v>4648.8200000000006</v>
          </cell>
          <cell r="G18">
            <v>404558911.68000007</v>
          </cell>
        </row>
        <row r="19">
          <cell r="A19" t="str">
            <v>MEDIAN KERB</v>
          </cell>
          <cell r="C19">
            <v>9.09</v>
          </cell>
          <cell r="D19" t="str">
            <v>LM</v>
          </cell>
          <cell r="E19">
            <v>59364</v>
          </cell>
          <cell r="F19">
            <v>148.66500000000002</v>
          </cell>
          <cell r="G19">
            <v>8825349.0600000005</v>
          </cell>
        </row>
        <row r="20">
          <cell r="A20" t="str">
            <v>TURFING</v>
          </cell>
          <cell r="C20">
            <v>2.08</v>
          </cell>
          <cell r="D20" t="str">
            <v>SQM</v>
          </cell>
          <cell r="E20">
            <v>119000</v>
          </cell>
          <cell r="F20">
            <v>10.285</v>
          </cell>
          <cell r="G20">
            <v>1223915</v>
          </cell>
        </row>
        <row r="21">
          <cell r="A21" t="str">
            <v>DRAINAGE &amp; PROTECTION WORK</v>
          </cell>
          <cell r="C21" t="str">
            <v>Bill No. 8</v>
          </cell>
          <cell r="D21" t="str">
            <v>%</v>
          </cell>
          <cell r="E21">
            <v>1</v>
          </cell>
          <cell r="F21">
            <v>250651.02260000003</v>
          </cell>
          <cell r="G21">
            <v>25065102.260000002</v>
          </cell>
        </row>
        <row r="22">
          <cell r="A22" t="str">
            <v>ROAD MARKING</v>
          </cell>
          <cell r="C22" t="str">
            <v>Bill No. 9 - 9.09</v>
          </cell>
          <cell r="D22" t="str">
            <v>%</v>
          </cell>
          <cell r="E22">
            <v>1</v>
          </cell>
          <cell r="F22">
            <v>351216.06959999999</v>
          </cell>
          <cell r="G22">
            <v>35121606.960000001</v>
          </cell>
        </row>
        <row r="23">
          <cell r="A23" t="str">
            <v>JUNCTIONS</v>
          </cell>
          <cell r="C23" t="str">
            <v>Bill No. 10</v>
          </cell>
          <cell r="D23" t="str">
            <v>%</v>
          </cell>
          <cell r="E23">
            <v>1</v>
          </cell>
          <cell r="F23">
            <v>50391.133100000006</v>
          </cell>
          <cell r="G23">
            <v>5039113.3100000005</v>
          </cell>
        </row>
        <row r="24">
          <cell r="A24" t="str">
            <v>MISC ROAD WORKS</v>
          </cell>
          <cell r="C24" t="str">
            <v>Bill No 1+2+3+4+8+9+10-(All Above Items)</v>
          </cell>
          <cell r="D24" t="str">
            <v>%</v>
          </cell>
          <cell r="E24">
            <v>1</v>
          </cell>
          <cell r="F24">
            <v>267800.76455000159</v>
          </cell>
          <cell r="G24">
            <v>26780076.455000162</v>
          </cell>
        </row>
        <row r="35">
          <cell r="A35" t="str">
            <v>EXCAVATION</v>
          </cell>
          <cell r="C35">
            <v>6.01</v>
          </cell>
          <cell r="D35" t="str">
            <v>CUM</v>
          </cell>
          <cell r="E35">
            <v>27047</v>
          </cell>
          <cell r="F35">
            <v>76.791131363922062</v>
          </cell>
          <cell r="G35">
            <v>2076969.73</v>
          </cell>
        </row>
        <row r="36">
          <cell r="A36" t="str">
            <v>LEVELLING COURSE  / PCC</v>
          </cell>
          <cell r="C36" t="str">
            <v>6.02 a) + 6.03 a)</v>
          </cell>
          <cell r="D36" t="str">
            <v>CUM</v>
          </cell>
          <cell r="E36">
            <v>2770</v>
          </cell>
          <cell r="F36">
            <v>2982.65</v>
          </cell>
          <cell r="G36">
            <v>8261940.5</v>
          </cell>
        </row>
        <row r="37">
          <cell r="A37" t="str">
            <v>FOUNDATION CONCRETE</v>
          </cell>
          <cell r="C37" t="str">
            <v>6.02 b) + 6.02 c) + 6.03 b) + 6.03 c)</v>
          </cell>
          <cell r="D37" t="str">
            <v>CUM</v>
          </cell>
          <cell r="E37">
            <v>10949</v>
          </cell>
          <cell r="F37">
            <v>3574.1956105580421</v>
          </cell>
          <cell r="G37">
            <v>39133867.740000002</v>
          </cell>
        </row>
        <row r="38">
          <cell r="A38" t="str">
            <v>REINFORCEMENT</v>
          </cell>
          <cell r="C38">
            <v>6.07</v>
          </cell>
          <cell r="D38" t="str">
            <v>MT</v>
          </cell>
          <cell r="E38">
            <v>2059</v>
          </cell>
          <cell r="F38">
            <v>39238.21</v>
          </cell>
          <cell r="G38">
            <v>80791474.390000001</v>
          </cell>
        </row>
        <row r="39">
          <cell r="A39" t="str">
            <v>WELL FOUNDATION KERB</v>
          </cell>
          <cell r="C39" t="str">
            <v>6.23 a)</v>
          </cell>
          <cell r="D39" t="str">
            <v>CUM</v>
          </cell>
          <cell r="E39">
            <v>691</v>
          </cell>
          <cell r="F39">
            <v>4882.5700000000006</v>
          </cell>
          <cell r="G39">
            <v>3373855.8700000006</v>
          </cell>
        </row>
        <row r="40">
          <cell r="A40" t="str">
            <v>WELL FOUNDATION STEINING</v>
          </cell>
          <cell r="C40" t="str">
            <v>6.23 b)</v>
          </cell>
          <cell r="D40" t="str">
            <v>CUM</v>
          </cell>
          <cell r="E40">
            <v>9176</v>
          </cell>
          <cell r="F40">
            <v>4380.4750000000004</v>
          </cell>
          <cell r="G40">
            <v>40195238.600000001</v>
          </cell>
        </row>
        <row r="41">
          <cell r="A41" t="str">
            <v>WELL FOUNDATION CAP</v>
          </cell>
          <cell r="C41" t="str">
            <v>6.23 c)</v>
          </cell>
          <cell r="D41" t="str">
            <v>CUM</v>
          </cell>
          <cell r="E41">
            <v>1223</v>
          </cell>
          <cell r="F41">
            <v>5153.72</v>
          </cell>
          <cell r="G41">
            <v>6302999.5600000005</v>
          </cell>
        </row>
        <row r="42">
          <cell r="A42" t="str">
            <v>WELL FOUNDATION BOTTOM PLUG</v>
          </cell>
          <cell r="C42" t="str">
            <v>6.23 d)</v>
          </cell>
          <cell r="D42" t="str">
            <v>CUM</v>
          </cell>
          <cell r="E42">
            <v>1130</v>
          </cell>
          <cell r="F42">
            <v>4380.4750000000004</v>
          </cell>
          <cell r="G42">
            <v>4949936.75</v>
          </cell>
        </row>
        <row r="43">
          <cell r="A43" t="str">
            <v>WELL FOUNDATION TOP PLUG</v>
          </cell>
          <cell r="C43" t="str">
            <v>6.23 e)</v>
          </cell>
          <cell r="D43" t="str">
            <v>CUM</v>
          </cell>
          <cell r="E43">
            <v>194</v>
          </cell>
          <cell r="F43">
            <v>4882.5700000000006</v>
          </cell>
          <cell r="G43">
            <v>947218.58000000007</v>
          </cell>
        </row>
        <row r="44">
          <cell r="A44" t="str">
            <v>SUPER STRUCTURE CONCRETE</v>
          </cell>
          <cell r="C44" t="str">
            <v>6.05 + 6.13</v>
          </cell>
          <cell r="D44" t="str">
            <v>CUM</v>
          </cell>
          <cell r="E44">
            <v>8411</v>
          </cell>
          <cell r="F44">
            <v>6987.5283521578885</v>
          </cell>
          <cell r="G44">
            <v>58772100.969999999</v>
          </cell>
        </row>
        <row r="45">
          <cell r="A45" t="str">
            <v>BACK FILLING</v>
          </cell>
          <cell r="C45" t="str">
            <v>6.16+6.17</v>
          </cell>
          <cell r="D45" t="str">
            <v>CUM</v>
          </cell>
          <cell r="E45">
            <v>69414</v>
          </cell>
          <cell r="F45">
            <v>338.17359473593223</v>
          </cell>
          <cell r="G45">
            <v>23473981.905000001</v>
          </cell>
        </row>
        <row r="46">
          <cell r="A46" t="str">
            <v>MISCELLENIOUS - BRIDGES</v>
          </cell>
          <cell r="C46" t="str">
            <v>Bill No. - 6 - (All above Items)</v>
          </cell>
          <cell r="D46" t="str">
            <v>%</v>
          </cell>
          <cell r="E46">
            <v>1</v>
          </cell>
          <cell r="F46">
            <v>1374137.9624500007</v>
          </cell>
          <cell r="G46">
            <v>137413796.24500006</v>
          </cell>
        </row>
        <row r="47">
          <cell r="A47" t="str">
            <v>REHABILISATION OF STRUCTURES</v>
          </cell>
          <cell r="C47" t="str">
            <v>Bill No. - 7</v>
          </cell>
          <cell r="D47" t="str">
            <v>%</v>
          </cell>
          <cell r="E47">
            <v>1</v>
          </cell>
          <cell r="F47">
            <v>129094.58979999999</v>
          </cell>
          <cell r="G47">
            <v>12909458.979999999</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3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ery"/>
      <sheetName val="Entry"/>
      <sheetName val="Record"/>
      <sheetName val="HO"/>
      <sheetName val="Work"/>
      <sheetName val="Inword"/>
      <sheetName val="database"/>
      <sheetName val="assembly"/>
      <sheetName val="Search"/>
      <sheetName val="Sheet1"/>
      <sheetName val="BOQ Distribu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3">
          <cell r="I3" t="str">
            <v>Chhanbey</v>
          </cell>
        </row>
        <row r="4">
          <cell r="I4" t="str">
            <v>Mirzapur</v>
          </cell>
        </row>
        <row r="5">
          <cell r="I5" t="str">
            <v>Majhawan</v>
          </cell>
        </row>
        <row r="6">
          <cell r="I6" t="str">
            <v>Chunar</v>
          </cell>
        </row>
        <row r="7">
          <cell r="I7" t="str">
            <v>Marihan</v>
          </cell>
        </row>
        <row r="8">
          <cell r="I8" t="str">
            <v/>
          </cell>
        </row>
        <row r="9">
          <cell r="I9" t="str">
            <v/>
          </cell>
        </row>
        <row r="10">
          <cell r="I10" t="str">
            <v/>
          </cell>
        </row>
        <row r="11">
          <cell r="I11" t="str">
            <v/>
          </cell>
        </row>
        <row r="12">
          <cell r="I12" t="str">
            <v/>
          </cell>
        </row>
        <row r="13">
          <cell r="I13" t="str">
            <v/>
          </cell>
        </row>
      </sheetData>
      <sheetData sheetId="9"/>
      <sheetData sheetId="10" refreshError="1"/>
    </sheetDataSet>
  </externalBook>
</externalLink>
</file>

<file path=xl/externalLinks/externalLink3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Check"/>
      <sheetName val="Basic"/>
      <sheetName val="F2a"/>
      <sheetName val="F2b"/>
      <sheetName val="F6-Conc"/>
      <sheetName val="F6-Up"/>
      <sheetName val="Plan"/>
      <sheetName val="F6-New"/>
      <sheetName val="Bqty"/>
      <sheetName val="RMR"/>
      <sheetName val="HPCul"/>
      <sheetName val="HP2"/>
      <sheetName val="Gul"/>
      <sheetName val="F8"/>
      <sheetName val="PMC"/>
      <sheetName val="RtAnalysis"/>
      <sheetName val="Material"/>
      <sheetName val="Plant &amp;  Machinery"/>
      <sheetName val="Search"/>
    </sheetNames>
    <sheetDataSet>
      <sheetData sheetId="0" refreshError="1"/>
      <sheetData sheetId="1"/>
      <sheetData sheetId="2"/>
      <sheetData sheetId="3"/>
      <sheetData sheetId="4"/>
      <sheetData sheetId="5"/>
      <sheetData sheetId="6"/>
      <sheetData sheetId="7"/>
      <sheetData sheetId="8"/>
      <sheetData sheetId="9"/>
      <sheetData sheetId="10" refreshError="1"/>
      <sheetData sheetId="11"/>
      <sheetData sheetId="12"/>
      <sheetData sheetId="13"/>
      <sheetData sheetId="14"/>
      <sheetData sheetId="15"/>
      <sheetData sheetId="16"/>
      <sheetData sheetId="17" refreshError="1"/>
      <sheetData sheetId="18" refreshError="1"/>
      <sheetData sheetId="19" refreshError="1"/>
    </sheetDataSet>
  </externalBook>
</externalLink>
</file>

<file path=xl/externalLinks/externalLink3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F2a"/>
      <sheetName val="q1"/>
    </sheetNames>
    <sheetDataSet>
      <sheetData sheetId="0" refreshError="1"/>
      <sheetData sheetId="1" refreshError="1"/>
      <sheetData sheetId="2">
        <row r="34">
          <cell r="G34">
            <v>401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3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_2002"/>
      <sheetName val="CI_2007"/>
      <sheetName val="range name"/>
      <sheetName val="abstract signage"/>
      <sheetName val="AOR mortar"/>
      <sheetName val="AOR signage"/>
      <sheetName val="LABOR T&amp;P"/>
      <sheetName val="AOR CIVIL"/>
      <sheetName val="SUMMARY MS"/>
      <sheetName val="ABSTRACT of cost"/>
      <sheetName val="PROJECT"/>
      <sheetName val="summary"/>
      <sheetName val="MS 14 parkng."/>
      <sheetName val="MS 14 Roads"/>
      <sheetName val="MS  12 Aluminium"/>
      <sheetName val="MS 11 glazing"/>
      <sheetName val="MS 10 finish"/>
      <sheetName val="MS 9 roofing"/>
      <sheetName val="MS  8 flooring"/>
      <sheetName val="MS 6 woodDW"/>
      <sheetName val="MS 5 Granite"/>
      <sheetName val="MS 4 BW"/>
      <sheetName val="1. ms-ew"/>
      <sheetName val="2. ms-conc."/>
      <sheetName val="AvgRMR"/>
    </sheetNames>
    <sheetDataSet>
      <sheetData sheetId="0" refreshError="1"/>
      <sheetData sheetId="1" refreshError="1"/>
      <sheetData sheetId="2" refreshError="1"/>
      <sheetData sheetId="3" refreshError="1"/>
      <sheetData sheetId="4" refreshError="1"/>
      <sheetData sheetId="5" refreshError="1"/>
      <sheetData sheetId="6">
        <row r="5">
          <cell r="I5">
            <v>190.4</v>
          </cell>
        </row>
        <row r="65">
          <cell r="M65">
            <v>1826.4</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3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3"/>
      <sheetName val="52"/>
      <sheetName val="56"/>
      <sheetName val="54"/>
      <sheetName val="51"/>
      <sheetName val="55"/>
      <sheetName val="57"/>
      <sheetName val="Sheet1"/>
      <sheetName val="Labour"/>
      <sheetName val="Plant &amp;  Machinery"/>
      <sheetName val="Material"/>
      <sheetName val="Chapter-11"/>
      <sheetName val="Chapter-12"/>
      <sheetName val="Chapter-4"/>
      <sheetName val="Chapter-13"/>
      <sheetName val="Chapter-10"/>
      <sheetName val="Chapter-2"/>
      <sheetName val="Chapter-5"/>
      <sheetName val="Chapter-6"/>
      <sheetName val="Chapter-7"/>
      <sheetName val="Chapter-9"/>
      <sheetName val="Chapter-14"/>
      <sheetName val="Chapter-15"/>
      <sheetName val="Chapter-1"/>
      <sheetName val="Contents"/>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6"/>
      <sheetName val="Sheet5"/>
      <sheetName val="Title-Rd"/>
      <sheetName val="Check"/>
      <sheetName val="Ttl F6"/>
      <sheetName val=" Plan"/>
      <sheetName val="KC Drain"/>
      <sheetName val="F6-up"/>
      <sheetName val="TitleF7"/>
      <sheetName val="Gul Currect"/>
      <sheetName val="Gul"/>
      <sheetName val="HP 600mm Curre"/>
      <sheetName val="HPCul"/>
      <sheetName val="2HPcul"/>
      <sheetName val="TitlF8"/>
      <sheetName val="Basic Rates"/>
      <sheetName val=" F8-NDB"/>
      <sheetName val="P1"/>
      <sheetName val=" RMR"/>
      <sheetName val="Avg RMR"/>
      <sheetName val="EW,CD"/>
      <sheetName val="Cem.Stl.Bit.HP"/>
      <sheetName val="Brick"/>
      <sheetName val="C.C.,HP"/>
      <sheetName val="RCC1.5M"/>
      <sheetName val="RCC3m"/>
      <sheetName val="RCC4M"/>
      <sheetName val="RCC6m"/>
      <sheetName val="Format-B"/>
      <sheetName val="F-1"/>
      <sheetName val="F 2A"/>
      <sheetName val="F 2B"/>
      <sheetName val="Sheet4"/>
      <sheetName val="Sheet3"/>
      <sheetName val="Sheet2"/>
      <sheetName val="Sheet1"/>
      <sheetName val="Sheet10"/>
      <sheetName val="Treffi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row r="10">
          <cell r="P10">
            <v>778.1</v>
          </cell>
        </row>
        <row r="12">
          <cell r="P12">
            <v>923.9</v>
          </cell>
        </row>
        <row r="18">
          <cell r="P18">
            <v>1042.7</v>
          </cell>
        </row>
        <row r="20">
          <cell r="P20">
            <v>923.9</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3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F2a"/>
      <sheetName val="q1"/>
      <sheetName val="51"/>
    </sheetNames>
    <sheetDataSet>
      <sheetData sheetId="0" refreshError="1"/>
      <sheetData sheetId="1" refreshError="1"/>
      <sheetData sheetId="2" refreshError="1"/>
      <sheetData sheetId="3" refreshError="1"/>
      <sheetData sheetId="4" refreshError="1">
        <row r="146">
          <cell r="D146">
            <v>11.5</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3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row r="45">
          <cell r="G45" t="str">
            <v>Input Rate</v>
          </cell>
        </row>
      </sheetData>
      <sheetData sheetId="3" refreshError="1"/>
      <sheetData sheetId="4" refreshError="1">
        <row r="14">
          <cell r="D14"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3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row r="45">
          <cell r="G45" t="str">
            <v>Input Rate</v>
          </cell>
        </row>
      </sheetData>
      <sheetData sheetId="3" refreshError="1"/>
      <sheetData sheetId="4" refreshError="1">
        <row r="14">
          <cell r="D14"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3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Sheet4"/>
      <sheetName val="Sheet3"/>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RM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3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S"/>
      <sheetName val="TBCRSsdpl"/>
      <sheetName val="TB9798OBPL03"/>
      <sheetName val="TBCRSobpl"/>
      <sheetName val="TB9798OBPL06 (2)"/>
      <sheetName val="TBL9798SDPL03"/>
      <sheetName val="CORPN OCT"/>
      <sheetName val="inout consol-nov"/>
      <sheetName val="inout consol (2)"/>
      <sheetName val="AS ON DT EXPS Mar"/>
      <sheetName val="fa-pl &amp; mach-site"/>
      <sheetName val="fa-veh"/>
      <sheetName val="fa_comp"/>
      <sheetName val="fa_off eqp"/>
      <sheetName val="fa_fur&amp; fix"/>
      <sheetName val="fa-pl &amp; mach-Off"/>
      <sheetName val="B_Equity-sdpl INC"/>
      <sheetName val="inout consol wkg"/>
      <sheetName val="inout consol WKNG"/>
      <sheetName val="B_Sheet 97"/>
      <sheetName val="P&amp;L 97 "/>
      <sheetName val="B_Sheet 97-BEXP"/>
      <sheetName val="P&amp;L 97 -BEXP"/>
      <sheetName val="consol flows"/>
      <sheetName val="A_EQUITY-OBPL"/>
      <sheetName val="G-1_sdpl_work"/>
      <sheetName val="G_1_obpl_Work"/>
      <sheetName val="sdpl_oth Liab"/>
      <sheetName val="obpl-oth liab"/>
      <sheetName val="G-1"/>
      <sheetName val="G_land advance"/>
      <sheetName val="I-Wip-ot (2)"/>
      <sheetName val="I-Wip-ot"/>
      <sheetName val="detail WIP (2)"/>
      <sheetName val="detail G-1"/>
      <sheetName val="TBCRS"/>
      <sheetName val="sobha menon ac"/>
      <sheetName val="pnc ac"/>
      <sheetName val="FIXREG-VEH"/>
      <sheetName val="FIXREG-P&amp;M-SITE"/>
      <sheetName val="fix -p &amp; M -SCC"/>
      <sheetName val="C_fix asst"/>
      <sheetName val="D fix asst scdl "/>
      <sheetName val="creditors tb obpl"/>
      <sheetName val="TBAL9697 -group wise  sdpl"/>
      <sheetName val="TBAL9697 -group wise "/>
      <sheetName val="salestax9697-AR"/>
      <sheetName val="crs -G-1"/>
      <sheetName val="TBAL9697 -group wise  onpl"/>
      <sheetName val="B_Sheet 97-OBPL"/>
      <sheetName val="B_Sheet 97 sdpl"/>
      <sheetName val="TBAL9697 -group wise  sdpl2"/>
      <sheetName val="inout consol jan"/>
      <sheetName val="consol flow"/>
      <sheetName val="D_Loan  Prom"/>
      <sheetName val="E_Bank Loan"/>
      <sheetName val="F_Adv-Client"/>
      <sheetName val="G_work Cap"/>
      <sheetName val="H_land adv-dec"/>
      <sheetName val="J_Con WIP"/>
      <sheetName val="detail J"/>
      <sheetName val="L_Oth Co"/>
      <sheetName val="K_fix asst  "/>
      <sheetName val="fixass-scc-obpl"/>
      <sheetName val="C_fix asst-SDPL "/>
      <sheetName val="BOQ Distribution"/>
      <sheetName val="Labour"/>
      <sheetName val="labour rates"/>
      <sheetName val="Testing"/>
      <sheetName val="Materi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refreshError="1">
        <row r="34">
          <cell r="A34" t="str">
            <v>Investments Govt Securities</v>
          </cell>
        </row>
      </sheetData>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refreshError="1"/>
      <sheetData sheetId="68" refreshError="1"/>
      <sheetData sheetId="69" refreshError="1"/>
    </sheetDataSet>
  </externalBook>
</externalLink>
</file>

<file path=xl/externalLinks/externalLink3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oad Directory SH"/>
      <sheetName val="Road Directory ODR"/>
      <sheetName val="Road Directory VR"/>
      <sheetName val="Summary"/>
      <sheetName val="Pro-2"/>
      <sheetName val="Pro-3"/>
      <sheetName val="Pro-4"/>
      <sheetName val="Pro-5"/>
      <sheetName val="Pro-6"/>
      <sheetName val="Pro-7"/>
      <sheetName val="Pro-8"/>
      <sheetName val="Pro-9"/>
      <sheetName val="Pro-10"/>
      <sheetName val="Pro-10 (B)"/>
      <sheetName val="Pro-10 (C)"/>
      <sheetName val="Pro-11"/>
      <sheetName val="Pro-12"/>
      <sheetName val="new pro d2y"/>
      <sheetName val="Road Directory VR for A4 Print"/>
      <sheetName val="Plant &amp;  Machinery"/>
      <sheetName val="Material"/>
      <sheetName val="TBAL9697 -group wise  sdpl"/>
      <sheetName val="M.R.1"/>
      <sheetName val="INPUT SHEET"/>
      <sheetName val="Labour &amp; Plant"/>
      <sheetName val="RES-PLANN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3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RUTINY"/>
      <sheetName val="EMD"/>
      <sheetName val="CO-EFF."/>
      <sheetName val="comperitive"/>
      <sheetName val="sheet3"/>
      <sheetName val="Sheet4"/>
      <sheetName val="Sheet5"/>
      <sheetName val="Sheet6"/>
      <sheetName val="sheeet7"/>
      <sheetName val="A.O.R r1Str"/>
      <sheetName val="A.O.R r1"/>
      <sheetName val="A.O.R (2)"/>
      <sheetName val="A.O.R"/>
      <sheetName val="Measurment"/>
      <sheetName val="AoR Finishing"/>
      <sheetName val="BOQ Distribution"/>
      <sheetName val="A.O.R."/>
      <sheetName val="PRECAST lightconc-II"/>
      <sheetName val="TBAL9697 -group wise  sdpl"/>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3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kg Details"/>
      <sheetName val="Title-Vol1"/>
      <sheetName val="UP0932(B)"/>
      <sheetName val="Sheet1"/>
      <sheetName val="5 Cert"/>
      <sheetName val="Index"/>
      <sheetName val="M1"/>
      <sheetName val="F1"/>
      <sheetName val="F2A"/>
      <sheetName val="F2B"/>
      <sheetName val=" F3"/>
      <sheetName val="F4"/>
      <sheetName val=" F5"/>
      <sheetName val="SoilTest"/>
      <sheetName val="Traffic"/>
      <sheetName val=" Pave"/>
      <sheetName val="CD-works"/>
      <sheetName val="Rd-Status"/>
      <sheetName val="Title-Vol2"/>
      <sheetName val="Basic"/>
      <sheetName val="Bk Anal (2)"/>
      <sheetName val=" cmt,steel,HP"/>
      <sheetName val="Annexure"/>
      <sheetName val="Ent-Bus-Junct"/>
      <sheetName val="WB Title"/>
      <sheetName val="Appendix F"/>
      <sheetName val="Envr"/>
      <sheetName val="WBForm"/>
      <sheetName val="WB-F1"/>
      <sheetName val="WB-F3"/>
      <sheetName val=" HPdraw"/>
      <sheetName val="2HPdraw"/>
      <sheetName val="CC Layout"/>
      <sheetName val="CC Design"/>
      <sheetName val="Sheet3"/>
      <sheetName val="q1"/>
      <sheetName val="Gul"/>
      <sheetName val=" F8-NDB"/>
      <sheetName val=" Rtanal"/>
      <sheetName val=" RMR"/>
      <sheetName val="RAMP"/>
      <sheetName val="KC Drain"/>
      <sheetName val="RCC3m"/>
      <sheetName val="HPCul"/>
      <sheetName val="2HPcul"/>
      <sheetName val="RCC1.5M"/>
      <sheetName val="RCC4M"/>
      <sheetName val="RCC6M"/>
      <sheetName val=" Plan"/>
      <sheetName val="Check"/>
      <sheetName val="TitlF6"/>
      <sheetName val="WB-Rd"/>
      <sheetName val="WB-F4"/>
      <sheetName val="WB-F5"/>
      <sheetName val="WB-F6"/>
      <sheetName val="WB-F7"/>
      <sheetName val="WB-F7(2)"/>
      <sheetName val="WB-F8"/>
      <sheetName val="WB-F9"/>
      <sheetName val="WB-F10"/>
      <sheetName val="WB-Annex"/>
      <sheetName val="census-Q"/>
      <sheetName val="Plan"/>
      <sheetName val="F6"/>
      <sheetName val="bqty"/>
      <sheetName val="Kcdrain"/>
      <sheetName val="TitlF7"/>
      <sheetName val="3HPcul"/>
      <sheetName val="TitlF8"/>
      <sheetName val="F8-NDB"/>
      <sheetName val="RMR"/>
      <sheetName val="Rtanal"/>
      <sheetName val="RCC3MF7"/>
      <sheetName val="Drg"/>
      <sheetName val="Wingtrench"/>
      <sheetName val="Steel"/>
      <sheetName val="Tree"/>
      <sheetName val="Retaining"/>
      <sheetName val="U-Drain"/>
      <sheetName val="Conc-Road"/>
      <sheetName val="BasicRatesRd"/>
      <sheetName val="Ttl F6"/>
      <sheetName val=" F6"/>
      <sheetName val="TitleF7"/>
      <sheetName val="Title-Rd"/>
      <sheetName val="CC Road"/>
      <sheetName val="FormatB"/>
      <sheetName val="Title"/>
      <sheetName val="Report"/>
      <sheetName val="EnCurve"/>
      <sheetName val="Sheet2"/>
      <sheetName val="Plant &amp;  Machinery"/>
      <sheetName val="HPCul1000"/>
      <sheetName val="main(1.10km)"/>
      <sheetName val="VOL_av(1.10km.)"/>
      <sheetName val="L-SECTION"/>
      <sheetName val="X-SEC."/>
    </sheetNames>
    <sheetDataSet>
      <sheetData sheetId="0"/>
      <sheetData sheetId="1" refreshError="1"/>
      <sheetData sheetId="2" refreshError="1"/>
      <sheetData sheetId="3" refreshError="1"/>
      <sheetData sheetId="4"/>
      <sheetData sheetId="5"/>
      <sheetData sheetId="6"/>
      <sheetData sheetId="7"/>
      <sheetData sheetId="8" refreshError="1"/>
      <sheetData sheetId="9" refreshError="1"/>
      <sheetData sheetId="10"/>
      <sheetData sheetId="11"/>
      <sheetData sheetId="12" refreshError="1"/>
      <sheetData sheetId="13"/>
      <sheetData sheetId="14"/>
      <sheetData sheetId="15"/>
      <sheetData sheetId="16"/>
      <sheetData sheetId="17" refreshError="1"/>
      <sheetData sheetId="18"/>
      <sheetData sheetId="19" refreshError="1"/>
      <sheetData sheetId="20" refreshError="1"/>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refreshError="1"/>
      <sheetData sheetId="33" refreshError="1"/>
      <sheetData sheetId="34"/>
      <sheetData sheetId="35" refreshError="1">
        <row r="3">
          <cell r="C3" t="str">
            <v xml:space="preserve">Itora Road </v>
          </cell>
        </row>
        <row r="24">
          <cell r="C24">
            <v>125</v>
          </cell>
        </row>
      </sheetData>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ow r="88">
          <cell r="J88">
            <v>8.4499999999999993</v>
          </cell>
        </row>
      </sheetData>
      <sheetData sheetId="48">
        <row r="46">
          <cell r="H46">
            <v>134.66666117691832</v>
          </cell>
        </row>
      </sheetData>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sheetData sheetId="82"/>
      <sheetData sheetId="83"/>
      <sheetData sheetId="84"/>
      <sheetData sheetId="85" refreshError="1"/>
      <sheetData sheetId="86"/>
      <sheetData sheetId="87"/>
      <sheetData sheetId="88"/>
      <sheetData sheetId="89"/>
      <sheetData sheetId="90"/>
      <sheetData sheetId="91" refreshError="1"/>
      <sheetData sheetId="92" refreshError="1"/>
      <sheetData sheetId="93" refreshError="1"/>
      <sheetData sheetId="94" refreshError="1"/>
      <sheetData sheetId="95" refreshError="1"/>
      <sheetData sheetId="96" refreshError="1"/>
    </sheetDataSet>
  </externalBook>
</externalLink>
</file>

<file path=xl/externalLinks/externalLink3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G"/>
      <sheetName val="X"/>
      <sheetName val="8"/>
      <sheetName val="7"/>
      <sheetName val="6"/>
      <sheetName val="5"/>
      <sheetName val="4"/>
      <sheetName val="3"/>
      <sheetName val="2"/>
      <sheetName val="1"/>
      <sheetName val="painted"/>
      <sheetName val="bs"/>
      <sheetName val="kachA"/>
      <sheetName val="kachB"/>
      <sheetName val="kachC"/>
      <sheetName val="sheeet7"/>
      <sheetName val="Summa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row r="11">
          <cell r="B11" t="str">
            <v>EL</v>
          </cell>
        </row>
        <row r="12">
          <cell r="B12" t="e">
            <v>#N/A</v>
          </cell>
        </row>
        <row r="13">
          <cell r="B13" t="e">
            <v>#N/A</v>
          </cell>
        </row>
        <row r="14">
          <cell r="B14" t="e">
            <v>#N/A</v>
          </cell>
        </row>
        <row r="15">
          <cell r="B15" t="e">
            <v>#N/A</v>
          </cell>
        </row>
        <row r="16">
          <cell r="B16" t="e">
            <v>#N/A</v>
          </cell>
        </row>
        <row r="17">
          <cell r="B17" t="e">
            <v>#N/A</v>
          </cell>
        </row>
        <row r="18">
          <cell r="B18" t="e">
            <v>#N/A</v>
          </cell>
        </row>
        <row r="19">
          <cell r="B19" t="e">
            <v>#N/A</v>
          </cell>
        </row>
        <row r="20">
          <cell r="B20" t="e">
            <v>#N/A</v>
          </cell>
        </row>
        <row r="21">
          <cell r="B21" t="e">
            <v>#N/A</v>
          </cell>
        </row>
        <row r="22">
          <cell r="B22" t="e">
            <v>#N/A</v>
          </cell>
        </row>
        <row r="23">
          <cell r="B23" t="e">
            <v>#N/A</v>
          </cell>
        </row>
        <row r="24">
          <cell r="B24" t="e">
            <v>#N/A</v>
          </cell>
        </row>
        <row r="25">
          <cell r="B25" t="e">
            <v>#N/A</v>
          </cell>
        </row>
        <row r="26">
          <cell r="B26" t="e">
            <v>#N/A</v>
          </cell>
        </row>
        <row r="27">
          <cell r="B27" t="e">
            <v>#N/A</v>
          </cell>
        </row>
        <row r="28">
          <cell r="B28" t="e">
            <v>#N/A</v>
          </cell>
        </row>
        <row r="29">
          <cell r="B29" t="e">
            <v>#N/A</v>
          </cell>
        </row>
        <row r="30">
          <cell r="B30" t="e">
            <v>#N/A</v>
          </cell>
        </row>
        <row r="31">
          <cell r="B31" t="e">
            <v>#N/A</v>
          </cell>
        </row>
        <row r="32">
          <cell r="B32" t="e">
            <v>#N/A</v>
          </cell>
        </row>
        <row r="33">
          <cell r="B33" t="e">
            <v>#N/A</v>
          </cell>
        </row>
        <row r="34">
          <cell r="B34" t="e">
            <v>#N/A</v>
          </cell>
        </row>
        <row r="35">
          <cell r="B35" t="e">
            <v>#N/A</v>
          </cell>
        </row>
        <row r="36">
          <cell r="B36" t="e">
            <v>#N/A</v>
          </cell>
        </row>
        <row r="37">
          <cell r="B37" t="e">
            <v>#N/A</v>
          </cell>
        </row>
        <row r="38">
          <cell r="B38" t="e">
            <v>#N/A</v>
          </cell>
        </row>
        <row r="39">
          <cell r="B39" t="e">
            <v>#N/A</v>
          </cell>
        </row>
        <row r="40">
          <cell r="B40" t="e">
            <v>#N/A</v>
          </cell>
        </row>
        <row r="41">
          <cell r="B41" t="e">
            <v>#N/A</v>
          </cell>
        </row>
        <row r="42">
          <cell r="B42" t="e">
            <v>#N/A</v>
          </cell>
        </row>
        <row r="43">
          <cell r="B43" t="e">
            <v>#N/A</v>
          </cell>
        </row>
        <row r="44">
          <cell r="B44" t="e">
            <v>#N/A</v>
          </cell>
        </row>
        <row r="45">
          <cell r="B45" t="e">
            <v>#N/A</v>
          </cell>
        </row>
        <row r="46">
          <cell r="B46" t="e">
            <v>#N/A</v>
          </cell>
        </row>
        <row r="47">
          <cell r="B47" t="e">
            <v>#N/A</v>
          </cell>
        </row>
        <row r="48">
          <cell r="B48" t="e">
            <v>#N/A</v>
          </cell>
        </row>
        <row r="49">
          <cell r="B49" t="e">
            <v>#N/A</v>
          </cell>
        </row>
        <row r="50">
          <cell r="B50" t="e">
            <v>#N/A</v>
          </cell>
        </row>
        <row r="51">
          <cell r="B51" t="e">
            <v>#N/A</v>
          </cell>
        </row>
        <row r="52">
          <cell r="B52" t="e">
            <v>#N/A</v>
          </cell>
        </row>
        <row r="53">
          <cell r="B53" t="e">
            <v>#N/A</v>
          </cell>
        </row>
        <row r="54">
          <cell r="B54" t="e">
            <v>#N/A</v>
          </cell>
        </row>
        <row r="55">
          <cell r="B55" t="e">
            <v>#N/A</v>
          </cell>
        </row>
        <row r="56">
          <cell r="B56" t="e">
            <v>#N/A</v>
          </cell>
        </row>
        <row r="57">
          <cell r="B57" t="e">
            <v>#N/A</v>
          </cell>
        </row>
        <row r="58">
          <cell r="B58" t="e">
            <v>#N/A</v>
          </cell>
        </row>
        <row r="59">
          <cell r="B59" t="e">
            <v>#N/A</v>
          </cell>
        </row>
        <row r="60">
          <cell r="B60" t="e">
            <v>#N/A</v>
          </cell>
        </row>
        <row r="61">
          <cell r="B61" t="e">
            <v>#N/A</v>
          </cell>
        </row>
        <row r="62">
          <cell r="B62" t="e">
            <v>#N/A</v>
          </cell>
        </row>
        <row r="63">
          <cell r="B63" t="e">
            <v>#N/A</v>
          </cell>
        </row>
        <row r="64">
          <cell r="B64" t="e">
            <v>#N/A</v>
          </cell>
        </row>
        <row r="65">
          <cell r="B65" t="e">
            <v>#N/A</v>
          </cell>
        </row>
        <row r="66">
          <cell r="B66" t="e">
            <v>#N/A</v>
          </cell>
        </row>
        <row r="67">
          <cell r="B67" t="e">
            <v>#N/A</v>
          </cell>
        </row>
        <row r="68">
          <cell r="B68" t="e">
            <v>#N/A</v>
          </cell>
        </row>
        <row r="69">
          <cell r="B69" t="e">
            <v>#N/A</v>
          </cell>
        </row>
        <row r="70">
          <cell r="B70" t="e">
            <v>#N/A</v>
          </cell>
        </row>
        <row r="71">
          <cell r="B71" t="e">
            <v>#N/A</v>
          </cell>
        </row>
        <row r="72">
          <cell r="B72" t="e">
            <v>#N/A</v>
          </cell>
        </row>
        <row r="73">
          <cell r="B73" t="e">
            <v>#N/A</v>
          </cell>
        </row>
        <row r="74">
          <cell r="B74" t="e">
            <v>#N/A</v>
          </cell>
        </row>
        <row r="75">
          <cell r="B75" t="e">
            <v>#N/A</v>
          </cell>
        </row>
        <row r="76">
          <cell r="B76" t="e">
            <v>#N/A</v>
          </cell>
        </row>
        <row r="77">
          <cell r="B77" t="e">
            <v>#N/A</v>
          </cell>
        </row>
        <row r="78">
          <cell r="B78" t="e">
            <v>#N/A</v>
          </cell>
        </row>
        <row r="79">
          <cell r="B79" t="e">
            <v>#N/A</v>
          </cell>
        </row>
        <row r="80">
          <cell r="B80" t="e">
            <v>#N/A</v>
          </cell>
        </row>
        <row r="81">
          <cell r="B81" t="e">
            <v>#N/A</v>
          </cell>
        </row>
        <row r="82">
          <cell r="B82" t="e">
            <v>#N/A</v>
          </cell>
        </row>
        <row r="83">
          <cell r="B83" t="e">
            <v>#N/A</v>
          </cell>
        </row>
        <row r="84">
          <cell r="B84" t="e">
            <v>#N/A</v>
          </cell>
        </row>
        <row r="85">
          <cell r="B85" t="e">
            <v>#N/A</v>
          </cell>
        </row>
        <row r="86">
          <cell r="B86" t="e">
            <v>#N/A</v>
          </cell>
        </row>
        <row r="87">
          <cell r="B87" t="e">
            <v>#N/A</v>
          </cell>
        </row>
        <row r="88">
          <cell r="B88" t="e">
            <v>#N/A</v>
          </cell>
        </row>
        <row r="89">
          <cell r="B89" t="e">
            <v>#N/A</v>
          </cell>
        </row>
        <row r="90">
          <cell r="B90" t="e">
            <v>#N/A</v>
          </cell>
        </row>
        <row r="91">
          <cell r="B91" t="e">
            <v>#N/A</v>
          </cell>
        </row>
        <row r="92">
          <cell r="B92" t="e">
            <v>#N/A</v>
          </cell>
        </row>
        <row r="93">
          <cell r="B93" t="e">
            <v>#N/A</v>
          </cell>
        </row>
        <row r="94">
          <cell r="B94" t="e">
            <v>#N/A</v>
          </cell>
        </row>
        <row r="95">
          <cell r="B95" t="e">
            <v>#N/A</v>
          </cell>
        </row>
        <row r="96">
          <cell r="B96" t="e">
            <v>#N/A</v>
          </cell>
        </row>
        <row r="97">
          <cell r="B97" t="e">
            <v>#N/A</v>
          </cell>
        </row>
        <row r="98">
          <cell r="B98" t="e">
            <v>#N/A</v>
          </cell>
        </row>
        <row r="99">
          <cell r="B99" t="e">
            <v>#N/A</v>
          </cell>
        </row>
        <row r="100">
          <cell r="B100" t="e">
            <v>#N/A</v>
          </cell>
        </row>
        <row r="101">
          <cell r="B101" t="e">
            <v>#N/A</v>
          </cell>
        </row>
        <row r="102">
          <cell r="B102" t="e">
            <v>#N/A</v>
          </cell>
        </row>
        <row r="103">
          <cell r="B103" t="e">
            <v>#N/A</v>
          </cell>
        </row>
        <row r="104">
          <cell r="B104" t="e">
            <v>#N/A</v>
          </cell>
        </row>
        <row r="105">
          <cell r="B105" t="e">
            <v>#N/A</v>
          </cell>
        </row>
        <row r="106">
          <cell r="B106" t="e">
            <v>#N/A</v>
          </cell>
        </row>
        <row r="107">
          <cell r="B107" t="e">
            <v>#N/A</v>
          </cell>
        </row>
        <row r="108">
          <cell r="B108" t="e">
            <v>#N/A</v>
          </cell>
        </row>
        <row r="109">
          <cell r="B109" t="e">
            <v>#N/A</v>
          </cell>
        </row>
        <row r="110">
          <cell r="B110" t="e">
            <v>#N/A</v>
          </cell>
        </row>
        <row r="111">
          <cell r="B111" t="e">
            <v>#N/A</v>
          </cell>
        </row>
        <row r="112">
          <cell r="B112" t="e">
            <v>#N/A</v>
          </cell>
        </row>
        <row r="113">
          <cell r="B113" t="e">
            <v>#N/A</v>
          </cell>
        </row>
        <row r="114">
          <cell r="B114" t="e">
            <v>#N/A</v>
          </cell>
        </row>
        <row r="115">
          <cell r="B115" t="e">
            <v>#N/A</v>
          </cell>
        </row>
        <row r="116">
          <cell r="B116" t="e">
            <v>#N/A</v>
          </cell>
        </row>
        <row r="117">
          <cell r="B117" t="e">
            <v>#N/A</v>
          </cell>
        </row>
        <row r="118">
          <cell r="B118" t="e">
            <v>#N/A</v>
          </cell>
        </row>
        <row r="119">
          <cell r="B119" t="e">
            <v>#N/A</v>
          </cell>
        </row>
        <row r="120">
          <cell r="B120" t="e">
            <v>#N/A</v>
          </cell>
        </row>
        <row r="121">
          <cell r="B121" t="e">
            <v>#N/A</v>
          </cell>
        </row>
        <row r="122">
          <cell r="B122" t="e">
            <v>#N/A</v>
          </cell>
        </row>
        <row r="123">
          <cell r="B123" t="e">
            <v>#N/A</v>
          </cell>
        </row>
        <row r="124">
          <cell r="B124" t="e">
            <v>#N/A</v>
          </cell>
        </row>
        <row r="125">
          <cell r="B125" t="e">
            <v>#N/A</v>
          </cell>
        </row>
        <row r="126">
          <cell r="B126" t="e">
            <v>#N/A</v>
          </cell>
        </row>
        <row r="127">
          <cell r="B127" t="e">
            <v>#N/A</v>
          </cell>
        </row>
        <row r="128">
          <cell r="B128" t="e">
            <v>#N/A</v>
          </cell>
        </row>
        <row r="129">
          <cell r="B129" t="e">
            <v>#N/A</v>
          </cell>
        </row>
        <row r="130">
          <cell r="B130" t="e">
            <v>#N/A</v>
          </cell>
        </row>
        <row r="131">
          <cell r="B131" t="e">
            <v>#N/A</v>
          </cell>
        </row>
        <row r="132">
          <cell r="B132" t="e">
            <v>#N/A</v>
          </cell>
        </row>
        <row r="133">
          <cell r="B133" t="e">
            <v>#N/A</v>
          </cell>
        </row>
        <row r="134">
          <cell r="B134" t="e">
            <v>#N/A</v>
          </cell>
        </row>
        <row r="135">
          <cell r="B135" t="e">
            <v>#N/A</v>
          </cell>
        </row>
        <row r="136">
          <cell r="B136" t="e">
            <v>#N/A</v>
          </cell>
        </row>
        <row r="137">
          <cell r="B137" t="e">
            <v>#N/A</v>
          </cell>
        </row>
        <row r="138">
          <cell r="B138" t="e">
            <v>#N/A</v>
          </cell>
        </row>
        <row r="139">
          <cell r="B139" t="e">
            <v>#N/A</v>
          </cell>
        </row>
        <row r="140">
          <cell r="B140" t="e">
            <v>#N/A</v>
          </cell>
        </row>
        <row r="141">
          <cell r="B141" t="e">
            <v>#N/A</v>
          </cell>
        </row>
        <row r="142">
          <cell r="B142" t="e">
            <v>#N/A</v>
          </cell>
        </row>
        <row r="143">
          <cell r="B143" t="e">
            <v>#N/A</v>
          </cell>
        </row>
        <row r="144">
          <cell r="B144" t="e">
            <v>#N/A</v>
          </cell>
        </row>
        <row r="145">
          <cell r="B145" t="e">
            <v>#N/A</v>
          </cell>
        </row>
        <row r="146">
          <cell r="B146" t="e">
            <v>#N/A</v>
          </cell>
        </row>
        <row r="147">
          <cell r="B147" t="e">
            <v>#N/A</v>
          </cell>
        </row>
        <row r="148">
          <cell r="B148" t="e">
            <v>#N/A</v>
          </cell>
        </row>
        <row r="149">
          <cell r="B149" t="e">
            <v>#N/A</v>
          </cell>
        </row>
        <row r="150">
          <cell r="B150" t="e">
            <v>#N/A</v>
          </cell>
        </row>
        <row r="151">
          <cell r="B151" t="e">
            <v>#N/A</v>
          </cell>
        </row>
        <row r="152">
          <cell r="B152" t="e">
            <v>#N/A</v>
          </cell>
        </row>
        <row r="153">
          <cell r="B153" t="e">
            <v>#N/A</v>
          </cell>
        </row>
        <row r="154">
          <cell r="B154" t="e">
            <v>#N/A</v>
          </cell>
        </row>
        <row r="155">
          <cell r="B155" t="e">
            <v>#N/A</v>
          </cell>
        </row>
        <row r="156">
          <cell r="B156" t="e">
            <v>#N/A</v>
          </cell>
        </row>
        <row r="157">
          <cell r="B157" t="e">
            <v>#N/A</v>
          </cell>
        </row>
        <row r="158">
          <cell r="B158" t="e">
            <v>#N/A</v>
          </cell>
        </row>
        <row r="159">
          <cell r="B159" t="e">
            <v>#N/A</v>
          </cell>
        </row>
        <row r="160">
          <cell r="B160" t="e">
            <v>#N/A</v>
          </cell>
        </row>
        <row r="161">
          <cell r="B161" t="e">
            <v>#N/A</v>
          </cell>
        </row>
        <row r="162">
          <cell r="B162" t="e">
            <v>#N/A</v>
          </cell>
        </row>
        <row r="163">
          <cell r="B163" t="e">
            <v>#N/A</v>
          </cell>
        </row>
        <row r="164">
          <cell r="B164" t="e">
            <v>#N/A</v>
          </cell>
        </row>
        <row r="165">
          <cell r="B165" t="e">
            <v>#N/A</v>
          </cell>
        </row>
        <row r="166">
          <cell r="B166" t="e">
            <v>#N/A</v>
          </cell>
        </row>
        <row r="167">
          <cell r="B167" t="e">
            <v>#N/A</v>
          </cell>
        </row>
        <row r="168">
          <cell r="B168" t="e">
            <v>#N/A</v>
          </cell>
        </row>
        <row r="169">
          <cell r="B169" t="e">
            <v>#N/A</v>
          </cell>
        </row>
        <row r="170">
          <cell r="B170" t="e">
            <v>#N/A</v>
          </cell>
        </row>
        <row r="171">
          <cell r="B171" t="e">
            <v>#N/A</v>
          </cell>
        </row>
        <row r="172">
          <cell r="B172" t="e">
            <v>#N/A</v>
          </cell>
        </row>
        <row r="173">
          <cell r="B173" t="e">
            <v>#N/A</v>
          </cell>
        </row>
        <row r="174">
          <cell r="B174" t="e">
            <v>#N/A</v>
          </cell>
        </row>
        <row r="175">
          <cell r="B175" t="e">
            <v>#N/A</v>
          </cell>
        </row>
        <row r="176">
          <cell r="B176" t="e">
            <v>#N/A</v>
          </cell>
        </row>
        <row r="177">
          <cell r="B177" t="e">
            <v>#N/A</v>
          </cell>
        </row>
        <row r="178">
          <cell r="B178" t="e">
            <v>#N/A</v>
          </cell>
        </row>
        <row r="179">
          <cell r="B179" t="e">
            <v>#N/A</v>
          </cell>
        </row>
        <row r="180">
          <cell r="B180" t="e">
            <v>#N/A</v>
          </cell>
        </row>
        <row r="181">
          <cell r="B181" t="e">
            <v>#N/A</v>
          </cell>
        </row>
        <row r="182">
          <cell r="B182" t="e">
            <v>#N/A</v>
          </cell>
        </row>
        <row r="183">
          <cell r="B183" t="e">
            <v>#N/A</v>
          </cell>
        </row>
        <row r="184">
          <cell r="B184" t="e">
            <v>#N/A</v>
          </cell>
        </row>
        <row r="185">
          <cell r="B185" t="e">
            <v>#N/A</v>
          </cell>
        </row>
        <row r="186">
          <cell r="B186" t="e">
            <v>#N/A</v>
          </cell>
        </row>
        <row r="187">
          <cell r="B187" t="e">
            <v>#N/A</v>
          </cell>
        </row>
        <row r="188">
          <cell r="B188" t="e">
            <v>#N/A</v>
          </cell>
        </row>
        <row r="189">
          <cell r="B189" t="e">
            <v>#N/A</v>
          </cell>
        </row>
        <row r="190">
          <cell r="B190" t="e">
            <v>#N/A</v>
          </cell>
        </row>
        <row r="191">
          <cell r="B191" t="e">
            <v>#N/A</v>
          </cell>
        </row>
        <row r="192">
          <cell r="B192" t="e">
            <v>#N/A</v>
          </cell>
        </row>
        <row r="193">
          <cell r="B193" t="e">
            <v>#N/A</v>
          </cell>
        </row>
        <row r="194">
          <cell r="B194" t="e">
            <v>#N/A</v>
          </cell>
        </row>
        <row r="195">
          <cell r="B195" t="e">
            <v>#N/A</v>
          </cell>
        </row>
        <row r="196">
          <cell r="B196" t="e">
            <v>#N/A</v>
          </cell>
        </row>
        <row r="197">
          <cell r="B197" t="e">
            <v>#N/A</v>
          </cell>
        </row>
        <row r="198">
          <cell r="B198" t="e">
            <v>#N/A</v>
          </cell>
        </row>
        <row r="199">
          <cell r="B199" t="e">
            <v>#N/A</v>
          </cell>
        </row>
        <row r="200">
          <cell r="B200" t="e">
            <v>#N/A</v>
          </cell>
        </row>
        <row r="201">
          <cell r="B201" t="e">
            <v>#N/A</v>
          </cell>
        </row>
        <row r="202">
          <cell r="B202" t="e">
            <v>#N/A</v>
          </cell>
        </row>
        <row r="203">
          <cell r="B203" t="e">
            <v>#N/A</v>
          </cell>
        </row>
        <row r="204">
          <cell r="B204" t="e">
            <v>#N/A</v>
          </cell>
        </row>
        <row r="205">
          <cell r="B205" t="e">
            <v>#N/A</v>
          </cell>
        </row>
        <row r="206">
          <cell r="B206" t="e">
            <v>#N/A</v>
          </cell>
        </row>
        <row r="207">
          <cell r="B207" t="e">
            <v>#N/A</v>
          </cell>
        </row>
        <row r="208">
          <cell r="B208" t="e">
            <v>#N/A</v>
          </cell>
        </row>
        <row r="209">
          <cell r="B209" t="e">
            <v>#N/A</v>
          </cell>
        </row>
        <row r="210">
          <cell r="B210" t="e">
            <v>#N/A</v>
          </cell>
        </row>
        <row r="211">
          <cell r="B211" t="e">
            <v>#N/A</v>
          </cell>
        </row>
        <row r="212">
          <cell r="B212" t="e">
            <v>#N/A</v>
          </cell>
        </row>
        <row r="213">
          <cell r="B213" t="e">
            <v>#N/A</v>
          </cell>
        </row>
        <row r="214">
          <cell r="B214" t="e">
            <v>#N/A</v>
          </cell>
        </row>
        <row r="215">
          <cell r="B215" t="e">
            <v>#N/A</v>
          </cell>
        </row>
        <row r="216">
          <cell r="B216" t="e">
            <v>#N/A</v>
          </cell>
        </row>
        <row r="217">
          <cell r="B217" t="e">
            <v>#N/A</v>
          </cell>
        </row>
        <row r="218">
          <cell r="B218" t="e">
            <v>#N/A</v>
          </cell>
        </row>
        <row r="219">
          <cell r="B219" t="e">
            <v>#N/A</v>
          </cell>
        </row>
        <row r="220">
          <cell r="B220" t="e">
            <v>#N/A</v>
          </cell>
        </row>
        <row r="221">
          <cell r="B221" t="e">
            <v>#N/A</v>
          </cell>
        </row>
        <row r="222">
          <cell r="B222" t="e">
            <v>#N/A</v>
          </cell>
        </row>
        <row r="223">
          <cell r="B223" t="e">
            <v>#N/A</v>
          </cell>
        </row>
        <row r="224">
          <cell r="B224" t="e">
            <v>#N/A</v>
          </cell>
        </row>
        <row r="225">
          <cell r="B225" t="e">
            <v>#N/A</v>
          </cell>
        </row>
        <row r="226">
          <cell r="B226" t="e">
            <v>#N/A</v>
          </cell>
        </row>
        <row r="227">
          <cell r="B227" t="e">
            <v>#N/A</v>
          </cell>
        </row>
        <row r="228">
          <cell r="B228" t="e">
            <v>#N/A</v>
          </cell>
        </row>
        <row r="229">
          <cell r="B229" t="e">
            <v>#N/A</v>
          </cell>
        </row>
        <row r="230">
          <cell r="B230" t="e">
            <v>#N/A</v>
          </cell>
        </row>
        <row r="231">
          <cell r="B231" t="e">
            <v>#N/A</v>
          </cell>
        </row>
        <row r="232">
          <cell r="B232" t="e">
            <v>#N/A</v>
          </cell>
        </row>
        <row r="233">
          <cell r="B233" t="e">
            <v>#N/A</v>
          </cell>
        </row>
        <row r="234">
          <cell r="B234" t="e">
            <v>#N/A</v>
          </cell>
        </row>
        <row r="235">
          <cell r="B235" t="e">
            <v>#N/A</v>
          </cell>
        </row>
        <row r="236">
          <cell r="B236" t="e">
            <v>#N/A</v>
          </cell>
        </row>
        <row r="237">
          <cell r="B237" t="e">
            <v>#N/A</v>
          </cell>
        </row>
        <row r="238">
          <cell r="B238" t="e">
            <v>#N/A</v>
          </cell>
        </row>
        <row r="239">
          <cell r="B239" t="e">
            <v>#N/A</v>
          </cell>
        </row>
        <row r="240">
          <cell r="B240" t="e">
            <v>#N/A</v>
          </cell>
        </row>
        <row r="241">
          <cell r="B241" t="e">
            <v>#N/A</v>
          </cell>
        </row>
        <row r="242">
          <cell r="B242" t="e">
            <v>#N/A</v>
          </cell>
        </row>
        <row r="243">
          <cell r="B243" t="e">
            <v>#N/A</v>
          </cell>
        </row>
        <row r="244">
          <cell r="B244" t="e">
            <v>#N/A</v>
          </cell>
        </row>
        <row r="245">
          <cell r="B245" t="e">
            <v>#N/A</v>
          </cell>
        </row>
        <row r="246">
          <cell r="B246" t="e">
            <v>#N/A</v>
          </cell>
        </row>
        <row r="247">
          <cell r="B247" t="e">
            <v>#N/A</v>
          </cell>
        </row>
        <row r="248">
          <cell r="B248" t="e">
            <v>#N/A</v>
          </cell>
        </row>
        <row r="249">
          <cell r="B249" t="e">
            <v>#N/A</v>
          </cell>
        </row>
        <row r="250">
          <cell r="B250" t="e">
            <v>#N/A</v>
          </cell>
        </row>
        <row r="251">
          <cell r="B251" t="e">
            <v>#N/A</v>
          </cell>
        </row>
        <row r="252">
          <cell r="B252" t="e">
            <v>#N/A</v>
          </cell>
        </row>
        <row r="253">
          <cell r="B253" t="e">
            <v>#N/A</v>
          </cell>
        </row>
        <row r="254">
          <cell r="B254" t="e">
            <v>#N/A</v>
          </cell>
        </row>
        <row r="255">
          <cell r="B255" t="e">
            <v>#N/A</v>
          </cell>
        </row>
        <row r="256">
          <cell r="B256" t="e">
            <v>#N/A</v>
          </cell>
        </row>
        <row r="257">
          <cell r="B257" t="e">
            <v>#N/A</v>
          </cell>
        </row>
        <row r="258">
          <cell r="B258" t="e">
            <v>#N/A</v>
          </cell>
        </row>
        <row r="259">
          <cell r="B259" t="e">
            <v>#N/A</v>
          </cell>
        </row>
        <row r="260">
          <cell r="B260" t="e">
            <v>#N/A</v>
          </cell>
        </row>
        <row r="261">
          <cell r="B261" t="e">
            <v>#N/A</v>
          </cell>
        </row>
        <row r="262">
          <cell r="B262" t="e">
            <v>#N/A</v>
          </cell>
        </row>
        <row r="263">
          <cell r="B263" t="e">
            <v>#N/A</v>
          </cell>
        </row>
        <row r="264">
          <cell r="B264" t="e">
            <v>#N/A</v>
          </cell>
        </row>
        <row r="265">
          <cell r="B265" t="e">
            <v>#N/A</v>
          </cell>
        </row>
        <row r="266">
          <cell r="B266" t="e">
            <v>#N/A</v>
          </cell>
        </row>
        <row r="267">
          <cell r="B267" t="e">
            <v>#N/A</v>
          </cell>
        </row>
        <row r="268">
          <cell r="B268" t="e">
            <v>#N/A</v>
          </cell>
        </row>
        <row r="269">
          <cell r="B269" t="e">
            <v>#N/A</v>
          </cell>
        </row>
        <row r="270">
          <cell r="B270" t="e">
            <v>#N/A</v>
          </cell>
        </row>
        <row r="271">
          <cell r="B271" t="e">
            <v>#N/A</v>
          </cell>
        </row>
        <row r="272">
          <cell r="B272" t="e">
            <v>#N/A</v>
          </cell>
        </row>
        <row r="273">
          <cell r="B273" t="e">
            <v>#N/A</v>
          </cell>
        </row>
        <row r="274">
          <cell r="B274" t="e">
            <v>#N/A</v>
          </cell>
        </row>
        <row r="275">
          <cell r="B275" t="e">
            <v>#N/A</v>
          </cell>
        </row>
        <row r="276">
          <cell r="B276" t="e">
            <v>#N/A</v>
          </cell>
        </row>
        <row r="277">
          <cell r="B277" t="e">
            <v>#N/A</v>
          </cell>
        </row>
        <row r="278">
          <cell r="B278" t="e">
            <v>#N/A</v>
          </cell>
        </row>
        <row r="279">
          <cell r="B279" t="e">
            <v>#N/A</v>
          </cell>
        </row>
        <row r="280">
          <cell r="B280" t="e">
            <v>#N/A</v>
          </cell>
        </row>
        <row r="281">
          <cell r="B281" t="e">
            <v>#N/A</v>
          </cell>
        </row>
        <row r="282">
          <cell r="B282" t="e">
            <v>#N/A</v>
          </cell>
        </row>
        <row r="283">
          <cell r="B283" t="e">
            <v>#N/A</v>
          </cell>
        </row>
        <row r="284">
          <cell r="B284" t="e">
            <v>#N/A</v>
          </cell>
        </row>
        <row r="285">
          <cell r="B285" t="e">
            <v>#N/A</v>
          </cell>
        </row>
        <row r="286">
          <cell r="B286" t="e">
            <v>#N/A</v>
          </cell>
        </row>
        <row r="287">
          <cell r="B287" t="e">
            <v>#N/A</v>
          </cell>
        </row>
        <row r="288">
          <cell r="B288" t="e">
            <v>#N/A</v>
          </cell>
        </row>
        <row r="289">
          <cell r="B289" t="e">
            <v>#N/A</v>
          </cell>
        </row>
        <row r="290">
          <cell r="B290" t="e">
            <v>#N/A</v>
          </cell>
        </row>
        <row r="291">
          <cell r="B291" t="e">
            <v>#N/A</v>
          </cell>
        </row>
        <row r="292">
          <cell r="B292" t="e">
            <v>#N/A</v>
          </cell>
        </row>
        <row r="293">
          <cell r="B293" t="e">
            <v>#N/A</v>
          </cell>
        </row>
        <row r="294">
          <cell r="B294" t="e">
            <v>#N/A</v>
          </cell>
        </row>
        <row r="295">
          <cell r="B295" t="e">
            <v>#N/A</v>
          </cell>
        </row>
        <row r="296">
          <cell r="B296" t="e">
            <v>#N/A</v>
          </cell>
        </row>
        <row r="297">
          <cell r="B297" t="e">
            <v>#N/A</v>
          </cell>
        </row>
        <row r="298">
          <cell r="B298" t="e">
            <v>#N/A</v>
          </cell>
        </row>
        <row r="299">
          <cell r="B299" t="e">
            <v>#N/A</v>
          </cell>
        </row>
        <row r="300">
          <cell r="B300" t="e">
            <v>#N/A</v>
          </cell>
        </row>
        <row r="301">
          <cell r="B301" t="e">
            <v>#N/A</v>
          </cell>
        </row>
        <row r="302">
          <cell r="B302" t="e">
            <v>#N/A</v>
          </cell>
        </row>
        <row r="303">
          <cell r="B303" t="e">
            <v>#N/A</v>
          </cell>
        </row>
        <row r="304">
          <cell r="B304" t="e">
            <v>#N/A</v>
          </cell>
        </row>
        <row r="305">
          <cell r="B305" t="e">
            <v>#N/A</v>
          </cell>
        </row>
        <row r="306">
          <cell r="B306" t="e">
            <v>#N/A</v>
          </cell>
        </row>
        <row r="307">
          <cell r="B307" t="e">
            <v>#N/A</v>
          </cell>
        </row>
        <row r="308">
          <cell r="B308" t="e">
            <v>#N/A</v>
          </cell>
        </row>
        <row r="309">
          <cell r="B309" t="e">
            <v>#N/A</v>
          </cell>
        </row>
        <row r="310">
          <cell r="B310" t="e">
            <v>#N/A</v>
          </cell>
        </row>
        <row r="311">
          <cell r="B311" t="e">
            <v>#N/A</v>
          </cell>
        </row>
        <row r="312">
          <cell r="B312" t="e">
            <v>#N/A</v>
          </cell>
        </row>
        <row r="313">
          <cell r="B313" t="e">
            <v>#N/A</v>
          </cell>
        </row>
        <row r="314">
          <cell r="B314" t="e">
            <v>#N/A</v>
          </cell>
        </row>
        <row r="315">
          <cell r="B315" t="e">
            <v>#N/A</v>
          </cell>
        </row>
        <row r="316">
          <cell r="B316" t="e">
            <v>#N/A</v>
          </cell>
        </row>
        <row r="317">
          <cell r="B317" t="e">
            <v>#N/A</v>
          </cell>
        </row>
        <row r="318">
          <cell r="B318" t="e">
            <v>#N/A</v>
          </cell>
        </row>
        <row r="319">
          <cell r="B319" t="e">
            <v>#N/A</v>
          </cell>
        </row>
        <row r="320">
          <cell r="B320" t="e">
            <v>#N/A</v>
          </cell>
        </row>
        <row r="321">
          <cell r="B321" t="e">
            <v>#N/A</v>
          </cell>
        </row>
        <row r="322">
          <cell r="B322" t="e">
            <v>#N/A</v>
          </cell>
        </row>
        <row r="323">
          <cell r="B323" t="e">
            <v>#N/A</v>
          </cell>
        </row>
        <row r="324">
          <cell r="B324" t="e">
            <v>#N/A</v>
          </cell>
        </row>
        <row r="325">
          <cell r="B325" t="e">
            <v>#N/A</v>
          </cell>
        </row>
        <row r="326">
          <cell r="B326" t="e">
            <v>#N/A</v>
          </cell>
        </row>
        <row r="327">
          <cell r="B327" t="e">
            <v>#N/A</v>
          </cell>
        </row>
        <row r="328">
          <cell r="B328" t="e">
            <v>#N/A</v>
          </cell>
        </row>
        <row r="329">
          <cell r="B329" t="e">
            <v>#N/A</v>
          </cell>
        </row>
        <row r="330">
          <cell r="B330" t="e">
            <v>#N/A</v>
          </cell>
        </row>
        <row r="331">
          <cell r="B331" t="e">
            <v>#N/A</v>
          </cell>
        </row>
        <row r="332">
          <cell r="B332" t="e">
            <v>#N/A</v>
          </cell>
        </row>
        <row r="333">
          <cell r="B333" t="e">
            <v>#N/A</v>
          </cell>
        </row>
        <row r="334">
          <cell r="B334" t="e">
            <v>#N/A</v>
          </cell>
        </row>
        <row r="335">
          <cell r="B335" t="e">
            <v>#N/A</v>
          </cell>
        </row>
        <row r="336">
          <cell r="B336" t="e">
            <v>#N/A</v>
          </cell>
        </row>
        <row r="337">
          <cell r="B337" t="e">
            <v>#N/A</v>
          </cell>
        </row>
        <row r="338">
          <cell r="B338" t="e">
            <v>#N/A</v>
          </cell>
        </row>
        <row r="339">
          <cell r="B339" t="e">
            <v>#N/A</v>
          </cell>
        </row>
        <row r="340">
          <cell r="B340" t="e">
            <v>#N/A</v>
          </cell>
        </row>
        <row r="341">
          <cell r="B341" t="e">
            <v>#N/A</v>
          </cell>
        </row>
        <row r="342">
          <cell r="B342" t="e">
            <v>#N/A</v>
          </cell>
        </row>
        <row r="343">
          <cell r="B343" t="e">
            <v>#N/A</v>
          </cell>
        </row>
        <row r="344">
          <cell r="B344" t="e">
            <v>#N/A</v>
          </cell>
        </row>
        <row r="345">
          <cell r="B345" t="e">
            <v>#N/A</v>
          </cell>
        </row>
        <row r="346">
          <cell r="B346" t="e">
            <v>#N/A</v>
          </cell>
        </row>
        <row r="347">
          <cell r="B347" t="e">
            <v>#N/A</v>
          </cell>
        </row>
        <row r="348">
          <cell r="B348" t="e">
            <v>#N/A</v>
          </cell>
        </row>
        <row r="349">
          <cell r="B349" t="e">
            <v>#N/A</v>
          </cell>
        </row>
        <row r="350">
          <cell r="B350" t="e">
            <v>#N/A</v>
          </cell>
        </row>
        <row r="351">
          <cell r="B351" t="e">
            <v>#N/A</v>
          </cell>
        </row>
        <row r="352">
          <cell r="B352" t="e">
            <v>#N/A</v>
          </cell>
        </row>
        <row r="353">
          <cell r="B353" t="e">
            <v>#N/A</v>
          </cell>
        </row>
        <row r="354">
          <cell r="B354" t="e">
            <v>#N/A</v>
          </cell>
        </row>
        <row r="355">
          <cell r="B355" t="e">
            <v>#N/A</v>
          </cell>
        </row>
        <row r="356">
          <cell r="B356" t="e">
            <v>#N/A</v>
          </cell>
        </row>
        <row r="357">
          <cell r="B357" t="e">
            <v>#N/A</v>
          </cell>
        </row>
        <row r="358">
          <cell r="B358" t="e">
            <v>#N/A</v>
          </cell>
        </row>
        <row r="359">
          <cell r="B359" t="e">
            <v>#N/A</v>
          </cell>
        </row>
        <row r="360">
          <cell r="B360" t="e">
            <v>#N/A</v>
          </cell>
        </row>
        <row r="361">
          <cell r="B361" t="e">
            <v>#N/A</v>
          </cell>
        </row>
        <row r="362">
          <cell r="B362" t="e">
            <v>#N/A</v>
          </cell>
        </row>
        <row r="363">
          <cell r="B363" t="e">
            <v>#N/A</v>
          </cell>
        </row>
        <row r="364">
          <cell r="B364" t="e">
            <v>#N/A</v>
          </cell>
        </row>
        <row r="365">
          <cell r="B365" t="e">
            <v>#N/A</v>
          </cell>
        </row>
        <row r="366">
          <cell r="B366" t="e">
            <v>#N/A</v>
          </cell>
        </row>
        <row r="367">
          <cell r="B367" t="e">
            <v>#N/A</v>
          </cell>
        </row>
        <row r="368">
          <cell r="B368" t="e">
            <v>#N/A</v>
          </cell>
        </row>
        <row r="369">
          <cell r="B369" t="e">
            <v>#N/A</v>
          </cell>
        </row>
        <row r="370">
          <cell r="B370" t="e">
            <v>#N/A</v>
          </cell>
        </row>
        <row r="371">
          <cell r="B371" t="e">
            <v>#N/A</v>
          </cell>
        </row>
        <row r="372">
          <cell r="B372" t="e">
            <v>#N/A</v>
          </cell>
        </row>
        <row r="373">
          <cell r="B373" t="e">
            <v>#N/A</v>
          </cell>
        </row>
        <row r="374">
          <cell r="B374" t="e">
            <v>#N/A</v>
          </cell>
        </row>
        <row r="375">
          <cell r="B375" t="e">
            <v>#N/A</v>
          </cell>
        </row>
        <row r="376">
          <cell r="B376" t="e">
            <v>#N/A</v>
          </cell>
        </row>
        <row r="377">
          <cell r="B377" t="e">
            <v>#N/A</v>
          </cell>
        </row>
        <row r="378">
          <cell r="B378" t="e">
            <v>#N/A</v>
          </cell>
        </row>
        <row r="379">
          <cell r="B379" t="e">
            <v>#N/A</v>
          </cell>
        </row>
        <row r="380">
          <cell r="B380" t="e">
            <v>#N/A</v>
          </cell>
        </row>
        <row r="381">
          <cell r="B381" t="e">
            <v>#N/A</v>
          </cell>
        </row>
        <row r="382">
          <cell r="B382" t="e">
            <v>#N/A</v>
          </cell>
        </row>
        <row r="383">
          <cell r="B383" t="e">
            <v>#N/A</v>
          </cell>
        </row>
        <row r="384">
          <cell r="B384" t="e">
            <v>#N/A</v>
          </cell>
        </row>
        <row r="385">
          <cell r="B385" t="e">
            <v>#N/A</v>
          </cell>
        </row>
        <row r="386">
          <cell r="B386" t="e">
            <v>#N/A</v>
          </cell>
        </row>
        <row r="387">
          <cell r="B387" t="e">
            <v>#N/A</v>
          </cell>
        </row>
        <row r="388">
          <cell r="B388" t="e">
            <v>#N/A</v>
          </cell>
        </row>
        <row r="389">
          <cell r="B389" t="e">
            <v>#N/A</v>
          </cell>
        </row>
        <row r="390">
          <cell r="B390" t="e">
            <v>#N/A</v>
          </cell>
        </row>
        <row r="391">
          <cell r="B391" t="e">
            <v>#N/A</v>
          </cell>
        </row>
        <row r="392">
          <cell r="B392" t="e">
            <v>#N/A</v>
          </cell>
        </row>
        <row r="393">
          <cell r="B393" t="e">
            <v>#N/A</v>
          </cell>
        </row>
        <row r="394">
          <cell r="B394" t="e">
            <v>#N/A</v>
          </cell>
        </row>
        <row r="395">
          <cell r="B395" t="e">
            <v>#N/A</v>
          </cell>
        </row>
        <row r="396">
          <cell r="B396" t="e">
            <v>#N/A</v>
          </cell>
        </row>
        <row r="397">
          <cell r="B397" t="e">
            <v>#N/A</v>
          </cell>
        </row>
        <row r="398">
          <cell r="B398" t="e">
            <v>#N/A</v>
          </cell>
        </row>
        <row r="399">
          <cell r="B399" t="e">
            <v>#N/A</v>
          </cell>
        </row>
        <row r="400">
          <cell r="B400" t="e">
            <v>#N/A</v>
          </cell>
        </row>
        <row r="401">
          <cell r="B401" t="e">
            <v>#N/A</v>
          </cell>
        </row>
        <row r="402">
          <cell r="B402" t="e">
            <v>#N/A</v>
          </cell>
        </row>
        <row r="403">
          <cell r="B403" t="e">
            <v>#N/A</v>
          </cell>
        </row>
        <row r="404">
          <cell r="B404" t="e">
            <v>#N/A</v>
          </cell>
        </row>
        <row r="405">
          <cell r="B405" t="e">
            <v>#N/A</v>
          </cell>
        </row>
        <row r="406">
          <cell r="B406" t="e">
            <v>#N/A</v>
          </cell>
        </row>
        <row r="407">
          <cell r="B407" t="e">
            <v>#N/A</v>
          </cell>
        </row>
        <row r="408">
          <cell r="B408" t="e">
            <v>#N/A</v>
          </cell>
        </row>
        <row r="409">
          <cell r="B409" t="e">
            <v>#N/A</v>
          </cell>
        </row>
        <row r="410">
          <cell r="B410" t="e">
            <v>#N/A</v>
          </cell>
        </row>
        <row r="411">
          <cell r="B411" t="e">
            <v>#N/A</v>
          </cell>
        </row>
        <row r="412">
          <cell r="B412" t="e">
            <v>#N/A</v>
          </cell>
        </row>
        <row r="413">
          <cell r="B413" t="e">
            <v>#N/A</v>
          </cell>
        </row>
        <row r="414">
          <cell r="B414" t="e">
            <v>#N/A</v>
          </cell>
        </row>
        <row r="415">
          <cell r="B415" t="e">
            <v>#N/A</v>
          </cell>
        </row>
        <row r="416">
          <cell r="B416" t="e">
            <v>#N/A</v>
          </cell>
        </row>
        <row r="417">
          <cell r="B417" t="e">
            <v>#N/A</v>
          </cell>
        </row>
        <row r="418">
          <cell r="B418" t="e">
            <v>#N/A</v>
          </cell>
        </row>
        <row r="419">
          <cell r="B419" t="e">
            <v>#N/A</v>
          </cell>
        </row>
        <row r="420">
          <cell r="B420" t="e">
            <v>#N/A</v>
          </cell>
        </row>
        <row r="421">
          <cell r="B421" t="e">
            <v>#N/A</v>
          </cell>
        </row>
        <row r="422">
          <cell r="B422" t="e">
            <v>#N/A</v>
          </cell>
        </row>
        <row r="423">
          <cell r="B423" t="e">
            <v>#N/A</v>
          </cell>
        </row>
        <row r="424">
          <cell r="B424" t="e">
            <v>#N/A</v>
          </cell>
        </row>
        <row r="425">
          <cell r="B425" t="e">
            <v>#N/A</v>
          </cell>
        </row>
        <row r="426">
          <cell r="B426" t="e">
            <v>#N/A</v>
          </cell>
        </row>
        <row r="427">
          <cell r="B427" t="e">
            <v>#N/A</v>
          </cell>
        </row>
        <row r="428">
          <cell r="B428" t="e">
            <v>#N/A</v>
          </cell>
        </row>
        <row r="429">
          <cell r="B429" t="e">
            <v>#N/A</v>
          </cell>
        </row>
        <row r="430">
          <cell r="B430" t="e">
            <v>#N/A</v>
          </cell>
        </row>
        <row r="431">
          <cell r="B431" t="e">
            <v>#N/A</v>
          </cell>
        </row>
        <row r="432">
          <cell r="B432" t="e">
            <v>#N/A</v>
          </cell>
        </row>
        <row r="433">
          <cell r="B433" t="e">
            <v>#N/A</v>
          </cell>
        </row>
        <row r="434">
          <cell r="B434" t="e">
            <v>#N/A</v>
          </cell>
        </row>
        <row r="435">
          <cell r="B435" t="e">
            <v>#N/A</v>
          </cell>
        </row>
        <row r="436">
          <cell r="B436" t="e">
            <v>#N/A</v>
          </cell>
        </row>
        <row r="437">
          <cell r="B437" t="e">
            <v>#N/A</v>
          </cell>
        </row>
        <row r="438">
          <cell r="B438" t="e">
            <v>#N/A</v>
          </cell>
        </row>
        <row r="439">
          <cell r="B439" t="e">
            <v>#N/A</v>
          </cell>
        </row>
        <row r="440">
          <cell r="B440" t="e">
            <v>#N/A</v>
          </cell>
        </row>
        <row r="441">
          <cell r="B441" t="e">
            <v>#N/A</v>
          </cell>
        </row>
        <row r="442">
          <cell r="B442" t="e">
            <v>#N/A</v>
          </cell>
        </row>
        <row r="443">
          <cell r="B443" t="e">
            <v>#N/A</v>
          </cell>
        </row>
        <row r="444">
          <cell r="B444" t="e">
            <v>#N/A</v>
          </cell>
        </row>
        <row r="445">
          <cell r="B445" t="e">
            <v>#N/A</v>
          </cell>
        </row>
        <row r="446">
          <cell r="B446" t="e">
            <v>#N/A</v>
          </cell>
        </row>
        <row r="447">
          <cell r="B447" t="e">
            <v>#N/A</v>
          </cell>
        </row>
        <row r="448">
          <cell r="B448" t="e">
            <v>#N/A</v>
          </cell>
        </row>
        <row r="449">
          <cell r="B449" t="e">
            <v>#N/A</v>
          </cell>
        </row>
        <row r="450">
          <cell r="B450" t="e">
            <v>#N/A</v>
          </cell>
        </row>
        <row r="451">
          <cell r="B451" t="e">
            <v>#N/A</v>
          </cell>
        </row>
        <row r="452">
          <cell r="B452" t="e">
            <v>#N/A</v>
          </cell>
        </row>
        <row r="453">
          <cell r="B453" t="e">
            <v>#N/A</v>
          </cell>
        </row>
        <row r="454">
          <cell r="B454" t="e">
            <v>#N/A</v>
          </cell>
        </row>
        <row r="455">
          <cell r="B455" t="e">
            <v>#N/A</v>
          </cell>
        </row>
        <row r="456">
          <cell r="B456" t="e">
            <v>#N/A</v>
          </cell>
        </row>
        <row r="457">
          <cell r="B457" t="e">
            <v>#N/A</v>
          </cell>
        </row>
        <row r="458">
          <cell r="B458" t="e">
            <v>#N/A</v>
          </cell>
        </row>
        <row r="459">
          <cell r="B459" t="e">
            <v>#N/A</v>
          </cell>
        </row>
        <row r="460">
          <cell r="B460" t="e">
            <v>#N/A</v>
          </cell>
        </row>
        <row r="461">
          <cell r="B461" t="e">
            <v>#N/A</v>
          </cell>
        </row>
        <row r="462">
          <cell r="B462" t="e">
            <v>#N/A</v>
          </cell>
        </row>
        <row r="463">
          <cell r="B463" t="e">
            <v>#N/A</v>
          </cell>
        </row>
        <row r="464">
          <cell r="B464" t="e">
            <v>#N/A</v>
          </cell>
        </row>
        <row r="465">
          <cell r="B465" t="e">
            <v>#N/A</v>
          </cell>
        </row>
        <row r="466">
          <cell r="B466" t="e">
            <v>#N/A</v>
          </cell>
        </row>
        <row r="467">
          <cell r="B467" t="e">
            <v>#N/A</v>
          </cell>
        </row>
        <row r="468">
          <cell r="B468" t="e">
            <v>#N/A</v>
          </cell>
        </row>
        <row r="469">
          <cell r="B469" t="e">
            <v>#N/A</v>
          </cell>
        </row>
        <row r="470">
          <cell r="B470" t="e">
            <v>#N/A</v>
          </cell>
        </row>
        <row r="471">
          <cell r="B471" t="e">
            <v>#N/A</v>
          </cell>
        </row>
        <row r="472">
          <cell r="B472" t="e">
            <v>#N/A</v>
          </cell>
        </row>
        <row r="473">
          <cell r="B473" t="e">
            <v>#N/A</v>
          </cell>
        </row>
        <row r="474">
          <cell r="B474" t="e">
            <v>#N/A</v>
          </cell>
        </row>
        <row r="475">
          <cell r="B475" t="e">
            <v>#N/A</v>
          </cell>
        </row>
        <row r="476">
          <cell r="B476" t="e">
            <v>#N/A</v>
          </cell>
        </row>
        <row r="477">
          <cell r="B477" t="e">
            <v>#N/A</v>
          </cell>
        </row>
        <row r="478">
          <cell r="B478" t="e">
            <v>#N/A</v>
          </cell>
        </row>
        <row r="479">
          <cell r="B479" t="e">
            <v>#N/A</v>
          </cell>
        </row>
        <row r="480">
          <cell r="B480" t="e">
            <v>#N/A</v>
          </cell>
        </row>
        <row r="481">
          <cell r="B481" t="e">
            <v>#N/A</v>
          </cell>
        </row>
        <row r="482">
          <cell r="B482" t="e">
            <v>#N/A</v>
          </cell>
        </row>
        <row r="483">
          <cell r="B483" t="e">
            <v>#N/A</v>
          </cell>
        </row>
        <row r="484">
          <cell r="B484" t="e">
            <v>#N/A</v>
          </cell>
        </row>
        <row r="485">
          <cell r="B485" t="e">
            <v>#N/A</v>
          </cell>
        </row>
        <row r="486">
          <cell r="B486" t="e">
            <v>#N/A</v>
          </cell>
        </row>
        <row r="487">
          <cell r="B487" t="e">
            <v>#N/A</v>
          </cell>
        </row>
        <row r="488">
          <cell r="B488" t="e">
            <v>#N/A</v>
          </cell>
        </row>
        <row r="489">
          <cell r="B489" t="e">
            <v>#N/A</v>
          </cell>
        </row>
        <row r="490">
          <cell r="B490" t="e">
            <v>#N/A</v>
          </cell>
        </row>
        <row r="491">
          <cell r="B491" t="e">
            <v>#N/A</v>
          </cell>
        </row>
        <row r="492">
          <cell r="B492" t="e">
            <v>#N/A</v>
          </cell>
        </row>
        <row r="493">
          <cell r="B493" t="e">
            <v>#N/A</v>
          </cell>
        </row>
        <row r="494">
          <cell r="B494" t="e">
            <v>#N/A</v>
          </cell>
        </row>
        <row r="495">
          <cell r="B495" t="e">
            <v>#N/A</v>
          </cell>
        </row>
        <row r="496">
          <cell r="B496" t="e">
            <v>#N/A</v>
          </cell>
        </row>
        <row r="497">
          <cell r="B497" t="e">
            <v>#N/A</v>
          </cell>
        </row>
        <row r="498">
          <cell r="B498" t="e">
            <v>#N/A</v>
          </cell>
        </row>
        <row r="499">
          <cell r="B499" t="e">
            <v>#N/A</v>
          </cell>
        </row>
        <row r="500">
          <cell r="B500" t="e">
            <v>#N/A</v>
          </cell>
        </row>
        <row r="501">
          <cell r="B501" t="e">
            <v>#N/A</v>
          </cell>
        </row>
        <row r="502">
          <cell r="B502" t="e">
            <v>#N/A</v>
          </cell>
        </row>
        <row r="503">
          <cell r="B503" t="e">
            <v>#N/A</v>
          </cell>
        </row>
        <row r="504">
          <cell r="B504" t="e">
            <v>#N/A</v>
          </cell>
        </row>
        <row r="505">
          <cell r="B505" t="e">
            <v>#N/A</v>
          </cell>
        </row>
        <row r="506">
          <cell r="B506" t="e">
            <v>#N/A</v>
          </cell>
        </row>
        <row r="507">
          <cell r="B507" t="e">
            <v>#N/A</v>
          </cell>
        </row>
        <row r="508">
          <cell r="B508" t="e">
            <v>#N/A</v>
          </cell>
        </row>
        <row r="509">
          <cell r="B509" t="e">
            <v>#N/A</v>
          </cell>
        </row>
        <row r="510">
          <cell r="B510" t="e">
            <v>#N/A</v>
          </cell>
        </row>
        <row r="511">
          <cell r="B511" t="e">
            <v>#N/A</v>
          </cell>
        </row>
        <row r="512">
          <cell r="B512" t="e">
            <v>#N/A</v>
          </cell>
        </row>
        <row r="513">
          <cell r="B513" t="e">
            <v>#N/A</v>
          </cell>
        </row>
        <row r="514">
          <cell r="B514" t="e">
            <v>#N/A</v>
          </cell>
        </row>
        <row r="515">
          <cell r="B515" t="e">
            <v>#N/A</v>
          </cell>
        </row>
        <row r="516">
          <cell r="B516" t="e">
            <v>#N/A</v>
          </cell>
        </row>
        <row r="517">
          <cell r="B517" t="e">
            <v>#N/A</v>
          </cell>
        </row>
        <row r="518">
          <cell r="B518" t="e">
            <v>#N/A</v>
          </cell>
        </row>
        <row r="519">
          <cell r="B519" t="e">
            <v>#N/A</v>
          </cell>
        </row>
        <row r="520">
          <cell r="B520" t="e">
            <v>#N/A</v>
          </cell>
        </row>
        <row r="521">
          <cell r="B521" t="e">
            <v>#N/A</v>
          </cell>
        </row>
        <row r="522">
          <cell r="B522" t="e">
            <v>#N/A</v>
          </cell>
        </row>
        <row r="523">
          <cell r="B523" t="e">
            <v>#N/A</v>
          </cell>
        </row>
        <row r="524">
          <cell r="B524" t="e">
            <v>#N/A</v>
          </cell>
        </row>
        <row r="525">
          <cell r="B525" t="e">
            <v>#N/A</v>
          </cell>
        </row>
        <row r="526">
          <cell r="B526" t="e">
            <v>#N/A</v>
          </cell>
        </row>
        <row r="527">
          <cell r="B527" t="e">
            <v>#N/A</v>
          </cell>
        </row>
        <row r="528">
          <cell r="B528" t="e">
            <v>#N/A</v>
          </cell>
        </row>
        <row r="529">
          <cell r="B529" t="e">
            <v>#N/A</v>
          </cell>
        </row>
        <row r="530">
          <cell r="B530" t="e">
            <v>#N/A</v>
          </cell>
        </row>
        <row r="531">
          <cell r="B531" t="e">
            <v>#N/A</v>
          </cell>
        </row>
        <row r="532">
          <cell r="B532" t="e">
            <v>#N/A</v>
          </cell>
        </row>
        <row r="533">
          <cell r="B533" t="e">
            <v>#N/A</v>
          </cell>
        </row>
        <row r="534">
          <cell r="B534" t="e">
            <v>#N/A</v>
          </cell>
        </row>
        <row r="535">
          <cell r="B535" t="e">
            <v>#N/A</v>
          </cell>
        </row>
        <row r="536">
          <cell r="B536" t="e">
            <v>#N/A</v>
          </cell>
        </row>
        <row r="537">
          <cell r="B537" t="e">
            <v>#N/A</v>
          </cell>
        </row>
        <row r="538">
          <cell r="B538" t="e">
            <v>#N/A</v>
          </cell>
        </row>
        <row r="539">
          <cell r="B539" t="e">
            <v>#N/A</v>
          </cell>
        </row>
        <row r="540">
          <cell r="B540" t="e">
            <v>#N/A</v>
          </cell>
        </row>
        <row r="541">
          <cell r="B541" t="e">
            <v>#N/A</v>
          </cell>
        </row>
        <row r="542">
          <cell r="B542" t="e">
            <v>#N/A</v>
          </cell>
        </row>
        <row r="543">
          <cell r="B543" t="e">
            <v>#N/A</v>
          </cell>
        </row>
        <row r="544">
          <cell r="B544" t="e">
            <v>#N/A</v>
          </cell>
        </row>
        <row r="545">
          <cell r="B545" t="e">
            <v>#N/A</v>
          </cell>
        </row>
        <row r="546">
          <cell r="B546" t="e">
            <v>#N/A</v>
          </cell>
        </row>
        <row r="547">
          <cell r="B547" t="e">
            <v>#N/A</v>
          </cell>
        </row>
        <row r="548">
          <cell r="B548" t="e">
            <v>#N/A</v>
          </cell>
        </row>
        <row r="549">
          <cell r="B549" t="e">
            <v>#N/A</v>
          </cell>
        </row>
        <row r="550">
          <cell r="B550" t="e">
            <v>#N/A</v>
          </cell>
        </row>
        <row r="551">
          <cell r="B551" t="e">
            <v>#N/A</v>
          </cell>
        </row>
        <row r="552">
          <cell r="B552" t="e">
            <v>#N/A</v>
          </cell>
        </row>
        <row r="553">
          <cell r="B553" t="e">
            <v>#N/A</v>
          </cell>
        </row>
        <row r="554">
          <cell r="B554" t="e">
            <v>#N/A</v>
          </cell>
        </row>
        <row r="555">
          <cell r="B555" t="e">
            <v>#N/A</v>
          </cell>
        </row>
        <row r="556">
          <cell r="B556" t="e">
            <v>#N/A</v>
          </cell>
        </row>
        <row r="557">
          <cell r="B557" t="e">
            <v>#N/A</v>
          </cell>
        </row>
        <row r="558">
          <cell r="B558" t="e">
            <v>#N/A</v>
          </cell>
        </row>
        <row r="559">
          <cell r="B559" t="e">
            <v>#N/A</v>
          </cell>
        </row>
        <row r="560">
          <cell r="B560" t="e">
            <v>#N/A</v>
          </cell>
        </row>
        <row r="561">
          <cell r="B561" t="e">
            <v>#N/A</v>
          </cell>
        </row>
        <row r="562">
          <cell r="B562" t="e">
            <v>#N/A</v>
          </cell>
        </row>
        <row r="563">
          <cell r="B563" t="e">
            <v>#N/A</v>
          </cell>
        </row>
        <row r="564">
          <cell r="B564" t="e">
            <v>#N/A</v>
          </cell>
        </row>
        <row r="565">
          <cell r="B565" t="e">
            <v>#N/A</v>
          </cell>
        </row>
        <row r="566">
          <cell r="B566" t="e">
            <v>#N/A</v>
          </cell>
        </row>
        <row r="567">
          <cell r="B567" t="e">
            <v>#N/A</v>
          </cell>
        </row>
        <row r="568">
          <cell r="B568" t="e">
            <v>#N/A</v>
          </cell>
        </row>
        <row r="569">
          <cell r="B569" t="e">
            <v>#N/A</v>
          </cell>
        </row>
        <row r="570">
          <cell r="B570" t="e">
            <v>#N/A</v>
          </cell>
        </row>
        <row r="571">
          <cell r="B571" t="e">
            <v>#N/A</v>
          </cell>
        </row>
        <row r="572">
          <cell r="B572" t="e">
            <v>#N/A</v>
          </cell>
        </row>
        <row r="573">
          <cell r="B573" t="e">
            <v>#N/A</v>
          </cell>
        </row>
        <row r="574">
          <cell r="B574" t="e">
            <v>#N/A</v>
          </cell>
        </row>
        <row r="575">
          <cell r="B575" t="e">
            <v>#N/A</v>
          </cell>
        </row>
        <row r="576">
          <cell r="B576" t="e">
            <v>#N/A</v>
          </cell>
        </row>
        <row r="577">
          <cell r="B577" t="e">
            <v>#N/A</v>
          </cell>
        </row>
        <row r="578">
          <cell r="B578" t="e">
            <v>#N/A</v>
          </cell>
        </row>
        <row r="579">
          <cell r="B579" t="e">
            <v>#N/A</v>
          </cell>
        </row>
        <row r="580">
          <cell r="B580" t="e">
            <v>#N/A</v>
          </cell>
        </row>
        <row r="581">
          <cell r="B581" t="e">
            <v>#N/A</v>
          </cell>
        </row>
        <row r="582">
          <cell r="B582" t="e">
            <v>#N/A</v>
          </cell>
        </row>
        <row r="583">
          <cell r="B583" t="e">
            <v>#N/A</v>
          </cell>
        </row>
        <row r="584">
          <cell r="B584" t="e">
            <v>#N/A</v>
          </cell>
        </row>
        <row r="585">
          <cell r="B585" t="e">
            <v>#N/A</v>
          </cell>
        </row>
        <row r="586">
          <cell r="B586" t="e">
            <v>#N/A</v>
          </cell>
        </row>
        <row r="587">
          <cell r="B587" t="e">
            <v>#N/A</v>
          </cell>
        </row>
        <row r="588">
          <cell r="B588" t="e">
            <v>#N/A</v>
          </cell>
        </row>
        <row r="589">
          <cell r="B589" t="e">
            <v>#N/A</v>
          </cell>
        </row>
        <row r="590">
          <cell r="B590" t="e">
            <v>#N/A</v>
          </cell>
        </row>
        <row r="591">
          <cell r="B591" t="e">
            <v>#N/A</v>
          </cell>
        </row>
        <row r="592">
          <cell r="B592" t="e">
            <v>#N/A</v>
          </cell>
        </row>
        <row r="593">
          <cell r="B593" t="e">
            <v>#N/A</v>
          </cell>
        </row>
        <row r="594">
          <cell r="B594" t="e">
            <v>#N/A</v>
          </cell>
        </row>
        <row r="595">
          <cell r="B595" t="e">
            <v>#N/A</v>
          </cell>
        </row>
        <row r="596">
          <cell r="B596" t="e">
            <v>#N/A</v>
          </cell>
        </row>
        <row r="597">
          <cell r="B597" t="e">
            <v>#N/A</v>
          </cell>
        </row>
        <row r="598">
          <cell r="B598" t="e">
            <v>#N/A</v>
          </cell>
        </row>
        <row r="599">
          <cell r="B599" t="e">
            <v>#N/A</v>
          </cell>
        </row>
        <row r="600">
          <cell r="B600" t="e">
            <v>#N/A</v>
          </cell>
        </row>
        <row r="601">
          <cell r="B601" t="e">
            <v>#N/A</v>
          </cell>
        </row>
        <row r="602">
          <cell r="B602" t="e">
            <v>#N/A</v>
          </cell>
        </row>
        <row r="603">
          <cell r="B603" t="e">
            <v>#N/A</v>
          </cell>
        </row>
        <row r="604">
          <cell r="B604" t="e">
            <v>#N/A</v>
          </cell>
        </row>
        <row r="605">
          <cell r="B605" t="e">
            <v>#N/A</v>
          </cell>
        </row>
        <row r="606">
          <cell r="B606" t="e">
            <v>#N/A</v>
          </cell>
        </row>
        <row r="607">
          <cell r="B607" t="e">
            <v>#N/A</v>
          </cell>
        </row>
        <row r="608">
          <cell r="B608" t="e">
            <v>#N/A</v>
          </cell>
        </row>
        <row r="609">
          <cell r="B609" t="e">
            <v>#N/A</v>
          </cell>
        </row>
        <row r="610">
          <cell r="B610" t="e">
            <v>#N/A</v>
          </cell>
        </row>
        <row r="611">
          <cell r="B611" t="e">
            <v>#N/A</v>
          </cell>
        </row>
        <row r="612">
          <cell r="B612" t="e">
            <v>#N/A</v>
          </cell>
        </row>
        <row r="613">
          <cell r="B613" t="e">
            <v>#N/A</v>
          </cell>
        </row>
        <row r="614">
          <cell r="B614" t="e">
            <v>#N/A</v>
          </cell>
        </row>
        <row r="615">
          <cell r="B615" t="e">
            <v>#N/A</v>
          </cell>
        </row>
        <row r="616">
          <cell r="B616" t="e">
            <v>#N/A</v>
          </cell>
        </row>
        <row r="617">
          <cell r="B617" t="e">
            <v>#N/A</v>
          </cell>
        </row>
        <row r="618">
          <cell r="B618" t="e">
            <v>#N/A</v>
          </cell>
        </row>
        <row r="619">
          <cell r="B619" t="e">
            <v>#N/A</v>
          </cell>
        </row>
        <row r="620">
          <cell r="B620" t="e">
            <v>#N/A</v>
          </cell>
        </row>
        <row r="621">
          <cell r="B621" t="e">
            <v>#N/A</v>
          </cell>
        </row>
        <row r="622">
          <cell r="B622" t="e">
            <v>#N/A</v>
          </cell>
        </row>
        <row r="623">
          <cell r="B623" t="e">
            <v>#N/A</v>
          </cell>
        </row>
        <row r="624">
          <cell r="B624" t="e">
            <v>#N/A</v>
          </cell>
        </row>
        <row r="625">
          <cell r="B625" t="e">
            <v>#N/A</v>
          </cell>
        </row>
        <row r="626">
          <cell r="B626" t="e">
            <v>#N/A</v>
          </cell>
        </row>
        <row r="627">
          <cell r="B627" t="e">
            <v>#N/A</v>
          </cell>
        </row>
        <row r="628">
          <cell r="B628" t="e">
            <v>#N/A</v>
          </cell>
        </row>
        <row r="629">
          <cell r="B629" t="e">
            <v>#N/A</v>
          </cell>
        </row>
        <row r="630">
          <cell r="B630" t="e">
            <v>#N/A</v>
          </cell>
        </row>
        <row r="631">
          <cell r="B631" t="e">
            <v>#N/A</v>
          </cell>
        </row>
        <row r="632">
          <cell r="B632" t="e">
            <v>#N/A</v>
          </cell>
        </row>
        <row r="633">
          <cell r="B633" t="e">
            <v>#N/A</v>
          </cell>
        </row>
        <row r="634">
          <cell r="B634" t="e">
            <v>#N/A</v>
          </cell>
        </row>
        <row r="635">
          <cell r="B635" t="e">
            <v>#N/A</v>
          </cell>
        </row>
        <row r="636">
          <cell r="B636" t="e">
            <v>#N/A</v>
          </cell>
        </row>
        <row r="637">
          <cell r="B637" t="e">
            <v>#N/A</v>
          </cell>
        </row>
        <row r="638">
          <cell r="B638" t="e">
            <v>#N/A</v>
          </cell>
        </row>
        <row r="639">
          <cell r="B639" t="e">
            <v>#N/A</v>
          </cell>
        </row>
        <row r="640">
          <cell r="B640" t="e">
            <v>#N/A</v>
          </cell>
        </row>
        <row r="641">
          <cell r="B641" t="e">
            <v>#N/A</v>
          </cell>
        </row>
        <row r="642">
          <cell r="B642" t="e">
            <v>#N/A</v>
          </cell>
        </row>
        <row r="643">
          <cell r="B643" t="e">
            <v>#N/A</v>
          </cell>
        </row>
        <row r="644">
          <cell r="B644" t="e">
            <v>#N/A</v>
          </cell>
        </row>
        <row r="645">
          <cell r="B645" t="e">
            <v>#N/A</v>
          </cell>
        </row>
        <row r="646">
          <cell r="B646" t="e">
            <v>#N/A</v>
          </cell>
        </row>
        <row r="647">
          <cell r="B647" t="e">
            <v>#N/A</v>
          </cell>
        </row>
        <row r="648">
          <cell r="B648" t="e">
            <v>#N/A</v>
          </cell>
        </row>
        <row r="649">
          <cell r="B649" t="e">
            <v>#N/A</v>
          </cell>
        </row>
        <row r="650">
          <cell r="B650" t="e">
            <v>#N/A</v>
          </cell>
        </row>
        <row r="651">
          <cell r="B651" t="e">
            <v>#N/A</v>
          </cell>
        </row>
        <row r="652">
          <cell r="B652" t="e">
            <v>#N/A</v>
          </cell>
        </row>
        <row r="653">
          <cell r="B653" t="e">
            <v>#N/A</v>
          </cell>
        </row>
        <row r="654">
          <cell r="B654" t="e">
            <v>#N/A</v>
          </cell>
        </row>
        <row r="655">
          <cell r="B655" t="e">
            <v>#N/A</v>
          </cell>
        </row>
        <row r="656">
          <cell r="B656" t="e">
            <v>#N/A</v>
          </cell>
        </row>
        <row r="657">
          <cell r="B657" t="e">
            <v>#N/A</v>
          </cell>
        </row>
        <row r="658">
          <cell r="B658" t="e">
            <v>#N/A</v>
          </cell>
        </row>
        <row r="659">
          <cell r="B659" t="e">
            <v>#N/A</v>
          </cell>
        </row>
        <row r="660">
          <cell r="B660" t="e">
            <v>#N/A</v>
          </cell>
        </row>
        <row r="661">
          <cell r="B661" t="e">
            <v>#N/A</v>
          </cell>
        </row>
        <row r="662">
          <cell r="B662" t="e">
            <v>#N/A</v>
          </cell>
        </row>
        <row r="663">
          <cell r="B663" t="e">
            <v>#N/A</v>
          </cell>
        </row>
        <row r="664">
          <cell r="B664" t="e">
            <v>#N/A</v>
          </cell>
        </row>
        <row r="665">
          <cell r="B665" t="e">
            <v>#N/A</v>
          </cell>
        </row>
        <row r="666">
          <cell r="B666" t="e">
            <v>#N/A</v>
          </cell>
        </row>
        <row r="667">
          <cell r="B667" t="e">
            <v>#N/A</v>
          </cell>
        </row>
        <row r="668">
          <cell r="B668" t="e">
            <v>#N/A</v>
          </cell>
        </row>
        <row r="669">
          <cell r="B669" t="e">
            <v>#N/A</v>
          </cell>
        </row>
        <row r="670">
          <cell r="B670" t="e">
            <v>#N/A</v>
          </cell>
        </row>
        <row r="671">
          <cell r="B671" t="e">
            <v>#N/A</v>
          </cell>
        </row>
        <row r="672">
          <cell r="B672" t="e">
            <v>#N/A</v>
          </cell>
        </row>
        <row r="673">
          <cell r="B673" t="e">
            <v>#N/A</v>
          </cell>
        </row>
        <row r="674">
          <cell r="B674" t="e">
            <v>#N/A</v>
          </cell>
        </row>
        <row r="675">
          <cell r="B675" t="e">
            <v>#N/A</v>
          </cell>
        </row>
        <row r="676">
          <cell r="B676" t="e">
            <v>#N/A</v>
          </cell>
        </row>
        <row r="677">
          <cell r="B677" t="e">
            <v>#N/A</v>
          </cell>
        </row>
        <row r="678">
          <cell r="B678" t="e">
            <v>#N/A</v>
          </cell>
        </row>
        <row r="679">
          <cell r="B679" t="e">
            <v>#N/A</v>
          </cell>
        </row>
        <row r="680">
          <cell r="B680" t="e">
            <v>#N/A</v>
          </cell>
        </row>
        <row r="681">
          <cell r="B681" t="e">
            <v>#N/A</v>
          </cell>
        </row>
        <row r="682">
          <cell r="B682" t="e">
            <v>#N/A</v>
          </cell>
        </row>
        <row r="683">
          <cell r="B683" t="e">
            <v>#N/A</v>
          </cell>
        </row>
        <row r="684">
          <cell r="B684" t="e">
            <v>#N/A</v>
          </cell>
        </row>
        <row r="685">
          <cell r="B685" t="e">
            <v>#N/A</v>
          </cell>
        </row>
        <row r="686">
          <cell r="B686" t="e">
            <v>#N/A</v>
          </cell>
        </row>
        <row r="687">
          <cell r="B687" t="e">
            <v>#N/A</v>
          </cell>
        </row>
        <row r="688">
          <cell r="B688" t="e">
            <v>#N/A</v>
          </cell>
        </row>
        <row r="689">
          <cell r="B689" t="e">
            <v>#N/A</v>
          </cell>
        </row>
        <row r="690">
          <cell r="B690" t="e">
            <v>#N/A</v>
          </cell>
        </row>
        <row r="691">
          <cell r="B691" t="e">
            <v>#N/A</v>
          </cell>
        </row>
        <row r="692">
          <cell r="B692" t="e">
            <v>#N/A</v>
          </cell>
        </row>
        <row r="693">
          <cell r="B693" t="e">
            <v>#N/A</v>
          </cell>
        </row>
        <row r="694">
          <cell r="B694" t="e">
            <v>#N/A</v>
          </cell>
        </row>
        <row r="695">
          <cell r="B695" t="e">
            <v>#N/A</v>
          </cell>
        </row>
        <row r="696">
          <cell r="B696" t="e">
            <v>#N/A</v>
          </cell>
        </row>
        <row r="697">
          <cell r="B697" t="e">
            <v>#N/A</v>
          </cell>
        </row>
        <row r="698">
          <cell r="B698" t="e">
            <v>#N/A</v>
          </cell>
        </row>
        <row r="699">
          <cell r="B699" t="e">
            <v>#N/A</v>
          </cell>
        </row>
        <row r="700">
          <cell r="B700" t="e">
            <v>#N/A</v>
          </cell>
        </row>
        <row r="701">
          <cell r="B701" t="e">
            <v>#N/A</v>
          </cell>
        </row>
        <row r="702">
          <cell r="B702" t="e">
            <v>#N/A</v>
          </cell>
        </row>
        <row r="703">
          <cell r="B703" t="e">
            <v>#N/A</v>
          </cell>
        </row>
        <row r="704">
          <cell r="B704" t="e">
            <v>#N/A</v>
          </cell>
        </row>
        <row r="705">
          <cell r="B705" t="e">
            <v>#N/A</v>
          </cell>
        </row>
        <row r="706">
          <cell r="B706" t="e">
            <v>#N/A</v>
          </cell>
        </row>
        <row r="707">
          <cell r="B707" t="e">
            <v>#N/A</v>
          </cell>
        </row>
        <row r="708">
          <cell r="B708" t="e">
            <v>#N/A</v>
          </cell>
        </row>
        <row r="709">
          <cell r="B709" t="e">
            <v>#N/A</v>
          </cell>
        </row>
        <row r="710">
          <cell r="B710" t="e">
            <v>#N/A</v>
          </cell>
        </row>
        <row r="711">
          <cell r="B711" t="e">
            <v>#N/A</v>
          </cell>
        </row>
        <row r="712">
          <cell r="B712" t="e">
            <v>#N/A</v>
          </cell>
        </row>
        <row r="713">
          <cell r="B713" t="e">
            <v>#N/A</v>
          </cell>
        </row>
        <row r="714">
          <cell r="B714" t="e">
            <v>#N/A</v>
          </cell>
        </row>
        <row r="715">
          <cell r="B715" t="e">
            <v>#N/A</v>
          </cell>
        </row>
        <row r="716">
          <cell r="B716" t="e">
            <v>#N/A</v>
          </cell>
        </row>
        <row r="717">
          <cell r="B717" t="e">
            <v>#N/A</v>
          </cell>
        </row>
        <row r="718">
          <cell r="B718" t="e">
            <v>#N/A</v>
          </cell>
        </row>
        <row r="719">
          <cell r="B719" t="e">
            <v>#N/A</v>
          </cell>
        </row>
        <row r="720">
          <cell r="B720" t="e">
            <v>#N/A</v>
          </cell>
        </row>
        <row r="721">
          <cell r="B721" t="e">
            <v>#N/A</v>
          </cell>
        </row>
        <row r="722">
          <cell r="B722" t="e">
            <v>#N/A</v>
          </cell>
        </row>
        <row r="723">
          <cell r="B723" t="e">
            <v>#N/A</v>
          </cell>
        </row>
        <row r="724">
          <cell r="B724" t="e">
            <v>#N/A</v>
          </cell>
        </row>
        <row r="725">
          <cell r="B725" t="e">
            <v>#N/A</v>
          </cell>
        </row>
        <row r="726">
          <cell r="B726" t="e">
            <v>#N/A</v>
          </cell>
        </row>
        <row r="727">
          <cell r="B727" t="e">
            <v>#N/A</v>
          </cell>
        </row>
        <row r="728">
          <cell r="B728" t="e">
            <v>#N/A</v>
          </cell>
        </row>
        <row r="729">
          <cell r="B729" t="e">
            <v>#N/A</v>
          </cell>
        </row>
        <row r="730">
          <cell r="B730" t="e">
            <v>#N/A</v>
          </cell>
        </row>
        <row r="731">
          <cell r="B731" t="e">
            <v>#N/A</v>
          </cell>
        </row>
        <row r="732">
          <cell r="B732" t="e">
            <v>#N/A</v>
          </cell>
        </row>
        <row r="733">
          <cell r="B733" t="e">
            <v>#N/A</v>
          </cell>
        </row>
        <row r="734">
          <cell r="B734" t="e">
            <v>#N/A</v>
          </cell>
        </row>
        <row r="735">
          <cell r="B735" t="e">
            <v>#N/A</v>
          </cell>
        </row>
        <row r="736">
          <cell r="B736" t="e">
            <v>#N/A</v>
          </cell>
        </row>
        <row r="737">
          <cell r="B737" t="e">
            <v>#N/A</v>
          </cell>
        </row>
        <row r="738">
          <cell r="B738" t="e">
            <v>#N/A</v>
          </cell>
        </row>
        <row r="739">
          <cell r="B739" t="e">
            <v>#N/A</v>
          </cell>
        </row>
        <row r="740">
          <cell r="B740" t="e">
            <v>#N/A</v>
          </cell>
        </row>
        <row r="741">
          <cell r="B741" t="e">
            <v>#N/A</v>
          </cell>
        </row>
        <row r="742">
          <cell r="B742" t="e">
            <v>#N/A</v>
          </cell>
        </row>
        <row r="743">
          <cell r="B743" t="e">
            <v>#N/A</v>
          </cell>
        </row>
        <row r="744">
          <cell r="B744" t="e">
            <v>#N/A</v>
          </cell>
        </row>
        <row r="745">
          <cell r="B745" t="e">
            <v>#N/A</v>
          </cell>
        </row>
        <row r="746">
          <cell r="B746" t="e">
            <v>#N/A</v>
          </cell>
        </row>
        <row r="747">
          <cell r="B747" t="e">
            <v>#N/A</v>
          </cell>
        </row>
        <row r="748">
          <cell r="B748" t="e">
            <v>#N/A</v>
          </cell>
        </row>
        <row r="749">
          <cell r="B749" t="e">
            <v>#N/A</v>
          </cell>
        </row>
        <row r="750">
          <cell r="B750" t="e">
            <v>#N/A</v>
          </cell>
        </row>
        <row r="751">
          <cell r="B751" t="e">
            <v>#N/A</v>
          </cell>
        </row>
        <row r="752">
          <cell r="B752" t="e">
            <v>#N/A</v>
          </cell>
        </row>
        <row r="753">
          <cell r="B753" t="e">
            <v>#N/A</v>
          </cell>
        </row>
        <row r="754">
          <cell r="B754" t="e">
            <v>#N/A</v>
          </cell>
        </row>
        <row r="755">
          <cell r="B755" t="e">
            <v>#N/A</v>
          </cell>
        </row>
        <row r="756">
          <cell r="B756" t="e">
            <v>#N/A</v>
          </cell>
        </row>
        <row r="757">
          <cell r="B757" t="e">
            <v>#N/A</v>
          </cell>
        </row>
        <row r="758">
          <cell r="B758" t="e">
            <v>#N/A</v>
          </cell>
        </row>
        <row r="759">
          <cell r="B759" t="e">
            <v>#N/A</v>
          </cell>
        </row>
        <row r="760">
          <cell r="B760" t="e">
            <v>#N/A</v>
          </cell>
        </row>
        <row r="761">
          <cell r="B761" t="e">
            <v>#N/A</v>
          </cell>
        </row>
        <row r="762">
          <cell r="B762" t="e">
            <v>#N/A</v>
          </cell>
        </row>
        <row r="763">
          <cell r="B763" t="e">
            <v>#N/A</v>
          </cell>
        </row>
        <row r="764">
          <cell r="B764" t="e">
            <v>#N/A</v>
          </cell>
        </row>
        <row r="765">
          <cell r="B765" t="e">
            <v>#N/A</v>
          </cell>
        </row>
        <row r="766">
          <cell r="B766" t="e">
            <v>#N/A</v>
          </cell>
        </row>
        <row r="767">
          <cell r="B767" t="e">
            <v>#N/A</v>
          </cell>
        </row>
        <row r="768">
          <cell r="B768" t="e">
            <v>#N/A</v>
          </cell>
        </row>
        <row r="769">
          <cell r="B769" t="e">
            <v>#N/A</v>
          </cell>
        </row>
        <row r="770">
          <cell r="B770" t="e">
            <v>#N/A</v>
          </cell>
        </row>
        <row r="771">
          <cell r="B771" t="e">
            <v>#N/A</v>
          </cell>
        </row>
        <row r="772">
          <cell r="B772" t="e">
            <v>#N/A</v>
          </cell>
        </row>
        <row r="773">
          <cell r="B773" t="e">
            <v>#N/A</v>
          </cell>
        </row>
        <row r="774">
          <cell r="B774" t="e">
            <v>#N/A</v>
          </cell>
        </row>
        <row r="775">
          <cell r="B775" t="e">
            <v>#N/A</v>
          </cell>
        </row>
        <row r="776">
          <cell r="B776" t="e">
            <v>#N/A</v>
          </cell>
        </row>
        <row r="777">
          <cell r="B777" t="e">
            <v>#N/A</v>
          </cell>
        </row>
        <row r="778">
          <cell r="B778" t="e">
            <v>#N/A</v>
          </cell>
        </row>
        <row r="779">
          <cell r="B779" t="e">
            <v>#N/A</v>
          </cell>
        </row>
        <row r="780">
          <cell r="B780" t="e">
            <v>#N/A</v>
          </cell>
        </row>
        <row r="781">
          <cell r="B781" t="e">
            <v>#N/A</v>
          </cell>
        </row>
        <row r="782">
          <cell r="B782" t="e">
            <v>#N/A</v>
          </cell>
        </row>
        <row r="783">
          <cell r="B783" t="e">
            <v>#N/A</v>
          </cell>
        </row>
        <row r="784">
          <cell r="B784" t="e">
            <v>#N/A</v>
          </cell>
        </row>
        <row r="785">
          <cell r="B785" t="e">
            <v>#N/A</v>
          </cell>
        </row>
        <row r="786">
          <cell r="B786" t="e">
            <v>#N/A</v>
          </cell>
        </row>
        <row r="787">
          <cell r="B787" t="e">
            <v>#N/A</v>
          </cell>
        </row>
        <row r="788">
          <cell r="B788" t="e">
            <v>#N/A</v>
          </cell>
        </row>
        <row r="789">
          <cell r="B789" t="e">
            <v>#N/A</v>
          </cell>
        </row>
        <row r="790">
          <cell r="B790" t="e">
            <v>#N/A</v>
          </cell>
        </row>
        <row r="791">
          <cell r="B791" t="e">
            <v>#N/A</v>
          </cell>
        </row>
        <row r="792">
          <cell r="B792" t="e">
            <v>#N/A</v>
          </cell>
        </row>
        <row r="793">
          <cell r="B793" t="e">
            <v>#N/A</v>
          </cell>
        </row>
        <row r="794">
          <cell r="B794" t="e">
            <v>#N/A</v>
          </cell>
        </row>
        <row r="795">
          <cell r="B795" t="e">
            <v>#N/A</v>
          </cell>
        </row>
        <row r="796">
          <cell r="B796" t="e">
            <v>#N/A</v>
          </cell>
        </row>
        <row r="797">
          <cell r="B797" t="e">
            <v>#N/A</v>
          </cell>
        </row>
        <row r="798">
          <cell r="B798" t="e">
            <v>#N/A</v>
          </cell>
        </row>
        <row r="799">
          <cell r="B799" t="e">
            <v>#N/A</v>
          </cell>
        </row>
        <row r="800">
          <cell r="B800" t="e">
            <v>#N/A</v>
          </cell>
        </row>
        <row r="801">
          <cell r="B801" t="e">
            <v>#N/A</v>
          </cell>
        </row>
        <row r="802">
          <cell r="B802" t="e">
            <v>#N/A</v>
          </cell>
        </row>
        <row r="803">
          <cell r="B803" t="e">
            <v>#N/A</v>
          </cell>
        </row>
        <row r="804">
          <cell r="B804" t="e">
            <v>#N/A</v>
          </cell>
        </row>
        <row r="805">
          <cell r="B805" t="e">
            <v>#N/A</v>
          </cell>
        </row>
        <row r="806">
          <cell r="B806" t="e">
            <v>#N/A</v>
          </cell>
        </row>
        <row r="807">
          <cell r="B807" t="e">
            <v>#N/A</v>
          </cell>
        </row>
        <row r="808">
          <cell r="B808" t="e">
            <v>#N/A</v>
          </cell>
        </row>
        <row r="809">
          <cell r="B809" t="e">
            <v>#N/A</v>
          </cell>
        </row>
        <row r="810">
          <cell r="B810" t="e">
            <v>#N/A</v>
          </cell>
        </row>
        <row r="811">
          <cell r="B811" t="e">
            <v>#N/A</v>
          </cell>
        </row>
        <row r="812">
          <cell r="B812" t="e">
            <v>#N/A</v>
          </cell>
        </row>
        <row r="813">
          <cell r="B813" t="e">
            <v>#N/A</v>
          </cell>
        </row>
        <row r="814">
          <cell r="B814" t="e">
            <v>#N/A</v>
          </cell>
        </row>
        <row r="815">
          <cell r="B815" t="e">
            <v>#N/A</v>
          </cell>
        </row>
        <row r="816">
          <cell r="B816" t="e">
            <v>#N/A</v>
          </cell>
        </row>
        <row r="817">
          <cell r="B817" t="e">
            <v>#N/A</v>
          </cell>
        </row>
        <row r="818">
          <cell r="B818" t="e">
            <v>#N/A</v>
          </cell>
        </row>
        <row r="819">
          <cell r="B819" t="e">
            <v>#N/A</v>
          </cell>
        </row>
        <row r="820">
          <cell r="B820" t="e">
            <v>#N/A</v>
          </cell>
        </row>
        <row r="821">
          <cell r="B821" t="e">
            <v>#N/A</v>
          </cell>
        </row>
        <row r="822">
          <cell r="B822" t="e">
            <v>#N/A</v>
          </cell>
        </row>
        <row r="823">
          <cell r="B823" t="e">
            <v>#N/A</v>
          </cell>
        </row>
        <row r="824">
          <cell r="B824" t="e">
            <v>#N/A</v>
          </cell>
        </row>
        <row r="825">
          <cell r="B825" t="e">
            <v>#N/A</v>
          </cell>
        </row>
        <row r="826">
          <cell r="B826" t="e">
            <v>#N/A</v>
          </cell>
        </row>
        <row r="827">
          <cell r="B827" t="e">
            <v>#N/A</v>
          </cell>
        </row>
        <row r="828">
          <cell r="B828" t="e">
            <v>#N/A</v>
          </cell>
        </row>
        <row r="829">
          <cell r="B829" t="e">
            <v>#N/A</v>
          </cell>
        </row>
        <row r="830">
          <cell r="B830" t="e">
            <v>#N/A</v>
          </cell>
        </row>
        <row r="831">
          <cell r="B831" t="e">
            <v>#N/A</v>
          </cell>
        </row>
        <row r="832">
          <cell r="B832" t="e">
            <v>#N/A</v>
          </cell>
        </row>
        <row r="833">
          <cell r="B833" t="e">
            <v>#N/A</v>
          </cell>
        </row>
        <row r="834">
          <cell r="B834" t="e">
            <v>#N/A</v>
          </cell>
        </row>
        <row r="835">
          <cell r="B835" t="e">
            <v>#N/A</v>
          </cell>
        </row>
        <row r="836">
          <cell r="B836" t="e">
            <v>#N/A</v>
          </cell>
        </row>
        <row r="837">
          <cell r="B837" t="e">
            <v>#N/A</v>
          </cell>
        </row>
        <row r="838">
          <cell r="B838" t="e">
            <v>#N/A</v>
          </cell>
        </row>
        <row r="839">
          <cell r="B839" t="e">
            <v>#N/A</v>
          </cell>
        </row>
        <row r="840">
          <cell r="B840" t="e">
            <v>#N/A</v>
          </cell>
        </row>
        <row r="841">
          <cell r="B841" t="e">
            <v>#N/A</v>
          </cell>
        </row>
        <row r="842">
          <cell r="B842" t="e">
            <v>#N/A</v>
          </cell>
        </row>
        <row r="843">
          <cell r="B843" t="e">
            <v>#N/A</v>
          </cell>
        </row>
        <row r="844">
          <cell r="B844" t="e">
            <v>#N/A</v>
          </cell>
        </row>
        <row r="845">
          <cell r="B845" t="e">
            <v>#N/A</v>
          </cell>
        </row>
        <row r="846">
          <cell r="B846" t="e">
            <v>#N/A</v>
          </cell>
        </row>
        <row r="847">
          <cell r="B847" t="e">
            <v>#N/A</v>
          </cell>
        </row>
        <row r="848">
          <cell r="B848" t="e">
            <v>#N/A</v>
          </cell>
        </row>
        <row r="849">
          <cell r="B849" t="e">
            <v>#N/A</v>
          </cell>
        </row>
        <row r="850">
          <cell r="B850" t="e">
            <v>#N/A</v>
          </cell>
        </row>
        <row r="851">
          <cell r="B851" t="e">
            <v>#N/A</v>
          </cell>
        </row>
        <row r="852">
          <cell r="B852" t="e">
            <v>#N/A</v>
          </cell>
        </row>
        <row r="853">
          <cell r="B853" t="e">
            <v>#N/A</v>
          </cell>
        </row>
        <row r="854">
          <cell r="B854" t="e">
            <v>#N/A</v>
          </cell>
        </row>
        <row r="855">
          <cell r="B855" t="e">
            <v>#N/A</v>
          </cell>
        </row>
        <row r="856">
          <cell r="B856" t="e">
            <v>#N/A</v>
          </cell>
        </row>
        <row r="857">
          <cell r="B857" t="e">
            <v>#N/A</v>
          </cell>
        </row>
        <row r="858">
          <cell r="B858" t="e">
            <v>#N/A</v>
          </cell>
        </row>
        <row r="859">
          <cell r="B859" t="e">
            <v>#N/A</v>
          </cell>
        </row>
        <row r="860">
          <cell r="B860" t="e">
            <v>#N/A</v>
          </cell>
        </row>
        <row r="861">
          <cell r="B861" t="e">
            <v>#N/A</v>
          </cell>
        </row>
        <row r="862">
          <cell r="B862" t="e">
            <v>#N/A</v>
          </cell>
        </row>
        <row r="863">
          <cell r="B863" t="e">
            <v>#N/A</v>
          </cell>
        </row>
        <row r="864">
          <cell r="B864" t="e">
            <v>#N/A</v>
          </cell>
        </row>
        <row r="865">
          <cell r="B865" t="e">
            <v>#N/A</v>
          </cell>
        </row>
        <row r="866">
          <cell r="B866" t="e">
            <v>#N/A</v>
          </cell>
        </row>
        <row r="867">
          <cell r="B867" t="e">
            <v>#N/A</v>
          </cell>
        </row>
        <row r="868">
          <cell r="B868" t="e">
            <v>#N/A</v>
          </cell>
        </row>
        <row r="869">
          <cell r="B869" t="e">
            <v>#N/A</v>
          </cell>
        </row>
        <row r="870">
          <cell r="B870" t="e">
            <v>#N/A</v>
          </cell>
        </row>
        <row r="871">
          <cell r="B871" t="e">
            <v>#N/A</v>
          </cell>
        </row>
        <row r="872">
          <cell r="B872" t="e">
            <v>#N/A</v>
          </cell>
        </row>
        <row r="873">
          <cell r="B873" t="e">
            <v>#N/A</v>
          </cell>
        </row>
        <row r="874">
          <cell r="B874" t="e">
            <v>#N/A</v>
          </cell>
        </row>
        <row r="875">
          <cell r="B875" t="e">
            <v>#N/A</v>
          </cell>
        </row>
        <row r="876">
          <cell r="B876" t="e">
            <v>#N/A</v>
          </cell>
        </row>
        <row r="877">
          <cell r="B877" t="e">
            <v>#N/A</v>
          </cell>
        </row>
        <row r="878">
          <cell r="B878" t="e">
            <v>#N/A</v>
          </cell>
        </row>
        <row r="879">
          <cell r="B879" t="e">
            <v>#N/A</v>
          </cell>
        </row>
        <row r="880">
          <cell r="B880" t="e">
            <v>#N/A</v>
          </cell>
        </row>
        <row r="881">
          <cell r="B881" t="e">
            <v>#N/A</v>
          </cell>
        </row>
        <row r="882">
          <cell r="B882" t="e">
            <v>#N/A</v>
          </cell>
        </row>
        <row r="883">
          <cell r="B883" t="e">
            <v>#N/A</v>
          </cell>
        </row>
        <row r="884">
          <cell r="B884" t="e">
            <v>#N/A</v>
          </cell>
        </row>
        <row r="885">
          <cell r="B885" t="e">
            <v>#N/A</v>
          </cell>
        </row>
        <row r="886">
          <cell r="B886" t="e">
            <v>#N/A</v>
          </cell>
        </row>
        <row r="887">
          <cell r="B887" t="e">
            <v>#N/A</v>
          </cell>
        </row>
        <row r="888">
          <cell r="B888" t="e">
            <v>#N/A</v>
          </cell>
        </row>
        <row r="889">
          <cell r="B889" t="e">
            <v>#N/A</v>
          </cell>
        </row>
        <row r="890">
          <cell r="B890" t="e">
            <v>#N/A</v>
          </cell>
        </row>
        <row r="891">
          <cell r="B891" t="e">
            <v>#N/A</v>
          </cell>
        </row>
        <row r="892">
          <cell r="B892" t="e">
            <v>#N/A</v>
          </cell>
        </row>
        <row r="893">
          <cell r="B893" t="e">
            <v>#N/A</v>
          </cell>
        </row>
        <row r="894">
          <cell r="B894" t="e">
            <v>#N/A</v>
          </cell>
        </row>
        <row r="895">
          <cell r="B895" t="e">
            <v>#N/A</v>
          </cell>
        </row>
        <row r="896">
          <cell r="B896" t="e">
            <v>#N/A</v>
          </cell>
        </row>
        <row r="897">
          <cell r="B897" t="e">
            <v>#N/A</v>
          </cell>
        </row>
        <row r="898">
          <cell r="B898" t="e">
            <v>#N/A</v>
          </cell>
        </row>
        <row r="899">
          <cell r="B899" t="e">
            <v>#N/A</v>
          </cell>
        </row>
        <row r="900">
          <cell r="B900" t="e">
            <v>#N/A</v>
          </cell>
        </row>
        <row r="901">
          <cell r="B901" t="e">
            <v>#N/A</v>
          </cell>
        </row>
        <row r="902">
          <cell r="B902" t="e">
            <v>#N/A</v>
          </cell>
        </row>
        <row r="903">
          <cell r="B903" t="e">
            <v>#N/A</v>
          </cell>
        </row>
        <row r="904">
          <cell r="B904" t="e">
            <v>#N/A</v>
          </cell>
        </row>
        <row r="905">
          <cell r="B905" t="e">
            <v>#N/A</v>
          </cell>
        </row>
        <row r="906">
          <cell r="B906" t="e">
            <v>#N/A</v>
          </cell>
        </row>
        <row r="907">
          <cell r="B907" t="e">
            <v>#N/A</v>
          </cell>
        </row>
        <row r="908">
          <cell r="B908" t="e">
            <v>#N/A</v>
          </cell>
        </row>
        <row r="909">
          <cell r="B909" t="e">
            <v>#N/A</v>
          </cell>
        </row>
        <row r="910">
          <cell r="B910" t="e">
            <v>#N/A</v>
          </cell>
        </row>
        <row r="911">
          <cell r="B911" t="e">
            <v>#N/A</v>
          </cell>
        </row>
        <row r="912">
          <cell r="B912" t="e">
            <v>#N/A</v>
          </cell>
        </row>
        <row r="913">
          <cell r="B913" t="e">
            <v>#N/A</v>
          </cell>
        </row>
        <row r="914">
          <cell r="B914" t="e">
            <v>#N/A</v>
          </cell>
        </row>
        <row r="915">
          <cell r="B915" t="e">
            <v>#N/A</v>
          </cell>
        </row>
        <row r="916">
          <cell r="B916" t="e">
            <v>#N/A</v>
          </cell>
        </row>
        <row r="917">
          <cell r="B917" t="e">
            <v>#N/A</v>
          </cell>
        </row>
        <row r="918">
          <cell r="B918" t="e">
            <v>#N/A</v>
          </cell>
        </row>
        <row r="919">
          <cell r="B919" t="e">
            <v>#N/A</v>
          </cell>
        </row>
        <row r="920">
          <cell r="B920" t="e">
            <v>#N/A</v>
          </cell>
        </row>
        <row r="921">
          <cell r="B921" t="e">
            <v>#N/A</v>
          </cell>
        </row>
        <row r="922">
          <cell r="B922" t="e">
            <v>#N/A</v>
          </cell>
        </row>
        <row r="923">
          <cell r="B923" t="e">
            <v>#N/A</v>
          </cell>
        </row>
        <row r="924">
          <cell r="B924" t="e">
            <v>#N/A</v>
          </cell>
        </row>
        <row r="925">
          <cell r="B925" t="e">
            <v>#N/A</v>
          </cell>
        </row>
        <row r="926">
          <cell r="B926" t="e">
            <v>#N/A</v>
          </cell>
        </row>
        <row r="927">
          <cell r="B927" t="e">
            <v>#N/A</v>
          </cell>
        </row>
        <row r="928">
          <cell r="B928" t="e">
            <v>#N/A</v>
          </cell>
        </row>
        <row r="929">
          <cell r="B929" t="e">
            <v>#N/A</v>
          </cell>
        </row>
        <row r="930">
          <cell r="B930" t="e">
            <v>#N/A</v>
          </cell>
        </row>
        <row r="931">
          <cell r="B931" t="e">
            <v>#N/A</v>
          </cell>
        </row>
        <row r="932">
          <cell r="B932" t="e">
            <v>#N/A</v>
          </cell>
        </row>
        <row r="933">
          <cell r="B933" t="e">
            <v>#N/A</v>
          </cell>
        </row>
        <row r="934">
          <cell r="B934" t="e">
            <v>#N/A</v>
          </cell>
        </row>
        <row r="935">
          <cell r="B935" t="e">
            <v>#N/A</v>
          </cell>
        </row>
        <row r="936">
          <cell r="B936" t="e">
            <v>#N/A</v>
          </cell>
        </row>
        <row r="937">
          <cell r="B937" t="e">
            <v>#N/A</v>
          </cell>
        </row>
        <row r="938">
          <cell r="B938" t="e">
            <v>#N/A</v>
          </cell>
        </row>
        <row r="939">
          <cell r="B939" t="e">
            <v>#N/A</v>
          </cell>
        </row>
        <row r="940">
          <cell r="B940" t="e">
            <v>#N/A</v>
          </cell>
        </row>
        <row r="941">
          <cell r="B941" t="e">
            <v>#N/A</v>
          </cell>
        </row>
        <row r="942">
          <cell r="B942" t="e">
            <v>#N/A</v>
          </cell>
        </row>
        <row r="943">
          <cell r="B943" t="e">
            <v>#N/A</v>
          </cell>
        </row>
        <row r="944">
          <cell r="B944" t="e">
            <v>#N/A</v>
          </cell>
        </row>
        <row r="945">
          <cell r="B945" t="e">
            <v>#N/A</v>
          </cell>
        </row>
        <row r="946">
          <cell r="B946" t="e">
            <v>#N/A</v>
          </cell>
        </row>
        <row r="947">
          <cell r="B947" t="e">
            <v>#N/A</v>
          </cell>
        </row>
        <row r="948">
          <cell r="B948" t="e">
            <v>#N/A</v>
          </cell>
        </row>
        <row r="949">
          <cell r="B949" t="e">
            <v>#N/A</v>
          </cell>
        </row>
        <row r="950">
          <cell r="B950" t="e">
            <v>#N/A</v>
          </cell>
        </row>
        <row r="951">
          <cell r="B951" t="e">
            <v>#N/A</v>
          </cell>
        </row>
        <row r="952">
          <cell r="B952" t="e">
            <v>#N/A</v>
          </cell>
        </row>
        <row r="953">
          <cell r="B953" t="e">
            <v>#N/A</v>
          </cell>
        </row>
        <row r="954">
          <cell r="B954" t="e">
            <v>#N/A</v>
          </cell>
        </row>
        <row r="955">
          <cell r="B955" t="e">
            <v>#N/A</v>
          </cell>
        </row>
        <row r="956">
          <cell r="B956" t="e">
            <v>#N/A</v>
          </cell>
        </row>
        <row r="957">
          <cell r="B957" t="e">
            <v>#N/A</v>
          </cell>
        </row>
        <row r="958">
          <cell r="B958" t="e">
            <v>#N/A</v>
          </cell>
        </row>
        <row r="959">
          <cell r="B959" t="e">
            <v>#N/A</v>
          </cell>
        </row>
        <row r="960">
          <cell r="B960" t="e">
            <v>#N/A</v>
          </cell>
        </row>
        <row r="961">
          <cell r="B961" t="e">
            <v>#N/A</v>
          </cell>
        </row>
        <row r="962">
          <cell r="B962" t="e">
            <v>#N/A</v>
          </cell>
        </row>
        <row r="963">
          <cell r="B963" t="e">
            <v>#N/A</v>
          </cell>
        </row>
        <row r="964">
          <cell r="B964" t="e">
            <v>#N/A</v>
          </cell>
        </row>
        <row r="965">
          <cell r="B965" t="e">
            <v>#N/A</v>
          </cell>
        </row>
        <row r="966">
          <cell r="B966" t="e">
            <v>#N/A</v>
          </cell>
        </row>
        <row r="967">
          <cell r="B967" t="e">
            <v>#N/A</v>
          </cell>
        </row>
        <row r="968">
          <cell r="B968" t="e">
            <v>#N/A</v>
          </cell>
        </row>
        <row r="969">
          <cell r="B969" t="e">
            <v>#N/A</v>
          </cell>
        </row>
        <row r="970">
          <cell r="B970" t="e">
            <v>#N/A</v>
          </cell>
        </row>
        <row r="971">
          <cell r="B971" t="e">
            <v>#N/A</v>
          </cell>
        </row>
        <row r="972">
          <cell r="B972" t="e">
            <v>#N/A</v>
          </cell>
        </row>
        <row r="973">
          <cell r="B973" t="e">
            <v>#N/A</v>
          </cell>
        </row>
        <row r="974">
          <cell r="B974" t="e">
            <v>#N/A</v>
          </cell>
        </row>
        <row r="975">
          <cell r="B975" t="e">
            <v>#N/A</v>
          </cell>
        </row>
        <row r="976">
          <cell r="B976" t="e">
            <v>#N/A</v>
          </cell>
        </row>
        <row r="977">
          <cell r="B977" t="e">
            <v>#N/A</v>
          </cell>
        </row>
        <row r="978">
          <cell r="B978" t="e">
            <v>#N/A</v>
          </cell>
        </row>
        <row r="979">
          <cell r="B979" t="e">
            <v>#N/A</v>
          </cell>
        </row>
        <row r="980">
          <cell r="B980" t="e">
            <v>#N/A</v>
          </cell>
        </row>
        <row r="981">
          <cell r="B981" t="e">
            <v>#N/A</v>
          </cell>
        </row>
        <row r="982">
          <cell r="B982" t="e">
            <v>#N/A</v>
          </cell>
        </row>
        <row r="983">
          <cell r="B983" t="e">
            <v>#N/A</v>
          </cell>
        </row>
        <row r="984">
          <cell r="B984" t="e">
            <v>#N/A</v>
          </cell>
        </row>
        <row r="985">
          <cell r="B985" t="e">
            <v>#N/A</v>
          </cell>
        </row>
        <row r="986">
          <cell r="B986" t="e">
            <v>#N/A</v>
          </cell>
        </row>
        <row r="987">
          <cell r="B987" t="e">
            <v>#N/A</v>
          </cell>
        </row>
        <row r="988">
          <cell r="B988" t="e">
            <v>#N/A</v>
          </cell>
        </row>
        <row r="989">
          <cell r="B989" t="e">
            <v>#N/A</v>
          </cell>
        </row>
        <row r="990">
          <cell r="B990" t="e">
            <v>#N/A</v>
          </cell>
        </row>
        <row r="991">
          <cell r="B991" t="e">
            <v>#N/A</v>
          </cell>
        </row>
        <row r="992">
          <cell r="B992" t="e">
            <v>#N/A</v>
          </cell>
        </row>
        <row r="993">
          <cell r="B993" t="e">
            <v>#N/A</v>
          </cell>
        </row>
        <row r="994">
          <cell r="B994" t="e">
            <v>#N/A</v>
          </cell>
        </row>
        <row r="995">
          <cell r="B995" t="e">
            <v>#N/A</v>
          </cell>
        </row>
        <row r="996">
          <cell r="B996" t="e">
            <v>#N/A</v>
          </cell>
        </row>
        <row r="997">
          <cell r="B997" t="e">
            <v>#N/A</v>
          </cell>
        </row>
        <row r="998">
          <cell r="B998" t="e">
            <v>#N/A</v>
          </cell>
        </row>
        <row r="999">
          <cell r="B999" t="e">
            <v>#N/A</v>
          </cell>
        </row>
        <row r="1000">
          <cell r="B1000" t="e">
            <v>#N/A</v>
          </cell>
        </row>
        <row r="1001">
          <cell r="B1001" t="e">
            <v>#N/A</v>
          </cell>
        </row>
        <row r="1002">
          <cell r="B1002" t="e">
            <v>#N/A</v>
          </cell>
        </row>
        <row r="1003">
          <cell r="B1003" t="e">
            <v>#N/A</v>
          </cell>
        </row>
        <row r="1004">
          <cell r="B1004" t="e">
            <v>#N/A</v>
          </cell>
        </row>
        <row r="1005">
          <cell r="B1005" t="e">
            <v>#N/A</v>
          </cell>
        </row>
        <row r="1006">
          <cell r="B1006" t="e">
            <v>#N/A</v>
          </cell>
        </row>
        <row r="1007">
          <cell r="B1007" t="e">
            <v>#N/A</v>
          </cell>
        </row>
        <row r="1008">
          <cell r="B1008" t="e">
            <v>#N/A</v>
          </cell>
        </row>
        <row r="1009">
          <cell r="B1009" t="e">
            <v>#N/A</v>
          </cell>
        </row>
        <row r="1010">
          <cell r="B1010" t="e">
            <v>#N/A</v>
          </cell>
        </row>
        <row r="1011">
          <cell r="B1011" t="e">
            <v>#N/A</v>
          </cell>
        </row>
        <row r="1012">
          <cell r="B1012" t="e">
            <v>#N/A</v>
          </cell>
        </row>
        <row r="1013">
          <cell r="B1013" t="e">
            <v>#N/A</v>
          </cell>
        </row>
        <row r="1014">
          <cell r="B1014" t="e">
            <v>#N/A</v>
          </cell>
        </row>
        <row r="1015">
          <cell r="B1015" t="e">
            <v>#N/A</v>
          </cell>
        </row>
        <row r="1016">
          <cell r="B1016" t="e">
            <v>#N/A</v>
          </cell>
        </row>
        <row r="1017">
          <cell r="B1017" t="e">
            <v>#N/A</v>
          </cell>
        </row>
        <row r="1018">
          <cell r="B1018" t="e">
            <v>#N/A</v>
          </cell>
        </row>
        <row r="1019">
          <cell r="B1019" t="e">
            <v>#N/A</v>
          </cell>
        </row>
        <row r="1020">
          <cell r="B1020" t="e">
            <v>#N/A</v>
          </cell>
        </row>
        <row r="1021">
          <cell r="B1021" t="e">
            <v>#N/A</v>
          </cell>
        </row>
        <row r="1022">
          <cell r="B1022" t="e">
            <v>#N/A</v>
          </cell>
        </row>
        <row r="1023">
          <cell r="B1023" t="e">
            <v>#N/A</v>
          </cell>
        </row>
        <row r="1024">
          <cell r="B1024" t="e">
            <v>#N/A</v>
          </cell>
        </row>
        <row r="1025">
          <cell r="B1025" t="e">
            <v>#N/A</v>
          </cell>
        </row>
        <row r="1026">
          <cell r="B1026" t="e">
            <v>#N/A</v>
          </cell>
        </row>
        <row r="1027">
          <cell r="B1027" t="e">
            <v>#N/A</v>
          </cell>
        </row>
        <row r="1028">
          <cell r="B1028" t="e">
            <v>#N/A</v>
          </cell>
        </row>
        <row r="1029">
          <cell r="B1029" t="e">
            <v>#N/A</v>
          </cell>
        </row>
        <row r="1030">
          <cell r="B1030" t="e">
            <v>#N/A</v>
          </cell>
        </row>
        <row r="1031">
          <cell r="B1031" t="e">
            <v>#N/A</v>
          </cell>
        </row>
        <row r="1032">
          <cell r="B1032" t="e">
            <v>#N/A</v>
          </cell>
        </row>
        <row r="1033">
          <cell r="B1033" t="e">
            <v>#N/A</v>
          </cell>
        </row>
        <row r="1034">
          <cell r="B1034" t="e">
            <v>#N/A</v>
          </cell>
        </row>
        <row r="1035">
          <cell r="B1035" t="e">
            <v>#N/A</v>
          </cell>
        </row>
        <row r="1036">
          <cell r="B1036" t="e">
            <v>#N/A</v>
          </cell>
        </row>
        <row r="1037">
          <cell r="B1037" t="e">
            <v>#N/A</v>
          </cell>
        </row>
        <row r="1038">
          <cell r="B1038" t="e">
            <v>#N/A</v>
          </cell>
        </row>
        <row r="1039">
          <cell r="B1039" t="e">
            <v>#N/A</v>
          </cell>
        </row>
        <row r="1040">
          <cell r="B1040" t="e">
            <v>#N/A</v>
          </cell>
        </row>
        <row r="1041">
          <cell r="B1041" t="e">
            <v>#N/A</v>
          </cell>
        </row>
        <row r="1042">
          <cell r="B1042" t="e">
            <v>#N/A</v>
          </cell>
        </row>
        <row r="1043">
          <cell r="B1043" t="e">
            <v>#N/A</v>
          </cell>
        </row>
        <row r="1044">
          <cell r="B1044" t="e">
            <v>#N/A</v>
          </cell>
        </row>
        <row r="1045">
          <cell r="B1045" t="e">
            <v>#N/A</v>
          </cell>
        </row>
        <row r="1046">
          <cell r="B1046" t="e">
            <v>#N/A</v>
          </cell>
        </row>
        <row r="1047">
          <cell r="B1047" t="e">
            <v>#N/A</v>
          </cell>
        </row>
        <row r="1048">
          <cell r="B1048" t="e">
            <v>#N/A</v>
          </cell>
        </row>
        <row r="1049">
          <cell r="B1049" t="e">
            <v>#N/A</v>
          </cell>
        </row>
        <row r="1050">
          <cell r="B1050" t="e">
            <v>#N/A</v>
          </cell>
        </row>
        <row r="1051">
          <cell r="B1051" t="e">
            <v>#N/A</v>
          </cell>
        </row>
        <row r="1052">
          <cell r="B1052" t="e">
            <v>#N/A</v>
          </cell>
        </row>
        <row r="1053">
          <cell r="B1053" t="e">
            <v>#N/A</v>
          </cell>
        </row>
        <row r="1054">
          <cell r="B1054" t="e">
            <v>#N/A</v>
          </cell>
        </row>
        <row r="1055">
          <cell r="B1055" t="e">
            <v>#N/A</v>
          </cell>
        </row>
        <row r="1056">
          <cell r="B1056" t="e">
            <v>#N/A</v>
          </cell>
        </row>
        <row r="1057">
          <cell r="B1057" t="e">
            <v>#N/A</v>
          </cell>
        </row>
        <row r="1058">
          <cell r="B1058" t="e">
            <v>#N/A</v>
          </cell>
        </row>
        <row r="1059">
          <cell r="B1059" t="e">
            <v>#N/A</v>
          </cell>
        </row>
        <row r="1060">
          <cell r="B1060" t="e">
            <v>#N/A</v>
          </cell>
        </row>
        <row r="1061">
          <cell r="B1061" t="e">
            <v>#N/A</v>
          </cell>
        </row>
        <row r="1062">
          <cell r="B1062" t="e">
            <v>#N/A</v>
          </cell>
        </row>
        <row r="1063">
          <cell r="B1063" t="e">
            <v>#N/A</v>
          </cell>
        </row>
        <row r="1064">
          <cell r="B1064" t="e">
            <v>#N/A</v>
          </cell>
        </row>
        <row r="1065">
          <cell r="B1065" t="e">
            <v>#N/A</v>
          </cell>
        </row>
        <row r="1066">
          <cell r="B1066" t="e">
            <v>#N/A</v>
          </cell>
        </row>
        <row r="1067">
          <cell r="B1067" t="e">
            <v>#N/A</v>
          </cell>
        </row>
        <row r="1068">
          <cell r="B1068" t="e">
            <v>#N/A</v>
          </cell>
        </row>
        <row r="1069">
          <cell r="B1069" t="e">
            <v>#N/A</v>
          </cell>
        </row>
        <row r="1070">
          <cell r="B1070" t="e">
            <v>#N/A</v>
          </cell>
        </row>
        <row r="1071">
          <cell r="B1071" t="e">
            <v>#N/A</v>
          </cell>
        </row>
        <row r="1072">
          <cell r="B1072" t="e">
            <v>#N/A</v>
          </cell>
        </row>
        <row r="1073">
          <cell r="B1073" t="e">
            <v>#N/A</v>
          </cell>
        </row>
        <row r="1074">
          <cell r="B1074" t="e">
            <v>#N/A</v>
          </cell>
        </row>
        <row r="1075">
          <cell r="B1075" t="e">
            <v>#N/A</v>
          </cell>
        </row>
        <row r="1076">
          <cell r="B1076" t="e">
            <v>#N/A</v>
          </cell>
        </row>
        <row r="1077">
          <cell r="B1077" t="e">
            <v>#N/A</v>
          </cell>
        </row>
        <row r="1078">
          <cell r="B1078" t="e">
            <v>#N/A</v>
          </cell>
        </row>
        <row r="1079">
          <cell r="B1079" t="e">
            <v>#N/A</v>
          </cell>
        </row>
        <row r="1080">
          <cell r="B1080" t="e">
            <v>#N/A</v>
          </cell>
        </row>
        <row r="1081">
          <cell r="B1081" t="e">
            <v>#N/A</v>
          </cell>
        </row>
        <row r="1082">
          <cell r="B1082" t="e">
            <v>#N/A</v>
          </cell>
        </row>
        <row r="1083">
          <cell r="B1083" t="e">
            <v>#N/A</v>
          </cell>
        </row>
        <row r="1084">
          <cell r="B1084" t="e">
            <v>#N/A</v>
          </cell>
        </row>
        <row r="1085">
          <cell r="B1085" t="e">
            <v>#N/A</v>
          </cell>
        </row>
        <row r="1086">
          <cell r="B1086" t="e">
            <v>#N/A</v>
          </cell>
        </row>
        <row r="1087">
          <cell r="B1087" t="e">
            <v>#N/A</v>
          </cell>
        </row>
        <row r="1088">
          <cell r="B1088" t="e">
            <v>#N/A</v>
          </cell>
        </row>
        <row r="1089">
          <cell r="B1089" t="e">
            <v>#N/A</v>
          </cell>
        </row>
        <row r="1090">
          <cell r="B1090" t="e">
            <v>#N/A</v>
          </cell>
        </row>
        <row r="1091">
          <cell r="B1091" t="e">
            <v>#N/A</v>
          </cell>
        </row>
        <row r="1092">
          <cell r="B1092" t="e">
            <v>#N/A</v>
          </cell>
        </row>
        <row r="1093">
          <cell r="B1093" t="e">
            <v>#N/A</v>
          </cell>
        </row>
        <row r="1094">
          <cell r="B1094" t="e">
            <v>#N/A</v>
          </cell>
        </row>
        <row r="1095">
          <cell r="B1095" t="e">
            <v>#N/A</v>
          </cell>
        </row>
        <row r="1096">
          <cell r="B1096" t="e">
            <v>#N/A</v>
          </cell>
        </row>
        <row r="1097">
          <cell r="B1097" t="e">
            <v>#N/A</v>
          </cell>
        </row>
        <row r="1098">
          <cell r="B1098" t="e">
            <v>#N/A</v>
          </cell>
        </row>
        <row r="1099">
          <cell r="B1099" t="e">
            <v>#N/A</v>
          </cell>
        </row>
        <row r="1100">
          <cell r="B1100" t="e">
            <v>#N/A</v>
          </cell>
        </row>
        <row r="1101">
          <cell r="B1101" t="e">
            <v>#N/A</v>
          </cell>
        </row>
        <row r="1102">
          <cell r="B1102" t="e">
            <v>#N/A</v>
          </cell>
        </row>
        <row r="1103">
          <cell r="B1103" t="e">
            <v>#N/A</v>
          </cell>
        </row>
        <row r="1104">
          <cell r="B1104" t="e">
            <v>#N/A</v>
          </cell>
        </row>
        <row r="1105">
          <cell r="B1105" t="e">
            <v>#N/A</v>
          </cell>
        </row>
        <row r="1106">
          <cell r="B1106" t="e">
            <v>#N/A</v>
          </cell>
        </row>
        <row r="1107">
          <cell r="B1107" t="e">
            <v>#N/A</v>
          </cell>
        </row>
        <row r="1108">
          <cell r="B1108" t="e">
            <v>#N/A</v>
          </cell>
        </row>
        <row r="1109">
          <cell r="B1109" t="e">
            <v>#N/A</v>
          </cell>
        </row>
        <row r="1110">
          <cell r="B1110" t="e">
            <v>#N/A</v>
          </cell>
        </row>
        <row r="1111">
          <cell r="B1111" t="e">
            <v>#N/A</v>
          </cell>
        </row>
        <row r="1112">
          <cell r="B1112" t="e">
            <v>#N/A</v>
          </cell>
        </row>
        <row r="1113">
          <cell r="B1113" t="e">
            <v>#N/A</v>
          </cell>
        </row>
        <row r="1114">
          <cell r="B1114" t="e">
            <v>#N/A</v>
          </cell>
        </row>
        <row r="1115">
          <cell r="B1115" t="e">
            <v>#N/A</v>
          </cell>
        </row>
        <row r="1116">
          <cell r="B1116" t="e">
            <v>#N/A</v>
          </cell>
        </row>
        <row r="1117">
          <cell r="B1117" t="e">
            <v>#N/A</v>
          </cell>
        </row>
        <row r="1118">
          <cell r="B1118" t="e">
            <v>#N/A</v>
          </cell>
        </row>
        <row r="1119">
          <cell r="B1119" t="e">
            <v>#N/A</v>
          </cell>
        </row>
        <row r="1120">
          <cell r="B1120" t="e">
            <v>#N/A</v>
          </cell>
        </row>
        <row r="1121">
          <cell r="B1121" t="e">
            <v>#N/A</v>
          </cell>
        </row>
        <row r="1122">
          <cell r="B1122" t="e">
            <v>#N/A</v>
          </cell>
        </row>
        <row r="1123">
          <cell r="B1123" t="e">
            <v>#N/A</v>
          </cell>
        </row>
        <row r="1124">
          <cell r="B1124" t="e">
            <v>#N/A</v>
          </cell>
        </row>
        <row r="1125">
          <cell r="B1125" t="e">
            <v>#N/A</v>
          </cell>
        </row>
        <row r="1126">
          <cell r="B1126" t="e">
            <v>#N/A</v>
          </cell>
        </row>
        <row r="1127">
          <cell r="B1127" t="e">
            <v>#N/A</v>
          </cell>
        </row>
        <row r="1128">
          <cell r="B1128" t="e">
            <v>#N/A</v>
          </cell>
        </row>
        <row r="1129">
          <cell r="B1129" t="e">
            <v>#N/A</v>
          </cell>
        </row>
        <row r="1130">
          <cell r="B1130" t="e">
            <v>#N/A</v>
          </cell>
        </row>
        <row r="1131">
          <cell r="B1131" t="e">
            <v>#N/A</v>
          </cell>
        </row>
        <row r="1132">
          <cell r="B1132" t="e">
            <v>#N/A</v>
          </cell>
        </row>
        <row r="1133">
          <cell r="B1133" t="e">
            <v>#N/A</v>
          </cell>
        </row>
        <row r="1134">
          <cell r="B1134" t="e">
            <v>#N/A</v>
          </cell>
        </row>
        <row r="1135">
          <cell r="B1135" t="e">
            <v>#N/A</v>
          </cell>
        </row>
        <row r="1136">
          <cell r="B1136" t="e">
            <v>#N/A</v>
          </cell>
        </row>
        <row r="1137">
          <cell r="B1137" t="e">
            <v>#N/A</v>
          </cell>
        </row>
        <row r="1138">
          <cell r="B1138" t="e">
            <v>#N/A</v>
          </cell>
        </row>
        <row r="1139">
          <cell r="B1139" t="e">
            <v>#N/A</v>
          </cell>
        </row>
        <row r="1140">
          <cell r="B1140" t="e">
            <v>#N/A</v>
          </cell>
        </row>
        <row r="1141">
          <cell r="B1141" t="e">
            <v>#N/A</v>
          </cell>
        </row>
        <row r="1142">
          <cell r="B1142" t="e">
            <v>#N/A</v>
          </cell>
        </row>
        <row r="1143">
          <cell r="B1143" t="e">
            <v>#N/A</v>
          </cell>
        </row>
        <row r="1144">
          <cell r="B1144" t="e">
            <v>#N/A</v>
          </cell>
        </row>
        <row r="1145">
          <cell r="B1145" t="e">
            <v>#N/A</v>
          </cell>
        </row>
        <row r="1146">
          <cell r="B1146" t="e">
            <v>#N/A</v>
          </cell>
        </row>
        <row r="1147">
          <cell r="B1147" t="e">
            <v>#N/A</v>
          </cell>
        </row>
        <row r="1148">
          <cell r="B1148" t="e">
            <v>#N/A</v>
          </cell>
        </row>
        <row r="1149">
          <cell r="B1149" t="e">
            <v>#N/A</v>
          </cell>
        </row>
        <row r="1150">
          <cell r="B1150" t="e">
            <v>#N/A</v>
          </cell>
        </row>
        <row r="1151">
          <cell r="B1151" t="e">
            <v>#N/A</v>
          </cell>
        </row>
        <row r="1152">
          <cell r="B1152" t="e">
            <v>#N/A</v>
          </cell>
        </row>
        <row r="1153">
          <cell r="B1153" t="e">
            <v>#N/A</v>
          </cell>
        </row>
        <row r="1154">
          <cell r="B1154" t="e">
            <v>#N/A</v>
          </cell>
        </row>
        <row r="1155">
          <cell r="B1155" t="e">
            <v>#N/A</v>
          </cell>
        </row>
        <row r="1156">
          <cell r="B1156" t="e">
            <v>#N/A</v>
          </cell>
        </row>
        <row r="1157">
          <cell r="B1157" t="e">
            <v>#N/A</v>
          </cell>
        </row>
        <row r="1158">
          <cell r="B1158" t="e">
            <v>#N/A</v>
          </cell>
        </row>
        <row r="1159">
          <cell r="B1159" t="e">
            <v>#N/A</v>
          </cell>
        </row>
        <row r="1160">
          <cell r="B1160" t="e">
            <v>#N/A</v>
          </cell>
        </row>
        <row r="1161">
          <cell r="B1161" t="e">
            <v>#N/A</v>
          </cell>
        </row>
        <row r="1162">
          <cell r="B1162" t="e">
            <v>#N/A</v>
          </cell>
        </row>
        <row r="1163">
          <cell r="B1163" t="e">
            <v>#N/A</v>
          </cell>
        </row>
        <row r="1164">
          <cell r="B1164" t="e">
            <v>#N/A</v>
          </cell>
        </row>
        <row r="1165">
          <cell r="B1165" t="e">
            <v>#N/A</v>
          </cell>
        </row>
        <row r="1166">
          <cell r="B1166" t="e">
            <v>#N/A</v>
          </cell>
        </row>
        <row r="1167">
          <cell r="B1167" t="e">
            <v>#N/A</v>
          </cell>
        </row>
        <row r="1168">
          <cell r="B1168" t="e">
            <v>#N/A</v>
          </cell>
        </row>
        <row r="1169">
          <cell r="B1169" t="e">
            <v>#N/A</v>
          </cell>
        </row>
        <row r="1170">
          <cell r="B1170" t="e">
            <v>#N/A</v>
          </cell>
        </row>
        <row r="1171">
          <cell r="B1171" t="e">
            <v>#N/A</v>
          </cell>
        </row>
        <row r="1172">
          <cell r="B1172" t="e">
            <v>#N/A</v>
          </cell>
        </row>
        <row r="1173">
          <cell r="B1173" t="e">
            <v>#N/A</v>
          </cell>
        </row>
        <row r="1174">
          <cell r="B1174" t="e">
            <v>#N/A</v>
          </cell>
        </row>
        <row r="1175">
          <cell r="B1175" t="e">
            <v>#N/A</v>
          </cell>
        </row>
        <row r="1176">
          <cell r="B1176" t="e">
            <v>#N/A</v>
          </cell>
        </row>
        <row r="1177">
          <cell r="B1177" t="e">
            <v>#N/A</v>
          </cell>
        </row>
        <row r="1178">
          <cell r="B1178" t="e">
            <v>#N/A</v>
          </cell>
        </row>
        <row r="1179">
          <cell r="B1179" t="e">
            <v>#N/A</v>
          </cell>
        </row>
        <row r="1180">
          <cell r="B1180" t="e">
            <v>#N/A</v>
          </cell>
        </row>
        <row r="1181">
          <cell r="B1181" t="e">
            <v>#N/A</v>
          </cell>
        </row>
        <row r="1182">
          <cell r="B1182" t="e">
            <v>#N/A</v>
          </cell>
        </row>
        <row r="1183">
          <cell r="B1183" t="e">
            <v>#N/A</v>
          </cell>
        </row>
        <row r="1184">
          <cell r="B1184" t="e">
            <v>#N/A</v>
          </cell>
        </row>
        <row r="1185">
          <cell r="B1185" t="e">
            <v>#N/A</v>
          </cell>
        </row>
        <row r="1186">
          <cell r="B1186" t="e">
            <v>#N/A</v>
          </cell>
        </row>
        <row r="1187">
          <cell r="B1187" t="e">
            <v>#N/A</v>
          </cell>
        </row>
        <row r="1188">
          <cell r="B1188" t="e">
            <v>#N/A</v>
          </cell>
        </row>
        <row r="1189">
          <cell r="B1189" t="e">
            <v>#N/A</v>
          </cell>
        </row>
        <row r="1190">
          <cell r="B1190" t="e">
            <v>#N/A</v>
          </cell>
        </row>
        <row r="1191">
          <cell r="B1191" t="e">
            <v>#N/A</v>
          </cell>
        </row>
        <row r="1192">
          <cell r="B1192" t="e">
            <v>#N/A</v>
          </cell>
        </row>
        <row r="1193">
          <cell r="B1193" t="e">
            <v>#N/A</v>
          </cell>
        </row>
        <row r="1194">
          <cell r="B1194" t="e">
            <v>#N/A</v>
          </cell>
        </row>
        <row r="1195">
          <cell r="B1195" t="e">
            <v>#N/A</v>
          </cell>
        </row>
        <row r="1196">
          <cell r="B1196" t="e">
            <v>#N/A</v>
          </cell>
        </row>
        <row r="1197">
          <cell r="B1197" t="e">
            <v>#N/A</v>
          </cell>
        </row>
        <row r="1198">
          <cell r="B1198" t="e">
            <v>#N/A</v>
          </cell>
        </row>
        <row r="1199">
          <cell r="B1199" t="e">
            <v>#N/A</v>
          </cell>
        </row>
        <row r="1200">
          <cell r="B1200" t="e">
            <v>#N/A</v>
          </cell>
        </row>
        <row r="1201">
          <cell r="B1201" t="e">
            <v>#N/A</v>
          </cell>
        </row>
        <row r="1202">
          <cell r="B1202" t="e">
            <v>#N/A</v>
          </cell>
        </row>
        <row r="1203">
          <cell r="B1203" t="e">
            <v>#N/A</v>
          </cell>
        </row>
        <row r="1204">
          <cell r="B1204" t="e">
            <v>#N/A</v>
          </cell>
        </row>
        <row r="1205">
          <cell r="B1205" t="e">
            <v>#N/A</v>
          </cell>
        </row>
        <row r="1206">
          <cell r="B1206" t="e">
            <v>#N/A</v>
          </cell>
        </row>
        <row r="1207">
          <cell r="B1207" t="e">
            <v>#N/A</v>
          </cell>
        </row>
        <row r="1208">
          <cell r="B1208" t="e">
            <v>#N/A</v>
          </cell>
        </row>
        <row r="1209">
          <cell r="B1209" t="e">
            <v>#N/A</v>
          </cell>
        </row>
        <row r="1210">
          <cell r="B1210" t="e">
            <v>#N/A</v>
          </cell>
        </row>
        <row r="1211">
          <cell r="B1211" t="e">
            <v>#N/A</v>
          </cell>
        </row>
        <row r="1212">
          <cell r="B1212" t="e">
            <v>#N/A</v>
          </cell>
        </row>
        <row r="1213">
          <cell r="B1213" t="e">
            <v>#N/A</v>
          </cell>
        </row>
        <row r="1214">
          <cell r="B1214" t="e">
            <v>#N/A</v>
          </cell>
        </row>
        <row r="1215">
          <cell r="B1215" t="e">
            <v>#N/A</v>
          </cell>
        </row>
        <row r="1216">
          <cell r="B1216" t="e">
            <v>#N/A</v>
          </cell>
        </row>
        <row r="1217">
          <cell r="B1217" t="e">
            <v>#N/A</v>
          </cell>
        </row>
        <row r="1218">
          <cell r="B1218" t="e">
            <v>#N/A</v>
          </cell>
        </row>
        <row r="1219">
          <cell r="B1219" t="e">
            <v>#N/A</v>
          </cell>
        </row>
        <row r="1220">
          <cell r="B1220" t="e">
            <v>#N/A</v>
          </cell>
        </row>
        <row r="1221">
          <cell r="B1221" t="e">
            <v>#N/A</v>
          </cell>
        </row>
        <row r="1222">
          <cell r="B1222" t="e">
            <v>#N/A</v>
          </cell>
        </row>
        <row r="1223">
          <cell r="B1223" t="e">
            <v>#N/A</v>
          </cell>
        </row>
        <row r="1224">
          <cell r="B1224" t="e">
            <v>#N/A</v>
          </cell>
        </row>
        <row r="1225">
          <cell r="B1225" t="e">
            <v>#N/A</v>
          </cell>
        </row>
        <row r="1226">
          <cell r="B1226" t="e">
            <v>#N/A</v>
          </cell>
        </row>
        <row r="1227">
          <cell r="B1227" t="e">
            <v>#N/A</v>
          </cell>
        </row>
        <row r="1228">
          <cell r="B1228" t="e">
            <v>#N/A</v>
          </cell>
        </row>
        <row r="1229">
          <cell r="B1229" t="e">
            <v>#N/A</v>
          </cell>
        </row>
        <row r="1230">
          <cell r="B1230" t="e">
            <v>#N/A</v>
          </cell>
        </row>
        <row r="1231">
          <cell r="B1231" t="e">
            <v>#N/A</v>
          </cell>
        </row>
        <row r="1232">
          <cell r="B1232" t="e">
            <v>#N/A</v>
          </cell>
        </row>
        <row r="1233">
          <cell r="B1233" t="e">
            <v>#N/A</v>
          </cell>
        </row>
        <row r="1234">
          <cell r="B1234" t="e">
            <v>#N/A</v>
          </cell>
        </row>
        <row r="1235">
          <cell r="B1235" t="e">
            <v>#N/A</v>
          </cell>
        </row>
        <row r="1236">
          <cell r="B1236" t="e">
            <v>#N/A</v>
          </cell>
        </row>
        <row r="1237">
          <cell r="B1237" t="e">
            <v>#N/A</v>
          </cell>
        </row>
        <row r="1238">
          <cell r="B1238" t="e">
            <v>#N/A</v>
          </cell>
        </row>
        <row r="1239">
          <cell r="B1239" t="e">
            <v>#N/A</v>
          </cell>
        </row>
        <row r="1240">
          <cell r="B1240" t="e">
            <v>#N/A</v>
          </cell>
        </row>
        <row r="1241">
          <cell r="B1241" t="e">
            <v>#N/A</v>
          </cell>
        </row>
        <row r="1242">
          <cell r="B1242" t="e">
            <v>#N/A</v>
          </cell>
        </row>
        <row r="1243">
          <cell r="B1243" t="e">
            <v>#N/A</v>
          </cell>
        </row>
        <row r="1244">
          <cell r="B1244" t="e">
            <v>#N/A</v>
          </cell>
        </row>
        <row r="1245">
          <cell r="B1245" t="e">
            <v>#N/A</v>
          </cell>
        </row>
        <row r="1246">
          <cell r="B1246" t="e">
            <v>#N/A</v>
          </cell>
        </row>
        <row r="1247">
          <cell r="B1247" t="e">
            <v>#N/A</v>
          </cell>
        </row>
        <row r="1248">
          <cell r="B1248" t="e">
            <v>#N/A</v>
          </cell>
        </row>
        <row r="1249">
          <cell r="B1249" t="e">
            <v>#N/A</v>
          </cell>
        </row>
        <row r="1250">
          <cell r="B1250" t="e">
            <v>#N/A</v>
          </cell>
        </row>
        <row r="1251">
          <cell r="B1251" t="e">
            <v>#N/A</v>
          </cell>
        </row>
        <row r="1252">
          <cell r="B1252" t="e">
            <v>#N/A</v>
          </cell>
        </row>
        <row r="1253">
          <cell r="B1253" t="e">
            <v>#N/A</v>
          </cell>
        </row>
        <row r="1254">
          <cell r="B1254" t="e">
            <v>#N/A</v>
          </cell>
        </row>
        <row r="1255">
          <cell r="B1255" t="e">
            <v>#N/A</v>
          </cell>
        </row>
        <row r="1256">
          <cell r="B1256" t="e">
            <v>#N/A</v>
          </cell>
        </row>
        <row r="1257">
          <cell r="B1257" t="e">
            <v>#N/A</v>
          </cell>
        </row>
        <row r="1258">
          <cell r="B1258" t="e">
            <v>#N/A</v>
          </cell>
        </row>
        <row r="1259">
          <cell r="B1259" t="e">
            <v>#N/A</v>
          </cell>
        </row>
        <row r="1260">
          <cell r="B1260" t="e">
            <v>#N/A</v>
          </cell>
        </row>
        <row r="1261">
          <cell r="B1261" t="e">
            <v>#N/A</v>
          </cell>
        </row>
        <row r="1262">
          <cell r="B1262" t="e">
            <v>#N/A</v>
          </cell>
        </row>
        <row r="1263">
          <cell r="B1263" t="e">
            <v>#N/A</v>
          </cell>
        </row>
        <row r="1264">
          <cell r="B1264" t="e">
            <v>#N/A</v>
          </cell>
        </row>
        <row r="1265">
          <cell r="B1265" t="e">
            <v>#N/A</v>
          </cell>
        </row>
        <row r="1266">
          <cell r="B1266" t="e">
            <v>#N/A</v>
          </cell>
        </row>
        <row r="1267">
          <cell r="B1267" t="e">
            <v>#N/A</v>
          </cell>
        </row>
        <row r="1268">
          <cell r="B1268" t="e">
            <v>#N/A</v>
          </cell>
        </row>
        <row r="1269">
          <cell r="B1269" t="e">
            <v>#N/A</v>
          </cell>
        </row>
        <row r="1270">
          <cell r="B1270" t="e">
            <v>#N/A</v>
          </cell>
        </row>
        <row r="1271">
          <cell r="B1271" t="e">
            <v>#N/A</v>
          </cell>
        </row>
        <row r="1272">
          <cell r="B1272" t="e">
            <v>#N/A</v>
          </cell>
        </row>
        <row r="1273">
          <cell r="B1273" t="e">
            <v>#N/A</v>
          </cell>
        </row>
        <row r="1274">
          <cell r="B1274" t="e">
            <v>#N/A</v>
          </cell>
        </row>
        <row r="1275">
          <cell r="B1275" t="e">
            <v>#N/A</v>
          </cell>
        </row>
        <row r="1276">
          <cell r="B1276" t="e">
            <v>#N/A</v>
          </cell>
        </row>
        <row r="1277">
          <cell r="B1277" t="e">
            <v>#N/A</v>
          </cell>
        </row>
        <row r="1278">
          <cell r="B1278" t="e">
            <v>#N/A</v>
          </cell>
        </row>
        <row r="1279">
          <cell r="B1279" t="e">
            <v>#N/A</v>
          </cell>
        </row>
        <row r="1280">
          <cell r="B1280" t="e">
            <v>#N/A</v>
          </cell>
        </row>
        <row r="1281">
          <cell r="B1281" t="e">
            <v>#N/A</v>
          </cell>
        </row>
        <row r="1282">
          <cell r="B1282" t="e">
            <v>#N/A</v>
          </cell>
        </row>
        <row r="1283">
          <cell r="B1283" t="e">
            <v>#N/A</v>
          </cell>
        </row>
        <row r="1284">
          <cell r="B1284" t="e">
            <v>#N/A</v>
          </cell>
        </row>
        <row r="1285">
          <cell r="B1285" t="e">
            <v>#N/A</v>
          </cell>
        </row>
        <row r="1286">
          <cell r="B1286" t="e">
            <v>#N/A</v>
          </cell>
        </row>
        <row r="1287">
          <cell r="B1287" t="e">
            <v>#N/A</v>
          </cell>
        </row>
        <row r="1288">
          <cell r="B1288" t="e">
            <v>#N/A</v>
          </cell>
        </row>
        <row r="1289">
          <cell r="B1289" t="e">
            <v>#N/A</v>
          </cell>
        </row>
        <row r="1290">
          <cell r="B1290" t="e">
            <v>#N/A</v>
          </cell>
        </row>
        <row r="1291">
          <cell r="B1291" t="e">
            <v>#N/A</v>
          </cell>
        </row>
        <row r="1292">
          <cell r="B1292" t="e">
            <v>#N/A</v>
          </cell>
        </row>
        <row r="1293">
          <cell r="B1293" t="e">
            <v>#N/A</v>
          </cell>
        </row>
        <row r="1294">
          <cell r="B1294" t="e">
            <v>#N/A</v>
          </cell>
        </row>
        <row r="1295">
          <cell r="B1295" t="e">
            <v>#N/A</v>
          </cell>
        </row>
        <row r="1296">
          <cell r="B1296" t="e">
            <v>#N/A</v>
          </cell>
        </row>
        <row r="1297">
          <cell r="B1297" t="e">
            <v>#N/A</v>
          </cell>
        </row>
        <row r="1298">
          <cell r="B1298" t="e">
            <v>#N/A</v>
          </cell>
        </row>
        <row r="1299">
          <cell r="B1299" t="e">
            <v>#N/A</v>
          </cell>
        </row>
        <row r="1300">
          <cell r="B1300" t="e">
            <v>#N/A</v>
          </cell>
        </row>
        <row r="1301">
          <cell r="B1301" t="e">
            <v>#N/A</v>
          </cell>
        </row>
        <row r="1302">
          <cell r="B1302" t="e">
            <v>#N/A</v>
          </cell>
        </row>
        <row r="1303">
          <cell r="B1303" t="e">
            <v>#N/A</v>
          </cell>
        </row>
        <row r="1304">
          <cell r="B1304" t="e">
            <v>#N/A</v>
          </cell>
        </row>
        <row r="1305">
          <cell r="B1305" t="e">
            <v>#N/A</v>
          </cell>
        </row>
        <row r="1306">
          <cell r="B1306" t="e">
            <v>#N/A</v>
          </cell>
        </row>
        <row r="1307">
          <cell r="B1307" t="e">
            <v>#N/A</v>
          </cell>
        </row>
        <row r="1308">
          <cell r="B1308" t="e">
            <v>#N/A</v>
          </cell>
        </row>
        <row r="1309">
          <cell r="B1309" t="e">
            <v>#N/A</v>
          </cell>
        </row>
        <row r="1310">
          <cell r="B1310" t="e">
            <v>#N/A</v>
          </cell>
        </row>
        <row r="1311">
          <cell r="B1311" t="e">
            <v>#N/A</v>
          </cell>
        </row>
        <row r="1312">
          <cell r="B1312" t="e">
            <v>#N/A</v>
          </cell>
        </row>
        <row r="1313">
          <cell r="B1313" t="e">
            <v>#N/A</v>
          </cell>
        </row>
        <row r="1314">
          <cell r="B1314" t="e">
            <v>#N/A</v>
          </cell>
        </row>
        <row r="1315">
          <cell r="B1315" t="e">
            <v>#N/A</v>
          </cell>
        </row>
        <row r="1316">
          <cell r="B1316" t="e">
            <v>#N/A</v>
          </cell>
        </row>
        <row r="1317">
          <cell r="B1317" t="e">
            <v>#N/A</v>
          </cell>
        </row>
        <row r="1318">
          <cell r="B1318" t="e">
            <v>#N/A</v>
          </cell>
        </row>
        <row r="1319">
          <cell r="B1319" t="e">
            <v>#N/A</v>
          </cell>
        </row>
        <row r="1320">
          <cell r="B1320" t="e">
            <v>#N/A</v>
          </cell>
        </row>
        <row r="1321">
          <cell r="B1321" t="e">
            <v>#N/A</v>
          </cell>
        </row>
        <row r="1322">
          <cell r="B1322" t="e">
            <v>#N/A</v>
          </cell>
        </row>
        <row r="1323">
          <cell r="B1323" t="e">
            <v>#N/A</v>
          </cell>
        </row>
        <row r="1324">
          <cell r="B1324" t="e">
            <v>#N/A</v>
          </cell>
        </row>
        <row r="1325">
          <cell r="B1325" t="e">
            <v>#N/A</v>
          </cell>
        </row>
        <row r="1326">
          <cell r="B1326" t="e">
            <v>#N/A</v>
          </cell>
        </row>
        <row r="1327">
          <cell r="B1327" t="e">
            <v>#N/A</v>
          </cell>
        </row>
        <row r="1328">
          <cell r="B1328" t="e">
            <v>#N/A</v>
          </cell>
        </row>
        <row r="1329">
          <cell r="B1329" t="e">
            <v>#N/A</v>
          </cell>
        </row>
        <row r="1330">
          <cell r="B1330" t="e">
            <v>#N/A</v>
          </cell>
        </row>
        <row r="1331">
          <cell r="B1331" t="e">
            <v>#N/A</v>
          </cell>
        </row>
        <row r="1332">
          <cell r="B1332" t="e">
            <v>#N/A</v>
          </cell>
        </row>
        <row r="1333">
          <cell r="B1333" t="e">
            <v>#N/A</v>
          </cell>
        </row>
        <row r="1334">
          <cell r="B1334" t="e">
            <v>#N/A</v>
          </cell>
        </row>
        <row r="1335">
          <cell r="B1335" t="e">
            <v>#N/A</v>
          </cell>
        </row>
        <row r="1336">
          <cell r="B1336" t="e">
            <v>#N/A</v>
          </cell>
        </row>
        <row r="1337">
          <cell r="B1337" t="e">
            <v>#N/A</v>
          </cell>
        </row>
        <row r="1338">
          <cell r="B1338" t="e">
            <v>#N/A</v>
          </cell>
        </row>
        <row r="1339">
          <cell r="B1339" t="e">
            <v>#N/A</v>
          </cell>
        </row>
        <row r="1340">
          <cell r="B1340" t="e">
            <v>#N/A</v>
          </cell>
        </row>
        <row r="1341">
          <cell r="B1341" t="e">
            <v>#N/A</v>
          </cell>
        </row>
        <row r="1342">
          <cell r="B1342" t="e">
            <v>#N/A</v>
          </cell>
        </row>
        <row r="1343">
          <cell r="B1343" t="e">
            <v>#N/A</v>
          </cell>
        </row>
        <row r="1344">
          <cell r="B1344" t="e">
            <v>#N/A</v>
          </cell>
        </row>
        <row r="1345">
          <cell r="B1345" t="e">
            <v>#N/A</v>
          </cell>
        </row>
        <row r="1346">
          <cell r="B1346" t="e">
            <v>#N/A</v>
          </cell>
        </row>
        <row r="1347">
          <cell r="B1347" t="e">
            <v>#N/A</v>
          </cell>
        </row>
        <row r="1348">
          <cell r="B1348" t="e">
            <v>#N/A</v>
          </cell>
        </row>
        <row r="1349">
          <cell r="B1349" t="e">
            <v>#N/A</v>
          </cell>
        </row>
        <row r="1350">
          <cell r="B1350" t="e">
            <v>#N/A</v>
          </cell>
        </row>
        <row r="1351">
          <cell r="B1351" t="e">
            <v>#N/A</v>
          </cell>
        </row>
        <row r="1352">
          <cell r="B1352" t="e">
            <v>#N/A</v>
          </cell>
        </row>
        <row r="1353">
          <cell r="B1353" t="e">
            <v>#N/A</v>
          </cell>
        </row>
        <row r="1354">
          <cell r="B1354" t="e">
            <v>#N/A</v>
          </cell>
        </row>
        <row r="1355">
          <cell r="B1355" t="e">
            <v>#N/A</v>
          </cell>
        </row>
        <row r="1356">
          <cell r="B1356" t="e">
            <v>#N/A</v>
          </cell>
        </row>
        <row r="1357">
          <cell r="B1357" t="e">
            <v>#N/A</v>
          </cell>
        </row>
        <row r="1358">
          <cell r="B1358" t="e">
            <v>#N/A</v>
          </cell>
        </row>
        <row r="1359">
          <cell r="B1359" t="e">
            <v>#N/A</v>
          </cell>
        </row>
        <row r="1360">
          <cell r="B1360" t="e">
            <v>#N/A</v>
          </cell>
        </row>
        <row r="1361">
          <cell r="B1361" t="e">
            <v>#N/A</v>
          </cell>
        </row>
        <row r="1362">
          <cell r="B1362" t="e">
            <v>#N/A</v>
          </cell>
        </row>
        <row r="1363">
          <cell r="B1363" t="e">
            <v>#N/A</v>
          </cell>
        </row>
        <row r="1364">
          <cell r="B1364" t="e">
            <v>#N/A</v>
          </cell>
        </row>
        <row r="1365">
          <cell r="B1365" t="e">
            <v>#N/A</v>
          </cell>
        </row>
        <row r="1366">
          <cell r="B1366" t="e">
            <v>#N/A</v>
          </cell>
        </row>
        <row r="1367">
          <cell r="B1367" t="e">
            <v>#N/A</v>
          </cell>
        </row>
        <row r="1368">
          <cell r="B1368" t="e">
            <v>#N/A</v>
          </cell>
        </row>
        <row r="1369">
          <cell r="B1369" t="e">
            <v>#N/A</v>
          </cell>
        </row>
        <row r="1370">
          <cell r="B1370" t="e">
            <v>#N/A</v>
          </cell>
        </row>
        <row r="1371">
          <cell r="B1371" t="e">
            <v>#N/A</v>
          </cell>
        </row>
        <row r="1372">
          <cell r="B1372" t="e">
            <v>#N/A</v>
          </cell>
        </row>
        <row r="1373">
          <cell r="B1373" t="e">
            <v>#N/A</v>
          </cell>
        </row>
        <row r="1374">
          <cell r="B1374" t="e">
            <v>#N/A</v>
          </cell>
        </row>
        <row r="1375">
          <cell r="B1375" t="e">
            <v>#N/A</v>
          </cell>
        </row>
        <row r="1376">
          <cell r="B1376" t="e">
            <v>#N/A</v>
          </cell>
        </row>
        <row r="1377">
          <cell r="B1377" t="e">
            <v>#N/A</v>
          </cell>
        </row>
        <row r="1378">
          <cell r="B1378" t="e">
            <v>#N/A</v>
          </cell>
        </row>
        <row r="1379">
          <cell r="B1379" t="e">
            <v>#N/A</v>
          </cell>
        </row>
        <row r="1380">
          <cell r="B1380" t="e">
            <v>#N/A</v>
          </cell>
        </row>
        <row r="1381">
          <cell r="B1381" t="e">
            <v>#N/A</v>
          </cell>
        </row>
        <row r="1382">
          <cell r="B1382" t="e">
            <v>#N/A</v>
          </cell>
        </row>
        <row r="1383">
          <cell r="B1383" t="e">
            <v>#N/A</v>
          </cell>
        </row>
        <row r="1384">
          <cell r="B1384" t="e">
            <v>#N/A</v>
          </cell>
        </row>
        <row r="1385">
          <cell r="B1385" t="e">
            <v>#N/A</v>
          </cell>
        </row>
        <row r="1386">
          <cell r="B1386" t="e">
            <v>#N/A</v>
          </cell>
        </row>
        <row r="1387">
          <cell r="B1387" t="e">
            <v>#N/A</v>
          </cell>
        </row>
        <row r="1388">
          <cell r="B1388" t="e">
            <v>#N/A</v>
          </cell>
        </row>
        <row r="1389">
          <cell r="B1389" t="e">
            <v>#N/A</v>
          </cell>
        </row>
        <row r="1390">
          <cell r="B1390" t="e">
            <v>#N/A</v>
          </cell>
        </row>
        <row r="1391">
          <cell r="B1391" t="e">
            <v>#N/A</v>
          </cell>
        </row>
        <row r="1392">
          <cell r="B1392" t="e">
            <v>#N/A</v>
          </cell>
        </row>
        <row r="1393">
          <cell r="B1393" t="e">
            <v>#N/A</v>
          </cell>
        </row>
        <row r="1394">
          <cell r="B1394" t="e">
            <v>#N/A</v>
          </cell>
        </row>
        <row r="1395">
          <cell r="B1395" t="e">
            <v>#N/A</v>
          </cell>
        </row>
        <row r="1396">
          <cell r="B1396" t="e">
            <v>#N/A</v>
          </cell>
        </row>
        <row r="1397">
          <cell r="B1397" t="e">
            <v>#N/A</v>
          </cell>
        </row>
        <row r="1398">
          <cell r="B1398" t="e">
            <v>#N/A</v>
          </cell>
        </row>
        <row r="1399">
          <cell r="B1399" t="e">
            <v>#N/A</v>
          </cell>
        </row>
        <row r="1400">
          <cell r="B1400" t="e">
            <v>#N/A</v>
          </cell>
        </row>
        <row r="1401">
          <cell r="B1401" t="e">
            <v>#N/A</v>
          </cell>
        </row>
        <row r="1402">
          <cell r="B1402" t="e">
            <v>#N/A</v>
          </cell>
        </row>
        <row r="1403">
          <cell r="B1403" t="e">
            <v>#N/A</v>
          </cell>
        </row>
        <row r="1404">
          <cell r="B1404" t="e">
            <v>#N/A</v>
          </cell>
        </row>
        <row r="1405">
          <cell r="B1405" t="e">
            <v>#N/A</v>
          </cell>
        </row>
        <row r="1406">
          <cell r="B1406" t="e">
            <v>#N/A</v>
          </cell>
        </row>
        <row r="1407">
          <cell r="B1407" t="e">
            <v>#N/A</v>
          </cell>
        </row>
        <row r="1408">
          <cell r="B1408" t="e">
            <v>#N/A</v>
          </cell>
        </row>
        <row r="1409">
          <cell r="B1409" t="e">
            <v>#N/A</v>
          </cell>
        </row>
        <row r="1410">
          <cell r="B1410" t="e">
            <v>#N/A</v>
          </cell>
        </row>
        <row r="1411">
          <cell r="B1411" t="e">
            <v>#N/A</v>
          </cell>
        </row>
        <row r="1412">
          <cell r="B1412" t="e">
            <v>#N/A</v>
          </cell>
        </row>
      </sheetData>
      <sheetData sheetId="15" refreshError="1"/>
      <sheetData sheetId="16" refreshError="1"/>
    </sheetDataSet>
  </externalBook>
</externalLink>
</file>

<file path=xl/externalLinks/externalLink3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T Panel Summary"/>
      <sheetName val="Cos"/>
      <sheetName val="RISING MAINS"/>
      <sheetName val="DB"/>
      <sheetName val="EST"/>
      <sheetName val="ITC"/>
      <sheetName val="LAYING OF CABLE"/>
      <sheetName val="cable termination"/>
      <sheetName val="PT_WIRING &amp; raceway"/>
      <sheetName val="cable tray"/>
      <sheetName val="Summary"/>
      <sheetName val="labour rates"/>
      <sheetName val="LIGHTINING"/>
      <sheetName val="CAB-Cu"/>
      <sheetName val="cab-Al"/>
      <sheetName val="EXTERNAL &amp; HDPE Pipe"/>
      <sheetName val="LIGHT FIXTURE"/>
      <sheetName val="Lift"/>
      <sheetName val="UPS"/>
      <sheetName val="Labour"/>
      <sheetName val="boq-alarm"/>
      <sheetName val="Sum"/>
      <sheetName val="Testing"/>
      <sheetName val="basement budget"/>
      <sheetName val="#REF!"/>
      <sheetName val="rate analysis"/>
      <sheetName val="SPT vs PHI"/>
      <sheetName val="VARIABLE"/>
      <sheetName val="eq_data"/>
      <sheetName val="LT_Panel_Summary"/>
      <sheetName val="RISING_MAINS"/>
      <sheetName val="LAYING_OF_CABLE"/>
      <sheetName val="cable_termination"/>
      <sheetName val="PT_WIRING_&amp;_raceway"/>
      <sheetName val="cable_tray"/>
      <sheetName val="labour_rates"/>
      <sheetName val="EXTERNAL_&amp;_HDPE_Pipe"/>
      <sheetName val="LIGHT_FIXTURE"/>
      <sheetName val="basement_budget"/>
      <sheetName val="rate_analysis"/>
      <sheetName val="SPT_vs_PHI"/>
      <sheetName val="kachC"/>
      <sheetName val="detail"/>
      <sheetName val="Material"/>
    </sheetNames>
    <sheetDataSet>
      <sheetData sheetId="0"/>
      <sheetData sheetId="1"/>
      <sheetData sheetId="2"/>
      <sheetData sheetId="3"/>
      <sheetData sheetId="4"/>
      <sheetData sheetId="5"/>
      <sheetData sheetId="6"/>
      <sheetData sheetId="7"/>
      <sheetData sheetId="8"/>
      <sheetData sheetId="9"/>
      <sheetData sheetId="10"/>
      <sheetData sheetId="11" refreshError="1">
        <row r="2">
          <cell r="C2">
            <v>293.02999999999997</v>
          </cell>
        </row>
        <row r="3">
          <cell r="C3">
            <v>247.95</v>
          </cell>
        </row>
        <row r="4">
          <cell r="C4">
            <v>209.63</v>
          </cell>
        </row>
        <row r="5">
          <cell r="C5">
            <v>209.63</v>
          </cell>
        </row>
        <row r="6">
          <cell r="C6">
            <v>247.95</v>
          </cell>
        </row>
        <row r="7">
          <cell r="C7">
            <v>293.02999999999997</v>
          </cell>
        </row>
      </sheetData>
      <sheetData sheetId="12"/>
      <sheetData sheetId="13"/>
      <sheetData sheetId="14"/>
      <sheetData sheetId="15"/>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row r="2">
          <cell r="C2">
            <v>293.02999999999997</v>
          </cell>
        </row>
      </sheetData>
      <sheetData sheetId="31">
        <row r="2">
          <cell r="C2">
            <v>293.02999999999997</v>
          </cell>
        </row>
      </sheetData>
      <sheetData sheetId="32">
        <row r="2">
          <cell r="C2">
            <v>293.02999999999997</v>
          </cell>
        </row>
      </sheetData>
      <sheetData sheetId="33">
        <row r="2">
          <cell r="C2">
            <v>293.02999999999997</v>
          </cell>
        </row>
      </sheetData>
      <sheetData sheetId="34">
        <row r="2">
          <cell r="C2">
            <v>293.02999999999997</v>
          </cell>
        </row>
      </sheetData>
      <sheetData sheetId="35">
        <row r="2">
          <cell r="C2">
            <v>293.02999999999997</v>
          </cell>
        </row>
      </sheetData>
      <sheetData sheetId="36">
        <row r="2">
          <cell r="C2">
            <v>293.02999999999997</v>
          </cell>
        </row>
      </sheetData>
      <sheetData sheetId="37">
        <row r="2">
          <cell r="C2">
            <v>293.02999999999997</v>
          </cell>
        </row>
      </sheetData>
      <sheetData sheetId="38">
        <row r="2">
          <cell r="C2">
            <v>293.02999999999997</v>
          </cell>
        </row>
      </sheetData>
      <sheetData sheetId="39">
        <row r="2">
          <cell r="C2">
            <v>293.02999999999997</v>
          </cell>
        </row>
      </sheetData>
      <sheetData sheetId="40">
        <row r="2">
          <cell r="C2">
            <v>293.02999999999997</v>
          </cell>
        </row>
      </sheetData>
      <sheetData sheetId="41" refreshError="1"/>
      <sheetData sheetId="42" refreshError="1"/>
      <sheetData sheetId="43"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Sheet1"/>
      <sheetName val="Check"/>
      <sheetName val="TitlF6"/>
      <sheetName val="Plan"/>
      <sheetName val="F6"/>
      <sheetName val="F2a"/>
      <sheetName val="bqty"/>
      <sheetName val="U-Drain"/>
      <sheetName val="CC Road"/>
      <sheetName val="F2b"/>
      <sheetName val="TitlF7"/>
      <sheetName val="Gul"/>
      <sheetName val="RAMP"/>
      <sheetName val="HPCul"/>
      <sheetName val="2HPcul"/>
      <sheetName val="3HPcul"/>
      <sheetName val="TitlF8"/>
      <sheetName val="F8-NDB"/>
      <sheetName val="RMR"/>
      <sheetName val="Rtanal"/>
      <sheetName val="RCC3MF7"/>
      <sheetName val="Drg"/>
      <sheetName val="Wingtrench"/>
      <sheetName val="Steel"/>
      <sheetName val="Basic"/>
      <sheetName val="Kcdrain"/>
      <sheetName val="WB-F4"/>
      <sheetName val="WB-Rd"/>
      <sheetName val="WB-F5"/>
      <sheetName val="WB-F6"/>
      <sheetName val="WB-F7"/>
      <sheetName val="WB-F7(2)"/>
      <sheetName val="WB-F8"/>
      <sheetName val="WB-F9"/>
      <sheetName val="WB-F10"/>
      <sheetName val="WB-Annex"/>
      <sheetName val="census-Q"/>
      <sheetName val="Conc-Road"/>
      <sheetName val="Tree"/>
      <sheetName val="Retaining"/>
      <sheetName val=" F8-NDB"/>
      <sheetName val=" Rtanal"/>
      <sheetName val=" RMR"/>
      <sheetName val="BasicRatesRd"/>
      <sheetName val="KC Drain"/>
      <sheetName val="RCC3m"/>
      <sheetName val="RCC1.5M"/>
      <sheetName val="RCC4M"/>
      <sheetName val="RCC6M"/>
      <sheetName val=" Plan"/>
      <sheetName val="Ttl F6"/>
      <sheetName val=" F6"/>
      <sheetName val="TitleF7"/>
      <sheetName val="Title-Rd"/>
      <sheetName val="Pkg Details"/>
      <sheetName val="Index"/>
      <sheetName val="FormatB"/>
      <sheetName val="Title"/>
      <sheetName val="Report"/>
      <sheetName val="5 Cert"/>
      <sheetName val="M1"/>
      <sheetName val="F1"/>
      <sheetName val=" F3"/>
      <sheetName val="F4"/>
      <sheetName val=" F5"/>
      <sheetName val="SoilTest"/>
      <sheetName val="Traffic"/>
      <sheetName val=" Pave"/>
      <sheetName val="Title-Vol2"/>
      <sheetName val=" cmt,steel,HP"/>
      <sheetName val="Annexure"/>
      <sheetName val="EnCurve"/>
      <sheetName val=" HPdraw"/>
      <sheetName val="2HPdraw"/>
      <sheetName val="Sheet3"/>
      <sheetName val="Sheet2"/>
      <sheetName val="CD-works"/>
      <sheetName val="Rd-Statu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row r="10">
          <cell r="Q10">
            <v>506.8</v>
          </cell>
        </row>
        <row r="12">
          <cell r="Q12">
            <v>551.1</v>
          </cell>
        </row>
        <row r="18">
          <cell r="Q18">
            <v>778.3</v>
          </cell>
        </row>
        <row r="20">
          <cell r="Q20">
            <v>734</v>
          </cell>
        </row>
        <row r="24">
          <cell r="N24">
            <v>275.24</v>
          </cell>
        </row>
      </sheetData>
      <sheetData sheetId="44" refreshError="1">
        <row r="11">
          <cell r="C11" t="e">
            <v>#REF!</v>
          </cell>
        </row>
        <row r="33">
          <cell r="C33">
            <v>140</v>
          </cell>
        </row>
        <row r="34">
          <cell r="C34">
            <v>170</v>
          </cell>
        </row>
      </sheetData>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Set>
  </externalBook>
</externalLink>
</file>

<file path=xl/externalLinks/externalLink3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abour rates"/>
      <sheetName val="Testing"/>
      <sheetName val="basement budget"/>
    </sheetNames>
    <sheetDataSet>
      <sheetData sheetId="0"/>
      <sheetData sheetId="1"/>
      <sheetData sheetId="2" refreshError="1">
        <row r="4">
          <cell r="G4" t="str">
            <v>Input Rate</v>
          </cell>
        </row>
        <row r="8">
          <cell r="G8" t="str">
            <v>Input Rate</v>
          </cell>
        </row>
        <row r="10">
          <cell r="G10" t="str">
            <v>Input Rate</v>
          </cell>
        </row>
      </sheetData>
      <sheetData sheetId="3" refreshError="1"/>
      <sheetData sheetId="4" refreshError="1">
        <row r="14">
          <cell r="D14" t="str">
            <v>Input Rate</v>
          </cell>
        </row>
        <row r="66">
          <cell r="D66"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Set>
  </externalBook>
</externalLink>
</file>

<file path=xl/externalLinks/externalLink3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sheetData sheetId="1"/>
      <sheetData sheetId="2" refreshError="1"/>
      <sheetData sheetId="3" refreshError="1"/>
      <sheetData sheetId="4" refreshError="1">
        <row r="42">
          <cell r="D42"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3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sheetData sheetId="1"/>
      <sheetData sheetId="2">
        <row r="9">
          <cell r="G9" t="str">
            <v>Input Rate</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3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sheetData sheetId="1"/>
      <sheetData sheetId="2" refreshError="1"/>
      <sheetData sheetId="3" refreshError="1"/>
      <sheetData sheetId="4" refreshError="1">
        <row r="8">
          <cell r="D8">
            <v>1203.99</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3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urat"/>
      <sheetName val="CHENNAI"/>
      <sheetName val="AHMEDABAD"/>
      <sheetName val="MUMBAI"/>
      <sheetName val="DELHI"/>
      <sheetName val="bangalore"/>
      <sheetName val="INDORE"/>
      <sheetName val="Macro1"/>
      <sheetName val="Material"/>
    </sheetNames>
    <sheetDataSet>
      <sheetData sheetId="0"/>
      <sheetData sheetId="1"/>
      <sheetData sheetId="2"/>
      <sheetData sheetId="3"/>
      <sheetData sheetId="4"/>
      <sheetData sheetId="5"/>
      <sheetData sheetId="6"/>
      <sheetData sheetId="7"/>
      <sheetData sheetId="8" refreshError="1">
        <row r="1">
          <cell r="A1" t="str">
            <v>kf (k)</v>
          </cell>
          <cell r="B1" t="str">
            <v>tp (p)</v>
          </cell>
          <cell r="C1" t="str">
            <v>hrload (l)</v>
          </cell>
          <cell r="D1" t="str">
            <v>load (t)</v>
          </cell>
        </row>
      </sheetData>
      <sheetData sheetId="9" refreshError="1"/>
    </sheetDataSet>
  </externalBook>
</externalLink>
</file>

<file path=xl/externalLinks/externalLink3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kg Details"/>
      <sheetName val="Title-Vol1"/>
      <sheetName val="Proforma A"/>
      <sheetName val="UP0932(B)"/>
      <sheetName val="Sheet1"/>
      <sheetName val="5 Cert"/>
      <sheetName val="Index"/>
      <sheetName val="M1"/>
      <sheetName val="F1"/>
      <sheetName val="F2A"/>
      <sheetName val="F2B"/>
      <sheetName val=" F3"/>
      <sheetName val="F4"/>
      <sheetName val=" F5"/>
      <sheetName val="SoilTest"/>
      <sheetName val="Traffic"/>
      <sheetName val=" Pave"/>
      <sheetName val="CD-works"/>
      <sheetName val="Rd-Status"/>
      <sheetName val="Title-Vol2"/>
      <sheetName val="Basic12-07"/>
      <sheetName val="Bk Anal12-07"/>
      <sheetName val=" cmt,steel,HP12-07"/>
      <sheetName val="Sheet2"/>
      <sheetName val="Annexure"/>
      <sheetName val="Ent-Bus-Junct"/>
      <sheetName val="WB Title"/>
      <sheetName val="Appendix F"/>
      <sheetName val="Envr"/>
      <sheetName val="WBForm"/>
      <sheetName val="WB-F1"/>
      <sheetName val="WB-F3"/>
      <sheetName val=" HPdraw"/>
      <sheetName val="2HPdraw"/>
      <sheetName val="CC Layout"/>
      <sheetName val="CC Design"/>
      <sheetName val="Sheet3"/>
      <sheetName val="Plant &amp;  Machinery"/>
      <sheetName val="Material"/>
      <sheetName val="Labour"/>
      <sheetName val="Challan"/>
      <sheetName val="Macro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66">
          <cell r="C66">
            <v>1100.4000000000001</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efreshError="1"/>
      <sheetData sheetId="38" refreshError="1"/>
      <sheetData sheetId="39" refreshError="1"/>
      <sheetData sheetId="40" refreshError="1"/>
      <sheetData sheetId="41" refreshError="1"/>
    </sheetDataSet>
  </externalBook>
</externalLink>
</file>

<file path=xl/externalLinks/externalLink3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kg Details"/>
      <sheetName val="Title-Vol1"/>
      <sheetName val="Proforma A"/>
      <sheetName val="UP0932(B)"/>
      <sheetName val="Sheet1"/>
      <sheetName val="5 Cert"/>
      <sheetName val="Index"/>
      <sheetName val="M1"/>
      <sheetName val="F1"/>
      <sheetName val="F2A"/>
      <sheetName val="F2B"/>
      <sheetName val=" F3"/>
      <sheetName val="F4"/>
      <sheetName val=" F5"/>
      <sheetName val="SoilTest"/>
      <sheetName val="Traffic"/>
      <sheetName val=" Pave"/>
      <sheetName val="CD-works"/>
      <sheetName val="Rd-Status"/>
      <sheetName val="Title-Vol2"/>
      <sheetName val="Basic12-07"/>
      <sheetName val="Bk Anal12-07"/>
      <sheetName val=" cmt,steel,HP12-07"/>
      <sheetName val="Sheet2"/>
      <sheetName val="Annexure"/>
      <sheetName val="Ent-Bus-Junct"/>
      <sheetName val="WB Title"/>
      <sheetName val="Appendix F"/>
      <sheetName val="Envr"/>
      <sheetName val="WBForm"/>
      <sheetName val="WB-F1"/>
      <sheetName val="WB-F3"/>
      <sheetName val=" HPdraw"/>
      <sheetName val="2HPdraw"/>
      <sheetName val="CC Layout"/>
      <sheetName val="CC Design"/>
      <sheetName val="Sheet3"/>
      <sheetName val="Plant &amp;  Machinery"/>
      <sheetName val="Material"/>
      <sheetName val="Macro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66">
          <cell r="C66">
            <v>1100.4000000000001</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efreshError="1"/>
      <sheetData sheetId="38" refreshError="1"/>
      <sheetData sheetId="39" refreshError="1"/>
    </sheetDataSet>
  </externalBook>
</externalLink>
</file>

<file path=xl/externalLinks/externalLink3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Basic12-07"/>
    </sheetNames>
    <sheetDataSet>
      <sheetData sheetId="0"/>
      <sheetData sheetId="1"/>
      <sheetData sheetId="2" refreshError="1"/>
      <sheetData sheetId="3" refreshError="1">
        <row r="17">
          <cell r="D17">
            <v>190</v>
          </cell>
        </row>
      </sheetData>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Set>
  </externalBook>
</externalLink>
</file>

<file path=xl/externalLinks/externalLink3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ment budget"/>
      <sheetName val="Testing"/>
      <sheetName val="labour rates"/>
      <sheetName val="Labour"/>
      <sheetName val="boq-alarm"/>
      <sheetName val="basement_budget"/>
      <sheetName val="labour_rates"/>
      <sheetName val="kachC"/>
      <sheetName val="Sheet4"/>
    </sheetNames>
    <sheetDataSet>
      <sheetData sheetId="0" refreshError="1"/>
      <sheetData sheetId="1" refreshError="1"/>
      <sheetData sheetId="2" refreshError="1"/>
      <sheetData sheetId="3" refreshError="1"/>
      <sheetData sheetId="4" refreshError="1"/>
      <sheetData sheetId="5"/>
      <sheetData sheetId="6"/>
      <sheetData sheetId="7" refreshError="1"/>
      <sheetData sheetId="8" refreshError="1"/>
    </sheetDataSet>
  </externalBook>
</externalLink>
</file>

<file path=xl/externalLinks/externalLink3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ing"/>
      <sheetName val="설산1.나"/>
      <sheetName val="본사S"/>
      <sheetName val="당초"/>
      <sheetName val="예산서"/>
      <sheetName val="WORK"/>
      <sheetName val="2F 회의실견적(5_14 일대)"/>
      <sheetName val="공사비 내역 (가)"/>
      <sheetName val="OCT_FDN"/>
      <sheetName val="정부노임단가"/>
      <sheetName val="INDIRECT COST-PART l"/>
      <sheetName val="OCT.FDN"/>
      <sheetName val="BM"/>
      <sheetName val="BQ"/>
      <sheetName val="COVER"/>
      <sheetName val="WORK TABLE"/>
      <sheetName val="labour rates"/>
      <sheetName val="Labour"/>
      <sheetName val="boq-alarm"/>
      <sheetName val="Sum"/>
      <sheetName val="#REF!"/>
      <sheetName val="basement budget"/>
      <sheetName val="VARIABLE"/>
      <sheetName val="설산1_나"/>
      <sheetName val="2F_회의실견적(5_14_일대)"/>
      <sheetName val="공사비_내역_(가)"/>
      <sheetName val="INDIRECT_COST-PART_l"/>
      <sheetName val="OCT_FDN1"/>
      <sheetName val="WORK_TABLE"/>
      <sheetName val="labour_rates"/>
      <sheetName val="basement_budget"/>
      <sheetName val="divdnd"/>
      <sheetName val="I-CO"/>
      <sheetName val="Sheet4"/>
      <sheetName val="Material"/>
      <sheetName val="LABOUR RATE"/>
      <sheetName val="Material Rate"/>
    </sheetNames>
    <sheetDataSet>
      <sheetData sheetId="0" refreshError="1">
        <row r="8">
          <cell r="E8">
            <v>65.62</v>
          </cell>
        </row>
        <row r="9">
          <cell r="E9">
            <v>59.04</v>
          </cell>
        </row>
        <row r="10">
          <cell r="E10">
            <v>56</v>
          </cell>
        </row>
        <row r="11">
          <cell r="E11">
            <v>3.2809999999999999E-2</v>
          </cell>
        </row>
        <row r="12">
          <cell r="E12">
            <v>0.16400000000000001</v>
          </cell>
        </row>
        <row r="15">
          <cell r="E15">
            <v>122</v>
          </cell>
        </row>
        <row r="16">
          <cell r="E16">
            <v>117</v>
          </cell>
        </row>
        <row r="17">
          <cell r="E17">
            <v>64</v>
          </cell>
        </row>
        <row r="18">
          <cell r="E18">
            <v>59</v>
          </cell>
        </row>
        <row r="21">
          <cell r="E21">
            <v>24.84</v>
          </cell>
        </row>
        <row r="22">
          <cell r="E22">
            <v>2.1899999999999999E-2</v>
          </cell>
        </row>
        <row r="23">
          <cell r="E23">
            <v>0.8</v>
          </cell>
        </row>
        <row r="26">
          <cell r="E26">
            <v>0.5</v>
          </cell>
        </row>
        <row r="27">
          <cell r="E27">
            <v>0.5</v>
          </cell>
        </row>
        <row r="30">
          <cell r="E30">
            <v>1000</v>
          </cell>
        </row>
        <row r="31">
          <cell r="E31">
            <v>800</v>
          </cell>
        </row>
        <row r="32">
          <cell r="E32">
            <v>1000</v>
          </cell>
        </row>
        <row r="33">
          <cell r="E33">
            <v>500</v>
          </cell>
        </row>
        <row r="35">
          <cell r="E35">
            <v>417000000</v>
          </cell>
        </row>
        <row r="36">
          <cell r="E36">
            <v>1.95</v>
          </cell>
        </row>
        <row r="37">
          <cell r="E37">
            <v>493.2</v>
          </cell>
        </row>
        <row r="43">
          <cell r="D43">
            <v>55.56</v>
          </cell>
          <cell r="E43">
            <v>0.08</v>
          </cell>
          <cell r="F43">
            <v>0.08</v>
          </cell>
        </row>
        <row r="44">
          <cell r="D44">
            <v>0.47899999999999998</v>
          </cell>
          <cell r="E44">
            <v>0.25</v>
          </cell>
          <cell r="F44">
            <v>0.25</v>
          </cell>
        </row>
        <row r="45">
          <cell r="D45">
            <v>1076.54</v>
          </cell>
          <cell r="E45">
            <v>1.6930000000000001E-2</v>
          </cell>
          <cell r="F45">
            <v>1.6930000000000001E-2</v>
          </cell>
        </row>
        <row r="46">
          <cell r="D46">
            <v>8.2299999999999998E-2</v>
          </cell>
          <cell r="E46">
            <v>1.5100000000000001E-2</v>
          </cell>
          <cell r="F46">
            <v>1.5100000000000001E-2</v>
          </cell>
        </row>
        <row r="47">
          <cell r="D47">
            <v>9.9999999999999995E-7</v>
          </cell>
          <cell r="E47">
            <v>2E-3</v>
          </cell>
          <cell r="F47">
            <v>2E-3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sheetData sheetId="27"/>
      <sheetData sheetId="28"/>
      <sheetData sheetId="29"/>
      <sheetData sheetId="30"/>
      <sheetData sheetId="31"/>
      <sheetData sheetId="32"/>
      <sheetData sheetId="33" refreshError="1"/>
      <sheetData sheetId="34" refreshError="1"/>
      <sheetData sheetId="35" refreshError="1"/>
      <sheetData sheetId="36"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calation"/>
      <sheetName val="EMD"/>
      <sheetName val="Scrutiny"/>
      <sheetName val="RateList"/>
      <sheetName val="Overheads"/>
      <sheetName val="AOR"/>
      <sheetName val="formwork"/>
      <sheetName val="Submittals"/>
      <sheetName val="Sheet6"/>
      <sheetName val="Sheet7"/>
      <sheetName val="Sheet8"/>
      <sheetName val="Sheet9"/>
      <sheetName val="Sheet10"/>
      <sheetName val="Sheet11"/>
      <sheetName val="Sheet12"/>
      <sheetName val="Sheet13"/>
      <sheetName val="Sheet14"/>
      <sheetName val="Sheet15"/>
      <sheetName val="Sheet16"/>
      <sheetName val="formworks"/>
      <sheetName val="Measurment"/>
      <sheetName val="O H JUNE-08  "/>
      <sheetName val="Package-2"/>
      <sheetName val="FORM7"/>
      <sheetName val="sheeet7"/>
      <sheetName val="A.O.R."/>
      <sheetName val="Enquire"/>
      <sheetName val="PalmV"/>
      <sheetName val="MPR_PA_1"/>
      <sheetName val="old boq"/>
      <sheetName val="PLAN_FEB97"/>
      <sheetName val="Labour"/>
      <sheetName val="VAL"/>
      <sheetName val="Material"/>
      <sheetName val="Plant &amp;  Machinery"/>
      <sheetName val="O_H_JUNE-08__"/>
      <sheetName val="Summary"/>
      <sheetName val="Input"/>
      <sheetName val="Rate analysis"/>
      <sheetName val="Variables_x"/>
      <sheetName val="BOQ Distribution"/>
    </sheetNames>
    <sheetDataSet>
      <sheetData sheetId="0" refreshError="1"/>
      <sheetData sheetId="1" refreshError="1"/>
      <sheetData sheetId="2" refreshError="1"/>
      <sheetData sheetId="3" refreshError="1"/>
      <sheetData sheetId="4" refreshError="1"/>
      <sheetData sheetId="5" refreshError="1">
        <row r="689">
          <cell r="K689">
            <v>22119923</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3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basement budget"/>
      <sheetName val="Testing"/>
      <sheetName val="labour rates"/>
      <sheetName val="Labour"/>
      <sheetName val="boq-alarm"/>
      <sheetName val="basement_budget"/>
      <sheetName val="labour_rates"/>
      <sheetName val="Sheet4"/>
      <sheetName val="AvgRMR"/>
      <sheetName val="BasicRatesRd"/>
      <sheetName val="RtanalMORD"/>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Set>
  </externalBook>
</externalLink>
</file>

<file path=xl/externalLinks/externalLink3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Data"/>
      <sheetName val="Assumptions"/>
      <sheetName val="SPT vs PHI"/>
      <sheetName val="RES-PLANNING"/>
      <sheetName val="INPUT SHEET"/>
      <sheetName val="basement budget"/>
      <sheetName val="Testing"/>
      <sheetName val="BOQ "/>
      <sheetName val="COVER"/>
      <sheetName val="Plant_&amp;__Machinery"/>
      <sheetName val="Summary_of_Rates"/>
      <sheetName val="Basic_Approach"/>
      <sheetName val="SPT_vs_PHI"/>
      <sheetName val="INPUT_SHEET"/>
      <sheetName val="basement_budget"/>
      <sheetName val="BOQ_"/>
      <sheetName val="steam table"/>
      <sheetName val="01"/>
      <sheetName val="02"/>
      <sheetName val="03"/>
      <sheetName val="04"/>
      <sheetName val="labour rates"/>
      <sheetName val="Civil Works"/>
      <sheetName val="tos-f"/>
      <sheetName val="steel-circular"/>
      <sheetName val="Material "/>
      <sheetName val="boq-alarm"/>
      <sheetName val="Sheet3"/>
      <sheetName val="U-drain-bqty"/>
      <sheetName val="Basic"/>
      <sheetName val="GSB"/>
      <sheetName val="Inword Software"/>
      <sheetName val="dtm Jarcha"/>
      <sheetName val="steam_table"/>
      <sheetName val="Material_"/>
      <sheetName val="DET "/>
      <sheetName val="Rtanal"/>
      <sheetName val="51"/>
      <sheetName val="MData"/>
    </sheetNames>
    <sheetDataSet>
      <sheetData sheetId="0" refreshError="1"/>
      <sheetData sheetId="1" refreshError="1"/>
      <sheetData sheetId="2">
        <row r="4">
          <cell r="G4" t="str">
            <v>Input Rate</v>
          </cell>
        </row>
        <row r="23">
          <cell r="G23" t="str">
            <v>Input Rate</v>
          </cell>
        </row>
        <row r="27">
          <cell r="G27" t="str">
            <v>Input Rate</v>
          </cell>
        </row>
        <row r="30">
          <cell r="G30" t="str">
            <v>Input Rate</v>
          </cell>
        </row>
        <row r="31">
          <cell r="G31" t="str">
            <v>Input Rate</v>
          </cell>
        </row>
      </sheetData>
      <sheetData sheetId="3">
        <row r="3">
          <cell r="D3" t="str">
            <v>Input Rate</v>
          </cell>
        </row>
        <row r="5">
          <cell r="D5" t="str">
            <v>Input Rate</v>
          </cell>
        </row>
        <row r="22">
          <cell r="D22" t="str">
            <v>Input Rate</v>
          </cell>
        </row>
      </sheetData>
      <sheetData sheetId="4">
        <row r="46">
          <cell r="D46" t="str">
            <v>Input Rate</v>
          </cell>
        </row>
        <row r="69">
          <cell r="D69" t="str">
            <v>Input Rate</v>
          </cell>
        </row>
        <row r="70">
          <cell r="D70" t="str">
            <v>Input Rate</v>
          </cell>
        </row>
        <row r="93">
          <cell r="D93" t="str">
            <v>Input Rate</v>
          </cell>
        </row>
        <row r="95">
          <cell r="D95" t="str">
            <v>Input Rate</v>
          </cell>
        </row>
        <row r="109">
          <cell r="D109" t="str">
            <v>Input Rate</v>
          </cell>
        </row>
        <row r="110">
          <cell r="D110" t="str">
            <v>Input Rate</v>
          </cell>
        </row>
        <row r="111">
          <cell r="D111" t="str">
            <v>Input Rate</v>
          </cell>
        </row>
        <row r="130">
          <cell r="D130"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ow r="23">
          <cell r="G23" t="str">
            <v>Input Rate</v>
          </cell>
        </row>
      </sheetData>
      <sheetData sheetId="51"/>
      <sheetData sheetId="52"/>
      <sheetData sheetId="53"/>
      <sheetData sheetId="54">
        <row r="23">
          <cell r="G23" t="str">
            <v>Input Rate</v>
          </cell>
        </row>
      </sheetData>
      <sheetData sheetId="55"/>
      <sheetData sheetId="56"/>
      <sheetData sheetId="57" refreshError="1"/>
      <sheetData sheetId="58" refreshError="1"/>
      <sheetData sheetId="59" refreshError="1"/>
      <sheetData sheetId="60" refreshError="1"/>
      <sheetData sheetId="61" refreshError="1"/>
      <sheetData sheetId="62" refreshError="1"/>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Set>
  </externalBook>
</externalLink>
</file>

<file path=xl/externalLinks/externalLink3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BOQ "/>
      <sheetName val="Data"/>
    </sheetNames>
    <sheetDataSet>
      <sheetData sheetId="0" refreshError="1"/>
      <sheetData sheetId="1" refreshError="1"/>
      <sheetData sheetId="2" refreshError="1"/>
      <sheetData sheetId="3">
        <row r="19">
          <cell r="D19">
            <v>300</v>
          </cell>
        </row>
      </sheetData>
      <sheetData sheetId="4">
        <row r="146">
          <cell r="D146">
            <v>30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3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data"/>
      <sheetName val="Basic Rate"/>
      <sheetName val="Rate-Cartage+HP"/>
      <sheetName val="RMR"/>
      <sheetName val="Analysis-Bitumen"/>
      <sheetName val="Item-Analysis"/>
      <sheetName val="CC-Layout"/>
      <sheetName val="CC-Design"/>
      <sheetName val="RCC"/>
      <sheetName val="KC-Drain"/>
      <sheetName val="1x1000HP"/>
      <sheetName val="2x1000HP"/>
      <sheetName val="450Gul-Culvert"/>
      <sheetName val="450HP-Culvert"/>
      <sheetName val="RT-Bw,Point. etc"/>
      <sheetName val="TitlePage"/>
      <sheetName val="EWSheet"/>
      <sheetName val="L-Section"/>
      <sheetName val="F-6"/>
      <sheetName val="Sheet2"/>
      <sheetName val="Sheet1"/>
    </sheetNames>
    <sheetDataSet>
      <sheetData sheetId="0" refreshError="1">
        <row r="6">
          <cell r="M6" t="str">
            <v>(Er. Sanjay Shukla)</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mdata"/>
    </sheetNames>
    <sheetDataSet>
      <sheetData sheetId="0"/>
      <sheetData sheetId="1"/>
      <sheetData sheetId="2"/>
      <sheetData sheetId="3"/>
      <sheetData sheetId="4">
        <row r="34">
          <cell r="D34"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Set>
  </externalBook>
</externalLink>
</file>

<file path=xl/externalLinks/externalLink3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row r="9">
          <cell r="G9">
            <v>128</v>
          </cell>
        </row>
        <row r="34">
          <cell r="G34">
            <v>297</v>
          </cell>
        </row>
      </sheetData>
      <sheetData sheetId="3" refreshError="1">
        <row r="16">
          <cell r="D16">
            <v>72</v>
          </cell>
        </row>
        <row r="18">
          <cell r="D18">
            <v>60</v>
          </cell>
        </row>
      </sheetData>
      <sheetData sheetId="4" refreshError="1">
        <row r="43">
          <cell r="D43">
            <v>16733</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3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RMR_Schedule"/>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sheetData sheetId="1"/>
      <sheetData sheetId="2">
        <row r="6">
          <cell r="G6">
            <v>10150</v>
          </cell>
        </row>
        <row r="23">
          <cell r="G23">
            <v>435</v>
          </cell>
        </row>
      </sheetData>
      <sheetData sheetId="3">
        <row r="3">
          <cell r="D3">
            <v>180</v>
          </cell>
        </row>
      </sheetData>
      <sheetData sheetId="4"/>
      <sheetData sheetId="5">
        <row r="4">
          <cell r="D4">
            <v>1140.5</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Set>
  </externalBook>
</externalLink>
</file>

<file path=xl/externalLinks/externalLink3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sheetData sheetId="1"/>
      <sheetData sheetId="2">
        <row r="27">
          <cell r="G27" t="str">
            <v>Input Rate</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3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ow r="9">
          <cell r="G9">
            <v>128</v>
          </cell>
        </row>
        <row r="34">
          <cell r="G34">
            <v>297</v>
          </cell>
        </row>
      </sheetData>
      <sheetData sheetId="3">
        <row r="16">
          <cell r="D16">
            <v>72</v>
          </cell>
        </row>
      </sheetData>
      <sheetData sheetId="4">
        <row r="43">
          <cell r="D43">
            <v>16733</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3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Basic12-07"/>
      <sheetName val="Sheet4"/>
      <sheetName val="mdata"/>
      <sheetName val="Sheet125"/>
    </sheetNames>
    <sheetDataSet>
      <sheetData sheetId="0" refreshError="1"/>
      <sheetData sheetId="1" refreshError="1"/>
      <sheetData sheetId="2" refreshError="1"/>
      <sheetData sheetId="3" refreshError="1">
        <row r="16">
          <cell r="D16" t="str">
            <v>Input Rate</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s>
    <sheetDataSet>
      <sheetData sheetId="0" refreshError="1"/>
      <sheetData sheetId="1" refreshError="1"/>
      <sheetData sheetId="2" refreshError="1">
        <row r="10">
          <cell r="G10">
            <v>516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amp;Name"/>
      <sheetName val="Machine rate"/>
      <sheetName val="Rate"/>
      <sheetName val="check list"/>
      <sheetName val="Index"/>
      <sheetName val="specification"/>
      <sheetName val="Cartage"/>
      <sheetName val="RMR Atul"/>
      <sheetName val="Bitumen"/>
      <sheetName val="Cart Brick+BE"/>
      <sheetName val="BS"/>
      <sheetName val="EW Ana"/>
      <sheetName val="MC EW )"/>
      <sheetName val="MC EW cart"/>
      <sheetName val="CC+RCR"/>
      <sheetName val="Wall"/>
      <sheetName val="Deep Drain"/>
      <sheetName val="Blanket 402"/>
      <sheetName val="GSB-1"/>
      <sheetName val="WBM-2,3"/>
      <sheetName val="Ana T+PC+Seal C"/>
      <sheetName val="Ana Sup HP"/>
      <sheetName val="CC Road"/>
      <sheetName val="Wash CC"/>
      <sheetName val="New 1x1000mm HP  (11)"/>
      <sheetName val="New 2x1000mm HP (11)"/>
      <sheetName val="New 1x350mm HP  (11)"/>
      <sheetName val="RCC Culvert"/>
      <sheetName val="Pot+P1-R"/>
      <sheetName val="Estimate"/>
      <sheetName val="Abs"/>
      <sheetName val="front page"/>
      <sheetName val="RMR"/>
      <sheetName val="BE"/>
      <sheetName val="EW widening"/>
      <sheetName val="Pot+P1-HR "/>
      <sheetName val="Ana Blanket"/>
      <sheetName val="Wash CC-1"/>
      <sheetName val="EW"/>
      <sheetName val="CC Raad"/>
      <sheetName val="New 1x1000mm HP "/>
      <sheetName val="New 2x1000mm HP"/>
      <sheetName val="New 1x350mm HP "/>
      <sheetName val="KM-1"/>
      <sheetName val="KM-2"/>
      <sheetName val="KM-3,4,5,6"/>
      <sheetName val="KM-7,8"/>
      <sheetName val="1000mm HP"/>
      <sheetName val="350mm HP "/>
      <sheetName val="350mm HP PD"/>
      <sheetName val="6x1000 Rapta"/>
      <sheetName val="DOM"/>
      <sheetName val="BOQ1"/>
      <sheetName val="Abstract 1"/>
      <sheetName val="BOQ 2"/>
      <sheetName val="BOQ Tender"/>
      <sheetName val="Sheet1"/>
    </sheetNames>
    <sheetDataSet>
      <sheetData sheetId="0"/>
      <sheetData sheetId="1"/>
      <sheetData sheetId="2"/>
      <sheetData sheetId="3"/>
      <sheetData sheetId="4"/>
      <sheetData sheetId="5"/>
      <sheetData sheetId="6"/>
      <sheetData sheetId="7"/>
      <sheetData sheetId="8">
        <row r="10">
          <cell r="S10">
            <v>53499</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ow r="12">
          <cell r="H12">
            <v>222.32</v>
          </cell>
        </row>
      </sheetData>
      <sheetData sheetId="31"/>
      <sheetData sheetId="32">
        <row r="18">
          <cell r="S18">
            <v>765</v>
          </cell>
        </row>
        <row r="20">
          <cell r="S20">
            <v>1162.0999999999999</v>
          </cell>
        </row>
        <row r="22">
          <cell r="S22">
            <v>1057.5999999999999</v>
          </cell>
        </row>
      </sheetData>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Set>
  </externalBook>
</externalLink>
</file>

<file path=xl/externalLinks/externalLink4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Basic12-07"/>
      <sheetName val="Sheet4"/>
    </sheetNames>
    <sheetDataSet>
      <sheetData sheetId="0" refreshError="1"/>
      <sheetData sheetId="1" refreshError="1"/>
      <sheetData sheetId="2" refreshError="1"/>
      <sheetData sheetId="3" refreshError="1">
        <row r="16">
          <cell r="D16" t="str">
            <v>Input Rate</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4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3"/>
      <sheetName val="52"/>
      <sheetName val="56"/>
      <sheetName val="54"/>
      <sheetName val="51"/>
      <sheetName val="55"/>
      <sheetName val="57"/>
      <sheetName val="Sheet1"/>
      <sheetName val="Labour"/>
      <sheetName val="Plant &amp;  Machinery"/>
      <sheetName val="Material"/>
      <sheetName val="Chapter-11"/>
      <sheetName val="Chapter-12"/>
      <sheetName val="Chapter-4"/>
      <sheetName val="Chapter-13"/>
      <sheetName val="Chapter-10"/>
      <sheetName val="Chapter-2"/>
      <sheetName val="Chapter-5"/>
      <sheetName val="Chapter-6"/>
      <sheetName val="Chapter-7"/>
      <sheetName val="Chapter-9"/>
      <sheetName val="Chapter-14"/>
      <sheetName val="Chapter-15"/>
      <sheetName val="Chapter-1"/>
      <sheetName val="Contents"/>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Assumptions"/>
    </sheetNames>
    <sheetDataSet>
      <sheetData sheetId="0">
        <row r="112">
          <cell r="C112" t="e">
            <v>#VALUE!</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4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Roadlist"/>
      <sheetName val="dtm Jarcha"/>
      <sheetName val="compile"/>
    </sheetNames>
    <sheetDataSet>
      <sheetData sheetId="0" refreshError="1"/>
      <sheetData sheetId="1" refreshError="1"/>
      <sheetData sheetId="2" refreshError="1"/>
      <sheetData sheetId="3" refreshError="1">
        <row r="3">
          <cell r="D3" t="str">
            <v>Input Rate</v>
          </cell>
        </row>
        <row r="16">
          <cell r="D16" t="str">
            <v>Input Rate</v>
          </cell>
        </row>
        <row r="17">
          <cell r="D17" t="str">
            <v>Input Rate</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4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Roadlist"/>
      <sheetName val="dtm Jarcha"/>
      <sheetName val="compile"/>
    </sheetNames>
    <sheetDataSet>
      <sheetData sheetId="0" refreshError="1"/>
      <sheetData sheetId="1" refreshError="1"/>
      <sheetData sheetId="2" refreshError="1"/>
      <sheetData sheetId="3" refreshError="1">
        <row r="16">
          <cell r="D16" t="str">
            <v>Input Rate</v>
          </cell>
        </row>
        <row r="17">
          <cell r="D17" t="str">
            <v>Input Rate</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4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T Panel Summary"/>
      <sheetName val="Cos"/>
      <sheetName val="RISING MAINS"/>
      <sheetName val="DB"/>
      <sheetName val="EST"/>
      <sheetName val="ITC"/>
      <sheetName val="LAYING OF CABLE"/>
      <sheetName val="cable termination"/>
      <sheetName val="PT_WIRING &amp; raceway"/>
      <sheetName val="cable tray"/>
      <sheetName val="Summary"/>
      <sheetName val="labour rates"/>
      <sheetName val="LIGHTINING"/>
      <sheetName val="CAB-Cu"/>
      <sheetName val="cab-Al"/>
      <sheetName val="EXTERNAL &amp; HDPE Pipe"/>
      <sheetName val="LIGHT FIXTURE"/>
      <sheetName val="Lift"/>
      <sheetName val="UPS"/>
      <sheetName val="Labour"/>
      <sheetName val="Preamble-5"/>
      <sheetName val="LT-PANEL"/>
      <sheetName val="Costing"/>
      <sheetName val="beam-reinft"/>
      <sheetName val="BOQ (2)"/>
      <sheetName val="Data"/>
      <sheetName val="Lead"/>
      <sheetName val="Design"/>
      <sheetName val="FORM7"/>
      <sheetName val="factors"/>
      <sheetName val="BOQ"/>
      <sheetName val="HEAD"/>
      <sheetName val="INDIGINEOUS ITEMS "/>
      <sheetName val="Basic"/>
      <sheetName val="RMR"/>
    </sheetNames>
    <sheetDataSet>
      <sheetData sheetId="0"/>
      <sheetData sheetId="1"/>
      <sheetData sheetId="2"/>
      <sheetData sheetId="3"/>
      <sheetData sheetId="4"/>
      <sheetData sheetId="5"/>
      <sheetData sheetId="6"/>
      <sheetData sheetId="7"/>
      <sheetData sheetId="8"/>
      <sheetData sheetId="9"/>
      <sheetData sheetId="10"/>
      <sheetData sheetId="11">
        <row r="2">
          <cell r="C2">
            <v>293.02999999999997</v>
          </cell>
        </row>
        <row r="5">
          <cell r="C5">
            <v>209.63</v>
          </cell>
        </row>
        <row r="6">
          <cell r="C6">
            <v>247.95</v>
          </cell>
        </row>
      </sheetData>
      <sheetData sheetId="12"/>
      <sheetData sheetId="13"/>
      <sheetData sheetId="14"/>
      <sheetData sheetId="15"/>
      <sheetData sheetId="16"/>
      <sheetData sheetId="17"/>
      <sheetData sheetId="18"/>
      <sheetData sheetId="19" refreshError="1"/>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4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kg Details"/>
      <sheetName val="FormatB"/>
      <sheetName val="Title"/>
      <sheetName val="Index"/>
      <sheetName val="M1"/>
      <sheetName val="F1"/>
      <sheetName val="F2A"/>
      <sheetName val="F2B"/>
      <sheetName val=" F3"/>
      <sheetName val="F4"/>
      <sheetName val=" F5"/>
      <sheetName val="SoilTest"/>
      <sheetName val="Traffic"/>
      <sheetName val="IRC-37"/>
      <sheetName val=" Pave"/>
      <sheetName val="CD-works"/>
      <sheetName val="Rd-Status"/>
      <sheetName val=" Pave (2)"/>
      <sheetName val="Title-Vol2"/>
      <sheetName val="Basic"/>
      <sheetName val=" cmt,steel,HP"/>
      <sheetName val="Annexure"/>
      <sheetName val="Ent-Curve"/>
      <sheetName val="5 Cert"/>
      <sheetName val=" HPdraw"/>
      <sheetName val="2HPdraw"/>
      <sheetName val="CC Layout"/>
      <sheetName val="CC Design"/>
      <sheetName val="labour ra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39">
          <cell r="C39">
            <v>42000</v>
          </cell>
        </row>
        <row r="59">
          <cell r="C59">
            <v>379.46</v>
          </cell>
        </row>
      </sheetData>
      <sheetData sheetId="20">
        <row r="31">
          <cell r="F31">
            <v>1014.06</v>
          </cell>
        </row>
      </sheetData>
      <sheetData sheetId="21"/>
      <sheetData sheetId="22"/>
      <sheetData sheetId="23"/>
      <sheetData sheetId="24"/>
      <sheetData sheetId="25"/>
      <sheetData sheetId="26"/>
      <sheetData sheetId="27"/>
      <sheetData sheetId="28" refreshError="1"/>
    </sheetDataSet>
  </externalBook>
</externalLink>
</file>

<file path=xl/externalLinks/externalLink4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Assumptions"/>
      <sheetName val="basement budget"/>
      <sheetName val="Testing"/>
      <sheetName val="BOQ "/>
      <sheetName val="labour rates"/>
      <sheetName val="boq-alarm"/>
      <sheetName val="SPT vs PHI"/>
      <sheetName val="Labour"/>
      <sheetName val="Material"/>
      <sheetName val="Plant &amp;  Machinery"/>
      <sheetName val="steam table"/>
      <sheetName val="RES-PLANNING"/>
      <sheetName val="INPUT SHEET"/>
      <sheetName val="basement_budget"/>
      <sheetName val="BOQ_"/>
      <sheetName val="labour_rates"/>
      <sheetName val="SPT_vs_PHI"/>
      <sheetName val="Plant_&amp;__Machinery"/>
      <sheetName val="steam_table"/>
      <sheetName val="INPUT_SHEET"/>
      <sheetName val="COVER"/>
      <sheetName val="Sum"/>
      <sheetName val="#REF!"/>
      <sheetName val="eq_data"/>
      <sheetName val="Bas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Set>
  </externalBook>
</externalLink>
</file>

<file path=xl/externalLinks/externalLink4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RES-PLANNING"/>
      <sheetName val="INPUT SHEET"/>
      <sheetName val="Data"/>
      <sheetName val="labour 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4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G"/>
      <sheetName val="X"/>
      <sheetName val="8"/>
      <sheetName val="7"/>
      <sheetName val="6"/>
      <sheetName val="5"/>
      <sheetName val="4"/>
      <sheetName val="3"/>
      <sheetName val="2"/>
      <sheetName val="1"/>
      <sheetName val="painted"/>
      <sheetName val="bs"/>
      <sheetName val="kachA"/>
      <sheetName val="kachB"/>
      <sheetName val="kachC"/>
      <sheetName val="RES-PLANNING"/>
      <sheetName val="INPUT SHEET"/>
      <sheetName val="Labour"/>
      <sheetName val="Material"/>
      <sheetName val="Plant &amp;  Machine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row r="11">
          <cell r="B11" t="str">
            <v>EL</v>
          </cell>
        </row>
        <row r="12">
          <cell r="B12" t="e">
            <v>#N/A</v>
          </cell>
        </row>
        <row r="13">
          <cell r="B13" t="e">
            <v>#N/A</v>
          </cell>
        </row>
        <row r="14">
          <cell r="B14" t="e">
            <v>#N/A</v>
          </cell>
        </row>
        <row r="15">
          <cell r="B15" t="e">
            <v>#N/A</v>
          </cell>
        </row>
        <row r="16">
          <cell r="B16" t="e">
            <v>#N/A</v>
          </cell>
        </row>
        <row r="17">
          <cell r="B17" t="e">
            <v>#N/A</v>
          </cell>
        </row>
        <row r="18">
          <cell r="B18" t="e">
            <v>#N/A</v>
          </cell>
        </row>
        <row r="19">
          <cell r="B19" t="e">
            <v>#N/A</v>
          </cell>
        </row>
        <row r="20">
          <cell r="B20" t="e">
            <v>#N/A</v>
          </cell>
        </row>
        <row r="21">
          <cell r="B21" t="e">
            <v>#N/A</v>
          </cell>
        </row>
        <row r="22">
          <cell r="B22" t="e">
            <v>#N/A</v>
          </cell>
        </row>
        <row r="23">
          <cell r="B23" t="e">
            <v>#N/A</v>
          </cell>
        </row>
        <row r="24">
          <cell r="B24" t="e">
            <v>#N/A</v>
          </cell>
        </row>
        <row r="25">
          <cell r="B25" t="e">
            <v>#N/A</v>
          </cell>
        </row>
        <row r="26">
          <cell r="B26" t="e">
            <v>#N/A</v>
          </cell>
        </row>
        <row r="27">
          <cell r="B27" t="e">
            <v>#N/A</v>
          </cell>
        </row>
        <row r="28">
          <cell r="B28" t="e">
            <v>#N/A</v>
          </cell>
        </row>
        <row r="29">
          <cell r="B29" t="e">
            <v>#N/A</v>
          </cell>
        </row>
        <row r="30">
          <cell r="B30" t="e">
            <v>#N/A</v>
          </cell>
        </row>
        <row r="31">
          <cell r="B31" t="e">
            <v>#N/A</v>
          </cell>
        </row>
        <row r="32">
          <cell r="B32" t="e">
            <v>#N/A</v>
          </cell>
        </row>
        <row r="33">
          <cell r="B33" t="e">
            <v>#N/A</v>
          </cell>
        </row>
        <row r="34">
          <cell r="B34" t="e">
            <v>#N/A</v>
          </cell>
        </row>
        <row r="35">
          <cell r="B35" t="e">
            <v>#N/A</v>
          </cell>
        </row>
        <row r="36">
          <cell r="B36" t="e">
            <v>#N/A</v>
          </cell>
        </row>
        <row r="37">
          <cell r="B37" t="e">
            <v>#N/A</v>
          </cell>
        </row>
        <row r="38">
          <cell r="B38" t="e">
            <v>#N/A</v>
          </cell>
        </row>
        <row r="39">
          <cell r="B39" t="e">
            <v>#N/A</v>
          </cell>
        </row>
        <row r="40">
          <cell r="B40" t="e">
            <v>#N/A</v>
          </cell>
        </row>
        <row r="41">
          <cell r="B41" t="e">
            <v>#N/A</v>
          </cell>
        </row>
        <row r="42">
          <cell r="B42" t="e">
            <v>#N/A</v>
          </cell>
        </row>
        <row r="43">
          <cell r="B43" t="e">
            <v>#N/A</v>
          </cell>
        </row>
        <row r="44">
          <cell r="B44" t="e">
            <v>#N/A</v>
          </cell>
        </row>
        <row r="45">
          <cell r="B45" t="e">
            <v>#N/A</v>
          </cell>
        </row>
        <row r="46">
          <cell r="B46" t="e">
            <v>#N/A</v>
          </cell>
        </row>
        <row r="47">
          <cell r="B47" t="e">
            <v>#N/A</v>
          </cell>
        </row>
        <row r="48">
          <cell r="B48" t="e">
            <v>#N/A</v>
          </cell>
        </row>
        <row r="49">
          <cell r="B49" t="e">
            <v>#N/A</v>
          </cell>
        </row>
        <row r="50">
          <cell r="B50" t="e">
            <v>#N/A</v>
          </cell>
        </row>
        <row r="51">
          <cell r="B51" t="e">
            <v>#N/A</v>
          </cell>
        </row>
        <row r="52">
          <cell r="B52" t="e">
            <v>#N/A</v>
          </cell>
        </row>
        <row r="53">
          <cell r="B53" t="e">
            <v>#N/A</v>
          </cell>
        </row>
        <row r="54">
          <cell r="B54" t="e">
            <v>#N/A</v>
          </cell>
        </row>
        <row r="55">
          <cell r="B55" t="e">
            <v>#N/A</v>
          </cell>
        </row>
        <row r="56">
          <cell r="B56" t="e">
            <v>#N/A</v>
          </cell>
        </row>
        <row r="57">
          <cell r="B57" t="e">
            <v>#N/A</v>
          </cell>
        </row>
        <row r="58">
          <cell r="B58" t="e">
            <v>#N/A</v>
          </cell>
        </row>
        <row r="59">
          <cell r="B59" t="e">
            <v>#N/A</v>
          </cell>
        </row>
        <row r="60">
          <cell r="B60" t="e">
            <v>#N/A</v>
          </cell>
        </row>
        <row r="61">
          <cell r="B61" t="e">
            <v>#N/A</v>
          </cell>
        </row>
        <row r="62">
          <cell r="B62" t="e">
            <v>#N/A</v>
          </cell>
        </row>
        <row r="63">
          <cell r="B63" t="e">
            <v>#N/A</v>
          </cell>
        </row>
        <row r="64">
          <cell r="B64" t="e">
            <v>#N/A</v>
          </cell>
        </row>
        <row r="65">
          <cell r="B65" t="e">
            <v>#N/A</v>
          </cell>
        </row>
        <row r="66">
          <cell r="B66" t="e">
            <v>#N/A</v>
          </cell>
        </row>
        <row r="67">
          <cell r="B67" t="e">
            <v>#N/A</v>
          </cell>
        </row>
        <row r="68">
          <cell r="B68" t="e">
            <v>#N/A</v>
          </cell>
        </row>
        <row r="69">
          <cell r="B69" t="e">
            <v>#N/A</v>
          </cell>
        </row>
        <row r="70">
          <cell r="B70" t="e">
            <v>#N/A</v>
          </cell>
        </row>
        <row r="71">
          <cell r="B71" t="e">
            <v>#N/A</v>
          </cell>
        </row>
        <row r="72">
          <cell r="B72" t="e">
            <v>#N/A</v>
          </cell>
        </row>
        <row r="73">
          <cell r="B73" t="e">
            <v>#N/A</v>
          </cell>
        </row>
        <row r="74">
          <cell r="B74" t="e">
            <v>#N/A</v>
          </cell>
        </row>
        <row r="75">
          <cell r="B75" t="e">
            <v>#N/A</v>
          </cell>
        </row>
        <row r="76">
          <cell r="B76" t="e">
            <v>#N/A</v>
          </cell>
        </row>
        <row r="77">
          <cell r="B77" t="e">
            <v>#N/A</v>
          </cell>
        </row>
        <row r="78">
          <cell r="B78" t="e">
            <v>#N/A</v>
          </cell>
        </row>
        <row r="79">
          <cell r="B79" t="e">
            <v>#N/A</v>
          </cell>
        </row>
        <row r="80">
          <cell r="B80" t="e">
            <v>#N/A</v>
          </cell>
        </row>
        <row r="81">
          <cell r="B81" t="e">
            <v>#N/A</v>
          </cell>
        </row>
        <row r="82">
          <cell r="B82" t="e">
            <v>#N/A</v>
          </cell>
        </row>
        <row r="83">
          <cell r="B83" t="e">
            <v>#N/A</v>
          </cell>
        </row>
        <row r="84">
          <cell r="B84" t="e">
            <v>#N/A</v>
          </cell>
        </row>
        <row r="85">
          <cell r="B85" t="e">
            <v>#N/A</v>
          </cell>
        </row>
        <row r="86">
          <cell r="B86" t="e">
            <v>#N/A</v>
          </cell>
        </row>
        <row r="87">
          <cell r="B87" t="e">
            <v>#N/A</v>
          </cell>
        </row>
        <row r="88">
          <cell r="B88" t="e">
            <v>#N/A</v>
          </cell>
        </row>
        <row r="89">
          <cell r="B89" t="e">
            <v>#N/A</v>
          </cell>
        </row>
        <row r="90">
          <cell r="B90" t="e">
            <v>#N/A</v>
          </cell>
        </row>
        <row r="91">
          <cell r="B91" t="e">
            <v>#N/A</v>
          </cell>
        </row>
        <row r="92">
          <cell r="B92" t="e">
            <v>#N/A</v>
          </cell>
        </row>
        <row r="93">
          <cell r="B93" t="e">
            <v>#N/A</v>
          </cell>
        </row>
        <row r="94">
          <cell r="B94" t="e">
            <v>#N/A</v>
          </cell>
        </row>
        <row r="95">
          <cell r="B95" t="e">
            <v>#N/A</v>
          </cell>
        </row>
        <row r="96">
          <cell r="B96" t="e">
            <v>#N/A</v>
          </cell>
        </row>
        <row r="97">
          <cell r="B97" t="e">
            <v>#N/A</v>
          </cell>
        </row>
        <row r="98">
          <cell r="B98" t="e">
            <v>#N/A</v>
          </cell>
        </row>
        <row r="99">
          <cell r="B99" t="e">
            <v>#N/A</v>
          </cell>
        </row>
        <row r="100">
          <cell r="B100" t="e">
            <v>#N/A</v>
          </cell>
        </row>
        <row r="101">
          <cell r="B101" t="e">
            <v>#N/A</v>
          </cell>
        </row>
        <row r="102">
          <cell r="B102" t="e">
            <v>#N/A</v>
          </cell>
        </row>
        <row r="103">
          <cell r="B103" t="e">
            <v>#N/A</v>
          </cell>
        </row>
        <row r="104">
          <cell r="B104" t="e">
            <v>#N/A</v>
          </cell>
        </row>
        <row r="105">
          <cell r="B105" t="e">
            <v>#N/A</v>
          </cell>
        </row>
        <row r="106">
          <cell r="B106" t="e">
            <v>#N/A</v>
          </cell>
        </row>
        <row r="107">
          <cell r="B107" t="e">
            <v>#N/A</v>
          </cell>
        </row>
        <row r="108">
          <cell r="B108" t="e">
            <v>#N/A</v>
          </cell>
        </row>
        <row r="109">
          <cell r="B109" t="e">
            <v>#N/A</v>
          </cell>
        </row>
        <row r="110">
          <cell r="B110" t="e">
            <v>#N/A</v>
          </cell>
        </row>
        <row r="111">
          <cell r="B111" t="e">
            <v>#N/A</v>
          </cell>
        </row>
        <row r="112">
          <cell r="B112" t="e">
            <v>#N/A</v>
          </cell>
        </row>
        <row r="113">
          <cell r="B113" t="e">
            <v>#N/A</v>
          </cell>
        </row>
        <row r="114">
          <cell r="B114" t="e">
            <v>#N/A</v>
          </cell>
        </row>
        <row r="115">
          <cell r="B115" t="e">
            <v>#N/A</v>
          </cell>
        </row>
        <row r="116">
          <cell r="B116" t="e">
            <v>#N/A</v>
          </cell>
        </row>
        <row r="117">
          <cell r="B117" t="e">
            <v>#N/A</v>
          </cell>
        </row>
        <row r="118">
          <cell r="B118" t="e">
            <v>#N/A</v>
          </cell>
        </row>
        <row r="119">
          <cell r="B119" t="e">
            <v>#N/A</v>
          </cell>
        </row>
        <row r="120">
          <cell r="B120" t="e">
            <v>#N/A</v>
          </cell>
        </row>
        <row r="121">
          <cell r="B121" t="e">
            <v>#N/A</v>
          </cell>
        </row>
        <row r="122">
          <cell r="B122" t="e">
            <v>#N/A</v>
          </cell>
        </row>
        <row r="123">
          <cell r="B123" t="e">
            <v>#N/A</v>
          </cell>
        </row>
        <row r="124">
          <cell r="B124" t="e">
            <v>#N/A</v>
          </cell>
        </row>
        <row r="125">
          <cell r="B125" t="e">
            <v>#N/A</v>
          </cell>
        </row>
        <row r="126">
          <cell r="B126" t="e">
            <v>#N/A</v>
          </cell>
        </row>
        <row r="127">
          <cell r="B127" t="e">
            <v>#N/A</v>
          </cell>
        </row>
        <row r="128">
          <cell r="B128" t="e">
            <v>#N/A</v>
          </cell>
        </row>
        <row r="129">
          <cell r="B129" t="e">
            <v>#N/A</v>
          </cell>
        </row>
        <row r="130">
          <cell r="B130" t="e">
            <v>#N/A</v>
          </cell>
        </row>
        <row r="131">
          <cell r="B131" t="e">
            <v>#N/A</v>
          </cell>
        </row>
        <row r="132">
          <cell r="B132" t="e">
            <v>#N/A</v>
          </cell>
        </row>
        <row r="133">
          <cell r="B133" t="e">
            <v>#N/A</v>
          </cell>
        </row>
        <row r="134">
          <cell r="B134" t="e">
            <v>#N/A</v>
          </cell>
        </row>
        <row r="135">
          <cell r="B135" t="e">
            <v>#N/A</v>
          </cell>
        </row>
        <row r="136">
          <cell r="B136" t="e">
            <v>#N/A</v>
          </cell>
        </row>
        <row r="137">
          <cell r="B137" t="e">
            <v>#N/A</v>
          </cell>
        </row>
        <row r="138">
          <cell r="B138" t="e">
            <v>#N/A</v>
          </cell>
        </row>
        <row r="139">
          <cell r="B139" t="e">
            <v>#N/A</v>
          </cell>
        </row>
        <row r="140">
          <cell r="B140" t="e">
            <v>#N/A</v>
          </cell>
        </row>
        <row r="141">
          <cell r="B141" t="e">
            <v>#N/A</v>
          </cell>
        </row>
        <row r="142">
          <cell r="B142" t="e">
            <v>#N/A</v>
          </cell>
        </row>
        <row r="143">
          <cell r="B143" t="e">
            <v>#N/A</v>
          </cell>
        </row>
        <row r="144">
          <cell r="B144" t="e">
            <v>#N/A</v>
          </cell>
        </row>
        <row r="145">
          <cell r="B145" t="e">
            <v>#N/A</v>
          </cell>
        </row>
        <row r="146">
          <cell r="B146" t="e">
            <v>#N/A</v>
          </cell>
        </row>
        <row r="147">
          <cell r="B147" t="e">
            <v>#N/A</v>
          </cell>
        </row>
        <row r="148">
          <cell r="B148" t="e">
            <v>#N/A</v>
          </cell>
        </row>
        <row r="149">
          <cell r="B149" t="e">
            <v>#N/A</v>
          </cell>
        </row>
        <row r="150">
          <cell r="B150" t="e">
            <v>#N/A</v>
          </cell>
        </row>
        <row r="151">
          <cell r="B151" t="e">
            <v>#N/A</v>
          </cell>
        </row>
        <row r="152">
          <cell r="B152" t="e">
            <v>#N/A</v>
          </cell>
        </row>
        <row r="153">
          <cell r="B153" t="e">
            <v>#N/A</v>
          </cell>
        </row>
        <row r="154">
          <cell r="B154" t="e">
            <v>#N/A</v>
          </cell>
        </row>
        <row r="155">
          <cell r="B155" t="e">
            <v>#N/A</v>
          </cell>
        </row>
        <row r="156">
          <cell r="B156" t="e">
            <v>#N/A</v>
          </cell>
        </row>
        <row r="157">
          <cell r="B157" t="e">
            <v>#N/A</v>
          </cell>
        </row>
        <row r="158">
          <cell r="B158" t="e">
            <v>#N/A</v>
          </cell>
        </row>
        <row r="159">
          <cell r="B159" t="e">
            <v>#N/A</v>
          </cell>
        </row>
        <row r="160">
          <cell r="B160" t="e">
            <v>#N/A</v>
          </cell>
        </row>
        <row r="161">
          <cell r="B161" t="e">
            <v>#N/A</v>
          </cell>
        </row>
        <row r="162">
          <cell r="B162" t="e">
            <v>#N/A</v>
          </cell>
        </row>
        <row r="163">
          <cell r="B163" t="e">
            <v>#N/A</v>
          </cell>
        </row>
        <row r="164">
          <cell r="B164" t="e">
            <v>#N/A</v>
          </cell>
        </row>
        <row r="165">
          <cell r="B165" t="e">
            <v>#N/A</v>
          </cell>
        </row>
        <row r="166">
          <cell r="B166" t="e">
            <v>#N/A</v>
          </cell>
        </row>
        <row r="167">
          <cell r="B167" t="e">
            <v>#N/A</v>
          </cell>
        </row>
        <row r="168">
          <cell r="B168" t="e">
            <v>#N/A</v>
          </cell>
        </row>
        <row r="169">
          <cell r="B169" t="e">
            <v>#N/A</v>
          </cell>
        </row>
        <row r="170">
          <cell r="B170" t="e">
            <v>#N/A</v>
          </cell>
        </row>
        <row r="171">
          <cell r="B171" t="e">
            <v>#N/A</v>
          </cell>
        </row>
        <row r="172">
          <cell r="B172" t="e">
            <v>#N/A</v>
          </cell>
        </row>
        <row r="173">
          <cell r="B173" t="e">
            <v>#N/A</v>
          </cell>
        </row>
        <row r="174">
          <cell r="B174" t="e">
            <v>#N/A</v>
          </cell>
        </row>
        <row r="175">
          <cell r="B175" t="e">
            <v>#N/A</v>
          </cell>
        </row>
        <row r="176">
          <cell r="B176" t="e">
            <v>#N/A</v>
          </cell>
        </row>
        <row r="177">
          <cell r="B177" t="e">
            <v>#N/A</v>
          </cell>
        </row>
        <row r="178">
          <cell r="B178" t="e">
            <v>#N/A</v>
          </cell>
        </row>
        <row r="179">
          <cell r="B179" t="e">
            <v>#N/A</v>
          </cell>
        </row>
        <row r="180">
          <cell r="B180" t="e">
            <v>#N/A</v>
          </cell>
        </row>
        <row r="181">
          <cell r="B181" t="e">
            <v>#N/A</v>
          </cell>
        </row>
        <row r="182">
          <cell r="B182" t="e">
            <v>#N/A</v>
          </cell>
        </row>
        <row r="183">
          <cell r="B183" t="e">
            <v>#N/A</v>
          </cell>
        </row>
        <row r="184">
          <cell r="B184" t="e">
            <v>#N/A</v>
          </cell>
        </row>
        <row r="185">
          <cell r="B185" t="e">
            <v>#N/A</v>
          </cell>
        </row>
        <row r="186">
          <cell r="B186" t="e">
            <v>#N/A</v>
          </cell>
        </row>
        <row r="187">
          <cell r="B187" t="e">
            <v>#N/A</v>
          </cell>
        </row>
        <row r="188">
          <cell r="B188" t="e">
            <v>#N/A</v>
          </cell>
        </row>
        <row r="189">
          <cell r="B189" t="e">
            <v>#N/A</v>
          </cell>
        </row>
        <row r="190">
          <cell r="B190" t="e">
            <v>#N/A</v>
          </cell>
        </row>
        <row r="191">
          <cell r="B191" t="e">
            <v>#N/A</v>
          </cell>
        </row>
        <row r="192">
          <cell r="B192" t="e">
            <v>#N/A</v>
          </cell>
        </row>
        <row r="193">
          <cell r="B193" t="e">
            <v>#N/A</v>
          </cell>
        </row>
        <row r="194">
          <cell r="B194" t="e">
            <v>#N/A</v>
          </cell>
        </row>
        <row r="195">
          <cell r="B195" t="e">
            <v>#N/A</v>
          </cell>
        </row>
        <row r="196">
          <cell r="B196" t="e">
            <v>#N/A</v>
          </cell>
        </row>
        <row r="197">
          <cell r="B197" t="e">
            <v>#N/A</v>
          </cell>
        </row>
        <row r="198">
          <cell r="B198" t="e">
            <v>#N/A</v>
          </cell>
        </row>
        <row r="199">
          <cell r="B199" t="e">
            <v>#N/A</v>
          </cell>
        </row>
        <row r="200">
          <cell r="B200" t="e">
            <v>#N/A</v>
          </cell>
        </row>
        <row r="201">
          <cell r="B201" t="e">
            <v>#N/A</v>
          </cell>
        </row>
        <row r="202">
          <cell r="B202" t="e">
            <v>#N/A</v>
          </cell>
        </row>
        <row r="203">
          <cell r="B203" t="e">
            <v>#N/A</v>
          </cell>
        </row>
        <row r="204">
          <cell r="B204" t="e">
            <v>#N/A</v>
          </cell>
        </row>
        <row r="205">
          <cell r="B205" t="e">
            <v>#N/A</v>
          </cell>
        </row>
        <row r="206">
          <cell r="B206" t="e">
            <v>#N/A</v>
          </cell>
        </row>
        <row r="207">
          <cell r="B207" t="e">
            <v>#N/A</v>
          </cell>
        </row>
        <row r="208">
          <cell r="B208" t="e">
            <v>#N/A</v>
          </cell>
        </row>
        <row r="209">
          <cell r="B209" t="e">
            <v>#N/A</v>
          </cell>
        </row>
        <row r="210">
          <cell r="B210" t="e">
            <v>#N/A</v>
          </cell>
        </row>
        <row r="211">
          <cell r="B211" t="e">
            <v>#N/A</v>
          </cell>
        </row>
        <row r="212">
          <cell r="B212" t="e">
            <v>#N/A</v>
          </cell>
        </row>
        <row r="213">
          <cell r="B213" t="e">
            <v>#N/A</v>
          </cell>
        </row>
        <row r="214">
          <cell r="B214" t="e">
            <v>#N/A</v>
          </cell>
        </row>
        <row r="215">
          <cell r="B215" t="e">
            <v>#N/A</v>
          </cell>
        </row>
        <row r="216">
          <cell r="B216" t="e">
            <v>#N/A</v>
          </cell>
        </row>
        <row r="217">
          <cell r="B217" t="e">
            <v>#N/A</v>
          </cell>
        </row>
        <row r="218">
          <cell r="B218" t="e">
            <v>#N/A</v>
          </cell>
        </row>
        <row r="219">
          <cell r="B219" t="e">
            <v>#N/A</v>
          </cell>
        </row>
        <row r="220">
          <cell r="B220" t="e">
            <v>#N/A</v>
          </cell>
        </row>
        <row r="221">
          <cell r="B221" t="e">
            <v>#N/A</v>
          </cell>
        </row>
        <row r="222">
          <cell r="B222" t="e">
            <v>#N/A</v>
          </cell>
        </row>
        <row r="223">
          <cell r="B223" t="e">
            <v>#N/A</v>
          </cell>
        </row>
        <row r="224">
          <cell r="B224" t="e">
            <v>#N/A</v>
          </cell>
        </row>
        <row r="225">
          <cell r="B225" t="e">
            <v>#N/A</v>
          </cell>
        </row>
        <row r="226">
          <cell r="B226" t="e">
            <v>#N/A</v>
          </cell>
        </row>
        <row r="227">
          <cell r="B227" t="e">
            <v>#N/A</v>
          </cell>
        </row>
        <row r="228">
          <cell r="B228" t="e">
            <v>#N/A</v>
          </cell>
        </row>
        <row r="229">
          <cell r="B229" t="e">
            <v>#N/A</v>
          </cell>
        </row>
        <row r="230">
          <cell r="B230" t="e">
            <v>#N/A</v>
          </cell>
        </row>
        <row r="231">
          <cell r="B231" t="e">
            <v>#N/A</v>
          </cell>
        </row>
        <row r="232">
          <cell r="B232" t="e">
            <v>#N/A</v>
          </cell>
        </row>
        <row r="233">
          <cell r="B233" t="e">
            <v>#N/A</v>
          </cell>
        </row>
        <row r="234">
          <cell r="B234" t="e">
            <v>#N/A</v>
          </cell>
        </row>
        <row r="235">
          <cell r="B235" t="e">
            <v>#N/A</v>
          </cell>
        </row>
        <row r="236">
          <cell r="B236" t="e">
            <v>#N/A</v>
          </cell>
        </row>
        <row r="237">
          <cell r="B237" t="e">
            <v>#N/A</v>
          </cell>
        </row>
        <row r="238">
          <cell r="B238" t="e">
            <v>#N/A</v>
          </cell>
        </row>
        <row r="239">
          <cell r="B239" t="e">
            <v>#N/A</v>
          </cell>
        </row>
        <row r="240">
          <cell r="B240" t="e">
            <v>#N/A</v>
          </cell>
        </row>
        <row r="241">
          <cell r="B241" t="e">
            <v>#N/A</v>
          </cell>
        </row>
        <row r="242">
          <cell r="B242" t="e">
            <v>#N/A</v>
          </cell>
        </row>
        <row r="243">
          <cell r="B243" t="e">
            <v>#N/A</v>
          </cell>
        </row>
        <row r="244">
          <cell r="B244" t="e">
            <v>#N/A</v>
          </cell>
        </row>
        <row r="245">
          <cell r="B245" t="e">
            <v>#N/A</v>
          </cell>
        </row>
        <row r="246">
          <cell r="B246" t="e">
            <v>#N/A</v>
          </cell>
        </row>
        <row r="247">
          <cell r="B247" t="e">
            <v>#N/A</v>
          </cell>
        </row>
        <row r="248">
          <cell r="B248" t="e">
            <v>#N/A</v>
          </cell>
        </row>
        <row r="249">
          <cell r="B249" t="e">
            <v>#N/A</v>
          </cell>
        </row>
        <row r="250">
          <cell r="B250" t="e">
            <v>#N/A</v>
          </cell>
        </row>
        <row r="251">
          <cell r="B251" t="e">
            <v>#N/A</v>
          </cell>
        </row>
        <row r="252">
          <cell r="B252" t="e">
            <v>#N/A</v>
          </cell>
        </row>
        <row r="253">
          <cell r="B253" t="e">
            <v>#N/A</v>
          </cell>
        </row>
        <row r="254">
          <cell r="B254" t="e">
            <v>#N/A</v>
          </cell>
        </row>
        <row r="255">
          <cell r="B255" t="e">
            <v>#N/A</v>
          </cell>
        </row>
        <row r="256">
          <cell r="B256" t="e">
            <v>#N/A</v>
          </cell>
        </row>
        <row r="257">
          <cell r="B257" t="e">
            <v>#N/A</v>
          </cell>
        </row>
        <row r="258">
          <cell r="B258" t="e">
            <v>#N/A</v>
          </cell>
        </row>
        <row r="259">
          <cell r="B259" t="e">
            <v>#N/A</v>
          </cell>
        </row>
        <row r="260">
          <cell r="B260" t="e">
            <v>#N/A</v>
          </cell>
        </row>
        <row r="261">
          <cell r="B261" t="e">
            <v>#N/A</v>
          </cell>
        </row>
        <row r="262">
          <cell r="B262" t="e">
            <v>#N/A</v>
          </cell>
        </row>
        <row r="263">
          <cell r="B263" t="e">
            <v>#N/A</v>
          </cell>
        </row>
        <row r="264">
          <cell r="B264" t="e">
            <v>#N/A</v>
          </cell>
        </row>
        <row r="265">
          <cell r="B265" t="e">
            <v>#N/A</v>
          </cell>
        </row>
        <row r="266">
          <cell r="B266" t="e">
            <v>#N/A</v>
          </cell>
        </row>
        <row r="267">
          <cell r="B267" t="e">
            <v>#N/A</v>
          </cell>
        </row>
        <row r="268">
          <cell r="B268" t="e">
            <v>#N/A</v>
          </cell>
        </row>
        <row r="269">
          <cell r="B269" t="e">
            <v>#N/A</v>
          </cell>
        </row>
        <row r="270">
          <cell r="B270" t="e">
            <v>#N/A</v>
          </cell>
        </row>
        <row r="271">
          <cell r="B271" t="e">
            <v>#N/A</v>
          </cell>
        </row>
        <row r="272">
          <cell r="B272" t="e">
            <v>#N/A</v>
          </cell>
        </row>
        <row r="273">
          <cell r="B273" t="e">
            <v>#N/A</v>
          </cell>
        </row>
        <row r="274">
          <cell r="B274" t="e">
            <v>#N/A</v>
          </cell>
        </row>
        <row r="275">
          <cell r="B275" t="e">
            <v>#N/A</v>
          </cell>
        </row>
        <row r="276">
          <cell r="B276" t="e">
            <v>#N/A</v>
          </cell>
        </row>
        <row r="277">
          <cell r="B277" t="e">
            <v>#N/A</v>
          </cell>
        </row>
        <row r="278">
          <cell r="B278" t="e">
            <v>#N/A</v>
          </cell>
        </row>
        <row r="279">
          <cell r="B279" t="e">
            <v>#N/A</v>
          </cell>
        </row>
        <row r="280">
          <cell r="B280" t="e">
            <v>#N/A</v>
          </cell>
        </row>
        <row r="281">
          <cell r="B281" t="e">
            <v>#N/A</v>
          </cell>
        </row>
        <row r="282">
          <cell r="B282" t="e">
            <v>#N/A</v>
          </cell>
        </row>
        <row r="283">
          <cell r="B283" t="e">
            <v>#N/A</v>
          </cell>
        </row>
        <row r="284">
          <cell r="B284" t="e">
            <v>#N/A</v>
          </cell>
        </row>
        <row r="285">
          <cell r="B285" t="e">
            <v>#N/A</v>
          </cell>
        </row>
        <row r="286">
          <cell r="B286" t="e">
            <v>#N/A</v>
          </cell>
        </row>
        <row r="287">
          <cell r="B287" t="e">
            <v>#N/A</v>
          </cell>
        </row>
        <row r="288">
          <cell r="B288" t="e">
            <v>#N/A</v>
          </cell>
        </row>
        <row r="289">
          <cell r="B289" t="e">
            <v>#N/A</v>
          </cell>
        </row>
        <row r="290">
          <cell r="B290" t="e">
            <v>#N/A</v>
          </cell>
        </row>
        <row r="291">
          <cell r="B291" t="e">
            <v>#N/A</v>
          </cell>
        </row>
        <row r="292">
          <cell r="B292" t="e">
            <v>#N/A</v>
          </cell>
        </row>
        <row r="293">
          <cell r="B293" t="e">
            <v>#N/A</v>
          </cell>
        </row>
        <row r="294">
          <cell r="B294" t="e">
            <v>#N/A</v>
          </cell>
        </row>
        <row r="295">
          <cell r="B295" t="e">
            <v>#N/A</v>
          </cell>
        </row>
        <row r="296">
          <cell r="B296" t="e">
            <v>#N/A</v>
          </cell>
        </row>
        <row r="297">
          <cell r="B297" t="e">
            <v>#N/A</v>
          </cell>
        </row>
        <row r="298">
          <cell r="B298" t="e">
            <v>#N/A</v>
          </cell>
        </row>
        <row r="299">
          <cell r="B299" t="e">
            <v>#N/A</v>
          </cell>
        </row>
        <row r="300">
          <cell r="B300" t="e">
            <v>#N/A</v>
          </cell>
        </row>
        <row r="301">
          <cell r="B301" t="e">
            <v>#N/A</v>
          </cell>
        </row>
        <row r="302">
          <cell r="B302" t="e">
            <v>#N/A</v>
          </cell>
        </row>
        <row r="303">
          <cell r="B303" t="e">
            <v>#N/A</v>
          </cell>
        </row>
        <row r="304">
          <cell r="B304" t="e">
            <v>#N/A</v>
          </cell>
        </row>
        <row r="305">
          <cell r="B305" t="e">
            <v>#N/A</v>
          </cell>
        </row>
        <row r="306">
          <cell r="B306" t="e">
            <v>#N/A</v>
          </cell>
        </row>
        <row r="307">
          <cell r="B307" t="e">
            <v>#N/A</v>
          </cell>
        </row>
        <row r="308">
          <cell r="B308" t="e">
            <v>#N/A</v>
          </cell>
        </row>
        <row r="309">
          <cell r="B309" t="e">
            <v>#N/A</v>
          </cell>
        </row>
        <row r="310">
          <cell r="B310" t="e">
            <v>#N/A</v>
          </cell>
        </row>
        <row r="311">
          <cell r="B311" t="e">
            <v>#N/A</v>
          </cell>
        </row>
        <row r="312">
          <cell r="B312" t="e">
            <v>#N/A</v>
          </cell>
        </row>
        <row r="313">
          <cell r="B313" t="e">
            <v>#N/A</v>
          </cell>
        </row>
        <row r="314">
          <cell r="B314" t="e">
            <v>#N/A</v>
          </cell>
        </row>
        <row r="315">
          <cell r="B315" t="e">
            <v>#N/A</v>
          </cell>
        </row>
        <row r="316">
          <cell r="B316" t="e">
            <v>#N/A</v>
          </cell>
        </row>
        <row r="317">
          <cell r="B317" t="e">
            <v>#N/A</v>
          </cell>
        </row>
        <row r="318">
          <cell r="B318" t="e">
            <v>#N/A</v>
          </cell>
        </row>
        <row r="319">
          <cell r="B319" t="e">
            <v>#N/A</v>
          </cell>
        </row>
        <row r="320">
          <cell r="B320" t="e">
            <v>#N/A</v>
          </cell>
        </row>
        <row r="321">
          <cell r="B321" t="e">
            <v>#N/A</v>
          </cell>
        </row>
        <row r="322">
          <cell r="B322" t="e">
            <v>#N/A</v>
          </cell>
        </row>
        <row r="323">
          <cell r="B323" t="e">
            <v>#N/A</v>
          </cell>
        </row>
        <row r="324">
          <cell r="B324" t="e">
            <v>#N/A</v>
          </cell>
        </row>
        <row r="325">
          <cell r="B325" t="e">
            <v>#N/A</v>
          </cell>
        </row>
        <row r="326">
          <cell r="B326" t="e">
            <v>#N/A</v>
          </cell>
        </row>
        <row r="327">
          <cell r="B327" t="e">
            <v>#N/A</v>
          </cell>
        </row>
        <row r="328">
          <cell r="B328" t="e">
            <v>#N/A</v>
          </cell>
        </row>
        <row r="329">
          <cell r="B329" t="e">
            <v>#N/A</v>
          </cell>
        </row>
        <row r="330">
          <cell r="B330" t="e">
            <v>#N/A</v>
          </cell>
        </row>
        <row r="331">
          <cell r="B331" t="e">
            <v>#N/A</v>
          </cell>
        </row>
        <row r="332">
          <cell r="B332" t="e">
            <v>#N/A</v>
          </cell>
        </row>
        <row r="333">
          <cell r="B333" t="e">
            <v>#N/A</v>
          </cell>
        </row>
        <row r="334">
          <cell r="B334" t="e">
            <v>#N/A</v>
          </cell>
        </row>
        <row r="335">
          <cell r="B335" t="e">
            <v>#N/A</v>
          </cell>
        </row>
        <row r="336">
          <cell r="B336" t="e">
            <v>#N/A</v>
          </cell>
        </row>
        <row r="337">
          <cell r="B337" t="e">
            <v>#N/A</v>
          </cell>
        </row>
        <row r="338">
          <cell r="B338" t="e">
            <v>#N/A</v>
          </cell>
        </row>
        <row r="339">
          <cell r="B339" t="e">
            <v>#N/A</v>
          </cell>
        </row>
        <row r="340">
          <cell r="B340" t="e">
            <v>#N/A</v>
          </cell>
        </row>
        <row r="341">
          <cell r="B341" t="e">
            <v>#N/A</v>
          </cell>
        </row>
        <row r="342">
          <cell r="B342" t="e">
            <v>#N/A</v>
          </cell>
        </row>
        <row r="343">
          <cell r="B343" t="e">
            <v>#N/A</v>
          </cell>
        </row>
        <row r="344">
          <cell r="B344" t="e">
            <v>#N/A</v>
          </cell>
        </row>
        <row r="345">
          <cell r="B345" t="e">
            <v>#N/A</v>
          </cell>
        </row>
        <row r="346">
          <cell r="B346" t="e">
            <v>#N/A</v>
          </cell>
        </row>
        <row r="347">
          <cell r="B347" t="e">
            <v>#N/A</v>
          </cell>
        </row>
        <row r="348">
          <cell r="B348" t="e">
            <v>#N/A</v>
          </cell>
        </row>
        <row r="349">
          <cell r="B349" t="e">
            <v>#N/A</v>
          </cell>
        </row>
        <row r="350">
          <cell r="B350" t="e">
            <v>#N/A</v>
          </cell>
        </row>
        <row r="351">
          <cell r="B351" t="e">
            <v>#N/A</v>
          </cell>
        </row>
        <row r="352">
          <cell r="B352" t="e">
            <v>#N/A</v>
          </cell>
        </row>
        <row r="353">
          <cell r="B353" t="e">
            <v>#N/A</v>
          </cell>
        </row>
        <row r="354">
          <cell r="B354" t="e">
            <v>#N/A</v>
          </cell>
        </row>
        <row r="355">
          <cell r="B355" t="e">
            <v>#N/A</v>
          </cell>
        </row>
        <row r="356">
          <cell r="B356" t="e">
            <v>#N/A</v>
          </cell>
        </row>
        <row r="357">
          <cell r="B357" t="e">
            <v>#N/A</v>
          </cell>
        </row>
        <row r="358">
          <cell r="B358" t="e">
            <v>#N/A</v>
          </cell>
        </row>
        <row r="359">
          <cell r="B359" t="e">
            <v>#N/A</v>
          </cell>
        </row>
        <row r="360">
          <cell r="B360" t="e">
            <v>#N/A</v>
          </cell>
        </row>
        <row r="361">
          <cell r="B361" t="e">
            <v>#N/A</v>
          </cell>
        </row>
        <row r="362">
          <cell r="B362" t="e">
            <v>#N/A</v>
          </cell>
        </row>
        <row r="363">
          <cell r="B363" t="e">
            <v>#N/A</v>
          </cell>
        </row>
        <row r="364">
          <cell r="B364" t="e">
            <v>#N/A</v>
          </cell>
        </row>
        <row r="365">
          <cell r="B365" t="e">
            <v>#N/A</v>
          </cell>
        </row>
        <row r="366">
          <cell r="B366" t="e">
            <v>#N/A</v>
          </cell>
        </row>
        <row r="367">
          <cell r="B367" t="e">
            <v>#N/A</v>
          </cell>
        </row>
        <row r="368">
          <cell r="B368" t="e">
            <v>#N/A</v>
          </cell>
        </row>
        <row r="369">
          <cell r="B369" t="e">
            <v>#N/A</v>
          </cell>
        </row>
        <row r="370">
          <cell r="B370" t="e">
            <v>#N/A</v>
          </cell>
        </row>
        <row r="371">
          <cell r="B371" t="e">
            <v>#N/A</v>
          </cell>
        </row>
        <row r="372">
          <cell r="B372" t="e">
            <v>#N/A</v>
          </cell>
        </row>
        <row r="373">
          <cell r="B373" t="e">
            <v>#N/A</v>
          </cell>
        </row>
        <row r="374">
          <cell r="B374" t="e">
            <v>#N/A</v>
          </cell>
        </row>
        <row r="375">
          <cell r="B375" t="e">
            <v>#N/A</v>
          </cell>
        </row>
        <row r="376">
          <cell r="B376" t="e">
            <v>#N/A</v>
          </cell>
        </row>
        <row r="377">
          <cell r="B377" t="e">
            <v>#N/A</v>
          </cell>
        </row>
        <row r="378">
          <cell r="B378" t="e">
            <v>#N/A</v>
          </cell>
        </row>
        <row r="379">
          <cell r="B379" t="e">
            <v>#N/A</v>
          </cell>
        </row>
        <row r="380">
          <cell r="B380" t="e">
            <v>#N/A</v>
          </cell>
        </row>
        <row r="381">
          <cell r="B381" t="e">
            <v>#N/A</v>
          </cell>
        </row>
        <row r="382">
          <cell r="B382" t="e">
            <v>#N/A</v>
          </cell>
        </row>
        <row r="383">
          <cell r="B383" t="e">
            <v>#N/A</v>
          </cell>
        </row>
        <row r="384">
          <cell r="B384" t="e">
            <v>#N/A</v>
          </cell>
        </row>
        <row r="385">
          <cell r="B385" t="e">
            <v>#N/A</v>
          </cell>
        </row>
        <row r="386">
          <cell r="B386" t="e">
            <v>#N/A</v>
          </cell>
        </row>
        <row r="387">
          <cell r="B387" t="e">
            <v>#N/A</v>
          </cell>
        </row>
        <row r="388">
          <cell r="B388" t="e">
            <v>#N/A</v>
          </cell>
        </row>
        <row r="389">
          <cell r="B389" t="e">
            <v>#N/A</v>
          </cell>
        </row>
        <row r="390">
          <cell r="B390" t="e">
            <v>#N/A</v>
          </cell>
        </row>
        <row r="391">
          <cell r="B391" t="e">
            <v>#N/A</v>
          </cell>
        </row>
        <row r="392">
          <cell r="B392" t="e">
            <v>#N/A</v>
          </cell>
        </row>
        <row r="393">
          <cell r="B393" t="e">
            <v>#N/A</v>
          </cell>
        </row>
        <row r="394">
          <cell r="B394" t="e">
            <v>#N/A</v>
          </cell>
        </row>
        <row r="395">
          <cell r="B395" t="e">
            <v>#N/A</v>
          </cell>
        </row>
        <row r="396">
          <cell r="B396" t="e">
            <v>#N/A</v>
          </cell>
        </row>
        <row r="397">
          <cell r="B397" t="e">
            <v>#N/A</v>
          </cell>
        </row>
        <row r="398">
          <cell r="B398" t="e">
            <v>#N/A</v>
          </cell>
        </row>
        <row r="399">
          <cell r="B399" t="e">
            <v>#N/A</v>
          </cell>
        </row>
        <row r="400">
          <cell r="B400" t="e">
            <v>#N/A</v>
          </cell>
        </row>
        <row r="401">
          <cell r="B401" t="e">
            <v>#N/A</v>
          </cell>
        </row>
        <row r="402">
          <cell r="B402" t="e">
            <v>#N/A</v>
          </cell>
        </row>
        <row r="403">
          <cell r="B403" t="e">
            <v>#N/A</v>
          </cell>
        </row>
        <row r="404">
          <cell r="B404" t="e">
            <v>#N/A</v>
          </cell>
        </row>
        <row r="405">
          <cell r="B405" t="e">
            <v>#N/A</v>
          </cell>
        </row>
        <row r="406">
          <cell r="B406" t="e">
            <v>#N/A</v>
          </cell>
        </row>
        <row r="407">
          <cell r="B407" t="e">
            <v>#N/A</v>
          </cell>
        </row>
        <row r="408">
          <cell r="B408" t="e">
            <v>#N/A</v>
          </cell>
        </row>
        <row r="409">
          <cell r="B409" t="e">
            <v>#N/A</v>
          </cell>
        </row>
        <row r="410">
          <cell r="B410" t="e">
            <v>#N/A</v>
          </cell>
        </row>
        <row r="411">
          <cell r="B411" t="e">
            <v>#N/A</v>
          </cell>
        </row>
        <row r="412">
          <cell r="B412" t="e">
            <v>#N/A</v>
          </cell>
        </row>
        <row r="413">
          <cell r="B413" t="e">
            <v>#N/A</v>
          </cell>
        </row>
        <row r="414">
          <cell r="B414" t="e">
            <v>#N/A</v>
          </cell>
        </row>
        <row r="415">
          <cell r="B415" t="e">
            <v>#N/A</v>
          </cell>
        </row>
        <row r="416">
          <cell r="B416" t="e">
            <v>#N/A</v>
          </cell>
        </row>
        <row r="417">
          <cell r="B417" t="e">
            <v>#N/A</v>
          </cell>
        </row>
        <row r="418">
          <cell r="B418" t="e">
            <v>#N/A</v>
          </cell>
        </row>
        <row r="419">
          <cell r="B419" t="e">
            <v>#N/A</v>
          </cell>
        </row>
        <row r="420">
          <cell r="B420" t="e">
            <v>#N/A</v>
          </cell>
        </row>
        <row r="421">
          <cell r="B421" t="e">
            <v>#N/A</v>
          </cell>
        </row>
        <row r="422">
          <cell r="B422" t="e">
            <v>#N/A</v>
          </cell>
        </row>
        <row r="423">
          <cell r="B423" t="e">
            <v>#N/A</v>
          </cell>
        </row>
        <row r="424">
          <cell r="B424" t="e">
            <v>#N/A</v>
          </cell>
        </row>
        <row r="425">
          <cell r="B425" t="e">
            <v>#N/A</v>
          </cell>
        </row>
        <row r="426">
          <cell r="B426" t="e">
            <v>#N/A</v>
          </cell>
        </row>
        <row r="427">
          <cell r="B427" t="e">
            <v>#N/A</v>
          </cell>
        </row>
        <row r="428">
          <cell r="B428" t="e">
            <v>#N/A</v>
          </cell>
        </row>
        <row r="429">
          <cell r="B429" t="e">
            <v>#N/A</v>
          </cell>
        </row>
        <row r="430">
          <cell r="B430" t="e">
            <v>#N/A</v>
          </cell>
        </row>
        <row r="431">
          <cell r="B431" t="e">
            <v>#N/A</v>
          </cell>
        </row>
        <row r="432">
          <cell r="B432" t="e">
            <v>#N/A</v>
          </cell>
        </row>
        <row r="433">
          <cell r="B433" t="e">
            <v>#N/A</v>
          </cell>
        </row>
        <row r="434">
          <cell r="B434" t="e">
            <v>#N/A</v>
          </cell>
        </row>
        <row r="435">
          <cell r="B435" t="e">
            <v>#N/A</v>
          </cell>
        </row>
        <row r="436">
          <cell r="B436" t="e">
            <v>#N/A</v>
          </cell>
        </row>
        <row r="437">
          <cell r="B437" t="e">
            <v>#N/A</v>
          </cell>
        </row>
        <row r="438">
          <cell r="B438" t="e">
            <v>#N/A</v>
          </cell>
        </row>
        <row r="439">
          <cell r="B439" t="e">
            <v>#N/A</v>
          </cell>
        </row>
        <row r="440">
          <cell r="B440" t="e">
            <v>#N/A</v>
          </cell>
        </row>
        <row r="441">
          <cell r="B441" t="e">
            <v>#N/A</v>
          </cell>
        </row>
        <row r="442">
          <cell r="B442" t="e">
            <v>#N/A</v>
          </cell>
        </row>
        <row r="443">
          <cell r="B443" t="e">
            <v>#N/A</v>
          </cell>
        </row>
        <row r="444">
          <cell r="B444" t="e">
            <v>#N/A</v>
          </cell>
        </row>
        <row r="445">
          <cell r="B445" t="e">
            <v>#N/A</v>
          </cell>
        </row>
        <row r="446">
          <cell r="B446" t="e">
            <v>#N/A</v>
          </cell>
        </row>
        <row r="447">
          <cell r="B447" t="e">
            <v>#N/A</v>
          </cell>
        </row>
        <row r="448">
          <cell r="B448" t="e">
            <v>#N/A</v>
          </cell>
        </row>
        <row r="449">
          <cell r="B449" t="e">
            <v>#N/A</v>
          </cell>
        </row>
        <row r="450">
          <cell r="B450" t="e">
            <v>#N/A</v>
          </cell>
        </row>
        <row r="451">
          <cell r="B451" t="e">
            <v>#N/A</v>
          </cell>
        </row>
        <row r="452">
          <cell r="B452" t="e">
            <v>#N/A</v>
          </cell>
        </row>
        <row r="453">
          <cell r="B453" t="e">
            <v>#N/A</v>
          </cell>
        </row>
        <row r="454">
          <cell r="B454" t="e">
            <v>#N/A</v>
          </cell>
        </row>
        <row r="455">
          <cell r="B455" t="e">
            <v>#N/A</v>
          </cell>
        </row>
        <row r="456">
          <cell r="B456" t="e">
            <v>#N/A</v>
          </cell>
        </row>
        <row r="457">
          <cell r="B457" t="e">
            <v>#N/A</v>
          </cell>
        </row>
        <row r="458">
          <cell r="B458" t="e">
            <v>#N/A</v>
          </cell>
        </row>
        <row r="459">
          <cell r="B459" t="e">
            <v>#N/A</v>
          </cell>
        </row>
        <row r="460">
          <cell r="B460" t="e">
            <v>#N/A</v>
          </cell>
        </row>
        <row r="461">
          <cell r="B461" t="e">
            <v>#N/A</v>
          </cell>
        </row>
        <row r="462">
          <cell r="B462" t="e">
            <v>#N/A</v>
          </cell>
        </row>
        <row r="463">
          <cell r="B463" t="e">
            <v>#N/A</v>
          </cell>
        </row>
        <row r="464">
          <cell r="B464" t="e">
            <v>#N/A</v>
          </cell>
        </row>
        <row r="465">
          <cell r="B465" t="e">
            <v>#N/A</v>
          </cell>
        </row>
        <row r="466">
          <cell r="B466" t="e">
            <v>#N/A</v>
          </cell>
        </row>
        <row r="467">
          <cell r="B467" t="e">
            <v>#N/A</v>
          </cell>
        </row>
        <row r="468">
          <cell r="B468" t="e">
            <v>#N/A</v>
          </cell>
        </row>
        <row r="469">
          <cell r="B469" t="e">
            <v>#N/A</v>
          </cell>
        </row>
        <row r="470">
          <cell r="B470" t="e">
            <v>#N/A</v>
          </cell>
        </row>
        <row r="471">
          <cell r="B471" t="e">
            <v>#N/A</v>
          </cell>
        </row>
        <row r="472">
          <cell r="B472" t="e">
            <v>#N/A</v>
          </cell>
        </row>
        <row r="473">
          <cell r="B473" t="e">
            <v>#N/A</v>
          </cell>
        </row>
        <row r="474">
          <cell r="B474" t="e">
            <v>#N/A</v>
          </cell>
        </row>
        <row r="475">
          <cell r="B475" t="e">
            <v>#N/A</v>
          </cell>
        </row>
        <row r="476">
          <cell r="B476" t="e">
            <v>#N/A</v>
          </cell>
        </row>
        <row r="477">
          <cell r="B477" t="e">
            <v>#N/A</v>
          </cell>
        </row>
        <row r="478">
          <cell r="B478" t="e">
            <v>#N/A</v>
          </cell>
        </row>
        <row r="479">
          <cell r="B479" t="e">
            <v>#N/A</v>
          </cell>
        </row>
        <row r="480">
          <cell r="B480" t="e">
            <v>#N/A</v>
          </cell>
        </row>
        <row r="481">
          <cell r="B481" t="e">
            <v>#N/A</v>
          </cell>
        </row>
        <row r="482">
          <cell r="B482" t="e">
            <v>#N/A</v>
          </cell>
        </row>
        <row r="483">
          <cell r="B483" t="e">
            <v>#N/A</v>
          </cell>
        </row>
        <row r="484">
          <cell r="B484" t="e">
            <v>#N/A</v>
          </cell>
        </row>
        <row r="485">
          <cell r="B485" t="e">
            <v>#N/A</v>
          </cell>
        </row>
        <row r="486">
          <cell r="B486" t="e">
            <v>#N/A</v>
          </cell>
        </row>
        <row r="487">
          <cell r="B487" t="e">
            <v>#N/A</v>
          </cell>
        </row>
        <row r="488">
          <cell r="B488" t="e">
            <v>#N/A</v>
          </cell>
        </row>
        <row r="489">
          <cell r="B489" t="e">
            <v>#N/A</v>
          </cell>
        </row>
        <row r="490">
          <cell r="B490" t="e">
            <v>#N/A</v>
          </cell>
        </row>
        <row r="491">
          <cell r="B491" t="e">
            <v>#N/A</v>
          </cell>
        </row>
        <row r="492">
          <cell r="B492" t="e">
            <v>#N/A</v>
          </cell>
        </row>
        <row r="493">
          <cell r="B493" t="e">
            <v>#N/A</v>
          </cell>
        </row>
        <row r="494">
          <cell r="B494" t="e">
            <v>#N/A</v>
          </cell>
        </row>
        <row r="495">
          <cell r="B495" t="e">
            <v>#N/A</v>
          </cell>
        </row>
        <row r="496">
          <cell r="B496" t="e">
            <v>#N/A</v>
          </cell>
        </row>
        <row r="497">
          <cell r="B497" t="e">
            <v>#N/A</v>
          </cell>
        </row>
        <row r="498">
          <cell r="B498" t="e">
            <v>#N/A</v>
          </cell>
        </row>
        <row r="499">
          <cell r="B499" t="e">
            <v>#N/A</v>
          </cell>
        </row>
        <row r="500">
          <cell r="B500" t="e">
            <v>#N/A</v>
          </cell>
        </row>
        <row r="501">
          <cell r="B501" t="e">
            <v>#N/A</v>
          </cell>
        </row>
        <row r="502">
          <cell r="B502" t="e">
            <v>#N/A</v>
          </cell>
        </row>
        <row r="503">
          <cell r="B503" t="e">
            <v>#N/A</v>
          </cell>
        </row>
        <row r="504">
          <cell r="B504" t="e">
            <v>#N/A</v>
          </cell>
        </row>
        <row r="505">
          <cell r="B505" t="e">
            <v>#N/A</v>
          </cell>
        </row>
        <row r="506">
          <cell r="B506" t="e">
            <v>#N/A</v>
          </cell>
        </row>
        <row r="507">
          <cell r="B507" t="e">
            <v>#N/A</v>
          </cell>
        </row>
        <row r="508">
          <cell r="B508" t="e">
            <v>#N/A</v>
          </cell>
        </row>
        <row r="509">
          <cell r="B509" t="e">
            <v>#N/A</v>
          </cell>
        </row>
        <row r="510">
          <cell r="B510" t="e">
            <v>#N/A</v>
          </cell>
        </row>
        <row r="511">
          <cell r="B511" t="e">
            <v>#N/A</v>
          </cell>
        </row>
        <row r="512">
          <cell r="B512" t="e">
            <v>#N/A</v>
          </cell>
        </row>
        <row r="513">
          <cell r="B513" t="e">
            <v>#N/A</v>
          </cell>
        </row>
        <row r="514">
          <cell r="B514" t="e">
            <v>#N/A</v>
          </cell>
        </row>
        <row r="515">
          <cell r="B515" t="e">
            <v>#N/A</v>
          </cell>
        </row>
        <row r="516">
          <cell r="B516" t="e">
            <v>#N/A</v>
          </cell>
        </row>
        <row r="517">
          <cell r="B517" t="e">
            <v>#N/A</v>
          </cell>
        </row>
        <row r="518">
          <cell r="B518" t="e">
            <v>#N/A</v>
          </cell>
        </row>
        <row r="519">
          <cell r="B519" t="e">
            <v>#N/A</v>
          </cell>
        </row>
        <row r="520">
          <cell r="B520" t="e">
            <v>#N/A</v>
          </cell>
        </row>
        <row r="521">
          <cell r="B521" t="e">
            <v>#N/A</v>
          </cell>
        </row>
        <row r="522">
          <cell r="B522" t="e">
            <v>#N/A</v>
          </cell>
        </row>
        <row r="523">
          <cell r="B523" t="e">
            <v>#N/A</v>
          </cell>
        </row>
        <row r="524">
          <cell r="B524" t="e">
            <v>#N/A</v>
          </cell>
        </row>
        <row r="525">
          <cell r="B525" t="e">
            <v>#N/A</v>
          </cell>
        </row>
        <row r="526">
          <cell r="B526" t="e">
            <v>#N/A</v>
          </cell>
        </row>
        <row r="527">
          <cell r="B527" t="e">
            <v>#N/A</v>
          </cell>
        </row>
        <row r="528">
          <cell r="B528" t="e">
            <v>#N/A</v>
          </cell>
        </row>
        <row r="529">
          <cell r="B529" t="e">
            <v>#N/A</v>
          </cell>
        </row>
        <row r="530">
          <cell r="B530" t="e">
            <v>#N/A</v>
          </cell>
        </row>
        <row r="531">
          <cell r="B531" t="e">
            <v>#N/A</v>
          </cell>
        </row>
        <row r="532">
          <cell r="B532" t="e">
            <v>#N/A</v>
          </cell>
        </row>
        <row r="533">
          <cell r="B533" t="e">
            <v>#N/A</v>
          </cell>
        </row>
        <row r="534">
          <cell r="B534" t="e">
            <v>#N/A</v>
          </cell>
        </row>
        <row r="535">
          <cell r="B535" t="e">
            <v>#N/A</v>
          </cell>
        </row>
        <row r="536">
          <cell r="B536" t="e">
            <v>#N/A</v>
          </cell>
        </row>
        <row r="537">
          <cell r="B537" t="e">
            <v>#N/A</v>
          </cell>
        </row>
        <row r="538">
          <cell r="B538" t="e">
            <v>#N/A</v>
          </cell>
        </row>
        <row r="539">
          <cell r="B539" t="e">
            <v>#N/A</v>
          </cell>
        </row>
        <row r="540">
          <cell r="B540" t="e">
            <v>#N/A</v>
          </cell>
        </row>
        <row r="541">
          <cell r="B541" t="e">
            <v>#N/A</v>
          </cell>
        </row>
        <row r="542">
          <cell r="B542" t="e">
            <v>#N/A</v>
          </cell>
        </row>
        <row r="543">
          <cell r="B543" t="e">
            <v>#N/A</v>
          </cell>
        </row>
        <row r="544">
          <cell r="B544" t="e">
            <v>#N/A</v>
          </cell>
        </row>
        <row r="545">
          <cell r="B545" t="e">
            <v>#N/A</v>
          </cell>
        </row>
        <row r="546">
          <cell r="B546" t="e">
            <v>#N/A</v>
          </cell>
        </row>
        <row r="547">
          <cell r="B547" t="e">
            <v>#N/A</v>
          </cell>
        </row>
        <row r="548">
          <cell r="B548" t="e">
            <v>#N/A</v>
          </cell>
        </row>
        <row r="549">
          <cell r="B549" t="e">
            <v>#N/A</v>
          </cell>
        </row>
        <row r="550">
          <cell r="B550" t="e">
            <v>#N/A</v>
          </cell>
        </row>
        <row r="551">
          <cell r="B551" t="e">
            <v>#N/A</v>
          </cell>
        </row>
        <row r="552">
          <cell r="B552" t="e">
            <v>#N/A</v>
          </cell>
        </row>
        <row r="553">
          <cell r="B553" t="e">
            <v>#N/A</v>
          </cell>
        </row>
        <row r="554">
          <cell r="B554" t="e">
            <v>#N/A</v>
          </cell>
        </row>
        <row r="555">
          <cell r="B555" t="e">
            <v>#N/A</v>
          </cell>
        </row>
        <row r="556">
          <cell r="B556" t="e">
            <v>#N/A</v>
          </cell>
        </row>
        <row r="557">
          <cell r="B557" t="e">
            <v>#N/A</v>
          </cell>
        </row>
        <row r="558">
          <cell r="B558" t="e">
            <v>#N/A</v>
          </cell>
        </row>
        <row r="559">
          <cell r="B559" t="e">
            <v>#N/A</v>
          </cell>
        </row>
        <row r="560">
          <cell r="B560" t="e">
            <v>#N/A</v>
          </cell>
        </row>
        <row r="561">
          <cell r="B561" t="e">
            <v>#N/A</v>
          </cell>
        </row>
        <row r="562">
          <cell r="B562" t="e">
            <v>#N/A</v>
          </cell>
        </row>
        <row r="563">
          <cell r="B563" t="e">
            <v>#N/A</v>
          </cell>
        </row>
        <row r="564">
          <cell r="B564" t="e">
            <v>#N/A</v>
          </cell>
        </row>
        <row r="565">
          <cell r="B565" t="e">
            <v>#N/A</v>
          </cell>
        </row>
        <row r="566">
          <cell r="B566" t="e">
            <v>#N/A</v>
          </cell>
        </row>
        <row r="567">
          <cell r="B567" t="e">
            <v>#N/A</v>
          </cell>
        </row>
        <row r="568">
          <cell r="B568" t="e">
            <v>#N/A</v>
          </cell>
        </row>
        <row r="569">
          <cell r="B569" t="e">
            <v>#N/A</v>
          </cell>
        </row>
        <row r="570">
          <cell r="B570" t="e">
            <v>#N/A</v>
          </cell>
        </row>
        <row r="571">
          <cell r="B571" t="e">
            <v>#N/A</v>
          </cell>
        </row>
        <row r="572">
          <cell r="B572" t="e">
            <v>#N/A</v>
          </cell>
        </row>
        <row r="573">
          <cell r="B573" t="e">
            <v>#N/A</v>
          </cell>
        </row>
        <row r="574">
          <cell r="B574" t="e">
            <v>#N/A</v>
          </cell>
        </row>
        <row r="575">
          <cell r="B575" t="e">
            <v>#N/A</v>
          </cell>
        </row>
        <row r="576">
          <cell r="B576" t="e">
            <v>#N/A</v>
          </cell>
        </row>
        <row r="577">
          <cell r="B577" t="e">
            <v>#N/A</v>
          </cell>
        </row>
        <row r="578">
          <cell r="B578" t="e">
            <v>#N/A</v>
          </cell>
        </row>
        <row r="579">
          <cell r="B579" t="e">
            <v>#N/A</v>
          </cell>
        </row>
        <row r="580">
          <cell r="B580" t="e">
            <v>#N/A</v>
          </cell>
        </row>
        <row r="581">
          <cell r="B581" t="e">
            <v>#N/A</v>
          </cell>
        </row>
        <row r="582">
          <cell r="B582" t="e">
            <v>#N/A</v>
          </cell>
        </row>
        <row r="583">
          <cell r="B583" t="e">
            <v>#N/A</v>
          </cell>
        </row>
        <row r="584">
          <cell r="B584" t="e">
            <v>#N/A</v>
          </cell>
        </row>
        <row r="585">
          <cell r="B585" t="e">
            <v>#N/A</v>
          </cell>
        </row>
        <row r="586">
          <cell r="B586" t="e">
            <v>#N/A</v>
          </cell>
        </row>
        <row r="587">
          <cell r="B587" t="e">
            <v>#N/A</v>
          </cell>
        </row>
        <row r="588">
          <cell r="B588" t="e">
            <v>#N/A</v>
          </cell>
        </row>
        <row r="589">
          <cell r="B589" t="e">
            <v>#N/A</v>
          </cell>
        </row>
        <row r="590">
          <cell r="B590" t="e">
            <v>#N/A</v>
          </cell>
        </row>
        <row r="591">
          <cell r="B591" t="e">
            <v>#N/A</v>
          </cell>
        </row>
        <row r="592">
          <cell r="B592" t="e">
            <v>#N/A</v>
          </cell>
        </row>
        <row r="593">
          <cell r="B593" t="e">
            <v>#N/A</v>
          </cell>
        </row>
        <row r="594">
          <cell r="B594" t="e">
            <v>#N/A</v>
          </cell>
        </row>
        <row r="595">
          <cell r="B595" t="e">
            <v>#N/A</v>
          </cell>
        </row>
        <row r="596">
          <cell r="B596" t="e">
            <v>#N/A</v>
          </cell>
        </row>
        <row r="597">
          <cell r="B597" t="e">
            <v>#N/A</v>
          </cell>
        </row>
        <row r="598">
          <cell r="B598" t="e">
            <v>#N/A</v>
          </cell>
        </row>
        <row r="599">
          <cell r="B599" t="e">
            <v>#N/A</v>
          </cell>
        </row>
        <row r="600">
          <cell r="B600" t="e">
            <v>#N/A</v>
          </cell>
        </row>
        <row r="601">
          <cell r="B601" t="e">
            <v>#N/A</v>
          </cell>
        </row>
        <row r="602">
          <cell r="B602" t="e">
            <v>#N/A</v>
          </cell>
        </row>
        <row r="603">
          <cell r="B603" t="e">
            <v>#N/A</v>
          </cell>
        </row>
        <row r="604">
          <cell r="B604" t="e">
            <v>#N/A</v>
          </cell>
        </row>
        <row r="605">
          <cell r="B605" t="e">
            <v>#N/A</v>
          </cell>
        </row>
        <row r="606">
          <cell r="B606" t="e">
            <v>#N/A</v>
          </cell>
        </row>
        <row r="607">
          <cell r="B607" t="e">
            <v>#N/A</v>
          </cell>
        </row>
        <row r="608">
          <cell r="B608" t="e">
            <v>#N/A</v>
          </cell>
        </row>
        <row r="609">
          <cell r="B609" t="e">
            <v>#N/A</v>
          </cell>
        </row>
        <row r="610">
          <cell r="B610" t="e">
            <v>#N/A</v>
          </cell>
        </row>
        <row r="611">
          <cell r="B611" t="e">
            <v>#N/A</v>
          </cell>
        </row>
        <row r="612">
          <cell r="B612" t="e">
            <v>#N/A</v>
          </cell>
        </row>
        <row r="613">
          <cell r="B613" t="e">
            <v>#N/A</v>
          </cell>
        </row>
        <row r="614">
          <cell r="B614" t="e">
            <v>#N/A</v>
          </cell>
        </row>
        <row r="615">
          <cell r="B615" t="e">
            <v>#N/A</v>
          </cell>
        </row>
        <row r="616">
          <cell r="B616" t="e">
            <v>#N/A</v>
          </cell>
        </row>
        <row r="617">
          <cell r="B617" t="e">
            <v>#N/A</v>
          </cell>
        </row>
        <row r="618">
          <cell r="B618" t="e">
            <v>#N/A</v>
          </cell>
        </row>
        <row r="619">
          <cell r="B619" t="e">
            <v>#N/A</v>
          </cell>
        </row>
        <row r="620">
          <cell r="B620" t="e">
            <v>#N/A</v>
          </cell>
        </row>
        <row r="621">
          <cell r="B621" t="e">
            <v>#N/A</v>
          </cell>
        </row>
        <row r="622">
          <cell r="B622" t="e">
            <v>#N/A</v>
          </cell>
        </row>
        <row r="623">
          <cell r="B623" t="e">
            <v>#N/A</v>
          </cell>
        </row>
        <row r="624">
          <cell r="B624" t="e">
            <v>#N/A</v>
          </cell>
        </row>
        <row r="625">
          <cell r="B625" t="e">
            <v>#N/A</v>
          </cell>
        </row>
        <row r="626">
          <cell r="B626" t="e">
            <v>#N/A</v>
          </cell>
        </row>
        <row r="627">
          <cell r="B627" t="e">
            <v>#N/A</v>
          </cell>
        </row>
        <row r="628">
          <cell r="B628" t="e">
            <v>#N/A</v>
          </cell>
        </row>
        <row r="629">
          <cell r="B629" t="e">
            <v>#N/A</v>
          </cell>
        </row>
        <row r="630">
          <cell r="B630" t="e">
            <v>#N/A</v>
          </cell>
        </row>
        <row r="631">
          <cell r="B631" t="e">
            <v>#N/A</v>
          </cell>
        </row>
        <row r="632">
          <cell r="B632" t="e">
            <v>#N/A</v>
          </cell>
        </row>
        <row r="633">
          <cell r="B633" t="e">
            <v>#N/A</v>
          </cell>
        </row>
        <row r="634">
          <cell r="B634" t="e">
            <v>#N/A</v>
          </cell>
        </row>
        <row r="635">
          <cell r="B635" t="e">
            <v>#N/A</v>
          </cell>
        </row>
        <row r="636">
          <cell r="B636" t="e">
            <v>#N/A</v>
          </cell>
        </row>
        <row r="637">
          <cell r="B637" t="e">
            <v>#N/A</v>
          </cell>
        </row>
        <row r="638">
          <cell r="B638" t="e">
            <v>#N/A</v>
          </cell>
        </row>
        <row r="639">
          <cell r="B639" t="e">
            <v>#N/A</v>
          </cell>
        </row>
        <row r="640">
          <cell r="B640" t="e">
            <v>#N/A</v>
          </cell>
        </row>
        <row r="641">
          <cell r="B641" t="e">
            <v>#N/A</v>
          </cell>
        </row>
        <row r="642">
          <cell r="B642" t="e">
            <v>#N/A</v>
          </cell>
        </row>
        <row r="643">
          <cell r="B643" t="e">
            <v>#N/A</v>
          </cell>
        </row>
        <row r="644">
          <cell r="B644" t="e">
            <v>#N/A</v>
          </cell>
        </row>
        <row r="645">
          <cell r="B645" t="e">
            <v>#N/A</v>
          </cell>
        </row>
        <row r="646">
          <cell r="B646" t="e">
            <v>#N/A</v>
          </cell>
        </row>
        <row r="647">
          <cell r="B647" t="e">
            <v>#N/A</v>
          </cell>
        </row>
        <row r="648">
          <cell r="B648" t="e">
            <v>#N/A</v>
          </cell>
        </row>
        <row r="649">
          <cell r="B649" t="e">
            <v>#N/A</v>
          </cell>
        </row>
        <row r="650">
          <cell r="B650" t="e">
            <v>#N/A</v>
          </cell>
        </row>
        <row r="651">
          <cell r="B651" t="e">
            <v>#N/A</v>
          </cell>
        </row>
        <row r="652">
          <cell r="B652" t="e">
            <v>#N/A</v>
          </cell>
        </row>
        <row r="653">
          <cell r="B653" t="e">
            <v>#N/A</v>
          </cell>
        </row>
        <row r="654">
          <cell r="B654" t="e">
            <v>#N/A</v>
          </cell>
        </row>
        <row r="655">
          <cell r="B655" t="e">
            <v>#N/A</v>
          </cell>
        </row>
        <row r="656">
          <cell r="B656" t="e">
            <v>#N/A</v>
          </cell>
        </row>
        <row r="657">
          <cell r="B657" t="e">
            <v>#N/A</v>
          </cell>
        </row>
        <row r="658">
          <cell r="B658" t="e">
            <v>#N/A</v>
          </cell>
        </row>
        <row r="659">
          <cell r="B659" t="e">
            <v>#N/A</v>
          </cell>
        </row>
        <row r="660">
          <cell r="B660" t="e">
            <v>#N/A</v>
          </cell>
        </row>
        <row r="661">
          <cell r="B661" t="e">
            <v>#N/A</v>
          </cell>
        </row>
        <row r="662">
          <cell r="B662" t="e">
            <v>#N/A</v>
          </cell>
        </row>
        <row r="663">
          <cell r="B663" t="e">
            <v>#N/A</v>
          </cell>
        </row>
        <row r="664">
          <cell r="B664" t="e">
            <v>#N/A</v>
          </cell>
        </row>
        <row r="665">
          <cell r="B665" t="e">
            <v>#N/A</v>
          </cell>
        </row>
        <row r="666">
          <cell r="B666" t="e">
            <v>#N/A</v>
          </cell>
        </row>
        <row r="667">
          <cell r="B667" t="e">
            <v>#N/A</v>
          </cell>
        </row>
        <row r="668">
          <cell r="B668" t="e">
            <v>#N/A</v>
          </cell>
        </row>
        <row r="669">
          <cell r="B669" t="e">
            <v>#N/A</v>
          </cell>
        </row>
        <row r="670">
          <cell r="B670" t="e">
            <v>#N/A</v>
          </cell>
        </row>
        <row r="671">
          <cell r="B671" t="e">
            <v>#N/A</v>
          </cell>
        </row>
        <row r="672">
          <cell r="B672" t="e">
            <v>#N/A</v>
          </cell>
        </row>
        <row r="673">
          <cell r="B673" t="e">
            <v>#N/A</v>
          </cell>
        </row>
        <row r="674">
          <cell r="B674" t="e">
            <v>#N/A</v>
          </cell>
        </row>
        <row r="675">
          <cell r="B675" t="e">
            <v>#N/A</v>
          </cell>
        </row>
        <row r="676">
          <cell r="B676" t="e">
            <v>#N/A</v>
          </cell>
        </row>
        <row r="677">
          <cell r="B677" t="e">
            <v>#N/A</v>
          </cell>
        </row>
        <row r="678">
          <cell r="B678" t="e">
            <v>#N/A</v>
          </cell>
        </row>
        <row r="679">
          <cell r="B679" t="e">
            <v>#N/A</v>
          </cell>
        </row>
        <row r="680">
          <cell r="B680" t="e">
            <v>#N/A</v>
          </cell>
        </row>
        <row r="681">
          <cell r="B681" t="e">
            <v>#N/A</v>
          </cell>
        </row>
        <row r="682">
          <cell r="B682" t="e">
            <v>#N/A</v>
          </cell>
        </row>
        <row r="683">
          <cell r="B683" t="e">
            <v>#N/A</v>
          </cell>
        </row>
        <row r="684">
          <cell r="B684" t="e">
            <v>#N/A</v>
          </cell>
        </row>
        <row r="685">
          <cell r="B685" t="e">
            <v>#N/A</v>
          </cell>
        </row>
        <row r="686">
          <cell r="B686" t="e">
            <v>#N/A</v>
          </cell>
        </row>
        <row r="687">
          <cell r="B687" t="e">
            <v>#N/A</v>
          </cell>
        </row>
        <row r="688">
          <cell r="B688" t="e">
            <v>#N/A</v>
          </cell>
        </row>
        <row r="689">
          <cell r="B689" t="e">
            <v>#N/A</v>
          </cell>
        </row>
        <row r="690">
          <cell r="B690" t="e">
            <v>#N/A</v>
          </cell>
        </row>
        <row r="691">
          <cell r="B691" t="e">
            <v>#N/A</v>
          </cell>
        </row>
        <row r="692">
          <cell r="B692" t="e">
            <v>#N/A</v>
          </cell>
        </row>
        <row r="693">
          <cell r="B693" t="e">
            <v>#N/A</v>
          </cell>
        </row>
        <row r="694">
          <cell r="B694" t="e">
            <v>#N/A</v>
          </cell>
        </row>
        <row r="695">
          <cell r="B695" t="e">
            <v>#N/A</v>
          </cell>
        </row>
        <row r="696">
          <cell r="B696" t="e">
            <v>#N/A</v>
          </cell>
        </row>
        <row r="697">
          <cell r="B697" t="e">
            <v>#N/A</v>
          </cell>
        </row>
        <row r="698">
          <cell r="B698" t="e">
            <v>#N/A</v>
          </cell>
        </row>
        <row r="699">
          <cell r="B699" t="e">
            <v>#N/A</v>
          </cell>
        </row>
        <row r="700">
          <cell r="B700" t="e">
            <v>#N/A</v>
          </cell>
        </row>
        <row r="701">
          <cell r="B701" t="e">
            <v>#N/A</v>
          </cell>
        </row>
        <row r="702">
          <cell r="B702" t="e">
            <v>#N/A</v>
          </cell>
        </row>
        <row r="703">
          <cell r="B703" t="e">
            <v>#N/A</v>
          </cell>
        </row>
        <row r="704">
          <cell r="B704" t="e">
            <v>#N/A</v>
          </cell>
        </row>
        <row r="705">
          <cell r="B705" t="e">
            <v>#N/A</v>
          </cell>
        </row>
        <row r="706">
          <cell r="B706" t="e">
            <v>#N/A</v>
          </cell>
        </row>
        <row r="707">
          <cell r="B707" t="e">
            <v>#N/A</v>
          </cell>
        </row>
        <row r="708">
          <cell r="B708" t="e">
            <v>#N/A</v>
          </cell>
        </row>
        <row r="709">
          <cell r="B709" t="e">
            <v>#N/A</v>
          </cell>
        </row>
        <row r="710">
          <cell r="B710" t="e">
            <v>#N/A</v>
          </cell>
        </row>
        <row r="711">
          <cell r="B711" t="e">
            <v>#N/A</v>
          </cell>
        </row>
        <row r="712">
          <cell r="B712" t="e">
            <v>#N/A</v>
          </cell>
        </row>
        <row r="713">
          <cell r="B713" t="e">
            <v>#N/A</v>
          </cell>
        </row>
        <row r="714">
          <cell r="B714" t="e">
            <v>#N/A</v>
          </cell>
        </row>
        <row r="715">
          <cell r="B715" t="e">
            <v>#N/A</v>
          </cell>
        </row>
        <row r="716">
          <cell r="B716" t="e">
            <v>#N/A</v>
          </cell>
        </row>
        <row r="717">
          <cell r="B717" t="e">
            <v>#N/A</v>
          </cell>
        </row>
        <row r="718">
          <cell r="B718" t="e">
            <v>#N/A</v>
          </cell>
        </row>
        <row r="719">
          <cell r="B719" t="e">
            <v>#N/A</v>
          </cell>
        </row>
        <row r="720">
          <cell r="B720" t="e">
            <v>#N/A</v>
          </cell>
        </row>
        <row r="721">
          <cell r="B721" t="e">
            <v>#N/A</v>
          </cell>
        </row>
        <row r="722">
          <cell r="B722" t="e">
            <v>#N/A</v>
          </cell>
        </row>
        <row r="723">
          <cell r="B723" t="e">
            <v>#N/A</v>
          </cell>
        </row>
        <row r="724">
          <cell r="B724" t="e">
            <v>#N/A</v>
          </cell>
        </row>
        <row r="725">
          <cell r="B725" t="e">
            <v>#N/A</v>
          </cell>
        </row>
        <row r="726">
          <cell r="B726" t="e">
            <v>#N/A</v>
          </cell>
        </row>
        <row r="727">
          <cell r="B727" t="e">
            <v>#N/A</v>
          </cell>
        </row>
        <row r="728">
          <cell r="B728" t="e">
            <v>#N/A</v>
          </cell>
        </row>
        <row r="729">
          <cell r="B729" t="e">
            <v>#N/A</v>
          </cell>
        </row>
        <row r="730">
          <cell r="B730" t="e">
            <v>#N/A</v>
          </cell>
        </row>
        <row r="731">
          <cell r="B731" t="e">
            <v>#N/A</v>
          </cell>
        </row>
        <row r="732">
          <cell r="B732" t="e">
            <v>#N/A</v>
          </cell>
        </row>
        <row r="733">
          <cell r="B733" t="e">
            <v>#N/A</v>
          </cell>
        </row>
        <row r="734">
          <cell r="B734" t="e">
            <v>#N/A</v>
          </cell>
        </row>
        <row r="735">
          <cell r="B735" t="e">
            <v>#N/A</v>
          </cell>
        </row>
        <row r="736">
          <cell r="B736" t="e">
            <v>#N/A</v>
          </cell>
        </row>
        <row r="737">
          <cell r="B737" t="e">
            <v>#N/A</v>
          </cell>
        </row>
        <row r="738">
          <cell r="B738" t="e">
            <v>#N/A</v>
          </cell>
        </row>
        <row r="739">
          <cell r="B739" t="e">
            <v>#N/A</v>
          </cell>
        </row>
        <row r="740">
          <cell r="B740" t="e">
            <v>#N/A</v>
          </cell>
        </row>
        <row r="741">
          <cell r="B741" t="e">
            <v>#N/A</v>
          </cell>
        </row>
        <row r="742">
          <cell r="B742" t="e">
            <v>#N/A</v>
          </cell>
        </row>
        <row r="743">
          <cell r="B743" t="e">
            <v>#N/A</v>
          </cell>
        </row>
        <row r="744">
          <cell r="B744" t="e">
            <v>#N/A</v>
          </cell>
        </row>
        <row r="745">
          <cell r="B745" t="e">
            <v>#N/A</v>
          </cell>
        </row>
        <row r="746">
          <cell r="B746" t="e">
            <v>#N/A</v>
          </cell>
        </row>
        <row r="747">
          <cell r="B747" t="e">
            <v>#N/A</v>
          </cell>
        </row>
        <row r="748">
          <cell r="B748" t="e">
            <v>#N/A</v>
          </cell>
        </row>
        <row r="749">
          <cell r="B749" t="e">
            <v>#N/A</v>
          </cell>
        </row>
        <row r="750">
          <cell r="B750" t="e">
            <v>#N/A</v>
          </cell>
        </row>
        <row r="751">
          <cell r="B751" t="e">
            <v>#N/A</v>
          </cell>
        </row>
        <row r="752">
          <cell r="B752" t="e">
            <v>#N/A</v>
          </cell>
        </row>
        <row r="753">
          <cell r="B753" t="e">
            <v>#N/A</v>
          </cell>
        </row>
        <row r="754">
          <cell r="B754" t="e">
            <v>#N/A</v>
          </cell>
        </row>
        <row r="755">
          <cell r="B755" t="e">
            <v>#N/A</v>
          </cell>
        </row>
        <row r="756">
          <cell r="B756" t="e">
            <v>#N/A</v>
          </cell>
        </row>
        <row r="757">
          <cell r="B757" t="e">
            <v>#N/A</v>
          </cell>
        </row>
        <row r="758">
          <cell r="B758" t="e">
            <v>#N/A</v>
          </cell>
        </row>
        <row r="759">
          <cell r="B759" t="e">
            <v>#N/A</v>
          </cell>
        </row>
        <row r="760">
          <cell r="B760" t="e">
            <v>#N/A</v>
          </cell>
        </row>
        <row r="761">
          <cell r="B761" t="e">
            <v>#N/A</v>
          </cell>
        </row>
        <row r="762">
          <cell r="B762" t="e">
            <v>#N/A</v>
          </cell>
        </row>
        <row r="763">
          <cell r="B763" t="e">
            <v>#N/A</v>
          </cell>
        </row>
        <row r="764">
          <cell r="B764" t="e">
            <v>#N/A</v>
          </cell>
        </row>
        <row r="765">
          <cell r="B765" t="e">
            <v>#N/A</v>
          </cell>
        </row>
        <row r="766">
          <cell r="B766" t="e">
            <v>#N/A</v>
          </cell>
        </row>
        <row r="767">
          <cell r="B767" t="e">
            <v>#N/A</v>
          </cell>
        </row>
        <row r="768">
          <cell r="B768" t="e">
            <v>#N/A</v>
          </cell>
        </row>
        <row r="769">
          <cell r="B769" t="e">
            <v>#N/A</v>
          </cell>
        </row>
        <row r="770">
          <cell r="B770" t="e">
            <v>#N/A</v>
          </cell>
        </row>
        <row r="771">
          <cell r="B771" t="e">
            <v>#N/A</v>
          </cell>
        </row>
        <row r="772">
          <cell r="B772" t="e">
            <v>#N/A</v>
          </cell>
        </row>
        <row r="773">
          <cell r="B773" t="e">
            <v>#N/A</v>
          </cell>
        </row>
        <row r="774">
          <cell r="B774" t="e">
            <v>#N/A</v>
          </cell>
        </row>
        <row r="775">
          <cell r="B775" t="e">
            <v>#N/A</v>
          </cell>
        </row>
        <row r="776">
          <cell r="B776" t="e">
            <v>#N/A</v>
          </cell>
        </row>
        <row r="777">
          <cell r="B777" t="e">
            <v>#N/A</v>
          </cell>
        </row>
        <row r="778">
          <cell r="B778" t="e">
            <v>#N/A</v>
          </cell>
        </row>
        <row r="779">
          <cell r="B779" t="e">
            <v>#N/A</v>
          </cell>
        </row>
        <row r="780">
          <cell r="B780" t="e">
            <v>#N/A</v>
          </cell>
        </row>
        <row r="781">
          <cell r="B781" t="e">
            <v>#N/A</v>
          </cell>
        </row>
        <row r="782">
          <cell r="B782" t="e">
            <v>#N/A</v>
          </cell>
        </row>
        <row r="783">
          <cell r="B783" t="e">
            <v>#N/A</v>
          </cell>
        </row>
        <row r="784">
          <cell r="B784" t="e">
            <v>#N/A</v>
          </cell>
        </row>
        <row r="785">
          <cell r="B785" t="e">
            <v>#N/A</v>
          </cell>
        </row>
        <row r="786">
          <cell r="B786" t="e">
            <v>#N/A</v>
          </cell>
        </row>
        <row r="787">
          <cell r="B787" t="e">
            <v>#N/A</v>
          </cell>
        </row>
        <row r="788">
          <cell r="B788" t="e">
            <v>#N/A</v>
          </cell>
        </row>
        <row r="789">
          <cell r="B789" t="e">
            <v>#N/A</v>
          </cell>
        </row>
        <row r="790">
          <cell r="B790" t="e">
            <v>#N/A</v>
          </cell>
        </row>
        <row r="791">
          <cell r="B791" t="e">
            <v>#N/A</v>
          </cell>
        </row>
        <row r="792">
          <cell r="B792" t="e">
            <v>#N/A</v>
          </cell>
        </row>
        <row r="793">
          <cell r="B793" t="e">
            <v>#N/A</v>
          </cell>
        </row>
        <row r="794">
          <cell r="B794" t="e">
            <v>#N/A</v>
          </cell>
        </row>
        <row r="795">
          <cell r="B795" t="e">
            <v>#N/A</v>
          </cell>
        </row>
        <row r="796">
          <cell r="B796" t="e">
            <v>#N/A</v>
          </cell>
        </row>
        <row r="797">
          <cell r="B797" t="e">
            <v>#N/A</v>
          </cell>
        </row>
        <row r="798">
          <cell r="B798" t="e">
            <v>#N/A</v>
          </cell>
        </row>
        <row r="799">
          <cell r="B799" t="e">
            <v>#N/A</v>
          </cell>
        </row>
        <row r="800">
          <cell r="B800" t="e">
            <v>#N/A</v>
          </cell>
        </row>
        <row r="801">
          <cell r="B801" t="e">
            <v>#N/A</v>
          </cell>
        </row>
        <row r="802">
          <cell r="B802" t="e">
            <v>#N/A</v>
          </cell>
        </row>
        <row r="803">
          <cell r="B803" t="e">
            <v>#N/A</v>
          </cell>
        </row>
        <row r="804">
          <cell r="B804" t="e">
            <v>#N/A</v>
          </cell>
        </row>
        <row r="805">
          <cell r="B805" t="e">
            <v>#N/A</v>
          </cell>
        </row>
        <row r="806">
          <cell r="B806" t="e">
            <v>#N/A</v>
          </cell>
        </row>
        <row r="807">
          <cell r="B807" t="e">
            <v>#N/A</v>
          </cell>
        </row>
        <row r="808">
          <cell r="B808" t="e">
            <v>#N/A</v>
          </cell>
        </row>
        <row r="809">
          <cell r="B809" t="e">
            <v>#N/A</v>
          </cell>
        </row>
        <row r="810">
          <cell r="B810" t="e">
            <v>#N/A</v>
          </cell>
        </row>
        <row r="811">
          <cell r="B811" t="e">
            <v>#N/A</v>
          </cell>
        </row>
        <row r="812">
          <cell r="B812" t="e">
            <v>#N/A</v>
          </cell>
        </row>
        <row r="813">
          <cell r="B813" t="e">
            <v>#N/A</v>
          </cell>
        </row>
        <row r="814">
          <cell r="B814" t="e">
            <v>#N/A</v>
          </cell>
        </row>
        <row r="815">
          <cell r="B815" t="e">
            <v>#N/A</v>
          </cell>
        </row>
        <row r="816">
          <cell r="B816" t="e">
            <v>#N/A</v>
          </cell>
        </row>
        <row r="817">
          <cell r="B817" t="e">
            <v>#N/A</v>
          </cell>
        </row>
        <row r="818">
          <cell r="B818" t="e">
            <v>#N/A</v>
          </cell>
        </row>
        <row r="819">
          <cell r="B819" t="e">
            <v>#N/A</v>
          </cell>
        </row>
        <row r="820">
          <cell r="B820" t="e">
            <v>#N/A</v>
          </cell>
        </row>
        <row r="821">
          <cell r="B821" t="e">
            <v>#N/A</v>
          </cell>
        </row>
        <row r="822">
          <cell r="B822" t="e">
            <v>#N/A</v>
          </cell>
        </row>
        <row r="823">
          <cell r="B823" t="e">
            <v>#N/A</v>
          </cell>
        </row>
        <row r="824">
          <cell r="B824" t="e">
            <v>#N/A</v>
          </cell>
        </row>
        <row r="825">
          <cell r="B825" t="e">
            <v>#N/A</v>
          </cell>
        </row>
        <row r="826">
          <cell r="B826" t="e">
            <v>#N/A</v>
          </cell>
        </row>
        <row r="827">
          <cell r="B827" t="e">
            <v>#N/A</v>
          </cell>
        </row>
        <row r="828">
          <cell r="B828" t="e">
            <v>#N/A</v>
          </cell>
        </row>
        <row r="829">
          <cell r="B829" t="e">
            <v>#N/A</v>
          </cell>
        </row>
        <row r="830">
          <cell r="B830" t="e">
            <v>#N/A</v>
          </cell>
        </row>
        <row r="831">
          <cell r="B831" t="e">
            <v>#N/A</v>
          </cell>
        </row>
        <row r="832">
          <cell r="B832" t="e">
            <v>#N/A</v>
          </cell>
        </row>
        <row r="833">
          <cell r="B833" t="e">
            <v>#N/A</v>
          </cell>
        </row>
        <row r="834">
          <cell r="B834" t="e">
            <v>#N/A</v>
          </cell>
        </row>
        <row r="835">
          <cell r="B835" t="e">
            <v>#N/A</v>
          </cell>
        </row>
        <row r="836">
          <cell r="B836" t="e">
            <v>#N/A</v>
          </cell>
        </row>
        <row r="837">
          <cell r="B837" t="e">
            <v>#N/A</v>
          </cell>
        </row>
        <row r="838">
          <cell r="B838" t="e">
            <v>#N/A</v>
          </cell>
        </row>
        <row r="839">
          <cell r="B839" t="e">
            <v>#N/A</v>
          </cell>
        </row>
        <row r="840">
          <cell r="B840" t="e">
            <v>#N/A</v>
          </cell>
        </row>
        <row r="841">
          <cell r="B841" t="e">
            <v>#N/A</v>
          </cell>
        </row>
        <row r="842">
          <cell r="B842" t="e">
            <v>#N/A</v>
          </cell>
        </row>
        <row r="843">
          <cell r="B843" t="e">
            <v>#N/A</v>
          </cell>
        </row>
        <row r="844">
          <cell r="B844" t="e">
            <v>#N/A</v>
          </cell>
        </row>
        <row r="845">
          <cell r="B845" t="e">
            <v>#N/A</v>
          </cell>
        </row>
        <row r="846">
          <cell r="B846" t="e">
            <v>#N/A</v>
          </cell>
        </row>
        <row r="847">
          <cell r="B847" t="e">
            <v>#N/A</v>
          </cell>
        </row>
        <row r="848">
          <cell r="B848" t="e">
            <v>#N/A</v>
          </cell>
        </row>
        <row r="849">
          <cell r="B849" t="e">
            <v>#N/A</v>
          </cell>
        </row>
        <row r="850">
          <cell r="B850" t="e">
            <v>#N/A</v>
          </cell>
        </row>
        <row r="851">
          <cell r="B851" t="e">
            <v>#N/A</v>
          </cell>
        </row>
        <row r="852">
          <cell r="B852" t="e">
            <v>#N/A</v>
          </cell>
        </row>
        <row r="853">
          <cell r="B853" t="e">
            <v>#N/A</v>
          </cell>
        </row>
        <row r="854">
          <cell r="B854" t="e">
            <v>#N/A</v>
          </cell>
        </row>
        <row r="855">
          <cell r="B855" t="e">
            <v>#N/A</v>
          </cell>
        </row>
        <row r="856">
          <cell r="B856" t="e">
            <v>#N/A</v>
          </cell>
        </row>
        <row r="857">
          <cell r="B857" t="e">
            <v>#N/A</v>
          </cell>
        </row>
        <row r="858">
          <cell r="B858" t="e">
            <v>#N/A</v>
          </cell>
        </row>
        <row r="859">
          <cell r="B859" t="e">
            <v>#N/A</v>
          </cell>
        </row>
        <row r="860">
          <cell r="B860" t="e">
            <v>#N/A</v>
          </cell>
        </row>
        <row r="861">
          <cell r="B861" t="e">
            <v>#N/A</v>
          </cell>
        </row>
        <row r="862">
          <cell r="B862" t="e">
            <v>#N/A</v>
          </cell>
        </row>
        <row r="863">
          <cell r="B863" t="e">
            <v>#N/A</v>
          </cell>
        </row>
        <row r="864">
          <cell r="B864" t="e">
            <v>#N/A</v>
          </cell>
        </row>
        <row r="865">
          <cell r="B865" t="e">
            <v>#N/A</v>
          </cell>
        </row>
        <row r="866">
          <cell r="B866" t="e">
            <v>#N/A</v>
          </cell>
        </row>
        <row r="867">
          <cell r="B867" t="e">
            <v>#N/A</v>
          </cell>
        </row>
        <row r="868">
          <cell r="B868" t="e">
            <v>#N/A</v>
          </cell>
        </row>
        <row r="869">
          <cell r="B869" t="e">
            <v>#N/A</v>
          </cell>
        </row>
        <row r="870">
          <cell r="B870" t="e">
            <v>#N/A</v>
          </cell>
        </row>
        <row r="871">
          <cell r="B871" t="e">
            <v>#N/A</v>
          </cell>
        </row>
        <row r="872">
          <cell r="B872" t="e">
            <v>#N/A</v>
          </cell>
        </row>
        <row r="873">
          <cell r="B873" t="e">
            <v>#N/A</v>
          </cell>
        </row>
        <row r="874">
          <cell r="B874" t="e">
            <v>#N/A</v>
          </cell>
        </row>
        <row r="875">
          <cell r="B875" t="e">
            <v>#N/A</v>
          </cell>
        </row>
        <row r="876">
          <cell r="B876" t="e">
            <v>#N/A</v>
          </cell>
        </row>
        <row r="877">
          <cell r="B877" t="e">
            <v>#N/A</v>
          </cell>
        </row>
        <row r="878">
          <cell r="B878" t="e">
            <v>#N/A</v>
          </cell>
        </row>
        <row r="879">
          <cell r="B879" t="e">
            <v>#N/A</v>
          </cell>
        </row>
        <row r="880">
          <cell r="B880" t="e">
            <v>#N/A</v>
          </cell>
        </row>
        <row r="881">
          <cell r="B881" t="e">
            <v>#N/A</v>
          </cell>
        </row>
        <row r="882">
          <cell r="B882" t="e">
            <v>#N/A</v>
          </cell>
        </row>
        <row r="883">
          <cell r="B883" t="e">
            <v>#N/A</v>
          </cell>
        </row>
        <row r="884">
          <cell r="B884" t="e">
            <v>#N/A</v>
          </cell>
        </row>
        <row r="885">
          <cell r="B885" t="e">
            <v>#N/A</v>
          </cell>
        </row>
        <row r="886">
          <cell r="B886" t="e">
            <v>#N/A</v>
          </cell>
        </row>
        <row r="887">
          <cell r="B887" t="e">
            <v>#N/A</v>
          </cell>
        </row>
        <row r="888">
          <cell r="B888" t="e">
            <v>#N/A</v>
          </cell>
        </row>
        <row r="889">
          <cell r="B889" t="e">
            <v>#N/A</v>
          </cell>
        </row>
        <row r="890">
          <cell r="B890" t="e">
            <v>#N/A</v>
          </cell>
        </row>
        <row r="891">
          <cell r="B891" t="e">
            <v>#N/A</v>
          </cell>
        </row>
        <row r="892">
          <cell r="B892" t="e">
            <v>#N/A</v>
          </cell>
        </row>
        <row r="893">
          <cell r="B893" t="e">
            <v>#N/A</v>
          </cell>
        </row>
        <row r="894">
          <cell r="B894" t="e">
            <v>#N/A</v>
          </cell>
        </row>
        <row r="895">
          <cell r="B895" t="e">
            <v>#N/A</v>
          </cell>
        </row>
        <row r="896">
          <cell r="B896" t="e">
            <v>#N/A</v>
          </cell>
        </row>
        <row r="897">
          <cell r="B897" t="e">
            <v>#N/A</v>
          </cell>
        </row>
        <row r="898">
          <cell r="B898" t="e">
            <v>#N/A</v>
          </cell>
        </row>
        <row r="899">
          <cell r="B899" t="e">
            <v>#N/A</v>
          </cell>
        </row>
        <row r="900">
          <cell r="B900" t="e">
            <v>#N/A</v>
          </cell>
        </row>
        <row r="901">
          <cell r="B901" t="e">
            <v>#N/A</v>
          </cell>
        </row>
        <row r="902">
          <cell r="B902" t="e">
            <v>#N/A</v>
          </cell>
        </row>
        <row r="903">
          <cell r="B903" t="e">
            <v>#N/A</v>
          </cell>
        </row>
        <row r="904">
          <cell r="B904" t="e">
            <v>#N/A</v>
          </cell>
        </row>
        <row r="905">
          <cell r="B905" t="e">
            <v>#N/A</v>
          </cell>
        </row>
        <row r="906">
          <cell r="B906" t="e">
            <v>#N/A</v>
          </cell>
        </row>
        <row r="907">
          <cell r="B907" t="e">
            <v>#N/A</v>
          </cell>
        </row>
        <row r="908">
          <cell r="B908" t="e">
            <v>#N/A</v>
          </cell>
        </row>
        <row r="909">
          <cell r="B909" t="e">
            <v>#N/A</v>
          </cell>
        </row>
        <row r="910">
          <cell r="B910" t="e">
            <v>#N/A</v>
          </cell>
        </row>
        <row r="911">
          <cell r="B911" t="e">
            <v>#N/A</v>
          </cell>
        </row>
        <row r="912">
          <cell r="B912" t="e">
            <v>#N/A</v>
          </cell>
        </row>
        <row r="913">
          <cell r="B913" t="e">
            <v>#N/A</v>
          </cell>
        </row>
        <row r="914">
          <cell r="B914" t="e">
            <v>#N/A</v>
          </cell>
        </row>
        <row r="915">
          <cell r="B915" t="e">
            <v>#N/A</v>
          </cell>
        </row>
        <row r="916">
          <cell r="B916" t="e">
            <v>#N/A</v>
          </cell>
        </row>
        <row r="917">
          <cell r="B917" t="e">
            <v>#N/A</v>
          </cell>
        </row>
        <row r="918">
          <cell r="B918" t="e">
            <v>#N/A</v>
          </cell>
        </row>
        <row r="919">
          <cell r="B919" t="e">
            <v>#N/A</v>
          </cell>
        </row>
        <row r="920">
          <cell r="B920" t="e">
            <v>#N/A</v>
          </cell>
        </row>
        <row r="921">
          <cell r="B921" t="e">
            <v>#N/A</v>
          </cell>
        </row>
        <row r="922">
          <cell r="B922" t="e">
            <v>#N/A</v>
          </cell>
        </row>
        <row r="923">
          <cell r="B923" t="e">
            <v>#N/A</v>
          </cell>
        </row>
        <row r="924">
          <cell r="B924" t="e">
            <v>#N/A</v>
          </cell>
        </row>
        <row r="925">
          <cell r="B925" t="e">
            <v>#N/A</v>
          </cell>
        </row>
        <row r="926">
          <cell r="B926" t="e">
            <v>#N/A</v>
          </cell>
        </row>
        <row r="927">
          <cell r="B927" t="e">
            <v>#N/A</v>
          </cell>
        </row>
        <row r="928">
          <cell r="B928" t="e">
            <v>#N/A</v>
          </cell>
        </row>
        <row r="929">
          <cell r="B929" t="e">
            <v>#N/A</v>
          </cell>
        </row>
        <row r="930">
          <cell r="B930" t="e">
            <v>#N/A</v>
          </cell>
        </row>
        <row r="931">
          <cell r="B931" t="e">
            <v>#N/A</v>
          </cell>
        </row>
        <row r="932">
          <cell r="B932" t="e">
            <v>#N/A</v>
          </cell>
        </row>
        <row r="933">
          <cell r="B933" t="e">
            <v>#N/A</v>
          </cell>
        </row>
        <row r="934">
          <cell r="B934" t="e">
            <v>#N/A</v>
          </cell>
        </row>
        <row r="935">
          <cell r="B935" t="e">
            <v>#N/A</v>
          </cell>
        </row>
        <row r="936">
          <cell r="B936" t="e">
            <v>#N/A</v>
          </cell>
        </row>
        <row r="937">
          <cell r="B937" t="e">
            <v>#N/A</v>
          </cell>
        </row>
        <row r="938">
          <cell r="B938" t="e">
            <v>#N/A</v>
          </cell>
        </row>
        <row r="939">
          <cell r="B939" t="e">
            <v>#N/A</v>
          </cell>
        </row>
        <row r="940">
          <cell r="B940" t="e">
            <v>#N/A</v>
          </cell>
        </row>
        <row r="941">
          <cell r="B941" t="e">
            <v>#N/A</v>
          </cell>
        </row>
        <row r="942">
          <cell r="B942" t="e">
            <v>#N/A</v>
          </cell>
        </row>
        <row r="943">
          <cell r="B943" t="e">
            <v>#N/A</v>
          </cell>
        </row>
        <row r="944">
          <cell r="B944" t="e">
            <v>#N/A</v>
          </cell>
        </row>
        <row r="945">
          <cell r="B945" t="e">
            <v>#N/A</v>
          </cell>
        </row>
        <row r="946">
          <cell r="B946" t="e">
            <v>#N/A</v>
          </cell>
        </row>
        <row r="947">
          <cell r="B947" t="e">
            <v>#N/A</v>
          </cell>
        </row>
        <row r="948">
          <cell r="B948" t="e">
            <v>#N/A</v>
          </cell>
        </row>
        <row r="949">
          <cell r="B949" t="e">
            <v>#N/A</v>
          </cell>
        </row>
        <row r="950">
          <cell r="B950" t="e">
            <v>#N/A</v>
          </cell>
        </row>
        <row r="951">
          <cell r="B951" t="e">
            <v>#N/A</v>
          </cell>
        </row>
        <row r="952">
          <cell r="B952" t="e">
            <v>#N/A</v>
          </cell>
        </row>
        <row r="953">
          <cell r="B953" t="e">
            <v>#N/A</v>
          </cell>
        </row>
        <row r="954">
          <cell r="B954" t="e">
            <v>#N/A</v>
          </cell>
        </row>
        <row r="955">
          <cell r="B955" t="e">
            <v>#N/A</v>
          </cell>
        </row>
        <row r="956">
          <cell r="B956" t="e">
            <v>#N/A</v>
          </cell>
        </row>
        <row r="957">
          <cell r="B957" t="e">
            <v>#N/A</v>
          </cell>
        </row>
        <row r="958">
          <cell r="B958" t="e">
            <v>#N/A</v>
          </cell>
        </row>
        <row r="959">
          <cell r="B959" t="e">
            <v>#N/A</v>
          </cell>
        </row>
        <row r="960">
          <cell r="B960" t="e">
            <v>#N/A</v>
          </cell>
        </row>
        <row r="961">
          <cell r="B961" t="e">
            <v>#N/A</v>
          </cell>
        </row>
        <row r="962">
          <cell r="B962" t="e">
            <v>#N/A</v>
          </cell>
        </row>
        <row r="963">
          <cell r="B963" t="e">
            <v>#N/A</v>
          </cell>
        </row>
        <row r="964">
          <cell r="B964" t="e">
            <v>#N/A</v>
          </cell>
        </row>
        <row r="965">
          <cell r="B965" t="e">
            <v>#N/A</v>
          </cell>
        </row>
        <row r="966">
          <cell r="B966" t="e">
            <v>#N/A</v>
          </cell>
        </row>
        <row r="967">
          <cell r="B967" t="e">
            <v>#N/A</v>
          </cell>
        </row>
        <row r="968">
          <cell r="B968" t="e">
            <v>#N/A</v>
          </cell>
        </row>
        <row r="969">
          <cell r="B969" t="e">
            <v>#N/A</v>
          </cell>
        </row>
        <row r="970">
          <cell r="B970" t="e">
            <v>#N/A</v>
          </cell>
        </row>
        <row r="971">
          <cell r="B971" t="e">
            <v>#N/A</v>
          </cell>
        </row>
        <row r="972">
          <cell r="B972" t="e">
            <v>#N/A</v>
          </cell>
        </row>
        <row r="973">
          <cell r="B973" t="e">
            <v>#N/A</v>
          </cell>
        </row>
        <row r="974">
          <cell r="B974" t="e">
            <v>#N/A</v>
          </cell>
        </row>
        <row r="975">
          <cell r="B975" t="e">
            <v>#N/A</v>
          </cell>
        </row>
        <row r="976">
          <cell r="B976" t="e">
            <v>#N/A</v>
          </cell>
        </row>
        <row r="977">
          <cell r="B977" t="e">
            <v>#N/A</v>
          </cell>
        </row>
        <row r="978">
          <cell r="B978" t="e">
            <v>#N/A</v>
          </cell>
        </row>
        <row r="979">
          <cell r="B979" t="e">
            <v>#N/A</v>
          </cell>
        </row>
        <row r="980">
          <cell r="B980" t="e">
            <v>#N/A</v>
          </cell>
        </row>
        <row r="981">
          <cell r="B981" t="e">
            <v>#N/A</v>
          </cell>
        </row>
        <row r="982">
          <cell r="B982" t="e">
            <v>#N/A</v>
          </cell>
        </row>
        <row r="983">
          <cell r="B983" t="e">
            <v>#N/A</v>
          </cell>
        </row>
        <row r="984">
          <cell r="B984" t="e">
            <v>#N/A</v>
          </cell>
        </row>
        <row r="985">
          <cell r="B985" t="e">
            <v>#N/A</v>
          </cell>
        </row>
        <row r="986">
          <cell r="B986" t="e">
            <v>#N/A</v>
          </cell>
        </row>
        <row r="987">
          <cell r="B987" t="e">
            <v>#N/A</v>
          </cell>
        </row>
        <row r="988">
          <cell r="B988" t="e">
            <v>#N/A</v>
          </cell>
        </row>
        <row r="989">
          <cell r="B989" t="e">
            <v>#N/A</v>
          </cell>
        </row>
        <row r="990">
          <cell r="B990" t="e">
            <v>#N/A</v>
          </cell>
        </row>
        <row r="991">
          <cell r="B991" t="e">
            <v>#N/A</v>
          </cell>
        </row>
        <row r="992">
          <cell r="B992" t="e">
            <v>#N/A</v>
          </cell>
        </row>
        <row r="993">
          <cell r="B993" t="e">
            <v>#N/A</v>
          </cell>
        </row>
        <row r="994">
          <cell r="B994" t="e">
            <v>#N/A</v>
          </cell>
        </row>
        <row r="995">
          <cell r="B995" t="e">
            <v>#N/A</v>
          </cell>
        </row>
        <row r="996">
          <cell r="B996" t="e">
            <v>#N/A</v>
          </cell>
        </row>
        <row r="997">
          <cell r="B997" t="e">
            <v>#N/A</v>
          </cell>
        </row>
        <row r="998">
          <cell r="B998" t="e">
            <v>#N/A</v>
          </cell>
        </row>
        <row r="999">
          <cell r="B999" t="e">
            <v>#N/A</v>
          </cell>
        </row>
        <row r="1000">
          <cell r="B1000" t="e">
            <v>#N/A</v>
          </cell>
        </row>
        <row r="1001">
          <cell r="B1001" t="e">
            <v>#N/A</v>
          </cell>
        </row>
        <row r="1002">
          <cell r="B1002" t="e">
            <v>#N/A</v>
          </cell>
        </row>
        <row r="1003">
          <cell r="B1003" t="e">
            <v>#N/A</v>
          </cell>
        </row>
        <row r="1004">
          <cell r="B1004" t="e">
            <v>#N/A</v>
          </cell>
        </row>
        <row r="1005">
          <cell r="B1005" t="e">
            <v>#N/A</v>
          </cell>
        </row>
        <row r="1006">
          <cell r="B1006" t="e">
            <v>#N/A</v>
          </cell>
        </row>
        <row r="1007">
          <cell r="B1007" t="e">
            <v>#N/A</v>
          </cell>
        </row>
        <row r="1008">
          <cell r="B1008" t="e">
            <v>#N/A</v>
          </cell>
        </row>
        <row r="1009">
          <cell r="B1009" t="e">
            <v>#N/A</v>
          </cell>
        </row>
        <row r="1010">
          <cell r="B1010" t="e">
            <v>#N/A</v>
          </cell>
        </row>
        <row r="1011">
          <cell r="B1011" t="e">
            <v>#N/A</v>
          </cell>
        </row>
        <row r="1012">
          <cell r="B1012" t="e">
            <v>#N/A</v>
          </cell>
        </row>
        <row r="1013">
          <cell r="B1013" t="e">
            <v>#N/A</v>
          </cell>
        </row>
        <row r="1014">
          <cell r="B1014" t="e">
            <v>#N/A</v>
          </cell>
        </row>
        <row r="1015">
          <cell r="B1015" t="e">
            <v>#N/A</v>
          </cell>
        </row>
        <row r="1016">
          <cell r="B1016" t="e">
            <v>#N/A</v>
          </cell>
        </row>
        <row r="1017">
          <cell r="B1017" t="e">
            <v>#N/A</v>
          </cell>
        </row>
        <row r="1018">
          <cell r="B1018" t="e">
            <v>#N/A</v>
          </cell>
        </row>
        <row r="1019">
          <cell r="B1019" t="e">
            <v>#N/A</v>
          </cell>
        </row>
        <row r="1020">
          <cell r="B1020" t="e">
            <v>#N/A</v>
          </cell>
        </row>
        <row r="1021">
          <cell r="B1021" t="e">
            <v>#N/A</v>
          </cell>
        </row>
        <row r="1022">
          <cell r="B1022" t="e">
            <v>#N/A</v>
          </cell>
        </row>
        <row r="1023">
          <cell r="B1023" t="e">
            <v>#N/A</v>
          </cell>
        </row>
        <row r="1024">
          <cell r="B1024" t="e">
            <v>#N/A</v>
          </cell>
        </row>
        <row r="1025">
          <cell r="B1025" t="e">
            <v>#N/A</v>
          </cell>
        </row>
        <row r="1026">
          <cell r="B1026" t="e">
            <v>#N/A</v>
          </cell>
        </row>
        <row r="1027">
          <cell r="B1027" t="e">
            <v>#N/A</v>
          </cell>
        </row>
        <row r="1028">
          <cell r="B1028" t="e">
            <v>#N/A</v>
          </cell>
        </row>
        <row r="1029">
          <cell r="B1029" t="e">
            <v>#N/A</v>
          </cell>
        </row>
        <row r="1030">
          <cell r="B1030" t="e">
            <v>#N/A</v>
          </cell>
        </row>
        <row r="1031">
          <cell r="B1031" t="e">
            <v>#N/A</v>
          </cell>
        </row>
        <row r="1032">
          <cell r="B1032" t="e">
            <v>#N/A</v>
          </cell>
        </row>
        <row r="1033">
          <cell r="B1033" t="e">
            <v>#N/A</v>
          </cell>
        </row>
        <row r="1034">
          <cell r="B1034" t="e">
            <v>#N/A</v>
          </cell>
        </row>
        <row r="1035">
          <cell r="B1035" t="e">
            <v>#N/A</v>
          </cell>
        </row>
        <row r="1036">
          <cell r="B1036" t="e">
            <v>#N/A</v>
          </cell>
        </row>
        <row r="1037">
          <cell r="B1037" t="e">
            <v>#N/A</v>
          </cell>
        </row>
        <row r="1038">
          <cell r="B1038" t="e">
            <v>#N/A</v>
          </cell>
        </row>
        <row r="1039">
          <cell r="B1039" t="e">
            <v>#N/A</v>
          </cell>
        </row>
        <row r="1040">
          <cell r="B1040" t="e">
            <v>#N/A</v>
          </cell>
        </row>
        <row r="1041">
          <cell r="B1041" t="e">
            <v>#N/A</v>
          </cell>
        </row>
        <row r="1042">
          <cell r="B1042" t="e">
            <v>#N/A</v>
          </cell>
        </row>
        <row r="1043">
          <cell r="B1043" t="e">
            <v>#N/A</v>
          </cell>
        </row>
        <row r="1044">
          <cell r="B1044" t="e">
            <v>#N/A</v>
          </cell>
        </row>
        <row r="1045">
          <cell r="B1045" t="e">
            <v>#N/A</v>
          </cell>
        </row>
        <row r="1046">
          <cell r="B1046" t="e">
            <v>#N/A</v>
          </cell>
        </row>
        <row r="1047">
          <cell r="B1047" t="e">
            <v>#N/A</v>
          </cell>
        </row>
        <row r="1048">
          <cell r="B1048" t="e">
            <v>#N/A</v>
          </cell>
        </row>
        <row r="1049">
          <cell r="B1049" t="e">
            <v>#N/A</v>
          </cell>
        </row>
        <row r="1050">
          <cell r="B1050" t="e">
            <v>#N/A</v>
          </cell>
        </row>
        <row r="1051">
          <cell r="B1051" t="e">
            <v>#N/A</v>
          </cell>
        </row>
        <row r="1052">
          <cell r="B1052" t="e">
            <v>#N/A</v>
          </cell>
        </row>
        <row r="1053">
          <cell r="B1053" t="e">
            <v>#N/A</v>
          </cell>
        </row>
        <row r="1054">
          <cell r="B1054" t="e">
            <v>#N/A</v>
          </cell>
        </row>
        <row r="1055">
          <cell r="B1055" t="e">
            <v>#N/A</v>
          </cell>
        </row>
        <row r="1056">
          <cell r="B1056" t="e">
            <v>#N/A</v>
          </cell>
        </row>
        <row r="1057">
          <cell r="B1057" t="e">
            <v>#N/A</v>
          </cell>
        </row>
        <row r="1058">
          <cell r="B1058" t="e">
            <v>#N/A</v>
          </cell>
        </row>
        <row r="1059">
          <cell r="B1059" t="e">
            <v>#N/A</v>
          </cell>
        </row>
        <row r="1060">
          <cell r="B1060" t="e">
            <v>#N/A</v>
          </cell>
        </row>
        <row r="1061">
          <cell r="B1061" t="e">
            <v>#N/A</v>
          </cell>
        </row>
        <row r="1062">
          <cell r="B1062" t="e">
            <v>#N/A</v>
          </cell>
        </row>
        <row r="1063">
          <cell r="B1063" t="e">
            <v>#N/A</v>
          </cell>
        </row>
        <row r="1064">
          <cell r="B1064" t="e">
            <v>#N/A</v>
          </cell>
        </row>
        <row r="1065">
          <cell r="B1065" t="e">
            <v>#N/A</v>
          </cell>
        </row>
        <row r="1066">
          <cell r="B1066" t="e">
            <v>#N/A</v>
          </cell>
        </row>
        <row r="1067">
          <cell r="B1067" t="e">
            <v>#N/A</v>
          </cell>
        </row>
        <row r="1068">
          <cell r="B1068" t="e">
            <v>#N/A</v>
          </cell>
        </row>
        <row r="1069">
          <cell r="B1069" t="e">
            <v>#N/A</v>
          </cell>
        </row>
        <row r="1070">
          <cell r="B1070" t="e">
            <v>#N/A</v>
          </cell>
        </row>
        <row r="1071">
          <cell r="B1071" t="e">
            <v>#N/A</v>
          </cell>
        </row>
        <row r="1072">
          <cell r="B1072" t="e">
            <v>#N/A</v>
          </cell>
        </row>
        <row r="1073">
          <cell r="B1073" t="e">
            <v>#N/A</v>
          </cell>
        </row>
        <row r="1074">
          <cell r="B1074" t="e">
            <v>#N/A</v>
          </cell>
        </row>
        <row r="1075">
          <cell r="B1075" t="e">
            <v>#N/A</v>
          </cell>
        </row>
        <row r="1076">
          <cell r="B1076" t="e">
            <v>#N/A</v>
          </cell>
        </row>
        <row r="1077">
          <cell r="B1077" t="e">
            <v>#N/A</v>
          </cell>
        </row>
        <row r="1078">
          <cell r="B1078" t="e">
            <v>#N/A</v>
          </cell>
        </row>
        <row r="1079">
          <cell r="B1079" t="e">
            <v>#N/A</v>
          </cell>
        </row>
        <row r="1080">
          <cell r="B1080" t="e">
            <v>#N/A</v>
          </cell>
        </row>
        <row r="1081">
          <cell r="B1081" t="e">
            <v>#N/A</v>
          </cell>
        </row>
        <row r="1082">
          <cell r="B1082" t="e">
            <v>#N/A</v>
          </cell>
        </row>
        <row r="1083">
          <cell r="B1083" t="e">
            <v>#N/A</v>
          </cell>
        </row>
        <row r="1084">
          <cell r="B1084" t="e">
            <v>#N/A</v>
          </cell>
        </row>
        <row r="1085">
          <cell r="B1085" t="e">
            <v>#N/A</v>
          </cell>
        </row>
        <row r="1086">
          <cell r="B1086" t="e">
            <v>#N/A</v>
          </cell>
        </row>
        <row r="1087">
          <cell r="B1087" t="e">
            <v>#N/A</v>
          </cell>
        </row>
        <row r="1088">
          <cell r="B1088" t="e">
            <v>#N/A</v>
          </cell>
        </row>
        <row r="1089">
          <cell r="B1089" t="e">
            <v>#N/A</v>
          </cell>
        </row>
        <row r="1090">
          <cell r="B1090" t="e">
            <v>#N/A</v>
          </cell>
        </row>
        <row r="1091">
          <cell r="B1091" t="e">
            <v>#N/A</v>
          </cell>
        </row>
        <row r="1092">
          <cell r="B1092" t="e">
            <v>#N/A</v>
          </cell>
        </row>
        <row r="1093">
          <cell r="B1093" t="e">
            <v>#N/A</v>
          </cell>
        </row>
        <row r="1094">
          <cell r="B1094" t="e">
            <v>#N/A</v>
          </cell>
        </row>
        <row r="1095">
          <cell r="B1095" t="e">
            <v>#N/A</v>
          </cell>
        </row>
        <row r="1096">
          <cell r="B1096" t="e">
            <v>#N/A</v>
          </cell>
        </row>
        <row r="1097">
          <cell r="B1097" t="e">
            <v>#N/A</v>
          </cell>
        </row>
        <row r="1098">
          <cell r="B1098" t="e">
            <v>#N/A</v>
          </cell>
        </row>
        <row r="1099">
          <cell r="B1099" t="e">
            <v>#N/A</v>
          </cell>
        </row>
        <row r="1100">
          <cell r="B1100" t="e">
            <v>#N/A</v>
          </cell>
        </row>
        <row r="1101">
          <cell r="B1101" t="e">
            <v>#N/A</v>
          </cell>
        </row>
        <row r="1102">
          <cell r="B1102" t="e">
            <v>#N/A</v>
          </cell>
        </row>
        <row r="1103">
          <cell r="B1103" t="e">
            <v>#N/A</v>
          </cell>
        </row>
        <row r="1104">
          <cell r="B1104" t="e">
            <v>#N/A</v>
          </cell>
        </row>
        <row r="1105">
          <cell r="B1105" t="e">
            <v>#N/A</v>
          </cell>
        </row>
        <row r="1106">
          <cell r="B1106" t="e">
            <v>#N/A</v>
          </cell>
        </row>
        <row r="1107">
          <cell r="B1107" t="e">
            <v>#N/A</v>
          </cell>
        </row>
        <row r="1108">
          <cell r="B1108" t="e">
            <v>#N/A</v>
          </cell>
        </row>
        <row r="1109">
          <cell r="B1109" t="e">
            <v>#N/A</v>
          </cell>
        </row>
        <row r="1110">
          <cell r="B1110" t="e">
            <v>#N/A</v>
          </cell>
        </row>
        <row r="1111">
          <cell r="B1111" t="e">
            <v>#N/A</v>
          </cell>
        </row>
        <row r="1112">
          <cell r="B1112" t="e">
            <v>#N/A</v>
          </cell>
        </row>
        <row r="1113">
          <cell r="B1113" t="e">
            <v>#N/A</v>
          </cell>
        </row>
        <row r="1114">
          <cell r="B1114" t="e">
            <v>#N/A</v>
          </cell>
        </row>
        <row r="1115">
          <cell r="B1115" t="e">
            <v>#N/A</v>
          </cell>
        </row>
        <row r="1116">
          <cell r="B1116" t="e">
            <v>#N/A</v>
          </cell>
        </row>
        <row r="1117">
          <cell r="B1117" t="e">
            <v>#N/A</v>
          </cell>
        </row>
        <row r="1118">
          <cell r="B1118" t="e">
            <v>#N/A</v>
          </cell>
        </row>
        <row r="1119">
          <cell r="B1119" t="e">
            <v>#N/A</v>
          </cell>
        </row>
        <row r="1120">
          <cell r="B1120" t="e">
            <v>#N/A</v>
          </cell>
        </row>
        <row r="1121">
          <cell r="B1121" t="e">
            <v>#N/A</v>
          </cell>
        </row>
        <row r="1122">
          <cell r="B1122" t="e">
            <v>#N/A</v>
          </cell>
        </row>
        <row r="1123">
          <cell r="B1123" t="e">
            <v>#N/A</v>
          </cell>
        </row>
        <row r="1124">
          <cell r="B1124" t="e">
            <v>#N/A</v>
          </cell>
        </row>
        <row r="1125">
          <cell r="B1125" t="e">
            <v>#N/A</v>
          </cell>
        </row>
        <row r="1126">
          <cell r="B1126" t="e">
            <v>#N/A</v>
          </cell>
        </row>
        <row r="1127">
          <cell r="B1127" t="e">
            <v>#N/A</v>
          </cell>
        </row>
        <row r="1128">
          <cell r="B1128" t="e">
            <v>#N/A</v>
          </cell>
        </row>
        <row r="1129">
          <cell r="B1129" t="e">
            <v>#N/A</v>
          </cell>
        </row>
        <row r="1130">
          <cell r="B1130" t="e">
            <v>#N/A</v>
          </cell>
        </row>
        <row r="1131">
          <cell r="B1131" t="e">
            <v>#N/A</v>
          </cell>
        </row>
        <row r="1132">
          <cell r="B1132" t="e">
            <v>#N/A</v>
          </cell>
        </row>
        <row r="1133">
          <cell r="B1133" t="e">
            <v>#N/A</v>
          </cell>
        </row>
        <row r="1134">
          <cell r="B1134" t="e">
            <v>#N/A</v>
          </cell>
        </row>
        <row r="1135">
          <cell r="B1135" t="e">
            <v>#N/A</v>
          </cell>
        </row>
        <row r="1136">
          <cell r="B1136" t="e">
            <v>#N/A</v>
          </cell>
        </row>
        <row r="1137">
          <cell r="B1137" t="e">
            <v>#N/A</v>
          </cell>
        </row>
        <row r="1138">
          <cell r="B1138" t="e">
            <v>#N/A</v>
          </cell>
        </row>
        <row r="1139">
          <cell r="B1139" t="e">
            <v>#N/A</v>
          </cell>
        </row>
        <row r="1140">
          <cell r="B1140" t="e">
            <v>#N/A</v>
          </cell>
        </row>
        <row r="1141">
          <cell r="B1141" t="e">
            <v>#N/A</v>
          </cell>
        </row>
        <row r="1142">
          <cell r="B1142" t="e">
            <v>#N/A</v>
          </cell>
        </row>
        <row r="1143">
          <cell r="B1143" t="e">
            <v>#N/A</v>
          </cell>
        </row>
        <row r="1144">
          <cell r="B1144" t="e">
            <v>#N/A</v>
          </cell>
        </row>
        <row r="1145">
          <cell r="B1145" t="e">
            <v>#N/A</v>
          </cell>
        </row>
        <row r="1146">
          <cell r="B1146" t="e">
            <v>#N/A</v>
          </cell>
        </row>
        <row r="1147">
          <cell r="B1147" t="e">
            <v>#N/A</v>
          </cell>
        </row>
        <row r="1148">
          <cell r="B1148" t="e">
            <v>#N/A</v>
          </cell>
        </row>
        <row r="1149">
          <cell r="B1149" t="e">
            <v>#N/A</v>
          </cell>
        </row>
        <row r="1150">
          <cell r="B1150" t="e">
            <v>#N/A</v>
          </cell>
        </row>
        <row r="1151">
          <cell r="B1151" t="e">
            <v>#N/A</v>
          </cell>
        </row>
        <row r="1152">
          <cell r="B1152" t="e">
            <v>#N/A</v>
          </cell>
        </row>
        <row r="1153">
          <cell r="B1153" t="e">
            <v>#N/A</v>
          </cell>
        </row>
        <row r="1154">
          <cell r="B1154" t="e">
            <v>#N/A</v>
          </cell>
        </row>
        <row r="1155">
          <cell r="B1155" t="e">
            <v>#N/A</v>
          </cell>
        </row>
        <row r="1156">
          <cell r="B1156" t="e">
            <v>#N/A</v>
          </cell>
        </row>
        <row r="1157">
          <cell r="B1157" t="e">
            <v>#N/A</v>
          </cell>
        </row>
        <row r="1158">
          <cell r="B1158" t="e">
            <v>#N/A</v>
          </cell>
        </row>
        <row r="1159">
          <cell r="B1159" t="e">
            <v>#N/A</v>
          </cell>
        </row>
        <row r="1160">
          <cell r="B1160" t="e">
            <v>#N/A</v>
          </cell>
        </row>
        <row r="1161">
          <cell r="B1161" t="e">
            <v>#N/A</v>
          </cell>
        </row>
        <row r="1162">
          <cell r="B1162" t="e">
            <v>#N/A</v>
          </cell>
        </row>
        <row r="1163">
          <cell r="B1163" t="e">
            <v>#N/A</v>
          </cell>
        </row>
        <row r="1164">
          <cell r="B1164" t="e">
            <v>#N/A</v>
          </cell>
        </row>
        <row r="1165">
          <cell r="B1165" t="e">
            <v>#N/A</v>
          </cell>
        </row>
        <row r="1166">
          <cell r="B1166" t="e">
            <v>#N/A</v>
          </cell>
        </row>
        <row r="1167">
          <cell r="B1167" t="e">
            <v>#N/A</v>
          </cell>
        </row>
        <row r="1168">
          <cell r="B1168" t="e">
            <v>#N/A</v>
          </cell>
        </row>
        <row r="1169">
          <cell r="B1169" t="e">
            <v>#N/A</v>
          </cell>
        </row>
        <row r="1170">
          <cell r="B1170" t="e">
            <v>#N/A</v>
          </cell>
        </row>
        <row r="1171">
          <cell r="B1171" t="e">
            <v>#N/A</v>
          </cell>
        </row>
        <row r="1172">
          <cell r="B1172" t="e">
            <v>#N/A</v>
          </cell>
        </row>
        <row r="1173">
          <cell r="B1173" t="e">
            <v>#N/A</v>
          </cell>
        </row>
        <row r="1174">
          <cell r="B1174" t="e">
            <v>#N/A</v>
          </cell>
        </row>
        <row r="1175">
          <cell r="B1175" t="e">
            <v>#N/A</v>
          </cell>
        </row>
        <row r="1176">
          <cell r="B1176" t="e">
            <v>#N/A</v>
          </cell>
        </row>
        <row r="1177">
          <cell r="B1177" t="e">
            <v>#N/A</v>
          </cell>
        </row>
        <row r="1178">
          <cell r="B1178" t="e">
            <v>#N/A</v>
          </cell>
        </row>
        <row r="1179">
          <cell r="B1179" t="e">
            <v>#N/A</v>
          </cell>
        </row>
        <row r="1180">
          <cell r="B1180" t="e">
            <v>#N/A</v>
          </cell>
        </row>
        <row r="1181">
          <cell r="B1181" t="e">
            <v>#N/A</v>
          </cell>
        </row>
        <row r="1182">
          <cell r="B1182" t="e">
            <v>#N/A</v>
          </cell>
        </row>
        <row r="1183">
          <cell r="B1183" t="e">
            <v>#N/A</v>
          </cell>
        </row>
        <row r="1184">
          <cell r="B1184" t="e">
            <v>#N/A</v>
          </cell>
        </row>
        <row r="1185">
          <cell r="B1185" t="e">
            <v>#N/A</v>
          </cell>
        </row>
        <row r="1186">
          <cell r="B1186" t="e">
            <v>#N/A</v>
          </cell>
        </row>
        <row r="1187">
          <cell r="B1187" t="e">
            <v>#N/A</v>
          </cell>
        </row>
        <row r="1188">
          <cell r="B1188" t="e">
            <v>#N/A</v>
          </cell>
        </row>
        <row r="1189">
          <cell r="B1189" t="e">
            <v>#N/A</v>
          </cell>
        </row>
        <row r="1190">
          <cell r="B1190" t="e">
            <v>#N/A</v>
          </cell>
        </row>
        <row r="1191">
          <cell r="B1191" t="e">
            <v>#N/A</v>
          </cell>
        </row>
        <row r="1192">
          <cell r="B1192" t="e">
            <v>#N/A</v>
          </cell>
        </row>
        <row r="1193">
          <cell r="B1193" t="e">
            <v>#N/A</v>
          </cell>
        </row>
        <row r="1194">
          <cell r="B1194" t="e">
            <v>#N/A</v>
          </cell>
        </row>
        <row r="1195">
          <cell r="B1195" t="e">
            <v>#N/A</v>
          </cell>
        </row>
        <row r="1196">
          <cell r="B1196" t="e">
            <v>#N/A</v>
          </cell>
        </row>
        <row r="1197">
          <cell r="B1197" t="e">
            <v>#N/A</v>
          </cell>
        </row>
        <row r="1198">
          <cell r="B1198" t="e">
            <v>#N/A</v>
          </cell>
        </row>
        <row r="1199">
          <cell r="B1199" t="e">
            <v>#N/A</v>
          </cell>
        </row>
        <row r="1200">
          <cell r="B1200" t="e">
            <v>#N/A</v>
          </cell>
        </row>
        <row r="1201">
          <cell r="B1201" t="e">
            <v>#N/A</v>
          </cell>
        </row>
        <row r="1202">
          <cell r="B1202" t="e">
            <v>#N/A</v>
          </cell>
        </row>
        <row r="1203">
          <cell r="B1203" t="e">
            <v>#N/A</v>
          </cell>
        </row>
        <row r="1204">
          <cell r="B1204" t="e">
            <v>#N/A</v>
          </cell>
        </row>
        <row r="1205">
          <cell r="B1205" t="e">
            <v>#N/A</v>
          </cell>
        </row>
        <row r="1206">
          <cell r="B1206" t="e">
            <v>#N/A</v>
          </cell>
        </row>
        <row r="1207">
          <cell r="B1207" t="e">
            <v>#N/A</v>
          </cell>
        </row>
        <row r="1208">
          <cell r="B1208" t="e">
            <v>#N/A</v>
          </cell>
        </row>
        <row r="1209">
          <cell r="B1209" t="e">
            <v>#N/A</v>
          </cell>
        </row>
        <row r="1210">
          <cell r="B1210" t="e">
            <v>#N/A</v>
          </cell>
        </row>
        <row r="1211">
          <cell r="B1211" t="e">
            <v>#N/A</v>
          </cell>
        </row>
        <row r="1212">
          <cell r="B1212" t="e">
            <v>#N/A</v>
          </cell>
        </row>
        <row r="1213">
          <cell r="B1213" t="e">
            <v>#N/A</v>
          </cell>
        </row>
        <row r="1214">
          <cell r="B1214" t="e">
            <v>#N/A</v>
          </cell>
        </row>
        <row r="1215">
          <cell r="B1215" t="e">
            <v>#N/A</v>
          </cell>
        </row>
        <row r="1216">
          <cell r="B1216" t="e">
            <v>#N/A</v>
          </cell>
        </row>
        <row r="1217">
          <cell r="B1217" t="e">
            <v>#N/A</v>
          </cell>
        </row>
        <row r="1218">
          <cell r="B1218" t="e">
            <v>#N/A</v>
          </cell>
        </row>
        <row r="1219">
          <cell r="B1219" t="e">
            <v>#N/A</v>
          </cell>
        </row>
        <row r="1220">
          <cell r="B1220" t="e">
            <v>#N/A</v>
          </cell>
        </row>
        <row r="1221">
          <cell r="B1221" t="e">
            <v>#N/A</v>
          </cell>
        </row>
        <row r="1222">
          <cell r="B1222" t="e">
            <v>#N/A</v>
          </cell>
        </row>
        <row r="1223">
          <cell r="B1223" t="e">
            <v>#N/A</v>
          </cell>
        </row>
        <row r="1224">
          <cell r="B1224" t="e">
            <v>#N/A</v>
          </cell>
        </row>
        <row r="1225">
          <cell r="B1225" t="e">
            <v>#N/A</v>
          </cell>
        </row>
        <row r="1226">
          <cell r="B1226" t="e">
            <v>#N/A</v>
          </cell>
        </row>
        <row r="1227">
          <cell r="B1227" t="e">
            <v>#N/A</v>
          </cell>
        </row>
        <row r="1228">
          <cell r="B1228" t="e">
            <v>#N/A</v>
          </cell>
        </row>
        <row r="1229">
          <cell r="B1229" t="e">
            <v>#N/A</v>
          </cell>
        </row>
        <row r="1230">
          <cell r="B1230" t="e">
            <v>#N/A</v>
          </cell>
        </row>
        <row r="1231">
          <cell r="B1231" t="e">
            <v>#N/A</v>
          </cell>
        </row>
        <row r="1232">
          <cell r="B1232" t="e">
            <v>#N/A</v>
          </cell>
        </row>
        <row r="1233">
          <cell r="B1233" t="e">
            <v>#N/A</v>
          </cell>
        </row>
        <row r="1234">
          <cell r="B1234" t="e">
            <v>#N/A</v>
          </cell>
        </row>
        <row r="1235">
          <cell r="B1235" t="e">
            <v>#N/A</v>
          </cell>
        </row>
        <row r="1236">
          <cell r="B1236" t="e">
            <v>#N/A</v>
          </cell>
        </row>
        <row r="1237">
          <cell r="B1237" t="e">
            <v>#N/A</v>
          </cell>
        </row>
        <row r="1238">
          <cell r="B1238" t="e">
            <v>#N/A</v>
          </cell>
        </row>
        <row r="1239">
          <cell r="B1239" t="e">
            <v>#N/A</v>
          </cell>
        </row>
        <row r="1240">
          <cell r="B1240" t="e">
            <v>#N/A</v>
          </cell>
        </row>
        <row r="1241">
          <cell r="B1241" t="e">
            <v>#N/A</v>
          </cell>
        </row>
        <row r="1242">
          <cell r="B1242" t="e">
            <v>#N/A</v>
          </cell>
        </row>
        <row r="1243">
          <cell r="B1243" t="e">
            <v>#N/A</v>
          </cell>
        </row>
        <row r="1244">
          <cell r="B1244" t="e">
            <v>#N/A</v>
          </cell>
        </row>
        <row r="1245">
          <cell r="B1245" t="e">
            <v>#N/A</v>
          </cell>
        </row>
        <row r="1246">
          <cell r="B1246" t="e">
            <v>#N/A</v>
          </cell>
        </row>
        <row r="1247">
          <cell r="B1247" t="e">
            <v>#N/A</v>
          </cell>
        </row>
        <row r="1248">
          <cell r="B1248" t="e">
            <v>#N/A</v>
          </cell>
        </row>
        <row r="1249">
          <cell r="B1249" t="e">
            <v>#N/A</v>
          </cell>
        </row>
        <row r="1250">
          <cell r="B1250" t="e">
            <v>#N/A</v>
          </cell>
        </row>
        <row r="1251">
          <cell r="B1251" t="e">
            <v>#N/A</v>
          </cell>
        </row>
        <row r="1252">
          <cell r="B1252" t="e">
            <v>#N/A</v>
          </cell>
        </row>
        <row r="1253">
          <cell r="B1253" t="e">
            <v>#N/A</v>
          </cell>
        </row>
        <row r="1254">
          <cell r="B1254" t="e">
            <v>#N/A</v>
          </cell>
        </row>
        <row r="1255">
          <cell r="B1255" t="e">
            <v>#N/A</v>
          </cell>
        </row>
        <row r="1256">
          <cell r="B1256" t="e">
            <v>#N/A</v>
          </cell>
        </row>
        <row r="1257">
          <cell r="B1257" t="e">
            <v>#N/A</v>
          </cell>
        </row>
        <row r="1258">
          <cell r="B1258" t="e">
            <v>#N/A</v>
          </cell>
        </row>
        <row r="1259">
          <cell r="B1259" t="e">
            <v>#N/A</v>
          </cell>
        </row>
        <row r="1260">
          <cell r="B1260" t="e">
            <v>#N/A</v>
          </cell>
        </row>
        <row r="1261">
          <cell r="B1261" t="e">
            <v>#N/A</v>
          </cell>
        </row>
        <row r="1262">
          <cell r="B1262" t="e">
            <v>#N/A</v>
          </cell>
        </row>
        <row r="1263">
          <cell r="B1263" t="e">
            <v>#N/A</v>
          </cell>
        </row>
        <row r="1264">
          <cell r="B1264" t="e">
            <v>#N/A</v>
          </cell>
        </row>
        <row r="1265">
          <cell r="B1265" t="e">
            <v>#N/A</v>
          </cell>
        </row>
        <row r="1266">
          <cell r="B1266" t="e">
            <v>#N/A</v>
          </cell>
        </row>
        <row r="1267">
          <cell r="B1267" t="e">
            <v>#N/A</v>
          </cell>
        </row>
        <row r="1268">
          <cell r="B1268" t="e">
            <v>#N/A</v>
          </cell>
        </row>
        <row r="1269">
          <cell r="B1269" t="e">
            <v>#N/A</v>
          </cell>
        </row>
        <row r="1270">
          <cell r="B1270" t="e">
            <v>#N/A</v>
          </cell>
        </row>
        <row r="1271">
          <cell r="B1271" t="e">
            <v>#N/A</v>
          </cell>
        </row>
        <row r="1272">
          <cell r="B1272" t="e">
            <v>#N/A</v>
          </cell>
        </row>
        <row r="1273">
          <cell r="B1273" t="e">
            <v>#N/A</v>
          </cell>
        </row>
        <row r="1274">
          <cell r="B1274" t="e">
            <v>#N/A</v>
          </cell>
        </row>
        <row r="1275">
          <cell r="B1275" t="e">
            <v>#N/A</v>
          </cell>
        </row>
        <row r="1276">
          <cell r="B1276" t="e">
            <v>#N/A</v>
          </cell>
        </row>
        <row r="1277">
          <cell r="B1277" t="e">
            <v>#N/A</v>
          </cell>
        </row>
        <row r="1278">
          <cell r="B1278" t="e">
            <v>#N/A</v>
          </cell>
        </row>
        <row r="1279">
          <cell r="B1279" t="e">
            <v>#N/A</v>
          </cell>
        </row>
        <row r="1280">
          <cell r="B1280" t="e">
            <v>#N/A</v>
          </cell>
        </row>
        <row r="1281">
          <cell r="B1281" t="e">
            <v>#N/A</v>
          </cell>
        </row>
        <row r="1282">
          <cell r="B1282" t="e">
            <v>#N/A</v>
          </cell>
        </row>
        <row r="1283">
          <cell r="B1283" t="e">
            <v>#N/A</v>
          </cell>
        </row>
        <row r="1284">
          <cell r="B1284" t="e">
            <v>#N/A</v>
          </cell>
        </row>
        <row r="1285">
          <cell r="B1285" t="e">
            <v>#N/A</v>
          </cell>
        </row>
        <row r="1286">
          <cell r="B1286" t="e">
            <v>#N/A</v>
          </cell>
        </row>
        <row r="1287">
          <cell r="B1287" t="e">
            <v>#N/A</v>
          </cell>
        </row>
        <row r="1288">
          <cell r="B1288" t="e">
            <v>#N/A</v>
          </cell>
        </row>
        <row r="1289">
          <cell r="B1289" t="e">
            <v>#N/A</v>
          </cell>
        </row>
        <row r="1290">
          <cell r="B1290" t="e">
            <v>#N/A</v>
          </cell>
        </row>
        <row r="1291">
          <cell r="B1291" t="e">
            <v>#N/A</v>
          </cell>
        </row>
        <row r="1292">
          <cell r="B1292" t="e">
            <v>#N/A</v>
          </cell>
        </row>
        <row r="1293">
          <cell r="B1293" t="e">
            <v>#N/A</v>
          </cell>
        </row>
        <row r="1294">
          <cell r="B1294" t="e">
            <v>#N/A</v>
          </cell>
        </row>
        <row r="1295">
          <cell r="B1295" t="e">
            <v>#N/A</v>
          </cell>
        </row>
        <row r="1296">
          <cell r="B1296" t="e">
            <v>#N/A</v>
          </cell>
        </row>
        <row r="1297">
          <cell r="B1297" t="e">
            <v>#N/A</v>
          </cell>
        </row>
        <row r="1298">
          <cell r="B1298" t="e">
            <v>#N/A</v>
          </cell>
        </row>
        <row r="1299">
          <cell r="B1299" t="e">
            <v>#N/A</v>
          </cell>
        </row>
        <row r="1300">
          <cell r="B1300" t="e">
            <v>#N/A</v>
          </cell>
        </row>
        <row r="1301">
          <cell r="B1301" t="e">
            <v>#N/A</v>
          </cell>
        </row>
        <row r="1302">
          <cell r="B1302" t="e">
            <v>#N/A</v>
          </cell>
        </row>
        <row r="1303">
          <cell r="B1303" t="e">
            <v>#N/A</v>
          </cell>
        </row>
        <row r="1304">
          <cell r="B1304" t="e">
            <v>#N/A</v>
          </cell>
        </row>
        <row r="1305">
          <cell r="B1305" t="e">
            <v>#N/A</v>
          </cell>
        </row>
        <row r="1306">
          <cell r="B1306" t="e">
            <v>#N/A</v>
          </cell>
        </row>
        <row r="1307">
          <cell r="B1307" t="e">
            <v>#N/A</v>
          </cell>
        </row>
        <row r="1308">
          <cell r="B1308" t="e">
            <v>#N/A</v>
          </cell>
        </row>
        <row r="1309">
          <cell r="B1309" t="e">
            <v>#N/A</v>
          </cell>
        </row>
        <row r="1310">
          <cell r="B1310" t="e">
            <v>#N/A</v>
          </cell>
        </row>
        <row r="1311">
          <cell r="B1311" t="e">
            <v>#N/A</v>
          </cell>
        </row>
        <row r="1312">
          <cell r="B1312" t="e">
            <v>#N/A</v>
          </cell>
        </row>
        <row r="1313">
          <cell r="B1313" t="e">
            <v>#N/A</v>
          </cell>
        </row>
        <row r="1314">
          <cell r="B1314" t="e">
            <v>#N/A</v>
          </cell>
        </row>
        <row r="1315">
          <cell r="B1315" t="e">
            <v>#N/A</v>
          </cell>
        </row>
        <row r="1316">
          <cell r="B1316" t="e">
            <v>#N/A</v>
          </cell>
        </row>
        <row r="1317">
          <cell r="B1317" t="e">
            <v>#N/A</v>
          </cell>
        </row>
        <row r="1318">
          <cell r="B1318" t="e">
            <v>#N/A</v>
          </cell>
        </row>
        <row r="1319">
          <cell r="B1319" t="e">
            <v>#N/A</v>
          </cell>
        </row>
        <row r="1320">
          <cell r="B1320" t="e">
            <v>#N/A</v>
          </cell>
        </row>
        <row r="1321">
          <cell r="B1321" t="e">
            <v>#N/A</v>
          </cell>
        </row>
        <row r="1322">
          <cell r="B1322" t="e">
            <v>#N/A</v>
          </cell>
        </row>
        <row r="1323">
          <cell r="B1323" t="e">
            <v>#N/A</v>
          </cell>
        </row>
        <row r="1324">
          <cell r="B1324" t="e">
            <v>#N/A</v>
          </cell>
        </row>
        <row r="1325">
          <cell r="B1325" t="e">
            <v>#N/A</v>
          </cell>
        </row>
        <row r="1326">
          <cell r="B1326" t="e">
            <v>#N/A</v>
          </cell>
        </row>
        <row r="1327">
          <cell r="B1327" t="e">
            <v>#N/A</v>
          </cell>
        </row>
        <row r="1328">
          <cell r="B1328" t="e">
            <v>#N/A</v>
          </cell>
        </row>
        <row r="1329">
          <cell r="B1329" t="e">
            <v>#N/A</v>
          </cell>
        </row>
        <row r="1330">
          <cell r="B1330" t="e">
            <v>#N/A</v>
          </cell>
        </row>
        <row r="1331">
          <cell r="B1331" t="e">
            <v>#N/A</v>
          </cell>
        </row>
        <row r="1332">
          <cell r="B1332" t="e">
            <v>#N/A</v>
          </cell>
        </row>
        <row r="1333">
          <cell r="B1333" t="e">
            <v>#N/A</v>
          </cell>
        </row>
        <row r="1334">
          <cell r="B1334" t="e">
            <v>#N/A</v>
          </cell>
        </row>
        <row r="1335">
          <cell r="B1335" t="e">
            <v>#N/A</v>
          </cell>
        </row>
        <row r="1336">
          <cell r="B1336" t="e">
            <v>#N/A</v>
          </cell>
        </row>
        <row r="1337">
          <cell r="B1337" t="e">
            <v>#N/A</v>
          </cell>
        </row>
        <row r="1338">
          <cell r="B1338" t="e">
            <v>#N/A</v>
          </cell>
        </row>
        <row r="1339">
          <cell r="B1339" t="e">
            <v>#N/A</v>
          </cell>
        </row>
        <row r="1340">
          <cell r="B1340" t="e">
            <v>#N/A</v>
          </cell>
        </row>
        <row r="1341">
          <cell r="B1341" t="e">
            <v>#N/A</v>
          </cell>
        </row>
        <row r="1342">
          <cell r="B1342" t="e">
            <v>#N/A</v>
          </cell>
        </row>
        <row r="1343">
          <cell r="B1343" t="e">
            <v>#N/A</v>
          </cell>
        </row>
        <row r="1344">
          <cell r="B1344" t="e">
            <v>#N/A</v>
          </cell>
        </row>
        <row r="1345">
          <cell r="B1345" t="e">
            <v>#N/A</v>
          </cell>
        </row>
        <row r="1346">
          <cell r="B1346" t="e">
            <v>#N/A</v>
          </cell>
        </row>
        <row r="1347">
          <cell r="B1347" t="e">
            <v>#N/A</v>
          </cell>
        </row>
        <row r="1348">
          <cell r="B1348" t="e">
            <v>#N/A</v>
          </cell>
        </row>
        <row r="1349">
          <cell r="B1349" t="e">
            <v>#N/A</v>
          </cell>
        </row>
        <row r="1350">
          <cell r="B1350" t="e">
            <v>#N/A</v>
          </cell>
        </row>
        <row r="1351">
          <cell r="B1351" t="e">
            <v>#N/A</v>
          </cell>
        </row>
        <row r="1352">
          <cell r="B1352" t="e">
            <v>#N/A</v>
          </cell>
        </row>
        <row r="1353">
          <cell r="B1353" t="e">
            <v>#N/A</v>
          </cell>
        </row>
        <row r="1354">
          <cell r="B1354" t="e">
            <v>#N/A</v>
          </cell>
        </row>
        <row r="1355">
          <cell r="B1355" t="e">
            <v>#N/A</v>
          </cell>
        </row>
        <row r="1356">
          <cell r="B1356" t="e">
            <v>#N/A</v>
          </cell>
        </row>
        <row r="1357">
          <cell r="B1357" t="e">
            <v>#N/A</v>
          </cell>
        </row>
        <row r="1358">
          <cell r="B1358" t="e">
            <v>#N/A</v>
          </cell>
        </row>
        <row r="1359">
          <cell r="B1359" t="e">
            <v>#N/A</v>
          </cell>
        </row>
        <row r="1360">
          <cell r="B1360" t="e">
            <v>#N/A</v>
          </cell>
        </row>
        <row r="1361">
          <cell r="B1361" t="e">
            <v>#N/A</v>
          </cell>
        </row>
        <row r="1362">
          <cell r="B1362" t="e">
            <v>#N/A</v>
          </cell>
        </row>
        <row r="1363">
          <cell r="B1363" t="e">
            <v>#N/A</v>
          </cell>
        </row>
        <row r="1364">
          <cell r="B1364" t="e">
            <v>#N/A</v>
          </cell>
        </row>
        <row r="1365">
          <cell r="B1365" t="e">
            <v>#N/A</v>
          </cell>
        </row>
        <row r="1366">
          <cell r="B1366" t="e">
            <v>#N/A</v>
          </cell>
        </row>
        <row r="1367">
          <cell r="B1367" t="e">
            <v>#N/A</v>
          </cell>
        </row>
        <row r="1368">
          <cell r="B1368" t="e">
            <v>#N/A</v>
          </cell>
        </row>
        <row r="1369">
          <cell r="B1369" t="e">
            <v>#N/A</v>
          </cell>
        </row>
        <row r="1370">
          <cell r="B1370" t="e">
            <v>#N/A</v>
          </cell>
        </row>
        <row r="1371">
          <cell r="B1371" t="e">
            <v>#N/A</v>
          </cell>
        </row>
        <row r="1372">
          <cell r="B1372" t="e">
            <v>#N/A</v>
          </cell>
        </row>
        <row r="1373">
          <cell r="B1373" t="e">
            <v>#N/A</v>
          </cell>
        </row>
        <row r="1374">
          <cell r="B1374" t="e">
            <v>#N/A</v>
          </cell>
        </row>
        <row r="1375">
          <cell r="B1375" t="e">
            <v>#N/A</v>
          </cell>
        </row>
        <row r="1376">
          <cell r="B1376" t="e">
            <v>#N/A</v>
          </cell>
        </row>
        <row r="1377">
          <cell r="B1377" t="e">
            <v>#N/A</v>
          </cell>
        </row>
        <row r="1378">
          <cell r="B1378" t="e">
            <v>#N/A</v>
          </cell>
        </row>
        <row r="1379">
          <cell r="B1379" t="e">
            <v>#N/A</v>
          </cell>
        </row>
        <row r="1380">
          <cell r="B1380" t="e">
            <v>#N/A</v>
          </cell>
        </row>
        <row r="1381">
          <cell r="B1381" t="e">
            <v>#N/A</v>
          </cell>
        </row>
        <row r="1382">
          <cell r="B1382" t="e">
            <v>#N/A</v>
          </cell>
        </row>
        <row r="1383">
          <cell r="B1383" t="e">
            <v>#N/A</v>
          </cell>
        </row>
        <row r="1384">
          <cell r="B1384" t="e">
            <v>#N/A</v>
          </cell>
        </row>
        <row r="1385">
          <cell r="B1385" t="e">
            <v>#N/A</v>
          </cell>
        </row>
        <row r="1386">
          <cell r="B1386" t="e">
            <v>#N/A</v>
          </cell>
        </row>
        <row r="1387">
          <cell r="B1387" t="e">
            <v>#N/A</v>
          </cell>
        </row>
        <row r="1388">
          <cell r="B1388" t="e">
            <v>#N/A</v>
          </cell>
        </row>
        <row r="1389">
          <cell r="B1389" t="e">
            <v>#N/A</v>
          </cell>
        </row>
        <row r="1390">
          <cell r="B1390" t="e">
            <v>#N/A</v>
          </cell>
        </row>
        <row r="1391">
          <cell r="B1391" t="e">
            <v>#N/A</v>
          </cell>
        </row>
        <row r="1392">
          <cell r="B1392" t="e">
            <v>#N/A</v>
          </cell>
        </row>
        <row r="1393">
          <cell r="B1393" t="e">
            <v>#N/A</v>
          </cell>
        </row>
        <row r="1394">
          <cell r="B1394" t="e">
            <v>#N/A</v>
          </cell>
        </row>
        <row r="1395">
          <cell r="B1395" t="e">
            <v>#N/A</v>
          </cell>
        </row>
        <row r="1396">
          <cell r="B1396" t="e">
            <v>#N/A</v>
          </cell>
        </row>
        <row r="1397">
          <cell r="B1397" t="e">
            <v>#N/A</v>
          </cell>
        </row>
        <row r="1398">
          <cell r="B1398" t="e">
            <v>#N/A</v>
          </cell>
        </row>
        <row r="1399">
          <cell r="B1399" t="e">
            <v>#N/A</v>
          </cell>
        </row>
        <row r="1400">
          <cell r="B1400" t="e">
            <v>#N/A</v>
          </cell>
        </row>
        <row r="1401">
          <cell r="B1401" t="e">
            <v>#N/A</v>
          </cell>
        </row>
        <row r="1402">
          <cell r="B1402" t="e">
            <v>#N/A</v>
          </cell>
        </row>
        <row r="1403">
          <cell r="B1403" t="e">
            <v>#N/A</v>
          </cell>
        </row>
        <row r="1404">
          <cell r="B1404" t="e">
            <v>#N/A</v>
          </cell>
        </row>
        <row r="1405">
          <cell r="B1405" t="e">
            <v>#N/A</v>
          </cell>
        </row>
        <row r="1406">
          <cell r="B1406" t="e">
            <v>#N/A</v>
          </cell>
        </row>
        <row r="1407">
          <cell r="B1407" t="e">
            <v>#N/A</v>
          </cell>
        </row>
        <row r="1408">
          <cell r="B1408" t="e">
            <v>#N/A</v>
          </cell>
        </row>
        <row r="1409">
          <cell r="B1409" t="e">
            <v>#N/A</v>
          </cell>
        </row>
        <row r="1410">
          <cell r="B1410" t="e">
            <v>#N/A</v>
          </cell>
        </row>
        <row r="1411">
          <cell r="B1411" t="e">
            <v>#N/A</v>
          </cell>
        </row>
        <row r="1412">
          <cell r="B1412" t="e">
            <v>#N/A</v>
          </cell>
        </row>
      </sheetData>
      <sheetData sheetId="15" refreshError="1"/>
      <sheetData sheetId="16" refreshError="1"/>
      <sheetData sheetId="17" refreshError="1"/>
      <sheetData sheetId="18" refreshError="1"/>
      <sheetData sheetId="19" refreshError="1"/>
    </sheetDataSet>
  </externalBook>
</externalLink>
</file>

<file path=xl/externalLinks/externalLink4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01"/>
      <sheetName val="Sheet1"/>
      <sheetName val="Sheet02"/>
      <sheetName val="Sheet3"/>
      <sheetName val="Sheet4"/>
      <sheetName val="Sheet5"/>
      <sheetName val="Sheet6"/>
      <sheetName val="Sheet7"/>
      <sheetName val="Sheet8"/>
      <sheetName val="Sheet9"/>
      <sheetName val="Sheet11"/>
      <sheetName val="Sheet13"/>
      <sheetName val="Sheet14"/>
      <sheetName val="Sheet10"/>
      <sheetName val="Sheet12"/>
      <sheetName val="kachC"/>
      <sheetName val="RES-PLANNING"/>
      <sheetName val="INPUT 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Index"/>
      <sheetName val="PERFORMA FOR CHECKING"/>
      <sheetName val="details"/>
      <sheetName val="SoilTest"/>
      <sheetName val="Specification"/>
      <sheetName val="design"/>
      <sheetName val="x-section"/>
      <sheetName val="Traffic"/>
      <sheetName val="IRC-37"/>
      <sheetName val="RMR"/>
      <sheetName val="RMR (2)"/>
      <sheetName val="Bitumen"/>
      <sheetName val="anlys G I"/>
      <sheetName val="Analysis tack.primer.HDBC"/>
      <sheetName val="SR to village"/>
      <sheetName val="rtnl mooram ptri"/>
      <sheetName val="Rtanal"/>
      <sheetName val="anl-boropit"/>
      <sheetName val="rtanl"/>
      <sheetName val="anlaysis for 1 km"/>
      <sheetName val="anlaysis for 1 km (2)"/>
      <sheetName val="BOQ"/>
      <sheetName val="Abstrac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4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Sheet4"/>
      <sheetName val="Sheet3"/>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1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4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Sheet4"/>
      <sheetName val="Sheet3"/>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4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Sheet4"/>
      <sheetName val="Sheet3"/>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4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sheetData sheetId="3" refreshError="1">
        <row r="3">
          <cell r="D3">
            <v>85</v>
          </cell>
        </row>
        <row r="14">
          <cell r="D14">
            <v>130</v>
          </cell>
        </row>
        <row r="16">
          <cell r="D16">
            <v>81</v>
          </cell>
        </row>
        <row r="17">
          <cell r="D17">
            <v>75</v>
          </cell>
        </row>
        <row r="18">
          <cell r="D18">
            <v>80</v>
          </cell>
        </row>
        <row r="19">
          <cell r="D19">
            <v>81</v>
          </cell>
        </row>
      </sheetData>
      <sheetData sheetId="4" refreshError="1">
        <row r="17">
          <cell r="D17">
            <v>278</v>
          </cell>
        </row>
        <row r="18">
          <cell r="D18">
            <v>280</v>
          </cell>
        </row>
        <row r="19">
          <cell r="D19">
            <v>155</v>
          </cell>
        </row>
        <row r="23">
          <cell r="D23">
            <v>135</v>
          </cell>
        </row>
        <row r="24">
          <cell r="D24">
            <v>145</v>
          </cell>
        </row>
        <row r="25">
          <cell r="D25">
            <v>155</v>
          </cell>
        </row>
        <row r="37">
          <cell r="D37">
            <v>20</v>
          </cell>
        </row>
        <row r="42">
          <cell r="D42">
            <v>16000</v>
          </cell>
        </row>
        <row r="43">
          <cell r="D43">
            <v>15000</v>
          </cell>
        </row>
        <row r="44">
          <cell r="D44">
            <v>16000</v>
          </cell>
        </row>
        <row r="45">
          <cell r="D45">
            <v>16000</v>
          </cell>
        </row>
        <row r="50">
          <cell r="D50">
            <v>2000</v>
          </cell>
        </row>
        <row r="51">
          <cell r="D51">
            <v>165</v>
          </cell>
        </row>
        <row r="54">
          <cell r="D54">
            <v>10</v>
          </cell>
        </row>
        <row r="125">
          <cell r="D125">
            <v>600</v>
          </cell>
        </row>
        <row r="126">
          <cell r="D126">
            <v>200</v>
          </cell>
        </row>
        <row r="140">
          <cell r="D140">
            <v>278</v>
          </cell>
        </row>
        <row r="142">
          <cell r="D142">
            <v>278</v>
          </cell>
        </row>
        <row r="143">
          <cell r="D143">
            <v>278</v>
          </cell>
        </row>
        <row r="146">
          <cell r="D146">
            <v>100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4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sheetData sheetId="3" refreshError="1">
        <row r="3">
          <cell r="D3">
            <v>85</v>
          </cell>
        </row>
        <row r="14">
          <cell r="D14">
            <v>130</v>
          </cell>
        </row>
        <row r="16">
          <cell r="D16">
            <v>81</v>
          </cell>
        </row>
        <row r="17">
          <cell r="D17">
            <v>75</v>
          </cell>
        </row>
        <row r="18">
          <cell r="D18">
            <v>80</v>
          </cell>
        </row>
        <row r="19">
          <cell r="D19">
            <v>81</v>
          </cell>
        </row>
      </sheetData>
      <sheetData sheetId="4" refreshError="1">
        <row r="3">
          <cell r="D3">
            <v>30</v>
          </cell>
        </row>
        <row r="17">
          <cell r="D17">
            <v>278</v>
          </cell>
        </row>
        <row r="18">
          <cell r="D18">
            <v>280</v>
          </cell>
        </row>
        <row r="19">
          <cell r="D19">
            <v>155</v>
          </cell>
        </row>
        <row r="23">
          <cell r="D23">
            <v>135</v>
          </cell>
        </row>
        <row r="24">
          <cell r="D24">
            <v>145</v>
          </cell>
        </row>
        <row r="25">
          <cell r="D25">
            <v>155</v>
          </cell>
        </row>
        <row r="37">
          <cell r="D37">
            <v>20</v>
          </cell>
        </row>
        <row r="42">
          <cell r="D42">
            <v>16000</v>
          </cell>
        </row>
        <row r="43">
          <cell r="D43">
            <v>15000</v>
          </cell>
        </row>
        <row r="44">
          <cell r="D44">
            <v>16000</v>
          </cell>
        </row>
        <row r="45">
          <cell r="D45">
            <v>16000</v>
          </cell>
        </row>
        <row r="50">
          <cell r="D50">
            <v>2000</v>
          </cell>
        </row>
        <row r="51">
          <cell r="D51">
            <v>165</v>
          </cell>
        </row>
        <row r="54">
          <cell r="D54">
            <v>10</v>
          </cell>
        </row>
        <row r="125">
          <cell r="D125">
            <v>600</v>
          </cell>
        </row>
        <row r="126">
          <cell r="D126">
            <v>200</v>
          </cell>
        </row>
        <row r="140">
          <cell r="D140">
            <v>278</v>
          </cell>
        </row>
        <row r="142">
          <cell r="D142">
            <v>278</v>
          </cell>
        </row>
        <row r="143">
          <cell r="D143">
            <v>278</v>
          </cell>
        </row>
        <row r="146">
          <cell r="D146">
            <v>100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4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Data"/>
      <sheetName val="labour rates"/>
      <sheetName val="Assumptions"/>
      <sheetName val="basement budget"/>
      <sheetName val="Sum"/>
      <sheetName val="RES-PLANNING"/>
      <sheetName val="INPUT SHEET"/>
      <sheetName val="boq-alarm"/>
      <sheetName val="steam table"/>
      <sheetName val="BOQ "/>
      <sheetName val="Material "/>
      <sheetName val="Plant_&amp;__Machinery"/>
      <sheetName val="Summary_of_Rates"/>
      <sheetName val="Basic_Approach"/>
      <sheetName val="INPUT_SHEET"/>
      <sheetName val="steam_table"/>
      <sheetName val="labour_rates"/>
      <sheetName val="basement_budget"/>
      <sheetName val="BOQ_"/>
      <sheetName val="Sheet11"/>
    </sheetNames>
    <sheetDataSet>
      <sheetData sheetId="0" refreshError="1"/>
      <sheetData sheetId="1" refreshError="1"/>
      <sheetData sheetId="2" refreshError="1">
        <row r="4">
          <cell r="G4">
            <v>210</v>
          </cell>
        </row>
        <row r="5">
          <cell r="G5">
            <v>10368</v>
          </cell>
        </row>
        <row r="6">
          <cell r="G6">
            <v>10150</v>
          </cell>
        </row>
        <row r="8">
          <cell r="G8">
            <v>109</v>
          </cell>
        </row>
        <row r="9">
          <cell r="G9">
            <v>185</v>
          </cell>
        </row>
        <row r="10">
          <cell r="G10">
            <v>1004</v>
          </cell>
        </row>
        <row r="11">
          <cell r="G11">
            <v>218</v>
          </cell>
        </row>
        <row r="15">
          <cell r="G15">
            <v>653</v>
          </cell>
        </row>
        <row r="17">
          <cell r="G17">
            <v>754</v>
          </cell>
        </row>
        <row r="19">
          <cell r="G19">
            <v>673</v>
          </cell>
        </row>
        <row r="20">
          <cell r="G20">
            <v>1218</v>
          </cell>
        </row>
        <row r="21">
          <cell r="G21">
            <v>2465</v>
          </cell>
        </row>
        <row r="24">
          <cell r="G24">
            <v>600</v>
          </cell>
        </row>
        <row r="25">
          <cell r="G25">
            <v>2240</v>
          </cell>
        </row>
        <row r="28">
          <cell r="G28">
            <v>912</v>
          </cell>
        </row>
        <row r="34">
          <cell r="G34">
            <v>431</v>
          </cell>
        </row>
        <row r="45">
          <cell r="G45">
            <v>290</v>
          </cell>
        </row>
        <row r="46">
          <cell r="G46">
            <v>355</v>
          </cell>
        </row>
        <row r="47">
          <cell r="G47">
            <v>366</v>
          </cell>
        </row>
        <row r="49">
          <cell r="G49">
            <v>355</v>
          </cell>
        </row>
        <row r="51">
          <cell r="G51">
            <v>1442</v>
          </cell>
        </row>
        <row r="53">
          <cell r="G53">
            <v>283</v>
          </cell>
        </row>
        <row r="54">
          <cell r="G54">
            <v>1127</v>
          </cell>
        </row>
      </sheetData>
      <sheetData sheetId="3" refreshError="1">
        <row r="4">
          <cell r="D4">
            <v>140</v>
          </cell>
        </row>
        <row r="8">
          <cell r="D8" t="str">
            <v>Input Rate</v>
          </cell>
        </row>
        <row r="10">
          <cell r="D10" t="str">
            <v>Input Rate</v>
          </cell>
        </row>
        <row r="14">
          <cell r="D14">
            <v>260</v>
          </cell>
        </row>
        <row r="15">
          <cell r="D15">
            <v>240</v>
          </cell>
        </row>
        <row r="16">
          <cell r="D16">
            <v>150</v>
          </cell>
        </row>
        <row r="17">
          <cell r="D17">
            <v>115</v>
          </cell>
        </row>
        <row r="18">
          <cell r="D18">
            <v>125</v>
          </cell>
        </row>
        <row r="19">
          <cell r="D19">
            <v>125</v>
          </cell>
        </row>
      </sheetData>
      <sheetData sheetId="4" refreshError="1">
        <row r="4">
          <cell r="D4" t="str">
            <v>Input Rate</v>
          </cell>
        </row>
        <row r="5">
          <cell r="D5" t="str">
            <v>Input Rate</v>
          </cell>
        </row>
        <row r="6">
          <cell r="D6" t="str">
            <v>Input Rate</v>
          </cell>
        </row>
        <row r="7">
          <cell r="D7" t="str">
            <v>Input Rate</v>
          </cell>
        </row>
        <row r="8">
          <cell r="D8" t="str">
            <v>Input Rate</v>
          </cell>
        </row>
        <row r="9">
          <cell r="D9" t="str">
            <v>Input Rate</v>
          </cell>
        </row>
        <row r="14">
          <cell r="D14" t="str">
            <v>Input Rate</v>
          </cell>
        </row>
        <row r="15">
          <cell r="D15" t="str">
            <v>Input Rate</v>
          </cell>
        </row>
        <row r="16">
          <cell r="D16" t="str">
            <v>Input Rate</v>
          </cell>
        </row>
        <row r="20">
          <cell r="D20" t="str">
            <v>Input Rate</v>
          </cell>
        </row>
        <row r="21">
          <cell r="D21" t="str">
            <v>Input Rate</v>
          </cell>
        </row>
        <row r="22">
          <cell r="D22" t="str">
            <v>Input Rate</v>
          </cell>
        </row>
        <row r="23">
          <cell r="D23" t="str">
            <v>Input Rate</v>
          </cell>
        </row>
        <row r="24">
          <cell r="D24" t="str">
            <v>Input Rate</v>
          </cell>
        </row>
        <row r="25">
          <cell r="D25" t="str">
            <v>Input Rate</v>
          </cell>
        </row>
        <row r="26">
          <cell r="D26" t="str">
            <v>Input Rate</v>
          </cell>
        </row>
        <row r="27">
          <cell r="D27" t="str">
            <v>Input Rate</v>
          </cell>
        </row>
        <row r="37">
          <cell r="D37" t="str">
            <v>Input Rate</v>
          </cell>
        </row>
        <row r="39">
          <cell r="D39" t="str">
            <v>Input Rate</v>
          </cell>
        </row>
        <row r="40">
          <cell r="D40" t="str">
            <v>Input Rate</v>
          </cell>
        </row>
        <row r="41">
          <cell r="D41" t="str">
            <v>Input Rate</v>
          </cell>
        </row>
        <row r="42">
          <cell r="D42">
            <v>48700</v>
          </cell>
        </row>
        <row r="43">
          <cell r="D43">
            <v>47600</v>
          </cell>
        </row>
        <row r="44">
          <cell r="D44">
            <v>42200</v>
          </cell>
        </row>
        <row r="45">
          <cell r="D45">
            <v>40500</v>
          </cell>
        </row>
        <row r="50">
          <cell r="D50" t="str">
            <v>Input Rate</v>
          </cell>
        </row>
        <row r="51">
          <cell r="D51" t="str">
            <v>Input Rate</v>
          </cell>
        </row>
        <row r="54">
          <cell r="D54" t="str">
            <v>Input Rate</v>
          </cell>
        </row>
        <row r="61">
          <cell r="D61" t="str">
            <v>Input Rate</v>
          </cell>
        </row>
        <row r="62">
          <cell r="D62" t="str">
            <v>Input Rate</v>
          </cell>
        </row>
        <row r="64">
          <cell r="D64" t="str">
            <v>Input Rate</v>
          </cell>
        </row>
        <row r="65">
          <cell r="D65" t="str">
            <v>Input Rate</v>
          </cell>
        </row>
        <row r="66">
          <cell r="D66" t="str">
            <v>Input Rate</v>
          </cell>
        </row>
        <row r="67">
          <cell r="D67" t="str">
            <v>Input Rate</v>
          </cell>
        </row>
        <row r="68">
          <cell r="D68" t="str">
            <v>Input Rate</v>
          </cell>
        </row>
        <row r="72">
          <cell r="D72" t="str">
            <v>Input Rate</v>
          </cell>
        </row>
        <row r="80">
          <cell r="D80" t="str">
            <v>Input Rate</v>
          </cell>
        </row>
        <row r="88">
          <cell r="D88" t="str">
            <v>Input Rate</v>
          </cell>
        </row>
        <row r="89">
          <cell r="D89" t="str">
            <v>Input Rate</v>
          </cell>
        </row>
        <row r="96">
          <cell r="D96" t="str">
            <v>Input Rate</v>
          </cell>
        </row>
        <row r="97">
          <cell r="D97" t="str">
            <v>Input Rate</v>
          </cell>
        </row>
        <row r="125">
          <cell r="D125" t="str">
            <v>Input Rate</v>
          </cell>
        </row>
        <row r="126">
          <cell r="D126" t="str">
            <v>Input Rate</v>
          </cell>
        </row>
        <row r="133">
          <cell r="D133" t="str">
            <v>Input Rate</v>
          </cell>
        </row>
        <row r="135">
          <cell r="D135" t="str">
            <v>Input Rate</v>
          </cell>
        </row>
        <row r="139">
          <cell r="D139" t="str">
            <v>Input Rate</v>
          </cell>
        </row>
        <row r="140">
          <cell r="D140" t="str">
            <v>Input Rate</v>
          </cell>
        </row>
        <row r="142">
          <cell r="D142" t="str">
            <v>Input Rate</v>
          </cell>
        </row>
        <row r="143">
          <cell r="D143" t="str">
            <v>Input Rate</v>
          </cell>
        </row>
        <row r="146">
          <cell r="D146">
            <v>20</v>
          </cell>
        </row>
        <row r="147">
          <cell r="D147" t="str">
            <v>Input Rate</v>
          </cell>
        </row>
        <row r="148">
          <cell r="D148" t="str">
            <v>Input Rate</v>
          </cell>
        </row>
        <row r="149">
          <cell r="D149" t="str">
            <v>Input Rate</v>
          </cell>
        </row>
        <row r="150">
          <cell r="D150" t="str">
            <v>Input Rate</v>
          </cell>
        </row>
        <row r="151">
          <cell r="D151" t="str">
            <v>Input Rate</v>
          </cell>
        </row>
        <row r="152">
          <cell r="D152" t="str">
            <v>Input Rate</v>
          </cell>
        </row>
        <row r="153">
          <cell r="D153" t="str">
            <v>Input Rate</v>
          </cell>
        </row>
        <row r="154">
          <cell r="D154" t="str">
            <v>Input Rate</v>
          </cell>
        </row>
        <row r="155">
          <cell r="D155" t="str">
            <v>Input Rate</v>
          </cell>
        </row>
        <row r="156">
          <cell r="D156" t="str">
            <v>Input Rate</v>
          </cell>
        </row>
        <row r="157">
          <cell r="D157" t="str">
            <v>Input Rate</v>
          </cell>
        </row>
        <row r="158">
          <cell r="D158" t="str">
            <v>Input Rate</v>
          </cell>
        </row>
        <row r="159">
          <cell r="D159" t="str">
            <v>Input Rate</v>
          </cell>
        </row>
        <row r="160">
          <cell r="D160" t="str">
            <v>Input Rate</v>
          </cell>
        </row>
        <row r="161">
          <cell r="D161" t="str">
            <v>Input Rate</v>
          </cell>
        </row>
        <row r="162">
          <cell r="D162"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ow r="4">
          <cell r="G4">
            <v>210</v>
          </cell>
        </row>
      </sheetData>
      <sheetData sheetId="53"/>
      <sheetData sheetId="54"/>
      <sheetData sheetId="55"/>
      <sheetData sheetId="56"/>
      <sheetData sheetId="57"/>
      <sheetData sheetId="58"/>
      <sheetData sheetId="59"/>
      <sheetData sheetId="60" refreshError="1"/>
    </sheetDataSet>
  </externalBook>
</externalLink>
</file>

<file path=xl/externalLinks/externalLink4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Data"/>
      <sheetName val="Assumptions"/>
      <sheetName val="basement budget"/>
      <sheetName val="Sum"/>
      <sheetName val="boq-alarm"/>
      <sheetName val="RES-PLANNING"/>
      <sheetName val="INPUT SHEET"/>
      <sheetName val="labour rates"/>
      <sheetName val="steam table"/>
      <sheetName val="BOQ "/>
      <sheetName val="Material "/>
      <sheetName val="Plant_&amp;__Machinery"/>
      <sheetName val="Summary_of_Rates"/>
      <sheetName val="Basic_Approach"/>
      <sheetName val="INPUT_SHEET"/>
      <sheetName val="steam_table"/>
      <sheetName val="labour_rates"/>
      <sheetName val="basement_budget"/>
      <sheetName val="BOQ_"/>
    </sheetNames>
    <sheetDataSet>
      <sheetData sheetId="0" refreshError="1"/>
      <sheetData sheetId="1" refreshError="1"/>
      <sheetData sheetId="2" refreshError="1">
        <row r="4">
          <cell r="G4">
            <v>210</v>
          </cell>
        </row>
        <row r="5">
          <cell r="G5">
            <v>10368</v>
          </cell>
        </row>
        <row r="6">
          <cell r="G6">
            <v>10150</v>
          </cell>
        </row>
        <row r="8">
          <cell r="G8">
            <v>109</v>
          </cell>
        </row>
        <row r="9">
          <cell r="G9">
            <v>185</v>
          </cell>
        </row>
        <row r="10">
          <cell r="G10">
            <v>1004</v>
          </cell>
        </row>
        <row r="11">
          <cell r="G11">
            <v>218</v>
          </cell>
        </row>
        <row r="15">
          <cell r="G15">
            <v>653</v>
          </cell>
        </row>
        <row r="17">
          <cell r="G17">
            <v>754</v>
          </cell>
        </row>
        <row r="19">
          <cell r="G19">
            <v>673</v>
          </cell>
        </row>
        <row r="20">
          <cell r="G20">
            <v>1218</v>
          </cell>
        </row>
        <row r="21">
          <cell r="G21">
            <v>2465</v>
          </cell>
        </row>
        <row r="24">
          <cell r="G24">
            <v>600</v>
          </cell>
        </row>
        <row r="25">
          <cell r="G25">
            <v>2240</v>
          </cell>
        </row>
        <row r="28">
          <cell r="G28">
            <v>912</v>
          </cell>
        </row>
        <row r="34">
          <cell r="G34">
            <v>431</v>
          </cell>
        </row>
        <row r="45">
          <cell r="G45">
            <v>290</v>
          </cell>
        </row>
        <row r="46">
          <cell r="G46">
            <v>355</v>
          </cell>
        </row>
        <row r="47">
          <cell r="G47">
            <v>366</v>
          </cell>
        </row>
        <row r="49">
          <cell r="G49">
            <v>355</v>
          </cell>
        </row>
        <row r="51">
          <cell r="G51">
            <v>1442</v>
          </cell>
        </row>
        <row r="53">
          <cell r="G53">
            <v>283</v>
          </cell>
        </row>
        <row r="54">
          <cell r="G54">
            <v>1127</v>
          </cell>
        </row>
      </sheetData>
      <sheetData sheetId="3" refreshError="1">
        <row r="4">
          <cell r="D4">
            <v>140</v>
          </cell>
        </row>
        <row r="8">
          <cell r="D8" t="str">
            <v>Input Rate</v>
          </cell>
        </row>
        <row r="10">
          <cell r="D10" t="str">
            <v>Input Rate</v>
          </cell>
        </row>
        <row r="14">
          <cell r="D14">
            <v>260</v>
          </cell>
        </row>
        <row r="15">
          <cell r="D15">
            <v>240</v>
          </cell>
        </row>
        <row r="16">
          <cell r="D16">
            <v>150</v>
          </cell>
        </row>
        <row r="17">
          <cell r="D17">
            <v>115</v>
          </cell>
        </row>
        <row r="18">
          <cell r="D18">
            <v>125</v>
          </cell>
        </row>
        <row r="19">
          <cell r="D19">
            <v>125</v>
          </cell>
        </row>
      </sheetData>
      <sheetData sheetId="4" refreshError="1">
        <row r="4">
          <cell r="D4" t="str">
            <v>Input Rate</v>
          </cell>
        </row>
        <row r="5">
          <cell r="D5" t="str">
            <v>Input Rate</v>
          </cell>
        </row>
        <row r="6">
          <cell r="D6" t="str">
            <v>Input Rate</v>
          </cell>
        </row>
        <row r="7">
          <cell r="D7" t="str">
            <v>Input Rate</v>
          </cell>
        </row>
        <row r="8">
          <cell r="D8" t="str">
            <v>Input Rate</v>
          </cell>
        </row>
        <row r="9">
          <cell r="D9" t="str">
            <v>Input Rate</v>
          </cell>
        </row>
        <row r="14">
          <cell r="D14" t="str">
            <v>Input Rate</v>
          </cell>
        </row>
        <row r="15">
          <cell r="D15" t="str">
            <v>Input Rate</v>
          </cell>
        </row>
        <row r="16">
          <cell r="D16" t="str">
            <v>Input Rate</v>
          </cell>
        </row>
        <row r="20">
          <cell r="D20" t="str">
            <v>Input Rate</v>
          </cell>
        </row>
        <row r="21">
          <cell r="D21" t="str">
            <v>Input Rate</v>
          </cell>
        </row>
        <row r="22">
          <cell r="D22" t="str">
            <v>Input Rate</v>
          </cell>
        </row>
        <row r="23">
          <cell r="D23" t="str">
            <v>Input Rate</v>
          </cell>
        </row>
        <row r="24">
          <cell r="D24" t="str">
            <v>Input Rate</v>
          </cell>
        </row>
        <row r="25">
          <cell r="D25" t="str">
            <v>Input Rate</v>
          </cell>
        </row>
        <row r="26">
          <cell r="D26" t="str">
            <v>Input Rate</v>
          </cell>
        </row>
        <row r="27">
          <cell r="D27" t="str">
            <v>Input Rate</v>
          </cell>
        </row>
        <row r="37">
          <cell r="D37" t="str">
            <v>Input Rate</v>
          </cell>
        </row>
        <row r="39">
          <cell r="D39" t="str">
            <v>Input Rate</v>
          </cell>
        </row>
        <row r="40">
          <cell r="D40" t="str">
            <v>Input Rate</v>
          </cell>
        </row>
        <row r="41">
          <cell r="D41" t="str">
            <v>Input Rate</v>
          </cell>
        </row>
        <row r="42">
          <cell r="D42">
            <v>48700</v>
          </cell>
        </row>
        <row r="43">
          <cell r="D43">
            <v>47600</v>
          </cell>
        </row>
        <row r="44">
          <cell r="D44">
            <v>42200</v>
          </cell>
        </row>
        <row r="45">
          <cell r="D45">
            <v>40500</v>
          </cell>
        </row>
        <row r="50">
          <cell r="D50" t="str">
            <v>Input Rate</v>
          </cell>
        </row>
        <row r="51">
          <cell r="D51" t="str">
            <v>Input Rate</v>
          </cell>
        </row>
        <row r="54">
          <cell r="D54" t="str">
            <v>Input Rate</v>
          </cell>
        </row>
        <row r="61">
          <cell r="D61" t="str">
            <v>Input Rate</v>
          </cell>
        </row>
        <row r="62">
          <cell r="D62" t="str">
            <v>Input Rate</v>
          </cell>
        </row>
        <row r="64">
          <cell r="D64" t="str">
            <v>Input Rate</v>
          </cell>
        </row>
        <row r="65">
          <cell r="D65" t="str">
            <v>Input Rate</v>
          </cell>
        </row>
        <row r="66">
          <cell r="D66" t="str">
            <v>Input Rate</v>
          </cell>
        </row>
        <row r="67">
          <cell r="D67" t="str">
            <v>Input Rate</v>
          </cell>
        </row>
        <row r="68">
          <cell r="D68" t="str">
            <v>Input Rate</v>
          </cell>
        </row>
        <row r="72">
          <cell r="D72" t="str">
            <v>Input Rate</v>
          </cell>
        </row>
        <row r="80">
          <cell r="D80" t="str">
            <v>Input Rate</v>
          </cell>
        </row>
        <row r="88">
          <cell r="D88" t="str">
            <v>Input Rate</v>
          </cell>
        </row>
        <row r="89">
          <cell r="D89" t="str">
            <v>Input Rate</v>
          </cell>
        </row>
        <row r="96">
          <cell r="D96" t="str">
            <v>Input Rate</v>
          </cell>
        </row>
        <row r="97">
          <cell r="D97" t="str">
            <v>Input Rate</v>
          </cell>
        </row>
        <row r="125">
          <cell r="D125" t="str">
            <v>Input Rate</v>
          </cell>
        </row>
        <row r="126">
          <cell r="D126" t="str">
            <v>Input Rate</v>
          </cell>
        </row>
        <row r="133">
          <cell r="D133" t="str">
            <v>Input Rate</v>
          </cell>
        </row>
        <row r="135">
          <cell r="D135" t="str">
            <v>Input Rate</v>
          </cell>
        </row>
        <row r="139">
          <cell r="D139" t="str">
            <v>Input Rate</v>
          </cell>
        </row>
        <row r="140">
          <cell r="D140" t="str">
            <v>Input Rate</v>
          </cell>
        </row>
        <row r="142">
          <cell r="D142" t="str">
            <v>Input Rate</v>
          </cell>
        </row>
        <row r="143">
          <cell r="D143" t="str">
            <v>Input Rate</v>
          </cell>
        </row>
        <row r="146">
          <cell r="D146">
            <v>20</v>
          </cell>
        </row>
        <row r="147">
          <cell r="D147" t="str">
            <v>Input Rate</v>
          </cell>
        </row>
        <row r="148">
          <cell r="D148" t="str">
            <v>Input Rate</v>
          </cell>
        </row>
        <row r="149">
          <cell r="D149" t="str">
            <v>Input Rate</v>
          </cell>
        </row>
        <row r="150">
          <cell r="D150" t="str">
            <v>Input Rate</v>
          </cell>
        </row>
        <row r="151">
          <cell r="D151" t="str">
            <v>Input Rate</v>
          </cell>
        </row>
        <row r="152">
          <cell r="D152" t="str">
            <v>Input Rate</v>
          </cell>
        </row>
        <row r="153">
          <cell r="D153" t="str">
            <v>Input Rate</v>
          </cell>
        </row>
        <row r="154">
          <cell r="D154" t="str">
            <v>Input Rate</v>
          </cell>
        </row>
        <row r="155">
          <cell r="D155" t="str">
            <v>Input Rate</v>
          </cell>
        </row>
        <row r="156">
          <cell r="D156" t="str">
            <v>Input Rate</v>
          </cell>
        </row>
        <row r="157">
          <cell r="D157" t="str">
            <v>Input Rate</v>
          </cell>
        </row>
        <row r="158">
          <cell r="D158" t="str">
            <v>Input Rate</v>
          </cell>
        </row>
        <row r="159">
          <cell r="D159" t="str">
            <v>Input Rate</v>
          </cell>
        </row>
        <row r="160">
          <cell r="D160" t="str">
            <v>Input Rate</v>
          </cell>
        </row>
        <row r="161">
          <cell r="D161" t="str">
            <v>Input Rate</v>
          </cell>
        </row>
        <row r="162">
          <cell r="D162"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ow r="4">
          <cell r="G4">
            <v>210</v>
          </cell>
        </row>
      </sheetData>
      <sheetData sheetId="53"/>
      <sheetData sheetId="54"/>
      <sheetData sheetId="55"/>
      <sheetData sheetId="56"/>
      <sheetData sheetId="57"/>
      <sheetData sheetId="58"/>
      <sheetData sheetId="59"/>
    </sheetDataSet>
  </externalBook>
</externalLink>
</file>

<file path=xl/externalLinks/externalLink4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4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4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Sheet4"/>
      <sheetName val="Sheet3"/>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team table"/>
      <sheetName val="Material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kg Details"/>
      <sheetName val="Format B"/>
      <sheetName val="Title Vol-1"/>
      <sheetName val="Index"/>
      <sheetName val=" Report"/>
      <sheetName val=" Cert"/>
      <sheetName val="Consum"/>
      <sheetName val=" M1"/>
      <sheetName val=" M2"/>
      <sheetName val="F1"/>
      <sheetName val="F2A"/>
      <sheetName val="F2B"/>
      <sheetName val="F3"/>
      <sheetName val="F4"/>
      <sheetName val="F5"/>
      <sheetName val="SoilTest"/>
      <sheetName val="Traffic"/>
      <sheetName val=" Pave"/>
      <sheetName val="Titl-Vol3"/>
      <sheetName val="Basic"/>
      <sheetName val="Bk Anal"/>
      <sheetName val="Bitumen"/>
      <sheetName val="cmtSteel"/>
      <sheetName val="Annexure"/>
      <sheetName val="ENT-Bus"/>
      <sheetName val="HPSingle"/>
      <sheetName val="2HPdraw"/>
      <sheetName val="CC Layout"/>
      <sheetName val="CC Design"/>
      <sheetName val="Usage 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4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Sheet4"/>
      <sheetName val="Sheet3"/>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4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Sheet4"/>
      <sheetName val="Sheet3"/>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4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4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4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sheetData sheetId="1"/>
      <sheetData sheetId="2"/>
      <sheetData sheetId="3">
        <row r="16">
          <cell r="D16" t="str">
            <v>Input Rate</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4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Sheet4"/>
      <sheetName val="Sheet3"/>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4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Sheet4"/>
      <sheetName val="Sheet3"/>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4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Sheet4"/>
      <sheetName val="Sheet3"/>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4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erial "/>
      <sheetName val="steam table"/>
      <sheetName val="Labour"/>
      <sheetName val="Material"/>
      <sheetName val="Plant &amp;  Machinery"/>
      <sheetName val="RES-PLANNING"/>
      <sheetName val="INPUT SHEET"/>
      <sheetName val="WPR-IV"/>
      <sheetName val="CondPol"/>
      <sheetName val="Data"/>
      <sheetName val="Material_"/>
      <sheetName val="steam_table"/>
      <sheetName val="Plant_&amp;__Machinery"/>
      <sheetName val="INPUT_SHEET"/>
      <sheetName val="02"/>
      <sheetName val="04"/>
      <sheetName val="01"/>
      <sheetName val="03"/>
      <sheetName val="Gen Info"/>
      <sheetName val="Table 4"/>
      <sheetName val="Table 2"/>
      <sheetName val="Table 27"/>
      <sheetName val="Table 5"/>
      <sheetName val="Back_Cal_for OM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refreshError="1"/>
      <sheetData sheetId="15" refreshError="1"/>
      <sheetData sheetId="16" refreshError="1"/>
      <sheetData sheetId="17" refreshError="1"/>
      <sheetData sheetId="18"/>
      <sheetData sheetId="19"/>
      <sheetData sheetId="20"/>
      <sheetData sheetId="21"/>
      <sheetData sheetId="22"/>
      <sheetData sheetId="23"/>
    </sheetDataSet>
  </externalBook>
</externalLink>
</file>

<file path=xl/externalLinks/externalLink4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sheetData sheetId="3" refreshError="1">
        <row r="17">
          <cell r="D17">
            <v>170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
      <sheetName val="basic"/>
      <sheetName val="front"/>
      <sheetName val="check list"/>
      <sheetName val="Index"/>
      <sheetName val="Privedan"/>
      <sheetName val="specification"/>
      <sheetName val="Cartage All"/>
      <sheetName val="RMR WS"/>
      <sheetName val="Bitumen"/>
      <sheetName val="Rate"/>
      <sheetName val="Machine Rate"/>
      <sheetName val="Pot+P1"/>
      <sheetName val="Ana T+PC+Seal B"/>
      <sheetName val="Esti"/>
      <sheetName val="Abs"/>
      <sheetName val="Abs (2)"/>
      <sheetName val="DOM"/>
      <sheetName val="coat 1"/>
      <sheetName val="RMR bitumen"/>
      <sheetName val="RMR"/>
      <sheetName val="RMR emulsion"/>
      <sheetName val="BOQ"/>
      <sheetName val="BOQ Tender"/>
      <sheetName val="Cover"/>
    </sheetNames>
    <sheetDataSet>
      <sheetData sheetId="0">
        <row r="9">
          <cell r="B9" t="str">
            <v>Khilli</v>
          </cell>
        </row>
        <row r="84">
          <cell r="D84">
            <v>9</v>
          </cell>
        </row>
        <row r="85">
          <cell r="D85">
            <v>10</v>
          </cell>
        </row>
        <row r="86">
          <cell r="D86">
            <v>11</v>
          </cell>
        </row>
        <row r="87">
          <cell r="D87">
            <v>12</v>
          </cell>
        </row>
        <row r="88">
          <cell r="D88">
            <v>13</v>
          </cell>
        </row>
        <row r="89">
          <cell r="D89">
            <v>14</v>
          </cell>
        </row>
        <row r="90">
          <cell r="D90">
            <v>15</v>
          </cell>
        </row>
        <row r="91">
          <cell r="D91">
            <v>16</v>
          </cell>
        </row>
        <row r="92">
          <cell r="D92">
            <v>17</v>
          </cell>
        </row>
        <row r="93">
          <cell r="D93">
            <v>18</v>
          </cell>
        </row>
        <row r="94">
          <cell r="D94">
            <v>19</v>
          </cell>
        </row>
        <row r="95">
          <cell r="D95">
            <v>20</v>
          </cell>
        </row>
        <row r="96">
          <cell r="D96">
            <v>21</v>
          </cell>
        </row>
        <row r="97">
          <cell r="D97">
            <v>22</v>
          </cell>
        </row>
        <row r="98">
          <cell r="D98">
            <v>23</v>
          </cell>
        </row>
        <row r="99">
          <cell r="D99">
            <v>24</v>
          </cell>
        </row>
        <row r="100">
          <cell r="D100">
            <v>25</v>
          </cell>
        </row>
        <row r="101">
          <cell r="D101">
            <v>26</v>
          </cell>
        </row>
        <row r="102">
          <cell r="D102">
            <v>27</v>
          </cell>
        </row>
        <row r="103">
          <cell r="D103">
            <v>28</v>
          </cell>
        </row>
        <row r="104">
          <cell r="D104">
            <v>29</v>
          </cell>
        </row>
        <row r="105">
          <cell r="D105">
            <v>30</v>
          </cell>
        </row>
        <row r="107">
          <cell r="D107">
            <v>31</v>
          </cell>
        </row>
        <row r="108">
          <cell r="D108">
            <v>32</v>
          </cell>
        </row>
        <row r="109">
          <cell r="D109">
            <v>33</v>
          </cell>
        </row>
        <row r="110">
          <cell r="D110">
            <v>34</v>
          </cell>
        </row>
        <row r="111">
          <cell r="D111">
            <v>35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ow r="7">
          <cell r="B7" t="str">
            <v>Providing, laying, spreading and compacting stone aggregates of specific sizes (53-22.4 mm)to water bound macadam specification including spreading in uniform thickness, hand packing, rolling with smooth  wheel roller 80-100 kN in stages to proper grade a</v>
          </cell>
        </row>
        <row r="9">
          <cell r="B9" t="str">
            <v>Bitumen Painting over WBM surface ( Ist coat) including supply of Bitumen  (VG-10) and 19 mm size Grit including maintenance of side patrees and watering them during operation for proper completion of work as directed by Engineer-in-Charge, including Roll</v>
          </cell>
        </row>
        <row r="10">
          <cell r="H10">
            <v>495</v>
          </cell>
          <cell r="I10" t="str">
            <v>sqm</v>
          </cell>
        </row>
        <row r="11">
          <cell r="B11" t="str">
            <v>Providing and applying Tack Coat with Bitumen emulsion (VG-10) using pressure distributor at the rate of 0.25 kg per sqm on the prepared bituminous surface cleaned with Hydraulic broom as per Technical Specification Clause 503.</v>
          </cell>
        </row>
        <row r="12">
          <cell r="H12">
            <v>2750</v>
          </cell>
          <cell r="I12" t="str">
            <v>sqm</v>
          </cell>
        </row>
        <row r="13">
          <cell r="B13" t="str">
            <v>Providing, laying and rolling of open-graded Premix Carpet (including cost of Bitumen  VG-10) of 20 mm thickness composed of 13.2 mm to 11.2 mm grit  and level to serve as wearing course on a previously prepared base, including mixing in a suitable mixaul</v>
          </cell>
        </row>
        <row r="15">
          <cell r="B15" t="str">
            <v>Providing and laying Premix Seal coat (including cost of Bitumen VG-10)  type 'B' with mixol of appropriate capacity using crushed stone chipping 2.36 mm size.</v>
          </cell>
        </row>
      </sheetData>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4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rcular bundle"/>
      <sheetName val="steam table"/>
      <sheetName val="loss계산-TAWEELAH-msf-jan6"/>
      <sheetName val="eq_data"/>
      <sheetName val="Labour"/>
      <sheetName val="Material"/>
      <sheetName val="Plant &amp;  Machinery"/>
      <sheetName val="Data"/>
      <sheetName val="BOQ "/>
      <sheetName val="Material "/>
      <sheetName val="RES-PLANNING"/>
      <sheetName val="INPUT SHEET"/>
      <sheetName val="circular_bundle"/>
      <sheetName val="steam_table"/>
      <sheetName val="Plant_&amp;__Machinery"/>
      <sheetName val="BOQ_"/>
      <sheetName val="Material_"/>
      <sheetName val="INPUT_SHEET"/>
      <sheetName val="Data base"/>
      <sheetName val="CondPol"/>
    </sheetNames>
    <sheetDataSet>
      <sheetData sheetId="0" refreshError="1"/>
      <sheetData sheetId="1" refreshError="1">
        <row r="5">
          <cell r="N5">
            <v>20</v>
          </cell>
          <cell r="O5">
            <v>2454.3000000000002</v>
          </cell>
          <cell r="P5">
            <v>21</v>
          </cell>
          <cell r="Q5">
            <v>2452</v>
          </cell>
        </row>
        <row r="6">
          <cell r="N6">
            <v>21</v>
          </cell>
          <cell r="O6">
            <v>2452</v>
          </cell>
          <cell r="P6">
            <v>22</v>
          </cell>
          <cell r="Q6">
            <v>2449.6</v>
          </cell>
        </row>
        <row r="7">
          <cell r="N7">
            <v>22</v>
          </cell>
          <cell r="O7">
            <v>2449.6</v>
          </cell>
          <cell r="P7">
            <v>23</v>
          </cell>
          <cell r="Q7">
            <v>2447.1999999999998</v>
          </cell>
        </row>
        <row r="8">
          <cell r="N8">
            <v>23</v>
          </cell>
          <cell r="O8">
            <v>2447.1999999999998</v>
          </cell>
          <cell r="P8">
            <v>24</v>
          </cell>
          <cell r="Q8">
            <v>2444.9</v>
          </cell>
        </row>
        <row r="9">
          <cell r="N9">
            <v>24</v>
          </cell>
          <cell r="O9">
            <v>2444.9</v>
          </cell>
          <cell r="P9">
            <v>25</v>
          </cell>
          <cell r="Q9">
            <v>2442.5</v>
          </cell>
        </row>
        <row r="10">
          <cell r="N10">
            <v>25</v>
          </cell>
          <cell r="O10">
            <v>2442.5</v>
          </cell>
          <cell r="P10">
            <v>26</v>
          </cell>
          <cell r="Q10">
            <v>2440.1999999999998</v>
          </cell>
        </row>
        <row r="11">
          <cell r="N11">
            <v>26</v>
          </cell>
          <cell r="O11">
            <v>2440.1999999999998</v>
          </cell>
          <cell r="P11">
            <v>27</v>
          </cell>
          <cell r="Q11">
            <v>2437.8000000000002</v>
          </cell>
        </row>
        <row r="12">
          <cell r="N12">
            <v>27</v>
          </cell>
          <cell r="O12">
            <v>2437.8000000000002</v>
          </cell>
          <cell r="P12">
            <v>28</v>
          </cell>
          <cell r="Q12">
            <v>2435.4</v>
          </cell>
        </row>
        <row r="13">
          <cell r="N13">
            <v>28</v>
          </cell>
          <cell r="O13">
            <v>2435.4</v>
          </cell>
          <cell r="P13">
            <v>29</v>
          </cell>
          <cell r="Q13">
            <v>2433.1</v>
          </cell>
        </row>
        <row r="14">
          <cell r="N14">
            <v>29</v>
          </cell>
          <cell r="O14">
            <v>2433.1</v>
          </cell>
          <cell r="P14">
            <v>30</v>
          </cell>
          <cell r="Q14">
            <v>2430.6999999999998</v>
          </cell>
        </row>
        <row r="15">
          <cell r="N15">
            <v>30</v>
          </cell>
          <cell r="O15">
            <v>2430.6999999999998</v>
          </cell>
          <cell r="P15">
            <v>31</v>
          </cell>
          <cell r="Q15">
            <v>2428.3000000000002</v>
          </cell>
        </row>
        <row r="16">
          <cell r="N16">
            <v>31</v>
          </cell>
          <cell r="O16">
            <v>2428.3000000000002</v>
          </cell>
          <cell r="P16">
            <v>32</v>
          </cell>
          <cell r="Q16">
            <v>2425.9</v>
          </cell>
        </row>
        <row r="17">
          <cell r="N17">
            <v>32</v>
          </cell>
          <cell r="O17">
            <v>2425.9</v>
          </cell>
          <cell r="P17">
            <v>33</v>
          </cell>
          <cell r="Q17">
            <v>2423.6</v>
          </cell>
        </row>
        <row r="18">
          <cell r="N18">
            <v>33</v>
          </cell>
          <cell r="O18">
            <v>2423.6</v>
          </cell>
          <cell r="P18">
            <v>34</v>
          </cell>
          <cell r="Q18">
            <v>2421.1999999999998</v>
          </cell>
        </row>
        <row r="19">
          <cell r="N19">
            <v>34</v>
          </cell>
          <cell r="O19">
            <v>2421.1999999999998</v>
          </cell>
          <cell r="P19">
            <v>35</v>
          </cell>
          <cell r="Q19">
            <v>2418.8000000000002</v>
          </cell>
        </row>
        <row r="20">
          <cell r="N20">
            <v>35</v>
          </cell>
          <cell r="O20">
            <v>2418.8000000000002</v>
          </cell>
          <cell r="P20">
            <v>36</v>
          </cell>
          <cell r="Q20">
            <v>2416.4</v>
          </cell>
        </row>
        <row r="21">
          <cell r="N21">
            <v>36</v>
          </cell>
          <cell r="O21">
            <v>2416.4</v>
          </cell>
          <cell r="P21">
            <v>37</v>
          </cell>
          <cell r="Q21">
            <v>2414.1</v>
          </cell>
        </row>
        <row r="22">
          <cell r="N22">
            <v>37</v>
          </cell>
          <cell r="O22">
            <v>2414.1</v>
          </cell>
          <cell r="P22">
            <v>38</v>
          </cell>
          <cell r="Q22">
            <v>2411.6999999999998</v>
          </cell>
        </row>
        <row r="23">
          <cell r="N23">
            <v>38</v>
          </cell>
          <cell r="O23">
            <v>2411.6999999999998</v>
          </cell>
          <cell r="P23">
            <v>39</v>
          </cell>
          <cell r="Q23">
            <v>2409.3000000000002</v>
          </cell>
        </row>
        <row r="24">
          <cell r="N24">
            <v>39</v>
          </cell>
          <cell r="O24">
            <v>2409.3000000000002</v>
          </cell>
          <cell r="P24">
            <v>40</v>
          </cell>
          <cell r="Q24">
            <v>2406.9</v>
          </cell>
        </row>
        <row r="25">
          <cell r="N25">
            <v>40</v>
          </cell>
          <cell r="O25">
            <v>2406.9</v>
          </cell>
          <cell r="P25">
            <v>41</v>
          </cell>
          <cell r="Q25">
            <v>2404.5</v>
          </cell>
        </row>
        <row r="26">
          <cell r="N26">
            <v>41</v>
          </cell>
          <cell r="O26">
            <v>2404.5</v>
          </cell>
          <cell r="P26">
            <v>42</v>
          </cell>
          <cell r="Q26">
            <v>2402.1</v>
          </cell>
        </row>
        <row r="27">
          <cell r="N27">
            <v>42</v>
          </cell>
          <cell r="O27">
            <v>2402.1</v>
          </cell>
          <cell r="P27">
            <v>43</v>
          </cell>
          <cell r="Q27">
            <v>2399.6999999999998</v>
          </cell>
        </row>
        <row r="28">
          <cell r="N28">
            <v>43</v>
          </cell>
          <cell r="O28">
            <v>2399.6999999999998</v>
          </cell>
          <cell r="P28">
            <v>44</v>
          </cell>
          <cell r="Q28">
            <v>2397.3000000000002</v>
          </cell>
        </row>
        <row r="29">
          <cell r="N29">
            <v>44</v>
          </cell>
          <cell r="O29">
            <v>2397.3000000000002</v>
          </cell>
          <cell r="P29">
            <v>45</v>
          </cell>
          <cell r="Q29">
            <v>2394.9</v>
          </cell>
        </row>
        <row r="30">
          <cell r="N30">
            <v>45</v>
          </cell>
          <cell r="O30">
            <v>2394.9</v>
          </cell>
          <cell r="P30">
            <v>46</v>
          </cell>
          <cell r="Q30">
            <v>2392.5</v>
          </cell>
        </row>
        <row r="31">
          <cell r="N31">
            <v>46</v>
          </cell>
          <cell r="O31">
            <v>2392.5</v>
          </cell>
          <cell r="P31">
            <v>47</v>
          </cell>
          <cell r="Q31">
            <v>2390.1</v>
          </cell>
        </row>
        <row r="32">
          <cell r="N32">
            <v>47</v>
          </cell>
          <cell r="O32">
            <v>2390.1</v>
          </cell>
          <cell r="P32">
            <v>48</v>
          </cell>
          <cell r="Q32">
            <v>2387.6999999999998</v>
          </cell>
        </row>
        <row r="33">
          <cell r="N33">
            <v>48</v>
          </cell>
          <cell r="O33">
            <v>2387.6999999999998</v>
          </cell>
          <cell r="P33">
            <v>49</v>
          </cell>
          <cell r="Q33">
            <v>2385.3000000000002</v>
          </cell>
        </row>
        <row r="34">
          <cell r="N34">
            <v>49</v>
          </cell>
          <cell r="O34">
            <v>2385.3000000000002</v>
          </cell>
          <cell r="P34">
            <v>50</v>
          </cell>
          <cell r="Q34">
            <v>2382.9</v>
          </cell>
        </row>
        <row r="35">
          <cell r="N35">
            <v>50</v>
          </cell>
          <cell r="O35">
            <v>2382.9</v>
          </cell>
          <cell r="P35">
            <v>51</v>
          </cell>
          <cell r="Q35">
            <v>2380.5</v>
          </cell>
        </row>
        <row r="36">
          <cell r="N36">
            <v>51</v>
          </cell>
          <cell r="O36">
            <v>2380.5</v>
          </cell>
          <cell r="P36">
            <v>52</v>
          </cell>
          <cell r="Q36">
            <v>2378.1</v>
          </cell>
        </row>
        <row r="37">
          <cell r="N37">
            <v>52</v>
          </cell>
          <cell r="O37">
            <v>2378.1</v>
          </cell>
          <cell r="P37">
            <v>53</v>
          </cell>
          <cell r="Q37">
            <v>2375.6999999999998</v>
          </cell>
        </row>
        <row r="38">
          <cell r="N38">
            <v>53</v>
          </cell>
          <cell r="O38">
            <v>2375.6999999999998</v>
          </cell>
          <cell r="P38">
            <v>54</v>
          </cell>
          <cell r="Q38">
            <v>2373.1999999999998</v>
          </cell>
        </row>
        <row r="39">
          <cell r="N39">
            <v>54</v>
          </cell>
          <cell r="O39">
            <v>2373.1999999999998</v>
          </cell>
          <cell r="P39">
            <v>55</v>
          </cell>
          <cell r="Q39">
            <v>2370.8000000000002</v>
          </cell>
        </row>
        <row r="40">
          <cell r="N40">
            <v>55</v>
          </cell>
          <cell r="O40">
            <v>2370.8000000000002</v>
          </cell>
          <cell r="P40">
            <v>56</v>
          </cell>
          <cell r="Q40">
            <v>2368.4</v>
          </cell>
        </row>
        <row r="41">
          <cell r="N41">
            <v>56</v>
          </cell>
          <cell r="O41">
            <v>2368.4</v>
          </cell>
          <cell r="P41">
            <v>57</v>
          </cell>
          <cell r="Q41">
            <v>2365.9</v>
          </cell>
        </row>
        <row r="42">
          <cell r="N42">
            <v>57</v>
          </cell>
          <cell r="O42">
            <v>2365.9</v>
          </cell>
          <cell r="P42">
            <v>58</v>
          </cell>
          <cell r="Q42">
            <v>2363.5</v>
          </cell>
        </row>
        <row r="43">
          <cell r="N43">
            <v>58</v>
          </cell>
          <cell r="O43">
            <v>2363.5</v>
          </cell>
          <cell r="P43">
            <v>59</v>
          </cell>
          <cell r="Q43">
            <v>2361.1</v>
          </cell>
        </row>
        <row r="44">
          <cell r="N44">
            <v>59</v>
          </cell>
          <cell r="O44">
            <v>2361.1</v>
          </cell>
          <cell r="P44">
            <v>60</v>
          </cell>
          <cell r="Q44">
            <v>2358.6</v>
          </cell>
        </row>
        <row r="45">
          <cell r="N45">
            <v>60</v>
          </cell>
          <cell r="O45">
            <v>2358.6</v>
          </cell>
          <cell r="P45">
            <v>61</v>
          </cell>
          <cell r="Q45">
            <v>2356.1999999999998</v>
          </cell>
        </row>
        <row r="46">
          <cell r="N46">
            <v>61</v>
          </cell>
          <cell r="O46">
            <v>2356.1999999999998</v>
          </cell>
          <cell r="P46">
            <v>62</v>
          </cell>
          <cell r="Q46">
            <v>2353.6999999999998</v>
          </cell>
        </row>
        <row r="47">
          <cell r="N47">
            <v>62</v>
          </cell>
          <cell r="O47">
            <v>2353.6999999999998</v>
          </cell>
          <cell r="P47">
            <v>63</v>
          </cell>
          <cell r="Q47">
            <v>2351.3000000000002</v>
          </cell>
        </row>
        <row r="48">
          <cell r="N48">
            <v>63</v>
          </cell>
          <cell r="O48">
            <v>2351.3000000000002</v>
          </cell>
          <cell r="P48">
            <v>64</v>
          </cell>
          <cell r="Q48">
            <v>2348.8000000000002</v>
          </cell>
        </row>
        <row r="49">
          <cell r="N49">
            <v>64</v>
          </cell>
          <cell r="O49">
            <v>2348.8000000000002</v>
          </cell>
          <cell r="P49">
            <v>65</v>
          </cell>
          <cell r="Q49">
            <v>2346.3000000000002</v>
          </cell>
        </row>
        <row r="50">
          <cell r="N50">
            <v>65</v>
          </cell>
          <cell r="O50">
            <v>2346.3000000000002</v>
          </cell>
          <cell r="P50">
            <v>66</v>
          </cell>
          <cell r="Q50">
            <v>2343.9</v>
          </cell>
        </row>
        <row r="51">
          <cell r="N51">
            <v>66</v>
          </cell>
          <cell r="O51">
            <v>2343.9</v>
          </cell>
          <cell r="P51">
            <v>67</v>
          </cell>
          <cell r="Q51">
            <v>2341.4</v>
          </cell>
        </row>
        <row r="52">
          <cell r="N52">
            <v>67</v>
          </cell>
          <cell r="O52">
            <v>2341.4</v>
          </cell>
          <cell r="P52">
            <v>68</v>
          </cell>
          <cell r="Q52">
            <v>2338.9</v>
          </cell>
        </row>
        <row r="53">
          <cell r="N53">
            <v>68</v>
          </cell>
          <cell r="O53">
            <v>2338.9</v>
          </cell>
          <cell r="P53">
            <v>69</v>
          </cell>
          <cell r="Q53">
            <v>2336.4</v>
          </cell>
        </row>
        <row r="54">
          <cell r="N54">
            <v>69</v>
          </cell>
          <cell r="O54">
            <v>2336.4</v>
          </cell>
          <cell r="P54">
            <v>70</v>
          </cell>
          <cell r="Q54">
            <v>2334</v>
          </cell>
        </row>
        <row r="55">
          <cell r="N55">
            <v>70</v>
          </cell>
          <cell r="O55">
            <v>2334</v>
          </cell>
          <cell r="P55">
            <v>71</v>
          </cell>
          <cell r="Q55">
            <v>2331.5</v>
          </cell>
        </row>
        <row r="56">
          <cell r="N56">
            <v>71</v>
          </cell>
          <cell r="O56">
            <v>2331.5</v>
          </cell>
          <cell r="P56">
            <v>72</v>
          </cell>
          <cell r="Q56">
            <v>2329</v>
          </cell>
        </row>
        <row r="57">
          <cell r="N57">
            <v>72</v>
          </cell>
          <cell r="O57">
            <v>2329</v>
          </cell>
          <cell r="P57">
            <v>73</v>
          </cell>
          <cell r="Q57">
            <v>2326.5</v>
          </cell>
        </row>
        <row r="58">
          <cell r="N58">
            <v>73</v>
          </cell>
          <cell r="O58">
            <v>2326.5</v>
          </cell>
          <cell r="P58">
            <v>74</v>
          </cell>
          <cell r="Q58">
            <v>2324</v>
          </cell>
        </row>
        <row r="59">
          <cell r="N59">
            <v>74</v>
          </cell>
          <cell r="O59">
            <v>2324</v>
          </cell>
          <cell r="P59">
            <v>75</v>
          </cell>
          <cell r="Q59">
            <v>2321.5</v>
          </cell>
        </row>
        <row r="60">
          <cell r="N60">
            <v>75</v>
          </cell>
          <cell r="O60">
            <v>2321.5</v>
          </cell>
          <cell r="P60">
            <v>76</v>
          </cell>
          <cell r="Q60">
            <v>2318.9</v>
          </cell>
        </row>
        <row r="61">
          <cell r="N61">
            <v>76</v>
          </cell>
          <cell r="O61">
            <v>2318.9</v>
          </cell>
          <cell r="P61">
            <v>77</v>
          </cell>
          <cell r="Q61">
            <v>2316.4</v>
          </cell>
        </row>
        <row r="62">
          <cell r="N62">
            <v>77</v>
          </cell>
          <cell r="O62">
            <v>2316.4</v>
          </cell>
          <cell r="P62">
            <v>78</v>
          </cell>
          <cell r="Q62">
            <v>2313.9</v>
          </cell>
        </row>
        <row r="63">
          <cell r="N63">
            <v>78</v>
          </cell>
          <cell r="O63">
            <v>2313.9</v>
          </cell>
          <cell r="P63">
            <v>79</v>
          </cell>
          <cell r="Q63">
            <v>2311.4</v>
          </cell>
        </row>
        <row r="64">
          <cell r="N64">
            <v>79</v>
          </cell>
          <cell r="O64">
            <v>2311.4</v>
          </cell>
          <cell r="P64">
            <v>80</v>
          </cell>
          <cell r="Q64">
            <v>2308.8000000000002</v>
          </cell>
        </row>
        <row r="65">
          <cell r="N65">
            <v>80</v>
          </cell>
          <cell r="O65">
            <v>2308.8000000000002</v>
          </cell>
          <cell r="P65">
            <v>81</v>
          </cell>
          <cell r="Q65">
            <v>2306.3000000000002</v>
          </cell>
        </row>
        <row r="66">
          <cell r="N66">
            <v>81</v>
          </cell>
          <cell r="O66">
            <v>2306.3000000000002</v>
          </cell>
          <cell r="P66">
            <v>82</v>
          </cell>
          <cell r="Q66">
            <v>2303.8000000000002</v>
          </cell>
        </row>
        <row r="67">
          <cell r="N67">
            <v>82</v>
          </cell>
          <cell r="O67">
            <v>2303.8000000000002</v>
          </cell>
          <cell r="P67">
            <v>83</v>
          </cell>
          <cell r="Q67">
            <v>2301.1999999999998</v>
          </cell>
        </row>
        <row r="68">
          <cell r="N68">
            <v>83</v>
          </cell>
          <cell r="O68">
            <v>2301.1999999999998</v>
          </cell>
          <cell r="P68">
            <v>84</v>
          </cell>
          <cell r="Q68">
            <v>2298.6999999999998</v>
          </cell>
        </row>
        <row r="69">
          <cell r="N69">
            <v>84</v>
          </cell>
          <cell r="O69">
            <v>2298.6999999999998</v>
          </cell>
          <cell r="P69">
            <v>85</v>
          </cell>
          <cell r="Q69">
            <v>2296.5</v>
          </cell>
        </row>
        <row r="70">
          <cell r="N70">
            <v>85</v>
          </cell>
          <cell r="O70">
            <v>2296.5</v>
          </cell>
          <cell r="P70">
            <v>86</v>
          </cell>
          <cell r="Q70">
            <v>2293.1</v>
          </cell>
        </row>
        <row r="71">
          <cell r="N71">
            <v>86</v>
          </cell>
          <cell r="O71">
            <v>2293.1</v>
          </cell>
          <cell r="P71">
            <v>87</v>
          </cell>
          <cell r="Q71">
            <v>2290.9</v>
          </cell>
        </row>
        <row r="72">
          <cell r="N72">
            <v>87</v>
          </cell>
          <cell r="O72">
            <v>2290.9</v>
          </cell>
          <cell r="P72">
            <v>88</v>
          </cell>
          <cell r="Q72">
            <v>2288.4</v>
          </cell>
        </row>
        <row r="73">
          <cell r="N73">
            <v>88</v>
          </cell>
          <cell r="O73">
            <v>2288.4</v>
          </cell>
          <cell r="P73">
            <v>89</v>
          </cell>
          <cell r="Q73">
            <v>2285.8000000000002</v>
          </cell>
        </row>
        <row r="74">
          <cell r="N74">
            <v>89</v>
          </cell>
          <cell r="O74">
            <v>2285.8000000000002</v>
          </cell>
          <cell r="P74">
            <v>90</v>
          </cell>
          <cell r="Q74">
            <v>2283.1999999999998</v>
          </cell>
        </row>
        <row r="75">
          <cell r="N75">
            <v>90</v>
          </cell>
          <cell r="O75">
            <v>2283.1999999999998</v>
          </cell>
          <cell r="P75">
            <v>91</v>
          </cell>
          <cell r="Q75">
            <v>2280.6</v>
          </cell>
        </row>
        <row r="76">
          <cell r="N76">
            <v>91</v>
          </cell>
          <cell r="O76">
            <v>2280.6</v>
          </cell>
          <cell r="P76">
            <v>92</v>
          </cell>
          <cell r="Q76">
            <v>2278</v>
          </cell>
        </row>
        <row r="77">
          <cell r="N77">
            <v>92</v>
          </cell>
          <cell r="O77">
            <v>2278</v>
          </cell>
          <cell r="P77">
            <v>93</v>
          </cell>
          <cell r="Q77">
            <v>2275.4</v>
          </cell>
        </row>
        <row r="78">
          <cell r="N78">
            <v>93</v>
          </cell>
          <cell r="O78">
            <v>2275.4</v>
          </cell>
          <cell r="P78">
            <v>94</v>
          </cell>
          <cell r="Q78">
            <v>2272.8000000000002</v>
          </cell>
        </row>
        <row r="79">
          <cell r="N79">
            <v>94</v>
          </cell>
          <cell r="O79">
            <v>2272.8000000000002</v>
          </cell>
          <cell r="P79">
            <v>95</v>
          </cell>
          <cell r="Q79">
            <v>2270.1999999999998</v>
          </cell>
        </row>
        <row r="80">
          <cell r="N80">
            <v>95</v>
          </cell>
          <cell r="O80">
            <v>2270.1999999999998</v>
          </cell>
          <cell r="P80">
            <v>96</v>
          </cell>
          <cell r="Q80">
            <v>2267.5</v>
          </cell>
        </row>
        <row r="81">
          <cell r="N81">
            <v>96</v>
          </cell>
          <cell r="O81">
            <v>2267.5</v>
          </cell>
          <cell r="P81">
            <v>97</v>
          </cell>
          <cell r="Q81">
            <v>2264.9</v>
          </cell>
        </row>
        <row r="82">
          <cell r="N82">
            <v>97</v>
          </cell>
          <cell r="O82">
            <v>2264.9</v>
          </cell>
          <cell r="P82">
            <v>98</v>
          </cell>
          <cell r="Q82">
            <v>2262.1999999999998</v>
          </cell>
        </row>
        <row r="83">
          <cell r="N83">
            <v>98</v>
          </cell>
          <cell r="O83">
            <v>2262.1999999999998</v>
          </cell>
          <cell r="P83">
            <v>99</v>
          </cell>
          <cell r="Q83">
            <v>2259.6</v>
          </cell>
        </row>
        <row r="84">
          <cell r="N84">
            <v>99</v>
          </cell>
          <cell r="O84">
            <v>2259.6</v>
          </cell>
          <cell r="P84">
            <v>100</v>
          </cell>
          <cell r="Q84">
            <v>2256.9</v>
          </cell>
        </row>
        <row r="85">
          <cell r="N85">
            <v>100</v>
          </cell>
          <cell r="O85">
            <v>2256.9</v>
          </cell>
          <cell r="P85">
            <v>101</v>
          </cell>
          <cell r="Q85">
            <v>2254.3000000000002</v>
          </cell>
        </row>
        <row r="86">
          <cell r="N86">
            <v>101</v>
          </cell>
          <cell r="O86">
            <v>2254.3000000000002</v>
          </cell>
          <cell r="P86">
            <v>102</v>
          </cell>
          <cell r="Q86">
            <v>2251.6</v>
          </cell>
        </row>
        <row r="87">
          <cell r="N87">
            <v>102</v>
          </cell>
          <cell r="O87">
            <v>2251.6</v>
          </cell>
          <cell r="P87">
            <v>103</v>
          </cell>
          <cell r="Q87">
            <v>2248.9</v>
          </cell>
        </row>
        <row r="88">
          <cell r="N88">
            <v>103</v>
          </cell>
          <cell r="O88">
            <v>2248.9</v>
          </cell>
          <cell r="P88">
            <v>104</v>
          </cell>
          <cell r="Q88">
            <v>2246.3000000000002</v>
          </cell>
        </row>
        <row r="89">
          <cell r="N89">
            <v>104</v>
          </cell>
          <cell r="O89">
            <v>2246.3000000000002</v>
          </cell>
          <cell r="P89">
            <v>105</v>
          </cell>
          <cell r="Q89">
            <v>2243.6</v>
          </cell>
        </row>
        <row r="90">
          <cell r="N90">
            <v>105</v>
          </cell>
          <cell r="O90">
            <v>2243.6</v>
          </cell>
          <cell r="P90">
            <v>106</v>
          </cell>
          <cell r="Q90">
            <v>2240.9</v>
          </cell>
        </row>
        <row r="91">
          <cell r="N91">
            <v>106</v>
          </cell>
          <cell r="O91">
            <v>2240.9</v>
          </cell>
          <cell r="P91">
            <v>107</v>
          </cell>
          <cell r="Q91">
            <v>2238.1999999999998</v>
          </cell>
        </row>
        <row r="92">
          <cell r="N92">
            <v>107</v>
          </cell>
          <cell r="O92">
            <v>2238.1999999999998</v>
          </cell>
          <cell r="P92">
            <v>108</v>
          </cell>
          <cell r="Q92">
            <v>2235.4</v>
          </cell>
        </row>
        <row r="93">
          <cell r="N93">
            <v>108</v>
          </cell>
          <cell r="O93">
            <v>2235.4</v>
          </cell>
          <cell r="P93">
            <v>109</v>
          </cell>
          <cell r="Q93">
            <v>2232.6999999999998</v>
          </cell>
        </row>
        <row r="94">
          <cell r="N94">
            <v>109</v>
          </cell>
          <cell r="O94">
            <v>2232.6999999999998</v>
          </cell>
          <cell r="P94">
            <v>110</v>
          </cell>
          <cell r="Q94">
            <v>2230</v>
          </cell>
        </row>
        <row r="95">
          <cell r="N95">
            <v>110</v>
          </cell>
          <cell r="O95">
            <v>2230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5">
          <cell r="N5">
            <v>20</v>
          </cell>
        </row>
      </sheetData>
      <sheetData sheetId="13">
        <row r="5">
          <cell r="N5">
            <v>20</v>
          </cell>
        </row>
      </sheetData>
      <sheetData sheetId="14"/>
      <sheetData sheetId="15"/>
      <sheetData sheetId="16"/>
      <sheetData sheetId="17"/>
      <sheetData sheetId="18"/>
      <sheetData sheetId="19" refreshError="1"/>
    </sheetDataSet>
  </externalBook>
</externalLink>
</file>

<file path=xl/externalLinks/externalLink4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Data"/>
      <sheetName val="Index"/>
      <sheetName val="Quick Guide Lines"/>
      <sheetName val="Inspection Chart"/>
      <sheetName val="Test Sheet"/>
      <sheetName val="Action Plan"/>
      <sheetName val="Instruction"/>
      <sheetName val="Financial Target"/>
      <sheetName val="Sheet3"/>
      <sheetName val="Material "/>
      <sheetName val="Material"/>
      <sheetName val="INPUT SHEET"/>
      <sheetName val="RES-PLANNING"/>
    </sheetNames>
    <sheetDataSet>
      <sheetData sheetId="0" refreshError="1">
        <row r="6">
          <cell r="I6" t="str">
            <v>2.650 Km.</v>
          </cell>
        </row>
        <row r="7">
          <cell r="I7" t="str">
            <v>1.800 Km.</v>
          </cell>
        </row>
        <row r="11">
          <cell r="D11">
            <v>22414680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G"/>
      <sheetName val="X"/>
      <sheetName val="8"/>
      <sheetName val="7"/>
      <sheetName val="6"/>
      <sheetName val="5"/>
      <sheetName val="4"/>
      <sheetName val="3"/>
      <sheetName val="2"/>
      <sheetName val="1"/>
      <sheetName val="painted"/>
      <sheetName val="bs"/>
      <sheetName val="kachA"/>
      <sheetName val="kachB"/>
      <sheetName val="kachC"/>
      <sheetName val="M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1">
          <cell r="B11" t="str">
            <v>EL</v>
          </cell>
        </row>
        <row r="12">
          <cell r="B12" t="e">
            <v>#N/A</v>
          </cell>
        </row>
        <row r="13">
          <cell r="B13" t="e">
            <v>#N/A</v>
          </cell>
        </row>
        <row r="14">
          <cell r="B14" t="e">
            <v>#N/A</v>
          </cell>
        </row>
        <row r="15">
          <cell r="B15" t="e">
            <v>#N/A</v>
          </cell>
        </row>
        <row r="16">
          <cell r="B16" t="e">
            <v>#N/A</v>
          </cell>
        </row>
        <row r="17">
          <cell r="B17" t="e">
            <v>#N/A</v>
          </cell>
        </row>
        <row r="18">
          <cell r="B18" t="e">
            <v>#N/A</v>
          </cell>
        </row>
        <row r="19">
          <cell r="B19" t="e">
            <v>#N/A</v>
          </cell>
        </row>
        <row r="20">
          <cell r="B20" t="e">
            <v>#N/A</v>
          </cell>
        </row>
        <row r="21">
          <cell r="B21" t="e">
            <v>#N/A</v>
          </cell>
        </row>
        <row r="22">
          <cell r="B22" t="e">
            <v>#N/A</v>
          </cell>
        </row>
        <row r="23">
          <cell r="B23" t="e">
            <v>#N/A</v>
          </cell>
        </row>
        <row r="24">
          <cell r="B24" t="e">
            <v>#N/A</v>
          </cell>
        </row>
        <row r="25">
          <cell r="B25" t="e">
            <v>#N/A</v>
          </cell>
        </row>
        <row r="26">
          <cell r="B26" t="e">
            <v>#N/A</v>
          </cell>
        </row>
        <row r="27">
          <cell r="B27" t="e">
            <v>#N/A</v>
          </cell>
        </row>
        <row r="28">
          <cell r="B28" t="e">
            <v>#N/A</v>
          </cell>
        </row>
        <row r="29">
          <cell r="B29" t="e">
            <v>#N/A</v>
          </cell>
        </row>
        <row r="30">
          <cell r="B30" t="e">
            <v>#N/A</v>
          </cell>
        </row>
        <row r="31">
          <cell r="B31" t="e">
            <v>#N/A</v>
          </cell>
        </row>
        <row r="32">
          <cell r="B32" t="e">
            <v>#N/A</v>
          </cell>
        </row>
        <row r="33">
          <cell r="B33" t="e">
            <v>#N/A</v>
          </cell>
        </row>
        <row r="34">
          <cell r="B34" t="e">
            <v>#N/A</v>
          </cell>
        </row>
        <row r="35">
          <cell r="B35" t="e">
            <v>#N/A</v>
          </cell>
        </row>
        <row r="36">
          <cell r="B36" t="e">
            <v>#N/A</v>
          </cell>
        </row>
        <row r="37">
          <cell r="B37" t="e">
            <v>#N/A</v>
          </cell>
        </row>
        <row r="38">
          <cell r="B38" t="e">
            <v>#N/A</v>
          </cell>
        </row>
        <row r="39">
          <cell r="B39" t="e">
            <v>#N/A</v>
          </cell>
        </row>
        <row r="40">
          <cell r="B40" t="e">
            <v>#N/A</v>
          </cell>
        </row>
        <row r="41">
          <cell r="B41" t="e">
            <v>#N/A</v>
          </cell>
        </row>
        <row r="42">
          <cell r="B42" t="e">
            <v>#N/A</v>
          </cell>
        </row>
        <row r="43">
          <cell r="B43" t="e">
            <v>#N/A</v>
          </cell>
        </row>
        <row r="44">
          <cell r="B44" t="e">
            <v>#N/A</v>
          </cell>
        </row>
        <row r="45">
          <cell r="B45" t="e">
            <v>#N/A</v>
          </cell>
        </row>
        <row r="46">
          <cell r="B46" t="e">
            <v>#N/A</v>
          </cell>
        </row>
        <row r="47">
          <cell r="B47" t="e">
            <v>#N/A</v>
          </cell>
        </row>
        <row r="48">
          <cell r="B48" t="e">
            <v>#N/A</v>
          </cell>
        </row>
        <row r="49">
          <cell r="B49" t="e">
            <v>#N/A</v>
          </cell>
        </row>
        <row r="50">
          <cell r="B50" t="e">
            <v>#N/A</v>
          </cell>
        </row>
        <row r="51">
          <cell r="B51" t="e">
            <v>#N/A</v>
          </cell>
        </row>
        <row r="52">
          <cell r="B52" t="e">
            <v>#N/A</v>
          </cell>
        </row>
        <row r="53">
          <cell r="B53" t="e">
            <v>#N/A</v>
          </cell>
        </row>
        <row r="54">
          <cell r="B54" t="e">
            <v>#N/A</v>
          </cell>
        </row>
        <row r="55">
          <cell r="B55" t="e">
            <v>#N/A</v>
          </cell>
        </row>
        <row r="56">
          <cell r="B56" t="e">
            <v>#N/A</v>
          </cell>
        </row>
        <row r="57">
          <cell r="B57" t="e">
            <v>#N/A</v>
          </cell>
        </row>
        <row r="58">
          <cell r="B58" t="e">
            <v>#N/A</v>
          </cell>
        </row>
        <row r="59">
          <cell r="B59" t="e">
            <v>#N/A</v>
          </cell>
        </row>
        <row r="60">
          <cell r="B60" t="e">
            <v>#N/A</v>
          </cell>
        </row>
        <row r="61">
          <cell r="B61" t="e">
            <v>#N/A</v>
          </cell>
        </row>
        <row r="62">
          <cell r="B62" t="e">
            <v>#N/A</v>
          </cell>
        </row>
        <row r="63">
          <cell r="B63" t="e">
            <v>#N/A</v>
          </cell>
        </row>
        <row r="64">
          <cell r="B64" t="e">
            <v>#N/A</v>
          </cell>
        </row>
        <row r="65">
          <cell r="B65" t="e">
            <v>#N/A</v>
          </cell>
        </row>
        <row r="66">
          <cell r="B66" t="e">
            <v>#N/A</v>
          </cell>
        </row>
        <row r="67">
          <cell r="B67" t="e">
            <v>#N/A</v>
          </cell>
        </row>
        <row r="68">
          <cell r="B68" t="e">
            <v>#N/A</v>
          </cell>
        </row>
        <row r="69">
          <cell r="B69" t="e">
            <v>#N/A</v>
          </cell>
        </row>
        <row r="70">
          <cell r="B70" t="e">
            <v>#N/A</v>
          </cell>
        </row>
        <row r="71">
          <cell r="B71" t="e">
            <v>#N/A</v>
          </cell>
        </row>
        <row r="72">
          <cell r="B72" t="e">
            <v>#N/A</v>
          </cell>
        </row>
        <row r="73">
          <cell r="B73" t="e">
            <v>#N/A</v>
          </cell>
        </row>
        <row r="74">
          <cell r="B74" t="e">
            <v>#N/A</v>
          </cell>
        </row>
        <row r="75">
          <cell r="B75" t="e">
            <v>#N/A</v>
          </cell>
        </row>
        <row r="76">
          <cell r="B76" t="e">
            <v>#N/A</v>
          </cell>
        </row>
        <row r="77">
          <cell r="B77" t="e">
            <v>#N/A</v>
          </cell>
        </row>
        <row r="78">
          <cell r="B78" t="e">
            <v>#N/A</v>
          </cell>
        </row>
        <row r="79">
          <cell r="B79" t="e">
            <v>#N/A</v>
          </cell>
        </row>
        <row r="80">
          <cell r="B80" t="e">
            <v>#N/A</v>
          </cell>
        </row>
        <row r="81">
          <cell r="B81" t="e">
            <v>#N/A</v>
          </cell>
        </row>
        <row r="82">
          <cell r="B82" t="e">
            <v>#N/A</v>
          </cell>
        </row>
        <row r="83">
          <cell r="B83" t="e">
            <v>#N/A</v>
          </cell>
        </row>
        <row r="84">
          <cell r="B84" t="e">
            <v>#N/A</v>
          </cell>
        </row>
        <row r="85">
          <cell r="B85" t="e">
            <v>#N/A</v>
          </cell>
        </row>
        <row r="86">
          <cell r="B86" t="e">
            <v>#N/A</v>
          </cell>
        </row>
        <row r="87">
          <cell r="B87" t="e">
            <v>#N/A</v>
          </cell>
        </row>
        <row r="88">
          <cell r="B88" t="e">
            <v>#N/A</v>
          </cell>
        </row>
        <row r="89">
          <cell r="B89" t="e">
            <v>#N/A</v>
          </cell>
        </row>
        <row r="90">
          <cell r="B90" t="e">
            <v>#N/A</v>
          </cell>
        </row>
        <row r="91">
          <cell r="B91" t="e">
            <v>#N/A</v>
          </cell>
        </row>
        <row r="92">
          <cell r="B92" t="e">
            <v>#N/A</v>
          </cell>
        </row>
        <row r="93">
          <cell r="B93" t="e">
            <v>#N/A</v>
          </cell>
        </row>
        <row r="94">
          <cell r="B94" t="e">
            <v>#N/A</v>
          </cell>
        </row>
        <row r="95">
          <cell r="B95" t="e">
            <v>#N/A</v>
          </cell>
        </row>
        <row r="96">
          <cell r="B96" t="e">
            <v>#N/A</v>
          </cell>
        </row>
        <row r="97">
          <cell r="B97" t="e">
            <v>#N/A</v>
          </cell>
        </row>
        <row r="98">
          <cell r="B98" t="e">
            <v>#N/A</v>
          </cell>
        </row>
        <row r="99">
          <cell r="B99" t="e">
            <v>#N/A</v>
          </cell>
        </row>
        <row r="100">
          <cell r="B100" t="e">
            <v>#N/A</v>
          </cell>
        </row>
        <row r="101">
          <cell r="B101" t="e">
            <v>#N/A</v>
          </cell>
        </row>
        <row r="102">
          <cell r="B102" t="e">
            <v>#N/A</v>
          </cell>
        </row>
        <row r="103">
          <cell r="B103" t="e">
            <v>#N/A</v>
          </cell>
        </row>
        <row r="104">
          <cell r="B104" t="e">
            <v>#N/A</v>
          </cell>
        </row>
        <row r="105">
          <cell r="B105" t="e">
            <v>#N/A</v>
          </cell>
        </row>
        <row r="106">
          <cell r="B106" t="e">
            <v>#N/A</v>
          </cell>
        </row>
        <row r="107">
          <cell r="B107" t="e">
            <v>#N/A</v>
          </cell>
        </row>
        <row r="108">
          <cell r="B108" t="e">
            <v>#N/A</v>
          </cell>
        </row>
        <row r="109">
          <cell r="B109" t="e">
            <v>#N/A</v>
          </cell>
        </row>
        <row r="110">
          <cell r="B110" t="e">
            <v>#N/A</v>
          </cell>
        </row>
        <row r="111">
          <cell r="B111" t="e">
            <v>#N/A</v>
          </cell>
        </row>
        <row r="112">
          <cell r="B112" t="e">
            <v>#N/A</v>
          </cell>
        </row>
        <row r="113">
          <cell r="B113" t="e">
            <v>#N/A</v>
          </cell>
        </row>
        <row r="114">
          <cell r="B114" t="e">
            <v>#N/A</v>
          </cell>
        </row>
        <row r="115">
          <cell r="B115" t="e">
            <v>#N/A</v>
          </cell>
        </row>
        <row r="116">
          <cell r="B116" t="e">
            <v>#N/A</v>
          </cell>
        </row>
        <row r="117">
          <cell r="B117" t="e">
            <v>#N/A</v>
          </cell>
        </row>
        <row r="118">
          <cell r="B118" t="e">
            <v>#N/A</v>
          </cell>
        </row>
        <row r="119">
          <cell r="B119" t="e">
            <v>#N/A</v>
          </cell>
        </row>
        <row r="120">
          <cell r="B120" t="e">
            <v>#N/A</v>
          </cell>
        </row>
        <row r="121">
          <cell r="B121" t="e">
            <v>#N/A</v>
          </cell>
        </row>
        <row r="122">
          <cell r="B122" t="e">
            <v>#N/A</v>
          </cell>
        </row>
        <row r="123">
          <cell r="B123" t="e">
            <v>#N/A</v>
          </cell>
        </row>
        <row r="124">
          <cell r="B124" t="e">
            <v>#N/A</v>
          </cell>
        </row>
        <row r="125">
          <cell r="B125" t="e">
            <v>#N/A</v>
          </cell>
        </row>
        <row r="126">
          <cell r="B126" t="e">
            <v>#N/A</v>
          </cell>
        </row>
        <row r="127">
          <cell r="B127" t="e">
            <v>#N/A</v>
          </cell>
        </row>
        <row r="128">
          <cell r="B128" t="e">
            <v>#N/A</v>
          </cell>
        </row>
        <row r="129">
          <cell r="B129" t="e">
            <v>#N/A</v>
          </cell>
        </row>
        <row r="130">
          <cell r="B130" t="e">
            <v>#N/A</v>
          </cell>
        </row>
        <row r="131">
          <cell r="B131" t="e">
            <v>#N/A</v>
          </cell>
        </row>
        <row r="132">
          <cell r="B132" t="e">
            <v>#N/A</v>
          </cell>
        </row>
        <row r="133">
          <cell r="B133" t="e">
            <v>#N/A</v>
          </cell>
        </row>
        <row r="134">
          <cell r="B134" t="e">
            <v>#N/A</v>
          </cell>
        </row>
        <row r="135">
          <cell r="B135" t="e">
            <v>#N/A</v>
          </cell>
        </row>
        <row r="136">
          <cell r="B136" t="e">
            <v>#N/A</v>
          </cell>
        </row>
        <row r="137">
          <cell r="B137" t="e">
            <v>#N/A</v>
          </cell>
        </row>
        <row r="138">
          <cell r="B138" t="e">
            <v>#N/A</v>
          </cell>
        </row>
        <row r="139">
          <cell r="B139" t="e">
            <v>#N/A</v>
          </cell>
        </row>
        <row r="140">
          <cell r="B140" t="e">
            <v>#N/A</v>
          </cell>
        </row>
        <row r="141">
          <cell r="B141" t="e">
            <v>#N/A</v>
          </cell>
        </row>
        <row r="142">
          <cell r="B142" t="e">
            <v>#N/A</v>
          </cell>
        </row>
        <row r="143">
          <cell r="B143" t="e">
            <v>#N/A</v>
          </cell>
        </row>
        <row r="144">
          <cell r="B144" t="e">
            <v>#N/A</v>
          </cell>
        </row>
        <row r="145">
          <cell r="B145" t="e">
            <v>#N/A</v>
          </cell>
        </row>
        <row r="146">
          <cell r="B146" t="e">
            <v>#N/A</v>
          </cell>
        </row>
        <row r="147">
          <cell r="B147" t="e">
            <v>#N/A</v>
          </cell>
        </row>
        <row r="148">
          <cell r="B148" t="e">
            <v>#N/A</v>
          </cell>
        </row>
        <row r="149">
          <cell r="B149" t="e">
            <v>#N/A</v>
          </cell>
        </row>
        <row r="150">
          <cell r="B150" t="e">
            <v>#N/A</v>
          </cell>
        </row>
        <row r="151">
          <cell r="B151" t="e">
            <v>#N/A</v>
          </cell>
        </row>
        <row r="152">
          <cell r="B152" t="e">
            <v>#N/A</v>
          </cell>
        </row>
        <row r="153">
          <cell r="B153" t="e">
            <v>#N/A</v>
          </cell>
        </row>
        <row r="154">
          <cell r="B154" t="e">
            <v>#N/A</v>
          </cell>
        </row>
        <row r="155">
          <cell r="B155" t="e">
            <v>#N/A</v>
          </cell>
        </row>
        <row r="156">
          <cell r="B156" t="e">
            <v>#N/A</v>
          </cell>
        </row>
        <row r="157">
          <cell r="B157" t="e">
            <v>#N/A</v>
          </cell>
        </row>
        <row r="158">
          <cell r="B158" t="e">
            <v>#N/A</v>
          </cell>
        </row>
        <row r="159">
          <cell r="B159" t="e">
            <v>#N/A</v>
          </cell>
        </row>
        <row r="160">
          <cell r="B160" t="e">
            <v>#N/A</v>
          </cell>
        </row>
        <row r="161">
          <cell r="B161" t="e">
            <v>#N/A</v>
          </cell>
        </row>
        <row r="162">
          <cell r="B162" t="e">
            <v>#N/A</v>
          </cell>
        </row>
        <row r="163">
          <cell r="B163" t="e">
            <v>#N/A</v>
          </cell>
        </row>
        <row r="164">
          <cell r="B164" t="e">
            <v>#N/A</v>
          </cell>
        </row>
        <row r="165">
          <cell r="B165" t="e">
            <v>#N/A</v>
          </cell>
        </row>
        <row r="166">
          <cell r="B166" t="e">
            <v>#N/A</v>
          </cell>
        </row>
        <row r="167">
          <cell r="B167" t="e">
            <v>#N/A</v>
          </cell>
        </row>
        <row r="168">
          <cell r="B168" t="e">
            <v>#N/A</v>
          </cell>
        </row>
        <row r="169">
          <cell r="B169" t="e">
            <v>#N/A</v>
          </cell>
        </row>
        <row r="170">
          <cell r="B170" t="e">
            <v>#N/A</v>
          </cell>
        </row>
        <row r="171">
          <cell r="B171" t="e">
            <v>#N/A</v>
          </cell>
        </row>
        <row r="172">
          <cell r="B172" t="e">
            <v>#N/A</v>
          </cell>
        </row>
        <row r="173">
          <cell r="B173" t="e">
            <v>#N/A</v>
          </cell>
        </row>
        <row r="174">
          <cell r="B174" t="e">
            <v>#N/A</v>
          </cell>
        </row>
        <row r="175">
          <cell r="B175" t="e">
            <v>#N/A</v>
          </cell>
        </row>
        <row r="176">
          <cell r="B176" t="e">
            <v>#N/A</v>
          </cell>
        </row>
        <row r="177">
          <cell r="B177" t="e">
            <v>#N/A</v>
          </cell>
        </row>
        <row r="178">
          <cell r="B178" t="e">
            <v>#N/A</v>
          </cell>
        </row>
        <row r="179">
          <cell r="B179" t="e">
            <v>#N/A</v>
          </cell>
        </row>
        <row r="180">
          <cell r="B180" t="e">
            <v>#N/A</v>
          </cell>
        </row>
        <row r="181">
          <cell r="B181" t="e">
            <v>#N/A</v>
          </cell>
        </row>
        <row r="182">
          <cell r="B182" t="e">
            <v>#N/A</v>
          </cell>
        </row>
        <row r="183">
          <cell r="B183" t="e">
            <v>#N/A</v>
          </cell>
        </row>
        <row r="184">
          <cell r="B184" t="e">
            <v>#N/A</v>
          </cell>
        </row>
        <row r="185">
          <cell r="B185" t="e">
            <v>#N/A</v>
          </cell>
        </row>
        <row r="186">
          <cell r="B186" t="e">
            <v>#N/A</v>
          </cell>
        </row>
        <row r="187">
          <cell r="B187" t="e">
            <v>#N/A</v>
          </cell>
        </row>
        <row r="188">
          <cell r="B188" t="e">
            <v>#N/A</v>
          </cell>
        </row>
        <row r="189">
          <cell r="B189" t="e">
            <v>#N/A</v>
          </cell>
        </row>
        <row r="190">
          <cell r="B190" t="e">
            <v>#N/A</v>
          </cell>
        </row>
        <row r="191">
          <cell r="B191" t="e">
            <v>#N/A</v>
          </cell>
        </row>
        <row r="192">
          <cell r="B192" t="e">
            <v>#N/A</v>
          </cell>
        </row>
        <row r="193">
          <cell r="B193" t="e">
            <v>#N/A</v>
          </cell>
        </row>
        <row r="194">
          <cell r="B194" t="e">
            <v>#N/A</v>
          </cell>
        </row>
        <row r="195">
          <cell r="B195" t="e">
            <v>#N/A</v>
          </cell>
        </row>
        <row r="196">
          <cell r="B196" t="e">
            <v>#N/A</v>
          </cell>
        </row>
        <row r="197">
          <cell r="B197" t="e">
            <v>#N/A</v>
          </cell>
        </row>
        <row r="198">
          <cell r="B198" t="e">
            <v>#N/A</v>
          </cell>
        </row>
        <row r="199">
          <cell r="B199" t="e">
            <v>#N/A</v>
          </cell>
        </row>
        <row r="200">
          <cell r="B200" t="e">
            <v>#N/A</v>
          </cell>
        </row>
        <row r="201">
          <cell r="B201" t="e">
            <v>#N/A</v>
          </cell>
        </row>
        <row r="202">
          <cell r="B202" t="e">
            <v>#N/A</v>
          </cell>
        </row>
        <row r="203">
          <cell r="B203" t="e">
            <v>#N/A</v>
          </cell>
        </row>
        <row r="204">
          <cell r="B204" t="e">
            <v>#N/A</v>
          </cell>
        </row>
        <row r="205">
          <cell r="B205" t="e">
            <v>#N/A</v>
          </cell>
        </row>
        <row r="206">
          <cell r="B206" t="e">
            <v>#N/A</v>
          </cell>
        </row>
        <row r="207">
          <cell r="B207" t="e">
            <v>#N/A</v>
          </cell>
        </row>
        <row r="208">
          <cell r="B208" t="e">
            <v>#N/A</v>
          </cell>
        </row>
        <row r="209">
          <cell r="B209" t="e">
            <v>#N/A</v>
          </cell>
        </row>
        <row r="210">
          <cell r="B210" t="e">
            <v>#N/A</v>
          </cell>
        </row>
        <row r="211">
          <cell r="B211" t="e">
            <v>#N/A</v>
          </cell>
        </row>
        <row r="212">
          <cell r="B212" t="e">
            <v>#N/A</v>
          </cell>
        </row>
        <row r="213">
          <cell r="B213" t="e">
            <v>#N/A</v>
          </cell>
        </row>
        <row r="214">
          <cell r="B214" t="e">
            <v>#N/A</v>
          </cell>
        </row>
        <row r="215">
          <cell r="B215" t="e">
            <v>#N/A</v>
          </cell>
        </row>
        <row r="216">
          <cell r="B216" t="e">
            <v>#N/A</v>
          </cell>
        </row>
        <row r="217">
          <cell r="B217" t="e">
            <v>#N/A</v>
          </cell>
        </row>
        <row r="218">
          <cell r="B218" t="e">
            <v>#N/A</v>
          </cell>
        </row>
        <row r="219">
          <cell r="B219" t="e">
            <v>#N/A</v>
          </cell>
        </row>
        <row r="220">
          <cell r="B220" t="e">
            <v>#N/A</v>
          </cell>
        </row>
        <row r="221">
          <cell r="B221" t="e">
            <v>#N/A</v>
          </cell>
        </row>
        <row r="222">
          <cell r="B222" t="e">
            <v>#N/A</v>
          </cell>
        </row>
        <row r="223">
          <cell r="B223" t="e">
            <v>#N/A</v>
          </cell>
        </row>
        <row r="224">
          <cell r="B224" t="e">
            <v>#N/A</v>
          </cell>
        </row>
        <row r="225">
          <cell r="B225" t="e">
            <v>#N/A</v>
          </cell>
        </row>
        <row r="226">
          <cell r="B226" t="e">
            <v>#N/A</v>
          </cell>
        </row>
        <row r="227">
          <cell r="B227" t="e">
            <v>#N/A</v>
          </cell>
        </row>
        <row r="228">
          <cell r="B228" t="e">
            <v>#N/A</v>
          </cell>
        </row>
        <row r="229">
          <cell r="B229" t="e">
            <v>#N/A</v>
          </cell>
        </row>
        <row r="230">
          <cell r="B230" t="e">
            <v>#N/A</v>
          </cell>
        </row>
        <row r="231">
          <cell r="B231" t="e">
            <v>#N/A</v>
          </cell>
        </row>
        <row r="232">
          <cell r="B232" t="e">
            <v>#N/A</v>
          </cell>
        </row>
        <row r="233">
          <cell r="B233" t="e">
            <v>#N/A</v>
          </cell>
        </row>
        <row r="234">
          <cell r="B234" t="e">
            <v>#N/A</v>
          </cell>
        </row>
        <row r="235">
          <cell r="B235" t="e">
            <v>#N/A</v>
          </cell>
        </row>
        <row r="236">
          <cell r="B236" t="e">
            <v>#N/A</v>
          </cell>
        </row>
        <row r="237">
          <cell r="B237" t="e">
            <v>#N/A</v>
          </cell>
        </row>
        <row r="238">
          <cell r="B238" t="e">
            <v>#N/A</v>
          </cell>
        </row>
        <row r="239">
          <cell r="B239" t="e">
            <v>#N/A</v>
          </cell>
        </row>
        <row r="240">
          <cell r="B240" t="e">
            <v>#N/A</v>
          </cell>
        </row>
        <row r="241">
          <cell r="B241" t="e">
            <v>#N/A</v>
          </cell>
        </row>
        <row r="242">
          <cell r="B242" t="e">
            <v>#N/A</v>
          </cell>
        </row>
        <row r="243">
          <cell r="B243" t="e">
            <v>#N/A</v>
          </cell>
        </row>
        <row r="244">
          <cell r="B244" t="e">
            <v>#N/A</v>
          </cell>
        </row>
        <row r="245">
          <cell r="B245" t="e">
            <v>#N/A</v>
          </cell>
        </row>
        <row r="246">
          <cell r="B246" t="e">
            <v>#N/A</v>
          </cell>
        </row>
        <row r="247">
          <cell r="B247" t="e">
            <v>#N/A</v>
          </cell>
        </row>
        <row r="248">
          <cell r="B248" t="e">
            <v>#N/A</v>
          </cell>
        </row>
        <row r="249">
          <cell r="B249" t="e">
            <v>#N/A</v>
          </cell>
        </row>
        <row r="250">
          <cell r="B250" t="e">
            <v>#N/A</v>
          </cell>
        </row>
        <row r="251">
          <cell r="B251" t="e">
            <v>#N/A</v>
          </cell>
        </row>
        <row r="252">
          <cell r="B252" t="e">
            <v>#N/A</v>
          </cell>
        </row>
        <row r="253">
          <cell r="B253" t="e">
            <v>#N/A</v>
          </cell>
        </row>
        <row r="254">
          <cell r="B254" t="e">
            <v>#N/A</v>
          </cell>
        </row>
        <row r="255">
          <cell r="B255" t="e">
            <v>#N/A</v>
          </cell>
        </row>
        <row r="256">
          <cell r="B256" t="e">
            <v>#N/A</v>
          </cell>
        </row>
        <row r="257">
          <cell r="B257" t="e">
            <v>#N/A</v>
          </cell>
        </row>
        <row r="258">
          <cell r="B258" t="e">
            <v>#N/A</v>
          </cell>
        </row>
        <row r="259">
          <cell r="B259" t="e">
            <v>#N/A</v>
          </cell>
        </row>
        <row r="260">
          <cell r="B260" t="e">
            <v>#N/A</v>
          </cell>
        </row>
        <row r="261">
          <cell r="B261" t="e">
            <v>#N/A</v>
          </cell>
        </row>
        <row r="262">
          <cell r="B262" t="e">
            <v>#N/A</v>
          </cell>
        </row>
        <row r="263">
          <cell r="B263" t="e">
            <v>#N/A</v>
          </cell>
        </row>
        <row r="264">
          <cell r="B264" t="e">
            <v>#N/A</v>
          </cell>
        </row>
        <row r="265">
          <cell r="B265" t="e">
            <v>#N/A</v>
          </cell>
        </row>
        <row r="266">
          <cell r="B266" t="e">
            <v>#N/A</v>
          </cell>
        </row>
        <row r="267">
          <cell r="B267" t="e">
            <v>#N/A</v>
          </cell>
        </row>
        <row r="268">
          <cell r="B268" t="e">
            <v>#N/A</v>
          </cell>
        </row>
        <row r="269">
          <cell r="B269" t="e">
            <v>#N/A</v>
          </cell>
        </row>
        <row r="270">
          <cell r="B270" t="e">
            <v>#N/A</v>
          </cell>
        </row>
        <row r="271">
          <cell r="B271" t="e">
            <v>#N/A</v>
          </cell>
        </row>
        <row r="272">
          <cell r="B272" t="e">
            <v>#N/A</v>
          </cell>
        </row>
        <row r="273">
          <cell r="B273" t="e">
            <v>#N/A</v>
          </cell>
        </row>
        <row r="274">
          <cell r="B274" t="e">
            <v>#N/A</v>
          </cell>
        </row>
        <row r="275">
          <cell r="B275" t="e">
            <v>#N/A</v>
          </cell>
        </row>
        <row r="276">
          <cell r="B276" t="e">
            <v>#N/A</v>
          </cell>
        </row>
        <row r="277">
          <cell r="B277" t="e">
            <v>#N/A</v>
          </cell>
        </row>
        <row r="278">
          <cell r="B278" t="e">
            <v>#N/A</v>
          </cell>
        </row>
        <row r="279">
          <cell r="B279" t="e">
            <v>#N/A</v>
          </cell>
        </row>
        <row r="280">
          <cell r="B280" t="e">
            <v>#N/A</v>
          </cell>
        </row>
        <row r="281">
          <cell r="B281" t="e">
            <v>#N/A</v>
          </cell>
        </row>
        <row r="282">
          <cell r="B282" t="e">
            <v>#N/A</v>
          </cell>
        </row>
        <row r="283">
          <cell r="B283" t="e">
            <v>#N/A</v>
          </cell>
        </row>
        <row r="284">
          <cell r="B284" t="e">
            <v>#N/A</v>
          </cell>
        </row>
        <row r="285">
          <cell r="B285" t="e">
            <v>#N/A</v>
          </cell>
        </row>
        <row r="286">
          <cell r="B286" t="e">
            <v>#N/A</v>
          </cell>
        </row>
        <row r="287">
          <cell r="B287" t="e">
            <v>#N/A</v>
          </cell>
        </row>
        <row r="288">
          <cell r="B288" t="e">
            <v>#N/A</v>
          </cell>
        </row>
        <row r="289">
          <cell r="B289" t="e">
            <v>#N/A</v>
          </cell>
        </row>
        <row r="290">
          <cell r="B290" t="e">
            <v>#N/A</v>
          </cell>
        </row>
        <row r="291">
          <cell r="B291" t="e">
            <v>#N/A</v>
          </cell>
        </row>
        <row r="292">
          <cell r="B292" t="e">
            <v>#N/A</v>
          </cell>
        </row>
        <row r="293">
          <cell r="B293" t="e">
            <v>#N/A</v>
          </cell>
        </row>
        <row r="294">
          <cell r="B294" t="e">
            <v>#N/A</v>
          </cell>
        </row>
        <row r="295">
          <cell r="B295" t="e">
            <v>#N/A</v>
          </cell>
        </row>
        <row r="296">
          <cell r="B296" t="e">
            <v>#N/A</v>
          </cell>
        </row>
        <row r="297">
          <cell r="B297" t="e">
            <v>#N/A</v>
          </cell>
        </row>
        <row r="298">
          <cell r="B298" t="e">
            <v>#N/A</v>
          </cell>
        </row>
        <row r="299">
          <cell r="B299" t="e">
            <v>#N/A</v>
          </cell>
        </row>
        <row r="300">
          <cell r="B300" t="e">
            <v>#N/A</v>
          </cell>
        </row>
        <row r="301">
          <cell r="B301" t="e">
            <v>#N/A</v>
          </cell>
        </row>
        <row r="302">
          <cell r="B302" t="e">
            <v>#N/A</v>
          </cell>
        </row>
        <row r="303">
          <cell r="B303" t="e">
            <v>#N/A</v>
          </cell>
        </row>
        <row r="304">
          <cell r="B304" t="e">
            <v>#N/A</v>
          </cell>
        </row>
        <row r="305">
          <cell r="B305" t="e">
            <v>#N/A</v>
          </cell>
        </row>
        <row r="306">
          <cell r="B306" t="e">
            <v>#N/A</v>
          </cell>
        </row>
        <row r="307">
          <cell r="B307" t="e">
            <v>#N/A</v>
          </cell>
        </row>
        <row r="308">
          <cell r="B308" t="e">
            <v>#N/A</v>
          </cell>
        </row>
        <row r="309">
          <cell r="B309" t="e">
            <v>#N/A</v>
          </cell>
        </row>
        <row r="310">
          <cell r="B310" t="e">
            <v>#N/A</v>
          </cell>
        </row>
        <row r="311">
          <cell r="B311" t="e">
            <v>#N/A</v>
          </cell>
        </row>
        <row r="312">
          <cell r="B312" t="e">
            <v>#N/A</v>
          </cell>
        </row>
        <row r="313">
          <cell r="B313" t="e">
            <v>#N/A</v>
          </cell>
        </row>
        <row r="314">
          <cell r="B314" t="e">
            <v>#N/A</v>
          </cell>
        </row>
        <row r="315">
          <cell r="B315" t="e">
            <v>#N/A</v>
          </cell>
        </row>
        <row r="316">
          <cell r="B316" t="e">
            <v>#N/A</v>
          </cell>
        </row>
        <row r="317">
          <cell r="B317" t="e">
            <v>#N/A</v>
          </cell>
        </row>
        <row r="318">
          <cell r="B318" t="e">
            <v>#N/A</v>
          </cell>
        </row>
        <row r="319">
          <cell r="B319" t="e">
            <v>#N/A</v>
          </cell>
        </row>
        <row r="320">
          <cell r="B320" t="e">
            <v>#N/A</v>
          </cell>
        </row>
        <row r="321">
          <cell r="B321" t="e">
            <v>#N/A</v>
          </cell>
        </row>
        <row r="322">
          <cell r="B322" t="e">
            <v>#N/A</v>
          </cell>
        </row>
        <row r="323">
          <cell r="B323" t="e">
            <v>#N/A</v>
          </cell>
        </row>
        <row r="324">
          <cell r="B324" t="e">
            <v>#N/A</v>
          </cell>
        </row>
        <row r="325">
          <cell r="B325" t="e">
            <v>#N/A</v>
          </cell>
        </row>
        <row r="326">
          <cell r="B326" t="e">
            <v>#N/A</v>
          </cell>
        </row>
        <row r="327">
          <cell r="B327" t="e">
            <v>#N/A</v>
          </cell>
        </row>
        <row r="328">
          <cell r="B328" t="e">
            <v>#N/A</v>
          </cell>
        </row>
        <row r="329">
          <cell r="B329" t="e">
            <v>#N/A</v>
          </cell>
        </row>
        <row r="330">
          <cell r="B330" t="e">
            <v>#N/A</v>
          </cell>
        </row>
        <row r="331">
          <cell r="B331" t="e">
            <v>#N/A</v>
          </cell>
        </row>
        <row r="332">
          <cell r="B332" t="e">
            <v>#N/A</v>
          </cell>
        </row>
        <row r="333">
          <cell r="B333" t="e">
            <v>#N/A</v>
          </cell>
        </row>
        <row r="334">
          <cell r="B334" t="e">
            <v>#N/A</v>
          </cell>
        </row>
        <row r="335">
          <cell r="B335" t="e">
            <v>#N/A</v>
          </cell>
        </row>
        <row r="336">
          <cell r="B336" t="e">
            <v>#N/A</v>
          </cell>
        </row>
        <row r="337">
          <cell r="B337" t="e">
            <v>#N/A</v>
          </cell>
        </row>
        <row r="338">
          <cell r="B338" t="e">
            <v>#N/A</v>
          </cell>
        </row>
        <row r="339">
          <cell r="B339" t="e">
            <v>#N/A</v>
          </cell>
        </row>
        <row r="340">
          <cell r="B340" t="e">
            <v>#N/A</v>
          </cell>
        </row>
        <row r="341">
          <cell r="B341" t="e">
            <v>#N/A</v>
          </cell>
        </row>
        <row r="342">
          <cell r="B342" t="e">
            <v>#N/A</v>
          </cell>
        </row>
        <row r="343">
          <cell r="B343" t="e">
            <v>#N/A</v>
          </cell>
        </row>
        <row r="344">
          <cell r="B344" t="e">
            <v>#N/A</v>
          </cell>
        </row>
        <row r="345">
          <cell r="B345" t="e">
            <v>#N/A</v>
          </cell>
        </row>
        <row r="346">
          <cell r="B346" t="e">
            <v>#N/A</v>
          </cell>
        </row>
        <row r="347">
          <cell r="B347" t="e">
            <v>#N/A</v>
          </cell>
        </row>
        <row r="348">
          <cell r="B348" t="e">
            <v>#N/A</v>
          </cell>
        </row>
        <row r="349">
          <cell r="B349" t="e">
            <v>#N/A</v>
          </cell>
        </row>
        <row r="350">
          <cell r="B350" t="e">
            <v>#N/A</v>
          </cell>
        </row>
        <row r="351">
          <cell r="B351" t="e">
            <v>#N/A</v>
          </cell>
        </row>
        <row r="352">
          <cell r="B352" t="e">
            <v>#N/A</v>
          </cell>
        </row>
        <row r="353">
          <cell r="B353" t="e">
            <v>#N/A</v>
          </cell>
        </row>
        <row r="354">
          <cell r="B354" t="e">
            <v>#N/A</v>
          </cell>
        </row>
        <row r="355">
          <cell r="B355" t="e">
            <v>#N/A</v>
          </cell>
        </row>
        <row r="356">
          <cell r="B356" t="e">
            <v>#N/A</v>
          </cell>
        </row>
        <row r="357">
          <cell r="B357" t="e">
            <v>#N/A</v>
          </cell>
        </row>
        <row r="358">
          <cell r="B358" t="e">
            <v>#N/A</v>
          </cell>
        </row>
        <row r="359">
          <cell r="B359" t="e">
            <v>#N/A</v>
          </cell>
        </row>
        <row r="360">
          <cell r="B360" t="e">
            <v>#N/A</v>
          </cell>
        </row>
        <row r="361">
          <cell r="B361" t="e">
            <v>#N/A</v>
          </cell>
        </row>
        <row r="362">
          <cell r="B362" t="e">
            <v>#N/A</v>
          </cell>
        </row>
        <row r="363">
          <cell r="B363" t="e">
            <v>#N/A</v>
          </cell>
        </row>
        <row r="364">
          <cell r="B364" t="e">
            <v>#N/A</v>
          </cell>
        </row>
        <row r="365">
          <cell r="B365" t="e">
            <v>#N/A</v>
          </cell>
        </row>
        <row r="366">
          <cell r="B366" t="e">
            <v>#N/A</v>
          </cell>
        </row>
        <row r="367">
          <cell r="B367" t="e">
            <v>#N/A</v>
          </cell>
        </row>
        <row r="368">
          <cell r="B368" t="e">
            <v>#N/A</v>
          </cell>
        </row>
        <row r="369">
          <cell r="B369" t="e">
            <v>#N/A</v>
          </cell>
        </row>
        <row r="370">
          <cell r="B370" t="e">
            <v>#N/A</v>
          </cell>
        </row>
        <row r="371">
          <cell r="B371" t="e">
            <v>#N/A</v>
          </cell>
        </row>
        <row r="372">
          <cell r="B372" t="e">
            <v>#N/A</v>
          </cell>
        </row>
        <row r="373">
          <cell r="B373" t="e">
            <v>#N/A</v>
          </cell>
        </row>
        <row r="374">
          <cell r="B374" t="e">
            <v>#N/A</v>
          </cell>
        </row>
        <row r="375">
          <cell r="B375" t="e">
            <v>#N/A</v>
          </cell>
        </row>
        <row r="376">
          <cell r="B376" t="e">
            <v>#N/A</v>
          </cell>
        </row>
        <row r="377">
          <cell r="B377" t="e">
            <v>#N/A</v>
          </cell>
        </row>
        <row r="378">
          <cell r="B378" t="e">
            <v>#N/A</v>
          </cell>
        </row>
        <row r="379">
          <cell r="B379" t="e">
            <v>#N/A</v>
          </cell>
        </row>
        <row r="380">
          <cell r="B380" t="e">
            <v>#N/A</v>
          </cell>
        </row>
        <row r="381">
          <cell r="B381" t="e">
            <v>#N/A</v>
          </cell>
        </row>
        <row r="382">
          <cell r="B382" t="e">
            <v>#N/A</v>
          </cell>
        </row>
        <row r="383">
          <cell r="B383" t="e">
            <v>#N/A</v>
          </cell>
        </row>
        <row r="384">
          <cell r="B384" t="e">
            <v>#N/A</v>
          </cell>
        </row>
        <row r="385">
          <cell r="B385" t="e">
            <v>#N/A</v>
          </cell>
        </row>
        <row r="386">
          <cell r="B386" t="e">
            <v>#N/A</v>
          </cell>
        </row>
        <row r="387">
          <cell r="B387" t="e">
            <v>#N/A</v>
          </cell>
        </row>
        <row r="388">
          <cell r="B388" t="e">
            <v>#N/A</v>
          </cell>
        </row>
        <row r="389">
          <cell r="B389" t="e">
            <v>#N/A</v>
          </cell>
        </row>
        <row r="390">
          <cell r="B390" t="e">
            <v>#N/A</v>
          </cell>
        </row>
        <row r="391">
          <cell r="B391" t="e">
            <v>#N/A</v>
          </cell>
        </row>
        <row r="392">
          <cell r="B392" t="e">
            <v>#N/A</v>
          </cell>
        </row>
        <row r="393">
          <cell r="B393" t="e">
            <v>#N/A</v>
          </cell>
        </row>
        <row r="394">
          <cell r="B394" t="e">
            <v>#N/A</v>
          </cell>
        </row>
        <row r="395">
          <cell r="B395" t="e">
            <v>#N/A</v>
          </cell>
        </row>
        <row r="396">
          <cell r="B396" t="e">
            <v>#N/A</v>
          </cell>
        </row>
        <row r="397">
          <cell r="B397" t="e">
            <v>#N/A</v>
          </cell>
        </row>
        <row r="398">
          <cell r="B398" t="e">
            <v>#N/A</v>
          </cell>
        </row>
        <row r="399">
          <cell r="B399" t="e">
            <v>#N/A</v>
          </cell>
        </row>
        <row r="400">
          <cell r="B400" t="e">
            <v>#N/A</v>
          </cell>
        </row>
        <row r="401">
          <cell r="B401" t="e">
            <v>#N/A</v>
          </cell>
        </row>
        <row r="402">
          <cell r="B402" t="e">
            <v>#N/A</v>
          </cell>
        </row>
        <row r="403">
          <cell r="B403" t="e">
            <v>#N/A</v>
          </cell>
        </row>
        <row r="404">
          <cell r="B404" t="e">
            <v>#N/A</v>
          </cell>
        </row>
        <row r="405">
          <cell r="B405" t="e">
            <v>#N/A</v>
          </cell>
        </row>
        <row r="406">
          <cell r="B406" t="e">
            <v>#N/A</v>
          </cell>
        </row>
        <row r="407">
          <cell r="B407" t="e">
            <v>#N/A</v>
          </cell>
        </row>
        <row r="408">
          <cell r="B408" t="e">
            <v>#N/A</v>
          </cell>
        </row>
        <row r="409">
          <cell r="B409" t="e">
            <v>#N/A</v>
          </cell>
        </row>
        <row r="410">
          <cell r="B410" t="e">
            <v>#N/A</v>
          </cell>
        </row>
        <row r="411">
          <cell r="B411" t="e">
            <v>#N/A</v>
          </cell>
        </row>
        <row r="412">
          <cell r="B412" t="e">
            <v>#N/A</v>
          </cell>
        </row>
        <row r="413">
          <cell r="B413" t="e">
            <v>#N/A</v>
          </cell>
        </row>
        <row r="414">
          <cell r="B414" t="e">
            <v>#N/A</v>
          </cell>
        </row>
        <row r="415">
          <cell r="B415" t="e">
            <v>#N/A</v>
          </cell>
        </row>
        <row r="416">
          <cell r="B416" t="e">
            <v>#N/A</v>
          </cell>
        </row>
        <row r="417">
          <cell r="B417" t="e">
            <v>#N/A</v>
          </cell>
        </row>
        <row r="418">
          <cell r="B418" t="e">
            <v>#N/A</v>
          </cell>
        </row>
        <row r="419">
          <cell r="B419" t="e">
            <v>#N/A</v>
          </cell>
        </row>
        <row r="420">
          <cell r="B420" t="e">
            <v>#N/A</v>
          </cell>
        </row>
        <row r="421">
          <cell r="B421" t="e">
            <v>#N/A</v>
          </cell>
        </row>
        <row r="422">
          <cell r="B422" t="e">
            <v>#N/A</v>
          </cell>
        </row>
        <row r="423">
          <cell r="B423" t="e">
            <v>#N/A</v>
          </cell>
        </row>
        <row r="424">
          <cell r="B424" t="e">
            <v>#N/A</v>
          </cell>
        </row>
        <row r="425">
          <cell r="B425" t="e">
            <v>#N/A</v>
          </cell>
        </row>
        <row r="426">
          <cell r="B426" t="e">
            <v>#N/A</v>
          </cell>
        </row>
        <row r="427">
          <cell r="B427" t="e">
            <v>#N/A</v>
          </cell>
        </row>
        <row r="428">
          <cell r="B428" t="e">
            <v>#N/A</v>
          </cell>
        </row>
        <row r="429">
          <cell r="B429" t="e">
            <v>#N/A</v>
          </cell>
        </row>
        <row r="430">
          <cell r="B430" t="e">
            <v>#N/A</v>
          </cell>
        </row>
        <row r="431">
          <cell r="B431" t="e">
            <v>#N/A</v>
          </cell>
        </row>
        <row r="432">
          <cell r="B432" t="e">
            <v>#N/A</v>
          </cell>
        </row>
        <row r="433">
          <cell r="B433" t="e">
            <v>#N/A</v>
          </cell>
        </row>
        <row r="434">
          <cell r="B434" t="e">
            <v>#N/A</v>
          </cell>
        </row>
        <row r="435">
          <cell r="B435" t="e">
            <v>#N/A</v>
          </cell>
        </row>
        <row r="436">
          <cell r="B436" t="e">
            <v>#N/A</v>
          </cell>
        </row>
        <row r="437">
          <cell r="B437" t="e">
            <v>#N/A</v>
          </cell>
        </row>
        <row r="438">
          <cell r="B438" t="e">
            <v>#N/A</v>
          </cell>
        </row>
        <row r="439">
          <cell r="B439" t="e">
            <v>#N/A</v>
          </cell>
        </row>
        <row r="440">
          <cell r="B440" t="e">
            <v>#N/A</v>
          </cell>
        </row>
        <row r="441">
          <cell r="B441" t="e">
            <v>#N/A</v>
          </cell>
        </row>
        <row r="442">
          <cell r="B442" t="e">
            <v>#N/A</v>
          </cell>
        </row>
        <row r="443">
          <cell r="B443" t="e">
            <v>#N/A</v>
          </cell>
        </row>
        <row r="444">
          <cell r="B444" t="e">
            <v>#N/A</v>
          </cell>
        </row>
        <row r="445">
          <cell r="B445" t="e">
            <v>#N/A</v>
          </cell>
        </row>
        <row r="446">
          <cell r="B446" t="e">
            <v>#N/A</v>
          </cell>
        </row>
        <row r="447">
          <cell r="B447" t="e">
            <v>#N/A</v>
          </cell>
        </row>
        <row r="448">
          <cell r="B448" t="e">
            <v>#N/A</v>
          </cell>
        </row>
        <row r="449">
          <cell r="B449" t="e">
            <v>#N/A</v>
          </cell>
        </row>
        <row r="450">
          <cell r="B450" t="e">
            <v>#N/A</v>
          </cell>
        </row>
        <row r="451">
          <cell r="B451" t="e">
            <v>#N/A</v>
          </cell>
        </row>
        <row r="452">
          <cell r="B452" t="e">
            <v>#N/A</v>
          </cell>
        </row>
        <row r="453">
          <cell r="B453" t="e">
            <v>#N/A</v>
          </cell>
        </row>
        <row r="454">
          <cell r="B454" t="e">
            <v>#N/A</v>
          </cell>
        </row>
        <row r="455">
          <cell r="B455" t="e">
            <v>#N/A</v>
          </cell>
        </row>
        <row r="456">
          <cell r="B456" t="e">
            <v>#N/A</v>
          </cell>
        </row>
        <row r="457">
          <cell r="B457" t="e">
            <v>#N/A</v>
          </cell>
        </row>
        <row r="458">
          <cell r="B458" t="e">
            <v>#N/A</v>
          </cell>
        </row>
        <row r="459">
          <cell r="B459" t="e">
            <v>#N/A</v>
          </cell>
        </row>
        <row r="460">
          <cell r="B460" t="e">
            <v>#N/A</v>
          </cell>
        </row>
        <row r="461">
          <cell r="B461" t="e">
            <v>#N/A</v>
          </cell>
        </row>
        <row r="462">
          <cell r="B462" t="e">
            <v>#N/A</v>
          </cell>
        </row>
        <row r="463">
          <cell r="B463" t="e">
            <v>#N/A</v>
          </cell>
        </row>
        <row r="464">
          <cell r="B464" t="e">
            <v>#N/A</v>
          </cell>
        </row>
        <row r="465">
          <cell r="B465" t="e">
            <v>#N/A</v>
          </cell>
        </row>
        <row r="466">
          <cell r="B466" t="e">
            <v>#N/A</v>
          </cell>
        </row>
        <row r="467">
          <cell r="B467" t="e">
            <v>#N/A</v>
          </cell>
        </row>
        <row r="468">
          <cell r="B468" t="e">
            <v>#N/A</v>
          </cell>
        </row>
        <row r="469">
          <cell r="B469" t="e">
            <v>#N/A</v>
          </cell>
        </row>
        <row r="470">
          <cell r="B470" t="e">
            <v>#N/A</v>
          </cell>
        </row>
        <row r="471">
          <cell r="B471" t="e">
            <v>#N/A</v>
          </cell>
        </row>
        <row r="472">
          <cell r="B472" t="e">
            <v>#N/A</v>
          </cell>
        </row>
        <row r="473">
          <cell r="B473" t="e">
            <v>#N/A</v>
          </cell>
        </row>
        <row r="474">
          <cell r="B474" t="e">
            <v>#N/A</v>
          </cell>
        </row>
        <row r="475">
          <cell r="B475" t="e">
            <v>#N/A</v>
          </cell>
        </row>
        <row r="476">
          <cell r="B476" t="e">
            <v>#N/A</v>
          </cell>
        </row>
        <row r="477">
          <cell r="B477" t="e">
            <v>#N/A</v>
          </cell>
        </row>
        <row r="478">
          <cell r="B478" t="e">
            <v>#N/A</v>
          </cell>
        </row>
        <row r="479">
          <cell r="B479" t="e">
            <v>#N/A</v>
          </cell>
        </row>
        <row r="480">
          <cell r="B480" t="e">
            <v>#N/A</v>
          </cell>
        </row>
        <row r="481">
          <cell r="B481" t="e">
            <v>#N/A</v>
          </cell>
        </row>
        <row r="482">
          <cell r="B482" t="e">
            <v>#N/A</v>
          </cell>
        </row>
        <row r="483">
          <cell r="B483" t="e">
            <v>#N/A</v>
          </cell>
        </row>
        <row r="484">
          <cell r="B484" t="e">
            <v>#N/A</v>
          </cell>
        </row>
        <row r="485">
          <cell r="B485" t="e">
            <v>#N/A</v>
          </cell>
        </row>
        <row r="486">
          <cell r="B486" t="e">
            <v>#N/A</v>
          </cell>
        </row>
        <row r="487">
          <cell r="B487" t="e">
            <v>#N/A</v>
          </cell>
        </row>
        <row r="488">
          <cell r="B488" t="e">
            <v>#N/A</v>
          </cell>
        </row>
        <row r="489">
          <cell r="B489" t="e">
            <v>#N/A</v>
          </cell>
        </row>
        <row r="490">
          <cell r="B490" t="e">
            <v>#N/A</v>
          </cell>
        </row>
        <row r="491">
          <cell r="B491" t="e">
            <v>#N/A</v>
          </cell>
        </row>
        <row r="492">
          <cell r="B492" t="e">
            <v>#N/A</v>
          </cell>
        </row>
        <row r="493">
          <cell r="B493" t="e">
            <v>#N/A</v>
          </cell>
        </row>
        <row r="494">
          <cell r="B494" t="e">
            <v>#N/A</v>
          </cell>
        </row>
        <row r="495">
          <cell r="B495" t="e">
            <v>#N/A</v>
          </cell>
        </row>
        <row r="496">
          <cell r="B496" t="e">
            <v>#N/A</v>
          </cell>
        </row>
        <row r="497">
          <cell r="B497" t="e">
            <v>#N/A</v>
          </cell>
        </row>
        <row r="498">
          <cell r="B498" t="e">
            <v>#N/A</v>
          </cell>
        </row>
        <row r="499">
          <cell r="B499" t="e">
            <v>#N/A</v>
          </cell>
        </row>
        <row r="500">
          <cell r="B500" t="e">
            <v>#N/A</v>
          </cell>
        </row>
        <row r="501">
          <cell r="B501" t="e">
            <v>#N/A</v>
          </cell>
        </row>
        <row r="502">
          <cell r="B502" t="e">
            <v>#N/A</v>
          </cell>
        </row>
        <row r="503">
          <cell r="B503" t="e">
            <v>#N/A</v>
          </cell>
        </row>
        <row r="504">
          <cell r="B504" t="e">
            <v>#N/A</v>
          </cell>
        </row>
        <row r="505">
          <cell r="B505" t="e">
            <v>#N/A</v>
          </cell>
        </row>
        <row r="506">
          <cell r="B506" t="e">
            <v>#N/A</v>
          </cell>
        </row>
        <row r="507">
          <cell r="B507" t="e">
            <v>#N/A</v>
          </cell>
        </row>
        <row r="508">
          <cell r="B508" t="e">
            <v>#N/A</v>
          </cell>
        </row>
        <row r="509">
          <cell r="B509" t="e">
            <v>#N/A</v>
          </cell>
        </row>
        <row r="510">
          <cell r="B510" t="e">
            <v>#N/A</v>
          </cell>
        </row>
        <row r="511">
          <cell r="B511" t="e">
            <v>#N/A</v>
          </cell>
        </row>
        <row r="512">
          <cell r="B512" t="e">
            <v>#N/A</v>
          </cell>
        </row>
        <row r="513">
          <cell r="B513" t="e">
            <v>#N/A</v>
          </cell>
        </row>
        <row r="514">
          <cell r="B514" t="e">
            <v>#N/A</v>
          </cell>
        </row>
        <row r="515">
          <cell r="B515" t="e">
            <v>#N/A</v>
          </cell>
        </row>
        <row r="516">
          <cell r="B516" t="e">
            <v>#N/A</v>
          </cell>
        </row>
        <row r="517">
          <cell r="B517" t="e">
            <v>#N/A</v>
          </cell>
        </row>
        <row r="518">
          <cell r="B518" t="e">
            <v>#N/A</v>
          </cell>
        </row>
        <row r="519">
          <cell r="B519" t="e">
            <v>#N/A</v>
          </cell>
        </row>
        <row r="520">
          <cell r="B520" t="e">
            <v>#N/A</v>
          </cell>
        </row>
        <row r="521">
          <cell r="B521" t="e">
            <v>#N/A</v>
          </cell>
        </row>
        <row r="522">
          <cell r="B522" t="e">
            <v>#N/A</v>
          </cell>
        </row>
        <row r="523">
          <cell r="B523" t="e">
            <v>#N/A</v>
          </cell>
        </row>
        <row r="524">
          <cell r="B524" t="e">
            <v>#N/A</v>
          </cell>
        </row>
        <row r="525">
          <cell r="B525" t="e">
            <v>#N/A</v>
          </cell>
        </row>
        <row r="526">
          <cell r="B526" t="e">
            <v>#N/A</v>
          </cell>
        </row>
        <row r="527">
          <cell r="B527" t="e">
            <v>#N/A</v>
          </cell>
        </row>
        <row r="528">
          <cell r="B528" t="e">
            <v>#N/A</v>
          </cell>
        </row>
        <row r="529">
          <cell r="B529" t="e">
            <v>#N/A</v>
          </cell>
        </row>
        <row r="530">
          <cell r="B530" t="e">
            <v>#N/A</v>
          </cell>
        </row>
        <row r="531">
          <cell r="B531" t="e">
            <v>#N/A</v>
          </cell>
        </row>
        <row r="532">
          <cell r="B532" t="e">
            <v>#N/A</v>
          </cell>
        </row>
        <row r="533">
          <cell r="B533" t="e">
            <v>#N/A</v>
          </cell>
        </row>
        <row r="534">
          <cell r="B534" t="e">
            <v>#N/A</v>
          </cell>
        </row>
        <row r="535">
          <cell r="B535" t="e">
            <v>#N/A</v>
          </cell>
        </row>
        <row r="536">
          <cell r="B536" t="e">
            <v>#N/A</v>
          </cell>
        </row>
        <row r="537">
          <cell r="B537" t="e">
            <v>#N/A</v>
          </cell>
        </row>
        <row r="538">
          <cell r="B538" t="e">
            <v>#N/A</v>
          </cell>
        </row>
        <row r="539">
          <cell r="B539" t="e">
            <v>#N/A</v>
          </cell>
        </row>
        <row r="540">
          <cell r="B540" t="e">
            <v>#N/A</v>
          </cell>
        </row>
        <row r="541">
          <cell r="B541" t="e">
            <v>#N/A</v>
          </cell>
        </row>
        <row r="542">
          <cell r="B542" t="e">
            <v>#N/A</v>
          </cell>
        </row>
        <row r="543">
          <cell r="B543" t="e">
            <v>#N/A</v>
          </cell>
        </row>
        <row r="544">
          <cell r="B544" t="e">
            <v>#N/A</v>
          </cell>
        </row>
        <row r="545">
          <cell r="B545" t="e">
            <v>#N/A</v>
          </cell>
        </row>
        <row r="546">
          <cell r="B546" t="e">
            <v>#N/A</v>
          </cell>
        </row>
        <row r="547">
          <cell r="B547" t="e">
            <v>#N/A</v>
          </cell>
        </row>
        <row r="548">
          <cell r="B548" t="e">
            <v>#N/A</v>
          </cell>
        </row>
        <row r="549">
          <cell r="B549" t="e">
            <v>#N/A</v>
          </cell>
        </row>
        <row r="550">
          <cell r="B550" t="e">
            <v>#N/A</v>
          </cell>
        </row>
        <row r="551">
          <cell r="B551" t="e">
            <v>#N/A</v>
          </cell>
        </row>
        <row r="552">
          <cell r="B552" t="e">
            <v>#N/A</v>
          </cell>
        </row>
        <row r="553">
          <cell r="B553" t="e">
            <v>#N/A</v>
          </cell>
        </row>
        <row r="554">
          <cell r="B554" t="e">
            <v>#N/A</v>
          </cell>
        </row>
        <row r="555">
          <cell r="B555" t="e">
            <v>#N/A</v>
          </cell>
        </row>
        <row r="556">
          <cell r="B556" t="e">
            <v>#N/A</v>
          </cell>
        </row>
        <row r="557">
          <cell r="B557" t="e">
            <v>#N/A</v>
          </cell>
        </row>
        <row r="558">
          <cell r="B558" t="e">
            <v>#N/A</v>
          </cell>
        </row>
        <row r="559">
          <cell r="B559" t="e">
            <v>#N/A</v>
          </cell>
        </row>
        <row r="560">
          <cell r="B560" t="e">
            <v>#N/A</v>
          </cell>
        </row>
        <row r="561">
          <cell r="B561" t="e">
            <v>#N/A</v>
          </cell>
        </row>
        <row r="562">
          <cell r="B562" t="e">
            <v>#N/A</v>
          </cell>
        </row>
        <row r="563">
          <cell r="B563" t="e">
            <v>#N/A</v>
          </cell>
        </row>
        <row r="564">
          <cell r="B564" t="e">
            <v>#N/A</v>
          </cell>
        </row>
        <row r="565">
          <cell r="B565" t="e">
            <v>#N/A</v>
          </cell>
        </row>
        <row r="566">
          <cell r="B566" t="e">
            <v>#N/A</v>
          </cell>
        </row>
        <row r="567">
          <cell r="B567" t="e">
            <v>#N/A</v>
          </cell>
        </row>
        <row r="568">
          <cell r="B568" t="e">
            <v>#N/A</v>
          </cell>
        </row>
        <row r="569">
          <cell r="B569" t="e">
            <v>#N/A</v>
          </cell>
        </row>
        <row r="570">
          <cell r="B570" t="e">
            <v>#N/A</v>
          </cell>
        </row>
        <row r="571">
          <cell r="B571" t="e">
            <v>#N/A</v>
          </cell>
        </row>
        <row r="572">
          <cell r="B572" t="e">
            <v>#N/A</v>
          </cell>
        </row>
        <row r="573">
          <cell r="B573" t="e">
            <v>#N/A</v>
          </cell>
        </row>
        <row r="574">
          <cell r="B574" t="e">
            <v>#N/A</v>
          </cell>
        </row>
        <row r="575">
          <cell r="B575" t="e">
            <v>#N/A</v>
          </cell>
        </row>
        <row r="576">
          <cell r="B576" t="e">
            <v>#N/A</v>
          </cell>
        </row>
        <row r="577">
          <cell r="B577" t="e">
            <v>#N/A</v>
          </cell>
        </row>
        <row r="578">
          <cell r="B578" t="e">
            <v>#N/A</v>
          </cell>
        </row>
        <row r="579">
          <cell r="B579" t="e">
            <v>#N/A</v>
          </cell>
        </row>
        <row r="580">
          <cell r="B580" t="e">
            <v>#N/A</v>
          </cell>
        </row>
        <row r="581">
          <cell r="B581" t="e">
            <v>#N/A</v>
          </cell>
        </row>
        <row r="582">
          <cell r="B582" t="e">
            <v>#N/A</v>
          </cell>
        </row>
        <row r="583">
          <cell r="B583" t="e">
            <v>#N/A</v>
          </cell>
        </row>
        <row r="584">
          <cell r="B584" t="e">
            <v>#N/A</v>
          </cell>
        </row>
        <row r="585">
          <cell r="B585" t="e">
            <v>#N/A</v>
          </cell>
        </row>
        <row r="586">
          <cell r="B586" t="e">
            <v>#N/A</v>
          </cell>
        </row>
        <row r="587">
          <cell r="B587" t="e">
            <v>#N/A</v>
          </cell>
        </row>
        <row r="588">
          <cell r="B588" t="e">
            <v>#N/A</v>
          </cell>
        </row>
        <row r="589">
          <cell r="B589" t="e">
            <v>#N/A</v>
          </cell>
        </row>
        <row r="590">
          <cell r="B590" t="e">
            <v>#N/A</v>
          </cell>
        </row>
        <row r="591">
          <cell r="B591" t="e">
            <v>#N/A</v>
          </cell>
        </row>
        <row r="592">
          <cell r="B592" t="e">
            <v>#N/A</v>
          </cell>
        </row>
        <row r="593">
          <cell r="B593" t="e">
            <v>#N/A</v>
          </cell>
        </row>
        <row r="594">
          <cell r="B594" t="e">
            <v>#N/A</v>
          </cell>
        </row>
        <row r="595">
          <cell r="B595" t="e">
            <v>#N/A</v>
          </cell>
        </row>
        <row r="596">
          <cell r="B596" t="e">
            <v>#N/A</v>
          </cell>
        </row>
        <row r="597">
          <cell r="B597" t="e">
            <v>#N/A</v>
          </cell>
        </row>
        <row r="598">
          <cell r="B598" t="e">
            <v>#N/A</v>
          </cell>
        </row>
        <row r="599">
          <cell r="B599" t="e">
            <v>#N/A</v>
          </cell>
        </row>
        <row r="600">
          <cell r="B600" t="e">
            <v>#N/A</v>
          </cell>
        </row>
        <row r="601">
          <cell r="B601" t="e">
            <v>#N/A</v>
          </cell>
        </row>
        <row r="602">
          <cell r="B602" t="e">
            <v>#N/A</v>
          </cell>
        </row>
        <row r="603">
          <cell r="B603" t="e">
            <v>#N/A</v>
          </cell>
        </row>
        <row r="604">
          <cell r="B604" t="e">
            <v>#N/A</v>
          </cell>
        </row>
        <row r="605">
          <cell r="B605" t="e">
            <v>#N/A</v>
          </cell>
        </row>
        <row r="606">
          <cell r="B606" t="e">
            <v>#N/A</v>
          </cell>
        </row>
        <row r="607">
          <cell r="B607" t="e">
            <v>#N/A</v>
          </cell>
        </row>
        <row r="608">
          <cell r="B608" t="e">
            <v>#N/A</v>
          </cell>
        </row>
        <row r="609">
          <cell r="B609" t="e">
            <v>#N/A</v>
          </cell>
        </row>
        <row r="610">
          <cell r="B610" t="e">
            <v>#N/A</v>
          </cell>
        </row>
        <row r="611">
          <cell r="B611" t="e">
            <v>#N/A</v>
          </cell>
        </row>
        <row r="612">
          <cell r="B612" t="e">
            <v>#N/A</v>
          </cell>
        </row>
        <row r="613">
          <cell r="B613" t="e">
            <v>#N/A</v>
          </cell>
        </row>
        <row r="614">
          <cell r="B614" t="e">
            <v>#N/A</v>
          </cell>
        </row>
        <row r="615">
          <cell r="B615" t="e">
            <v>#N/A</v>
          </cell>
        </row>
        <row r="616">
          <cell r="B616" t="e">
            <v>#N/A</v>
          </cell>
        </row>
        <row r="617">
          <cell r="B617" t="e">
            <v>#N/A</v>
          </cell>
        </row>
        <row r="618">
          <cell r="B618" t="e">
            <v>#N/A</v>
          </cell>
        </row>
        <row r="619">
          <cell r="B619" t="e">
            <v>#N/A</v>
          </cell>
        </row>
        <row r="620">
          <cell r="B620" t="e">
            <v>#N/A</v>
          </cell>
        </row>
        <row r="621">
          <cell r="B621" t="e">
            <v>#N/A</v>
          </cell>
        </row>
        <row r="622">
          <cell r="B622" t="e">
            <v>#N/A</v>
          </cell>
        </row>
        <row r="623">
          <cell r="B623" t="e">
            <v>#N/A</v>
          </cell>
        </row>
        <row r="624">
          <cell r="B624" t="e">
            <v>#N/A</v>
          </cell>
        </row>
        <row r="625">
          <cell r="B625" t="e">
            <v>#N/A</v>
          </cell>
        </row>
        <row r="626">
          <cell r="B626" t="e">
            <v>#N/A</v>
          </cell>
        </row>
        <row r="627">
          <cell r="B627" t="e">
            <v>#N/A</v>
          </cell>
        </row>
        <row r="628">
          <cell r="B628" t="e">
            <v>#N/A</v>
          </cell>
        </row>
        <row r="629">
          <cell r="B629" t="e">
            <v>#N/A</v>
          </cell>
        </row>
        <row r="630">
          <cell r="B630" t="e">
            <v>#N/A</v>
          </cell>
        </row>
        <row r="631">
          <cell r="B631" t="e">
            <v>#N/A</v>
          </cell>
        </row>
        <row r="632">
          <cell r="B632" t="e">
            <v>#N/A</v>
          </cell>
        </row>
        <row r="633">
          <cell r="B633" t="e">
            <v>#N/A</v>
          </cell>
        </row>
        <row r="634">
          <cell r="B634" t="e">
            <v>#N/A</v>
          </cell>
        </row>
        <row r="635">
          <cell r="B635" t="e">
            <v>#N/A</v>
          </cell>
        </row>
        <row r="636">
          <cell r="B636" t="e">
            <v>#N/A</v>
          </cell>
        </row>
        <row r="637">
          <cell r="B637" t="e">
            <v>#N/A</v>
          </cell>
        </row>
        <row r="638">
          <cell r="B638" t="e">
            <v>#N/A</v>
          </cell>
        </row>
        <row r="639">
          <cell r="B639" t="e">
            <v>#N/A</v>
          </cell>
        </row>
        <row r="640">
          <cell r="B640" t="e">
            <v>#N/A</v>
          </cell>
        </row>
        <row r="641">
          <cell r="B641" t="e">
            <v>#N/A</v>
          </cell>
        </row>
        <row r="642">
          <cell r="B642" t="e">
            <v>#N/A</v>
          </cell>
        </row>
        <row r="643">
          <cell r="B643" t="e">
            <v>#N/A</v>
          </cell>
        </row>
        <row r="644">
          <cell r="B644" t="e">
            <v>#N/A</v>
          </cell>
        </row>
        <row r="645">
          <cell r="B645" t="e">
            <v>#N/A</v>
          </cell>
        </row>
        <row r="646">
          <cell r="B646" t="e">
            <v>#N/A</v>
          </cell>
        </row>
        <row r="647">
          <cell r="B647" t="e">
            <v>#N/A</v>
          </cell>
        </row>
        <row r="648">
          <cell r="B648" t="e">
            <v>#N/A</v>
          </cell>
        </row>
        <row r="649">
          <cell r="B649" t="e">
            <v>#N/A</v>
          </cell>
        </row>
        <row r="650">
          <cell r="B650" t="e">
            <v>#N/A</v>
          </cell>
        </row>
        <row r="651">
          <cell r="B651" t="e">
            <v>#N/A</v>
          </cell>
        </row>
        <row r="652">
          <cell r="B652" t="e">
            <v>#N/A</v>
          </cell>
        </row>
        <row r="653">
          <cell r="B653" t="e">
            <v>#N/A</v>
          </cell>
        </row>
        <row r="654">
          <cell r="B654" t="e">
            <v>#N/A</v>
          </cell>
        </row>
        <row r="655">
          <cell r="B655" t="e">
            <v>#N/A</v>
          </cell>
        </row>
        <row r="656">
          <cell r="B656" t="e">
            <v>#N/A</v>
          </cell>
        </row>
        <row r="657">
          <cell r="B657" t="e">
            <v>#N/A</v>
          </cell>
        </row>
        <row r="658">
          <cell r="B658" t="e">
            <v>#N/A</v>
          </cell>
        </row>
        <row r="659">
          <cell r="B659" t="e">
            <v>#N/A</v>
          </cell>
        </row>
        <row r="660">
          <cell r="B660" t="e">
            <v>#N/A</v>
          </cell>
        </row>
        <row r="661">
          <cell r="B661" t="e">
            <v>#N/A</v>
          </cell>
        </row>
        <row r="662">
          <cell r="B662" t="e">
            <v>#N/A</v>
          </cell>
        </row>
        <row r="663">
          <cell r="B663" t="e">
            <v>#N/A</v>
          </cell>
        </row>
        <row r="664">
          <cell r="B664" t="e">
            <v>#N/A</v>
          </cell>
        </row>
        <row r="665">
          <cell r="B665" t="e">
            <v>#N/A</v>
          </cell>
        </row>
        <row r="666">
          <cell r="B666" t="e">
            <v>#N/A</v>
          </cell>
        </row>
        <row r="667">
          <cell r="B667" t="e">
            <v>#N/A</v>
          </cell>
        </row>
        <row r="668">
          <cell r="B668" t="e">
            <v>#N/A</v>
          </cell>
        </row>
        <row r="669">
          <cell r="B669" t="e">
            <v>#N/A</v>
          </cell>
        </row>
        <row r="670">
          <cell r="B670" t="e">
            <v>#N/A</v>
          </cell>
        </row>
        <row r="671">
          <cell r="B671" t="e">
            <v>#N/A</v>
          </cell>
        </row>
        <row r="672">
          <cell r="B672" t="e">
            <v>#N/A</v>
          </cell>
        </row>
        <row r="673">
          <cell r="B673" t="e">
            <v>#N/A</v>
          </cell>
        </row>
        <row r="674">
          <cell r="B674" t="e">
            <v>#N/A</v>
          </cell>
        </row>
        <row r="675">
          <cell r="B675" t="e">
            <v>#N/A</v>
          </cell>
        </row>
        <row r="676">
          <cell r="B676" t="e">
            <v>#N/A</v>
          </cell>
        </row>
        <row r="677">
          <cell r="B677" t="e">
            <v>#N/A</v>
          </cell>
        </row>
        <row r="678">
          <cell r="B678" t="e">
            <v>#N/A</v>
          </cell>
        </row>
        <row r="679">
          <cell r="B679" t="e">
            <v>#N/A</v>
          </cell>
        </row>
        <row r="680">
          <cell r="B680" t="e">
            <v>#N/A</v>
          </cell>
        </row>
        <row r="681">
          <cell r="B681" t="e">
            <v>#N/A</v>
          </cell>
        </row>
        <row r="682">
          <cell r="B682" t="e">
            <v>#N/A</v>
          </cell>
        </row>
        <row r="683">
          <cell r="B683" t="e">
            <v>#N/A</v>
          </cell>
        </row>
        <row r="684">
          <cell r="B684" t="e">
            <v>#N/A</v>
          </cell>
        </row>
        <row r="685">
          <cell r="B685" t="e">
            <v>#N/A</v>
          </cell>
        </row>
        <row r="686">
          <cell r="B686" t="e">
            <v>#N/A</v>
          </cell>
        </row>
        <row r="687">
          <cell r="B687" t="e">
            <v>#N/A</v>
          </cell>
        </row>
        <row r="688">
          <cell r="B688" t="e">
            <v>#N/A</v>
          </cell>
        </row>
        <row r="689">
          <cell r="B689" t="e">
            <v>#N/A</v>
          </cell>
        </row>
        <row r="690">
          <cell r="B690" t="e">
            <v>#N/A</v>
          </cell>
        </row>
        <row r="691">
          <cell r="B691" t="e">
            <v>#N/A</v>
          </cell>
        </row>
        <row r="692">
          <cell r="B692" t="e">
            <v>#N/A</v>
          </cell>
        </row>
        <row r="693">
          <cell r="B693" t="e">
            <v>#N/A</v>
          </cell>
        </row>
        <row r="694">
          <cell r="B694" t="e">
            <v>#N/A</v>
          </cell>
        </row>
        <row r="695">
          <cell r="B695" t="e">
            <v>#N/A</v>
          </cell>
        </row>
        <row r="696">
          <cell r="B696" t="e">
            <v>#N/A</v>
          </cell>
        </row>
        <row r="697">
          <cell r="B697" t="e">
            <v>#N/A</v>
          </cell>
        </row>
        <row r="698">
          <cell r="B698" t="e">
            <v>#N/A</v>
          </cell>
        </row>
        <row r="699">
          <cell r="B699" t="e">
            <v>#N/A</v>
          </cell>
        </row>
        <row r="700">
          <cell r="B700" t="e">
            <v>#N/A</v>
          </cell>
        </row>
        <row r="701">
          <cell r="B701" t="e">
            <v>#N/A</v>
          </cell>
        </row>
        <row r="702">
          <cell r="B702" t="e">
            <v>#N/A</v>
          </cell>
        </row>
        <row r="703">
          <cell r="B703" t="e">
            <v>#N/A</v>
          </cell>
        </row>
        <row r="704">
          <cell r="B704" t="e">
            <v>#N/A</v>
          </cell>
        </row>
        <row r="705">
          <cell r="B705" t="e">
            <v>#N/A</v>
          </cell>
        </row>
        <row r="706">
          <cell r="B706" t="e">
            <v>#N/A</v>
          </cell>
        </row>
        <row r="707">
          <cell r="B707" t="e">
            <v>#N/A</v>
          </cell>
        </row>
        <row r="708">
          <cell r="B708" t="e">
            <v>#N/A</v>
          </cell>
        </row>
        <row r="709">
          <cell r="B709" t="e">
            <v>#N/A</v>
          </cell>
        </row>
        <row r="710">
          <cell r="B710" t="e">
            <v>#N/A</v>
          </cell>
        </row>
        <row r="711">
          <cell r="B711" t="e">
            <v>#N/A</v>
          </cell>
        </row>
        <row r="712">
          <cell r="B712" t="e">
            <v>#N/A</v>
          </cell>
        </row>
        <row r="713">
          <cell r="B713" t="e">
            <v>#N/A</v>
          </cell>
        </row>
        <row r="714">
          <cell r="B714" t="e">
            <v>#N/A</v>
          </cell>
        </row>
        <row r="715">
          <cell r="B715" t="e">
            <v>#N/A</v>
          </cell>
        </row>
        <row r="716">
          <cell r="B716" t="e">
            <v>#N/A</v>
          </cell>
        </row>
        <row r="717">
          <cell r="B717" t="e">
            <v>#N/A</v>
          </cell>
        </row>
        <row r="718">
          <cell r="B718" t="e">
            <v>#N/A</v>
          </cell>
        </row>
        <row r="719">
          <cell r="B719" t="e">
            <v>#N/A</v>
          </cell>
        </row>
        <row r="720">
          <cell r="B720" t="e">
            <v>#N/A</v>
          </cell>
        </row>
        <row r="721">
          <cell r="B721" t="e">
            <v>#N/A</v>
          </cell>
        </row>
        <row r="722">
          <cell r="B722" t="e">
            <v>#N/A</v>
          </cell>
        </row>
        <row r="723">
          <cell r="B723" t="e">
            <v>#N/A</v>
          </cell>
        </row>
        <row r="724">
          <cell r="B724" t="e">
            <v>#N/A</v>
          </cell>
        </row>
        <row r="725">
          <cell r="B725" t="e">
            <v>#N/A</v>
          </cell>
        </row>
        <row r="726">
          <cell r="B726" t="e">
            <v>#N/A</v>
          </cell>
        </row>
        <row r="727">
          <cell r="B727" t="e">
            <v>#N/A</v>
          </cell>
        </row>
        <row r="728">
          <cell r="B728" t="e">
            <v>#N/A</v>
          </cell>
        </row>
        <row r="729">
          <cell r="B729" t="e">
            <v>#N/A</v>
          </cell>
        </row>
        <row r="730">
          <cell r="B730" t="e">
            <v>#N/A</v>
          </cell>
        </row>
        <row r="731">
          <cell r="B731" t="e">
            <v>#N/A</v>
          </cell>
        </row>
        <row r="732">
          <cell r="B732" t="e">
            <v>#N/A</v>
          </cell>
        </row>
        <row r="733">
          <cell r="B733" t="e">
            <v>#N/A</v>
          </cell>
        </row>
        <row r="734">
          <cell r="B734" t="e">
            <v>#N/A</v>
          </cell>
        </row>
        <row r="735">
          <cell r="B735" t="e">
            <v>#N/A</v>
          </cell>
        </row>
        <row r="736">
          <cell r="B736" t="e">
            <v>#N/A</v>
          </cell>
        </row>
        <row r="737">
          <cell r="B737" t="e">
            <v>#N/A</v>
          </cell>
        </row>
        <row r="738">
          <cell r="B738" t="e">
            <v>#N/A</v>
          </cell>
        </row>
        <row r="739">
          <cell r="B739" t="e">
            <v>#N/A</v>
          </cell>
        </row>
        <row r="740">
          <cell r="B740" t="e">
            <v>#N/A</v>
          </cell>
        </row>
        <row r="741">
          <cell r="B741" t="e">
            <v>#N/A</v>
          </cell>
        </row>
        <row r="742">
          <cell r="B742" t="e">
            <v>#N/A</v>
          </cell>
        </row>
        <row r="743">
          <cell r="B743" t="e">
            <v>#N/A</v>
          </cell>
        </row>
        <row r="744">
          <cell r="B744" t="e">
            <v>#N/A</v>
          </cell>
        </row>
        <row r="745">
          <cell r="B745" t="e">
            <v>#N/A</v>
          </cell>
        </row>
        <row r="746">
          <cell r="B746" t="e">
            <v>#N/A</v>
          </cell>
        </row>
        <row r="747">
          <cell r="B747" t="e">
            <v>#N/A</v>
          </cell>
        </row>
        <row r="748">
          <cell r="B748" t="e">
            <v>#N/A</v>
          </cell>
        </row>
        <row r="749">
          <cell r="B749" t="e">
            <v>#N/A</v>
          </cell>
        </row>
        <row r="750">
          <cell r="B750" t="e">
            <v>#N/A</v>
          </cell>
        </row>
        <row r="751">
          <cell r="B751" t="e">
            <v>#N/A</v>
          </cell>
        </row>
        <row r="752">
          <cell r="B752" t="e">
            <v>#N/A</v>
          </cell>
        </row>
        <row r="753">
          <cell r="B753" t="e">
            <v>#N/A</v>
          </cell>
        </row>
        <row r="754">
          <cell r="B754" t="e">
            <v>#N/A</v>
          </cell>
        </row>
        <row r="755">
          <cell r="B755" t="e">
            <v>#N/A</v>
          </cell>
        </row>
        <row r="756">
          <cell r="B756" t="e">
            <v>#N/A</v>
          </cell>
        </row>
        <row r="757">
          <cell r="B757" t="e">
            <v>#N/A</v>
          </cell>
        </row>
        <row r="758">
          <cell r="B758" t="e">
            <v>#N/A</v>
          </cell>
        </row>
        <row r="759">
          <cell r="B759" t="e">
            <v>#N/A</v>
          </cell>
        </row>
        <row r="760">
          <cell r="B760" t="e">
            <v>#N/A</v>
          </cell>
        </row>
        <row r="761">
          <cell r="B761" t="e">
            <v>#N/A</v>
          </cell>
        </row>
        <row r="762">
          <cell r="B762" t="e">
            <v>#N/A</v>
          </cell>
        </row>
        <row r="763">
          <cell r="B763" t="e">
            <v>#N/A</v>
          </cell>
        </row>
        <row r="764">
          <cell r="B764" t="e">
            <v>#N/A</v>
          </cell>
        </row>
        <row r="765">
          <cell r="B765" t="e">
            <v>#N/A</v>
          </cell>
        </row>
        <row r="766">
          <cell r="B766" t="e">
            <v>#N/A</v>
          </cell>
        </row>
        <row r="767">
          <cell r="B767" t="e">
            <v>#N/A</v>
          </cell>
        </row>
        <row r="768">
          <cell r="B768" t="e">
            <v>#N/A</v>
          </cell>
        </row>
        <row r="769">
          <cell r="B769" t="e">
            <v>#N/A</v>
          </cell>
        </row>
        <row r="770">
          <cell r="B770" t="e">
            <v>#N/A</v>
          </cell>
        </row>
        <row r="771">
          <cell r="B771" t="e">
            <v>#N/A</v>
          </cell>
        </row>
        <row r="772">
          <cell r="B772" t="e">
            <v>#N/A</v>
          </cell>
        </row>
        <row r="773">
          <cell r="B773" t="e">
            <v>#N/A</v>
          </cell>
        </row>
        <row r="774">
          <cell r="B774" t="e">
            <v>#N/A</v>
          </cell>
        </row>
        <row r="775">
          <cell r="B775" t="e">
            <v>#N/A</v>
          </cell>
        </row>
        <row r="776">
          <cell r="B776" t="e">
            <v>#N/A</v>
          </cell>
        </row>
        <row r="777">
          <cell r="B777" t="e">
            <v>#N/A</v>
          </cell>
        </row>
        <row r="778">
          <cell r="B778" t="e">
            <v>#N/A</v>
          </cell>
        </row>
        <row r="779">
          <cell r="B779" t="e">
            <v>#N/A</v>
          </cell>
        </row>
        <row r="780">
          <cell r="B780" t="e">
            <v>#N/A</v>
          </cell>
        </row>
        <row r="781">
          <cell r="B781" t="e">
            <v>#N/A</v>
          </cell>
        </row>
        <row r="782">
          <cell r="B782" t="e">
            <v>#N/A</v>
          </cell>
        </row>
        <row r="783">
          <cell r="B783" t="e">
            <v>#N/A</v>
          </cell>
        </row>
        <row r="784">
          <cell r="B784" t="e">
            <v>#N/A</v>
          </cell>
        </row>
        <row r="785">
          <cell r="B785" t="e">
            <v>#N/A</v>
          </cell>
        </row>
        <row r="786">
          <cell r="B786" t="e">
            <v>#N/A</v>
          </cell>
        </row>
        <row r="787">
          <cell r="B787" t="e">
            <v>#N/A</v>
          </cell>
        </row>
        <row r="788">
          <cell r="B788" t="e">
            <v>#N/A</v>
          </cell>
        </row>
        <row r="789">
          <cell r="B789" t="e">
            <v>#N/A</v>
          </cell>
        </row>
        <row r="790">
          <cell r="B790" t="e">
            <v>#N/A</v>
          </cell>
        </row>
        <row r="791">
          <cell r="B791" t="e">
            <v>#N/A</v>
          </cell>
        </row>
        <row r="792">
          <cell r="B792" t="e">
            <v>#N/A</v>
          </cell>
        </row>
        <row r="793">
          <cell r="B793" t="e">
            <v>#N/A</v>
          </cell>
        </row>
        <row r="794">
          <cell r="B794" t="e">
            <v>#N/A</v>
          </cell>
        </row>
        <row r="795">
          <cell r="B795" t="e">
            <v>#N/A</v>
          </cell>
        </row>
        <row r="796">
          <cell r="B796" t="e">
            <v>#N/A</v>
          </cell>
        </row>
        <row r="797">
          <cell r="B797" t="e">
            <v>#N/A</v>
          </cell>
        </row>
        <row r="798">
          <cell r="B798" t="e">
            <v>#N/A</v>
          </cell>
        </row>
        <row r="799">
          <cell r="B799" t="e">
            <v>#N/A</v>
          </cell>
        </row>
        <row r="800">
          <cell r="B800" t="e">
            <v>#N/A</v>
          </cell>
        </row>
        <row r="801">
          <cell r="B801" t="e">
            <v>#N/A</v>
          </cell>
        </row>
        <row r="802">
          <cell r="B802" t="e">
            <v>#N/A</v>
          </cell>
        </row>
        <row r="803">
          <cell r="B803" t="e">
            <v>#N/A</v>
          </cell>
        </row>
        <row r="804">
          <cell r="B804" t="e">
            <v>#N/A</v>
          </cell>
        </row>
        <row r="805">
          <cell r="B805" t="e">
            <v>#N/A</v>
          </cell>
        </row>
        <row r="806">
          <cell r="B806" t="e">
            <v>#N/A</v>
          </cell>
        </row>
        <row r="807">
          <cell r="B807" t="e">
            <v>#N/A</v>
          </cell>
        </row>
        <row r="808">
          <cell r="B808" t="e">
            <v>#N/A</v>
          </cell>
        </row>
        <row r="809">
          <cell r="B809" t="e">
            <v>#N/A</v>
          </cell>
        </row>
        <row r="810">
          <cell r="B810" t="e">
            <v>#N/A</v>
          </cell>
        </row>
        <row r="811">
          <cell r="B811" t="e">
            <v>#N/A</v>
          </cell>
        </row>
        <row r="812">
          <cell r="B812" t="e">
            <v>#N/A</v>
          </cell>
        </row>
        <row r="813">
          <cell r="B813" t="e">
            <v>#N/A</v>
          </cell>
        </row>
        <row r="814">
          <cell r="B814" t="e">
            <v>#N/A</v>
          </cell>
        </row>
        <row r="815">
          <cell r="B815" t="e">
            <v>#N/A</v>
          </cell>
        </row>
        <row r="816">
          <cell r="B816" t="e">
            <v>#N/A</v>
          </cell>
        </row>
        <row r="817">
          <cell r="B817" t="e">
            <v>#N/A</v>
          </cell>
        </row>
        <row r="818">
          <cell r="B818" t="e">
            <v>#N/A</v>
          </cell>
        </row>
        <row r="819">
          <cell r="B819" t="e">
            <v>#N/A</v>
          </cell>
        </row>
        <row r="820">
          <cell r="B820" t="e">
            <v>#N/A</v>
          </cell>
        </row>
        <row r="821">
          <cell r="B821" t="e">
            <v>#N/A</v>
          </cell>
        </row>
        <row r="822">
          <cell r="B822" t="e">
            <v>#N/A</v>
          </cell>
        </row>
        <row r="823">
          <cell r="B823" t="e">
            <v>#N/A</v>
          </cell>
        </row>
        <row r="824">
          <cell r="B824" t="e">
            <v>#N/A</v>
          </cell>
        </row>
        <row r="825">
          <cell r="B825" t="e">
            <v>#N/A</v>
          </cell>
        </row>
        <row r="826">
          <cell r="B826" t="e">
            <v>#N/A</v>
          </cell>
        </row>
        <row r="827">
          <cell r="B827" t="e">
            <v>#N/A</v>
          </cell>
        </row>
        <row r="828">
          <cell r="B828" t="e">
            <v>#N/A</v>
          </cell>
        </row>
        <row r="829">
          <cell r="B829" t="e">
            <v>#N/A</v>
          </cell>
        </row>
        <row r="830">
          <cell r="B830" t="e">
            <v>#N/A</v>
          </cell>
        </row>
        <row r="831">
          <cell r="B831" t="e">
            <v>#N/A</v>
          </cell>
        </row>
        <row r="832">
          <cell r="B832" t="e">
            <v>#N/A</v>
          </cell>
        </row>
        <row r="833">
          <cell r="B833" t="e">
            <v>#N/A</v>
          </cell>
        </row>
        <row r="834">
          <cell r="B834" t="e">
            <v>#N/A</v>
          </cell>
        </row>
        <row r="835">
          <cell r="B835" t="e">
            <v>#N/A</v>
          </cell>
        </row>
        <row r="836">
          <cell r="B836" t="e">
            <v>#N/A</v>
          </cell>
        </row>
        <row r="837">
          <cell r="B837" t="e">
            <v>#N/A</v>
          </cell>
        </row>
        <row r="838">
          <cell r="B838" t="e">
            <v>#N/A</v>
          </cell>
        </row>
        <row r="839">
          <cell r="B839" t="e">
            <v>#N/A</v>
          </cell>
        </row>
        <row r="840">
          <cell r="B840" t="e">
            <v>#N/A</v>
          </cell>
        </row>
        <row r="841">
          <cell r="B841" t="e">
            <v>#N/A</v>
          </cell>
        </row>
        <row r="842">
          <cell r="B842" t="e">
            <v>#N/A</v>
          </cell>
        </row>
        <row r="843">
          <cell r="B843" t="e">
            <v>#N/A</v>
          </cell>
        </row>
        <row r="844">
          <cell r="B844" t="e">
            <v>#N/A</v>
          </cell>
        </row>
        <row r="845">
          <cell r="B845" t="e">
            <v>#N/A</v>
          </cell>
        </row>
        <row r="846">
          <cell r="B846" t="e">
            <v>#N/A</v>
          </cell>
        </row>
        <row r="847">
          <cell r="B847" t="e">
            <v>#N/A</v>
          </cell>
        </row>
        <row r="848">
          <cell r="B848" t="e">
            <v>#N/A</v>
          </cell>
        </row>
        <row r="849">
          <cell r="B849" t="e">
            <v>#N/A</v>
          </cell>
        </row>
        <row r="850">
          <cell r="B850" t="e">
            <v>#N/A</v>
          </cell>
        </row>
        <row r="851">
          <cell r="B851" t="e">
            <v>#N/A</v>
          </cell>
        </row>
        <row r="852">
          <cell r="B852" t="e">
            <v>#N/A</v>
          </cell>
        </row>
        <row r="853">
          <cell r="B853" t="e">
            <v>#N/A</v>
          </cell>
        </row>
        <row r="854">
          <cell r="B854" t="e">
            <v>#N/A</v>
          </cell>
        </row>
        <row r="855">
          <cell r="B855" t="e">
            <v>#N/A</v>
          </cell>
        </row>
        <row r="856">
          <cell r="B856" t="e">
            <v>#N/A</v>
          </cell>
        </row>
        <row r="857">
          <cell r="B857" t="e">
            <v>#N/A</v>
          </cell>
        </row>
        <row r="858">
          <cell r="B858" t="e">
            <v>#N/A</v>
          </cell>
        </row>
        <row r="859">
          <cell r="B859" t="e">
            <v>#N/A</v>
          </cell>
        </row>
        <row r="860">
          <cell r="B860" t="e">
            <v>#N/A</v>
          </cell>
        </row>
        <row r="861">
          <cell r="B861" t="e">
            <v>#N/A</v>
          </cell>
        </row>
        <row r="862">
          <cell r="B862" t="e">
            <v>#N/A</v>
          </cell>
        </row>
        <row r="863">
          <cell r="B863" t="e">
            <v>#N/A</v>
          </cell>
        </row>
        <row r="864">
          <cell r="B864" t="e">
            <v>#N/A</v>
          </cell>
        </row>
        <row r="865">
          <cell r="B865" t="e">
            <v>#N/A</v>
          </cell>
        </row>
        <row r="866">
          <cell r="B866" t="e">
            <v>#N/A</v>
          </cell>
        </row>
        <row r="867">
          <cell r="B867" t="e">
            <v>#N/A</v>
          </cell>
        </row>
        <row r="868">
          <cell r="B868" t="e">
            <v>#N/A</v>
          </cell>
        </row>
        <row r="869">
          <cell r="B869" t="e">
            <v>#N/A</v>
          </cell>
        </row>
        <row r="870">
          <cell r="B870" t="e">
            <v>#N/A</v>
          </cell>
        </row>
        <row r="871">
          <cell r="B871" t="e">
            <v>#N/A</v>
          </cell>
        </row>
        <row r="872">
          <cell r="B872" t="e">
            <v>#N/A</v>
          </cell>
        </row>
        <row r="873">
          <cell r="B873" t="e">
            <v>#N/A</v>
          </cell>
        </row>
        <row r="874">
          <cell r="B874" t="e">
            <v>#N/A</v>
          </cell>
        </row>
        <row r="875">
          <cell r="B875" t="e">
            <v>#N/A</v>
          </cell>
        </row>
        <row r="876">
          <cell r="B876" t="e">
            <v>#N/A</v>
          </cell>
        </row>
        <row r="877">
          <cell r="B877" t="e">
            <v>#N/A</v>
          </cell>
        </row>
        <row r="878">
          <cell r="B878" t="e">
            <v>#N/A</v>
          </cell>
        </row>
        <row r="879">
          <cell r="B879" t="e">
            <v>#N/A</v>
          </cell>
        </row>
        <row r="880">
          <cell r="B880" t="e">
            <v>#N/A</v>
          </cell>
        </row>
        <row r="881">
          <cell r="B881" t="e">
            <v>#N/A</v>
          </cell>
        </row>
        <row r="882">
          <cell r="B882" t="e">
            <v>#N/A</v>
          </cell>
        </row>
        <row r="883">
          <cell r="B883" t="e">
            <v>#N/A</v>
          </cell>
        </row>
        <row r="884">
          <cell r="B884" t="e">
            <v>#N/A</v>
          </cell>
        </row>
        <row r="885">
          <cell r="B885" t="e">
            <v>#N/A</v>
          </cell>
        </row>
        <row r="886">
          <cell r="B886" t="e">
            <v>#N/A</v>
          </cell>
        </row>
        <row r="887">
          <cell r="B887" t="e">
            <v>#N/A</v>
          </cell>
        </row>
        <row r="888">
          <cell r="B888" t="e">
            <v>#N/A</v>
          </cell>
        </row>
        <row r="889">
          <cell r="B889" t="e">
            <v>#N/A</v>
          </cell>
        </row>
        <row r="890">
          <cell r="B890" t="e">
            <v>#N/A</v>
          </cell>
        </row>
        <row r="891">
          <cell r="B891" t="e">
            <v>#N/A</v>
          </cell>
        </row>
        <row r="892">
          <cell r="B892" t="e">
            <v>#N/A</v>
          </cell>
        </row>
        <row r="893">
          <cell r="B893" t="e">
            <v>#N/A</v>
          </cell>
        </row>
        <row r="894">
          <cell r="B894" t="e">
            <v>#N/A</v>
          </cell>
        </row>
        <row r="895">
          <cell r="B895" t="e">
            <v>#N/A</v>
          </cell>
        </row>
        <row r="896">
          <cell r="B896" t="e">
            <v>#N/A</v>
          </cell>
        </row>
        <row r="897">
          <cell r="B897" t="e">
            <v>#N/A</v>
          </cell>
        </row>
        <row r="898">
          <cell r="B898" t="e">
            <v>#N/A</v>
          </cell>
        </row>
        <row r="899">
          <cell r="B899" t="e">
            <v>#N/A</v>
          </cell>
        </row>
        <row r="900">
          <cell r="B900" t="e">
            <v>#N/A</v>
          </cell>
        </row>
        <row r="901">
          <cell r="B901" t="e">
            <v>#N/A</v>
          </cell>
        </row>
        <row r="902">
          <cell r="B902" t="e">
            <v>#N/A</v>
          </cell>
        </row>
        <row r="903">
          <cell r="B903" t="e">
            <v>#N/A</v>
          </cell>
        </row>
        <row r="904">
          <cell r="B904" t="e">
            <v>#N/A</v>
          </cell>
        </row>
        <row r="905">
          <cell r="B905" t="e">
            <v>#N/A</v>
          </cell>
        </row>
        <row r="906">
          <cell r="B906" t="e">
            <v>#N/A</v>
          </cell>
        </row>
        <row r="907">
          <cell r="B907" t="e">
            <v>#N/A</v>
          </cell>
        </row>
        <row r="908">
          <cell r="B908" t="e">
            <v>#N/A</v>
          </cell>
        </row>
        <row r="909">
          <cell r="B909" t="e">
            <v>#N/A</v>
          </cell>
        </row>
        <row r="910">
          <cell r="B910" t="e">
            <v>#N/A</v>
          </cell>
        </row>
        <row r="911">
          <cell r="B911" t="e">
            <v>#N/A</v>
          </cell>
        </row>
        <row r="912">
          <cell r="B912" t="e">
            <v>#N/A</v>
          </cell>
        </row>
        <row r="913">
          <cell r="B913" t="e">
            <v>#N/A</v>
          </cell>
        </row>
        <row r="914">
          <cell r="B914" t="e">
            <v>#N/A</v>
          </cell>
        </row>
        <row r="915">
          <cell r="B915" t="e">
            <v>#N/A</v>
          </cell>
        </row>
        <row r="916">
          <cell r="B916" t="e">
            <v>#N/A</v>
          </cell>
        </row>
        <row r="917">
          <cell r="B917" t="e">
            <v>#N/A</v>
          </cell>
        </row>
        <row r="918">
          <cell r="B918" t="e">
            <v>#N/A</v>
          </cell>
        </row>
        <row r="919">
          <cell r="B919" t="e">
            <v>#N/A</v>
          </cell>
        </row>
        <row r="920">
          <cell r="B920" t="e">
            <v>#N/A</v>
          </cell>
        </row>
        <row r="921">
          <cell r="B921" t="e">
            <v>#N/A</v>
          </cell>
        </row>
        <row r="922">
          <cell r="B922" t="e">
            <v>#N/A</v>
          </cell>
        </row>
        <row r="923">
          <cell r="B923" t="e">
            <v>#N/A</v>
          </cell>
        </row>
        <row r="924">
          <cell r="B924" t="e">
            <v>#N/A</v>
          </cell>
        </row>
        <row r="925">
          <cell r="B925" t="e">
            <v>#N/A</v>
          </cell>
        </row>
        <row r="926">
          <cell r="B926" t="e">
            <v>#N/A</v>
          </cell>
        </row>
        <row r="927">
          <cell r="B927" t="e">
            <v>#N/A</v>
          </cell>
        </row>
        <row r="928">
          <cell r="B928" t="e">
            <v>#N/A</v>
          </cell>
        </row>
        <row r="929">
          <cell r="B929" t="e">
            <v>#N/A</v>
          </cell>
        </row>
        <row r="930">
          <cell r="B930" t="e">
            <v>#N/A</v>
          </cell>
        </row>
        <row r="931">
          <cell r="B931" t="e">
            <v>#N/A</v>
          </cell>
        </row>
        <row r="932">
          <cell r="B932" t="e">
            <v>#N/A</v>
          </cell>
        </row>
        <row r="933">
          <cell r="B933" t="e">
            <v>#N/A</v>
          </cell>
        </row>
        <row r="934">
          <cell r="B934" t="e">
            <v>#N/A</v>
          </cell>
        </row>
        <row r="935">
          <cell r="B935" t="e">
            <v>#N/A</v>
          </cell>
        </row>
        <row r="936">
          <cell r="B936" t="e">
            <v>#N/A</v>
          </cell>
        </row>
        <row r="937">
          <cell r="B937" t="e">
            <v>#N/A</v>
          </cell>
        </row>
        <row r="938">
          <cell r="B938" t="e">
            <v>#N/A</v>
          </cell>
        </row>
        <row r="939">
          <cell r="B939" t="e">
            <v>#N/A</v>
          </cell>
        </row>
        <row r="940">
          <cell r="B940" t="e">
            <v>#N/A</v>
          </cell>
        </row>
        <row r="941">
          <cell r="B941" t="e">
            <v>#N/A</v>
          </cell>
        </row>
        <row r="942">
          <cell r="B942" t="e">
            <v>#N/A</v>
          </cell>
        </row>
        <row r="943">
          <cell r="B943" t="e">
            <v>#N/A</v>
          </cell>
        </row>
        <row r="944">
          <cell r="B944" t="e">
            <v>#N/A</v>
          </cell>
        </row>
        <row r="945">
          <cell r="B945" t="e">
            <v>#N/A</v>
          </cell>
        </row>
        <row r="946">
          <cell r="B946" t="e">
            <v>#N/A</v>
          </cell>
        </row>
        <row r="947">
          <cell r="B947" t="e">
            <v>#N/A</v>
          </cell>
        </row>
        <row r="948">
          <cell r="B948" t="e">
            <v>#N/A</v>
          </cell>
        </row>
        <row r="949">
          <cell r="B949" t="e">
            <v>#N/A</v>
          </cell>
        </row>
        <row r="950">
          <cell r="B950" t="e">
            <v>#N/A</v>
          </cell>
        </row>
        <row r="951">
          <cell r="B951" t="e">
            <v>#N/A</v>
          </cell>
        </row>
        <row r="952">
          <cell r="B952" t="e">
            <v>#N/A</v>
          </cell>
        </row>
        <row r="953">
          <cell r="B953" t="e">
            <v>#N/A</v>
          </cell>
        </row>
        <row r="954">
          <cell r="B954" t="e">
            <v>#N/A</v>
          </cell>
        </row>
        <row r="955">
          <cell r="B955" t="e">
            <v>#N/A</v>
          </cell>
        </row>
        <row r="956">
          <cell r="B956" t="e">
            <v>#N/A</v>
          </cell>
        </row>
        <row r="957">
          <cell r="B957" t="e">
            <v>#N/A</v>
          </cell>
        </row>
        <row r="958">
          <cell r="B958" t="e">
            <v>#N/A</v>
          </cell>
        </row>
        <row r="959">
          <cell r="B959" t="e">
            <v>#N/A</v>
          </cell>
        </row>
        <row r="960">
          <cell r="B960" t="e">
            <v>#N/A</v>
          </cell>
        </row>
        <row r="961">
          <cell r="B961" t="e">
            <v>#N/A</v>
          </cell>
        </row>
        <row r="962">
          <cell r="B962" t="e">
            <v>#N/A</v>
          </cell>
        </row>
        <row r="963">
          <cell r="B963" t="e">
            <v>#N/A</v>
          </cell>
        </row>
        <row r="964">
          <cell r="B964" t="e">
            <v>#N/A</v>
          </cell>
        </row>
        <row r="965">
          <cell r="B965" t="e">
            <v>#N/A</v>
          </cell>
        </row>
        <row r="966">
          <cell r="B966" t="e">
            <v>#N/A</v>
          </cell>
        </row>
        <row r="967">
          <cell r="B967" t="e">
            <v>#N/A</v>
          </cell>
        </row>
        <row r="968">
          <cell r="B968" t="e">
            <v>#N/A</v>
          </cell>
        </row>
        <row r="969">
          <cell r="B969" t="e">
            <v>#N/A</v>
          </cell>
        </row>
        <row r="970">
          <cell r="B970" t="e">
            <v>#N/A</v>
          </cell>
        </row>
        <row r="971">
          <cell r="B971" t="e">
            <v>#N/A</v>
          </cell>
        </row>
        <row r="972">
          <cell r="B972" t="e">
            <v>#N/A</v>
          </cell>
        </row>
        <row r="973">
          <cell r="B973" t="e">
            <v>#N/A</v>
          </cell>
        </row>
        <row r="974">
          <cell r="B974" t="e">
            <v>#N/A</v>
          </cell>
        </row>
        <row r="975">
          <cell r="B975" t="e">
            <v>#N/A</v>
          </cell>
        </row>
        <row r="976">
          <cell r="B976" t="e">
            <v>#N/A</v>
          </cell>
        </row>
        <row r="977">
          <cell r="B977" t="e">
            <v>#N/A</v>
          </cell>
        </row>
        <row r="978">
          <cell r="B978" t="e">
            <v>#N/A</v>
          </cell>
        </row>
        <row r="979">
          <cell r="B979" t="e">
            <v>#N/A</v>
          </cell>
        </row>
        <row r="980">
          <cell r="B980" t="e">
            <v>#N/A</v>
          </cell>
        </row>
        <row r="981">
          <cell r="B981" t="e">
            <v>#N/A</v>
          </cell>
        </row>
        <row r="982">
          <cell r="B982" t="e">
            <v>#N/A</v>
          </cell>
        </row>
        <row r="983">
          <cell r="B983" t="e">
            <v>#N/A</v>
          </cell>
        </row>
        <row r="984">
          <cell r="B984" t="e">
            <v>#N/A</v>
          </cell>
        </row>
        <row r="985">
          <cell r="B985" t="e">
            <v>#N/A</v>
          </cell>
        </row>
        <row r="986">
          <cell r="B986" t="e">
            <v>#N/A</v>
          </cell>
        </row>
        <row r="987">
          <cell r="B987" t="e">
            <v>#N/A</v>
          </cell>
        </row>
        <row r="988">
          <cell r="B988" t="e">
            <v>#N/A</v>
          </cell>
        </row>
        <row r="989">
          <cell r="B989" t="e">
            <v>#N/A</v>
          </cell>
        </row>
        <row r="990">
          <cell r="B990" t="e">
            <v>#N/A</v>
          </cell>
        </row>
        <row r="991">
          <cell r="B991" t="e">
            <v>#N/A</v>
          </cell>
        </row>
        <row r="992">
          <cell r="B992" t="e">
            <v>#N/A</v>
          </cell>
        </row>
        <row r="993">
          <cell r="B993" t="e">
            <v>#N/A</v>
          </cell>
        </row>
        <row r="994">
          <cell r="B994" t="e">
            <v>#N/A</v>
          </cell>
        </row>
        <row r="995">
          <cell r="B995" t="e">
            <v>#N/A</v>
          </cell>
        </row>
        <row r="996">
          <cell r="B996" t="e">
            <v>#N/A</v>
          </cell>
        </row>
        <row r="997">
          <cell r="B997" t="e">
            <v>#N/A</v>
          </cell>
        </row>
        <row r="998">
          <cell r="B998" t="e">
            <v>#N/A</v>
          </cell>
        </row>
        <row r="999">
          <cell r="B999" t="e">
            <v>#N/A</v>
          </cell>
        </row>
        <row r="1000">
          <cell r="B1000" t="e">
            <v>#N/A</v>
          </cell>
        </row>
        <row r="1001">
          <cell r="B1001" t="e">
            <v>#N/A</v>
          </cell>
        </row>
        <row r="1002">
          <cell r="B1002" t="e">
            <v>#N/A</v>
          </cell>
        </row>
        <row r="1003">
          <cell r="B1003" t="e">
            <v>#N/A</v>
          </cell>
        </row>
        <row r="1004">
          <cell r="B1004" t="e">
            <v>#N/A</v>
          </cell>
        </row>
        <row r="1005">
          <cell r="B1005" t="e">
            <v>#N/A</v>
          </cell>
        </row>
        <row r="1006">
          <cell r="B1006" t="e">
            <v>#N/A</v>
          </cell>
        </row>
        <row r="1007">
          <cell r="B1007" t="e">
            <v>#N/A</v>
          </cell>
        </row>
        <row r="1008">
          <cell r="B1008" t="e">
            <v>#N/A</v>
          </cell>
        </row>
        <row r="1009">
          <cell r="B1009" t="e">
            <v>#N/A</v>
          </cell>
        </row>
        <row r="1010">
          <cell r="B1010" t="e">
            <v>#N/A</v>
          </cell>
        </row>
        <row r="1011">
          <cell r="B1011" t="e">
            <v>#N/A</v>
          </cell>
        </row>
        <row r="1012">
          <cell r="B1012" t="e">
            <v>#N/A</v>
          </cell>
        </row>
        <row r="1013">
          <cell r="B1013" t="e">
            <v>#N/A</v>
          </cell>
        </row>
        <row r="1014">
          <cell r="B1014" t="e">
            <v>#N/A</v>
          </cell>
        </row>
        <row r="1015">
          <cell r="B1015" t="e">
            <v>#N/A</v>
          </cell>
        </row>
        <row r="1016">
          <cell r="B1016" t="e">
            <v>#N/A</v>
          </cell>
        </row>
        <row r="1017">
          <cell r="B1017" t="e">
            <v>#N/A</v>
          </cell>
        </row>
        <row r="1018">
          <cell r="B1018" t="e">
            <v>#N/A</v>
          </cell>
        </row>
        <row r="1019">
          <cell r="B1019" t="e">
            <v>#N/A</v>
          </cell>
        </row>
        <row r="1020">
          <cell r="B1020" t="e">
            <v>#N/A</v>
          </cell>
        </row>
        <row r="1021">
          <cell r="B1021" t="e">
            <v>#N/A</v>
          </cell>
        </row>
        <row r="1022">
          <cell r="B1022" t="e">
            <v>#N/A</v>
          </cell>
        </row>
        <row r="1023">
          <cell r="B1023" t="e">
            <v>#N/A</v>
          </cell>
        </row>
        <row r="1024">
          <cell r="B1024" t="e">
            <v>#N/A</v>
          </cell>
        </row>
        <row r="1025">
          <cell r="B1025" t="e">
            <v>#N/A</v>
          </cell>
        </row>
        <row r="1026">
          <cell r="B1026" t="e">
            <v>#N/A</v>
          </cell>
        </row>
        <row r="1027">
          <cell r="B1027" t="e">
            <v>#N/A</v>
          </cell>
        </row>
        <row r="1028">
          <cell r="B1028" t="e">
            <v>#N/A</v>
          </cell>
        </row>
        <row r="1029">
          <cell r="B1029" t="e">
            <v>#N/A</v>
          </cell>
        </row>
        <row r="1030">
          <cell r="B1030" t="e">
            <v>#N/A</v>
          </cell>
        </row>
        <row r="1031">
          <cell r="B1031" t="e">
            <v>#N/A</v>
          </cell>
        </row>
        <row r="1032">
          <cell r="B1032" t="e">
            <v>#N/A</v>
          </cell>
        </row>
        <row r="1033">
          <cell r="B1033" t="e">
            <v>#N/A</v>
          </cell>
        </row>
        <row r="1034">
          <cell r="B1034" t="e">
            <v>#N/A</v>
          </cell>
        </row>
        <row r="1035">
          <cell r="B1035" t="e">
            <v>#N/A</v>
          </cell>
        </row>
        <row r="1036">
          <cell r="B1036" t="e">
            <v>#N/A</v>
          </cell>
        </row>
        <row r="1037">
          <cell r="B1037" t="e">
            <v>#N/A</v>
          </cell>
        </row>
        <row r="1038">
          <cell r="B1038" t="e">
            <v>#N/A</v>
          </cell>
        </row>
        <row r="1039">
          <cell r="B1039" t="e">
            <v>#N/A</v>
          </cell>
        </row>
        <row r="1040">
          <cell r="B1040" t="e">
            <v>#N/A</v>
          </cell>
        </row>
        <row r="1041">
          <cell r="B1041" t="e">
            <v>#N/A</v>
          </cell>
        </row>
        <row r="1042">
          <cell r="B1042" t="e">
            <v>#N/A</v>
          </cell>
        </row>
        <row r="1043">
          <cell r="B1043" t="e">
            <v>#N/A</v>
          </cell>
        </row>
        <row r="1044">
          <cell r="B1044" t="e">
            <v>#N/A</v>
          </cell>
        </row>
        <row r="1045">
          <cell r="B1045" t="e">
            <v>#N/A</v>
          </cell>
        </row>
        <row r="1046">
          <cell r="B1046" t="e">
            <v>#N/A</v>
          </cell>
        </row>
        <row r="1047">
          <cell r="B1047" t="e">
            <v>#N/A</v>
          </cell>
        </row>
        <row r="1048">
          <cell r="B1048" t="e">
            <v>#N/A</v>
          </cell>
        </row>
        <row r="1049">
          <cell r="B1049" t="e">
            <v>#N/A</v>
          </cell>
        </row>
        <row r="1050">
          <cell r="B1050" t="e">
            <v>#N/A</v>
          </cell>
        </row>
        <row r="1051">
          <cell r="B1051" t="e">
            <v>#N/A</v>
          </cell>
        </row>
        <row r="1052">
          <cell r="B1052" t="e">
            <v>#N/A</v>
          </cell>
        </row>
        <row r="1053">
          <cell r="B1053" t="e">
            <v>#N/A</v>
          </cell>
        </row>
        <row r="1054">
          <cell r="B1054" t="e">
            <v>#N/A</v>
          </cell>
        </row>
        <row r="1055">
          <cell r="B1055" t="e">
            <v>#N/A</v>
          </cell>
        </row>
        <row r="1056">
          <cell r="B1056" t="e">
            <v>#N/A</v>
          </cell>
        </row>
        <row r="1057">
          <cell r="B1057" t="e">
            <v>#N/A</v>
          </cell>
        </row>
        <row r="1058">
          <cell r="B1058" t="e">
            <v>#N/A</v>
          </cell>
        </row>
        <row r="1059">
          <cell r="B1059" t="e">
            <v>#N/A</v>
          </cell>
        </row>
        <row r="1060">
          <cell r="B1060" t="e">
            <v>#N/A</v>
          </cell>
        </row>
        <row r="1061">
          <cell r="B1061" t="e">
            <v>#N/A</v>
          </cell>
        </row>
        <row r="1062">
          <cell r="B1062" t="e">
            <v>#N/A</v>
          </cell>
        </row>
        <row r="1063">
          <cell r="B1063" t="e">
            <v>#N/A</v>
          </cell>
        </row>
        <row r="1064">
          <cell r="B1064" t="e">
            <v>#N/A</v>
          </cell>
        </row>
        <row r="1065">
          <cell r="B1065" t="e">
            <v>#N/A</v>
          </cell>
        </row>
        <row r="1066">
          <cell r="B1066" t="e">
            <v>#N/A</v>
          </cell>
        </row>
        <row r="1067">
          <cell r="B1067" t="e">
            <v>#N/A</v>
          </cell>
        </row>
        <row r="1068">
          <cell r="B1068" t="e">
            <v>#N/A</v>
          </cell>
        </row>
        <row r="1069">
          <cell r="B1069" t="e">
            <v>#N/A</v>
          </cell>
        </row>
        <row r="1070">
          <cell r="B1070" t="e">
            <v>#N/A</v>
          </cell>
        </row>
        <row r="1071">
          <cell r="B1071" t="e">
            <v>#N/A</v>
          </cell>
        </row>
        <row r="1072">
          <cell r="B1072" t="e">
            <v>#N/A</v>
          </cell>
        </row>
        <row r="1073">
          <cell r="B1073" t="e">
            <v>#N/A</v>
          </cell>
        </row>
        <row r="1074">
          <cell r="B1074" t="e">
            <v>#N/A</v>
          </cell>
        </row>
        <row r="1075">
          <cell r="B1075" t="e">
            <v>#N/A</v>
          </cell>
        </row>
        <row r="1076">
          <cell r="B1076" t="e">
            <v>#N/A</v>
          </cell>
        </row>
        <row r="1077">
          <cell r="B1077" t="e">
            <v>#N/A</v>
          </cell>
        </row>
        <row r="1078">
          <cell r="B1078" t="e">
            <v>#N/A</v>
          </cell>
        </row>
        <row r="1079">
          <cell r="B1079" t="e">
            <v>#N/A</v>
          </cell>
        </row>
        <row r="1080">
          <cell r="B1080" t="e">
            <v>#N/A</v>
          </cell>
        </row>
        <row r="1081">
          <cell r="B1081" t="e">
            <v>#N/A</v>
          </cell>
        </row>
        <row r="1082">
          <cell r="B1082" t="e">
            <v>#N/A</v>
          </cell>
        </row>
        <row r="1083">
          <cell r="B1083" t="e">
            <v>#N/A</v>
          </cell>
        </row>
        <row r="1084">
          <cell r="B1084" t="e">
            <v>#N/A</v>
          </cell>
        </row>
        <row r="1085">
          <cell r="B1085" t="e">
            <v>#N/A</v>
          </cell>
        </row>
        <row r="1086">
          <cell r="B1086" t="e">
            <v>#N/A</v>
          </cell>
        </row>
        <row r="1087">
          <cell r="B1087" t="e">
            <v>#N/A</v>
          </cell>
        </row>
        <row r="1088">
          <cell r="B1088" t="e">
            <v>#N/A</v>
          </cell>
        </row>
        <row r="1089">
          <cell r="B1089" t="e">
            <v>#N/A</v>
          </cell>
        </row>
        <row r="1090">
          <cell r="B1090" t="e">
            <v>#N/A</v>
          </cell>
        </row>
        <row r="1091">
          <cell r="B1091" t="e">
            <v>#N/A</v>
          </cell>
        </row>
        <row r="1092">
          <cell r="B1092" t="e">
            <v>#N/A</v>
          </cell>
        </row>
        <row r="1093">
          <cell r="B1093" t="e">
            <v>#N/A</v>
          </cell>
        </row>
        <row r="1094">
          <cell r="B1094" t="e">
            <v>#N/A</v>
          </cell>
        </row>
        <row r="1095">
          <cell r="B1095" t="e">
            <v>#N/A</v>
          </cell>
        </row>
        <row r="1096">
          <cell r="B1096" t="e">
            <v>#N/A</v>
          </cell>
        </row>
        <row r="1097">
          <cell r="B1097" t="e">
            <v>#N/A</v>
          </cell>
        </row>
        <row r="1098">
          <cell r="B1098" t="e">
            <v>#N/A</v>
          </cell>
        </row>
        <row r="1099">
          <cell r="B1099" t="e">
            <v>#N/A</v>
          </cell>
        </row>
        <row r="1100">
          <cell r="B1100" t="e">
            <v>#N/A</v>
          </cell>
        </row>
        <row r="1101">
          <cell r="B1101" t="e">
            <v>#N/A</v>
          </cell>
        </row>
        <row r="1102">
          <cell r="B1102" t="e">
            <v>#N/A</v>
          </cell>
        </row>
        <row r="1103">
          <cell r="B1103" t="e">
            <v>#N/A</v>
          </cell>
        </row>
        <row r="1104">
          <cell r="B1104" t="e">
            <v>#N/A</v>
          </cell>
        </row>
        <row r="1105">
          <cell r="B1105" t="e">
            <v>#N/A</v>
          </cell>
        </row>
        <row r="1106">
          <cell r="B1106" t="e">
            <v>#N/A</v>
          </cell>
        </row>
        <row r="1107">
          <cell r="B1107" t="e">
            <v>#N/A</v>
          </cell>
        </row>
        <row r="1108">
          <cell r="B1108" t="e">
            <v>#N/A</v>
          </cell>
        </row>
        <row r="1109">
          <cell r="B1109" t="e">
            <v>#N/A</v>
          </cell>
        </row>
        <row r="1110">
          <cell r="B1110" t="e">
            <v>#N/A</v>
          </cell>
        </row>
        <row r="1111">
          <cell r="B1111" t="e">
            <v>#N/A</v>
          </cell>
        </row>
        <row r="1112">
          <cell r="B1112" t="e">
            <v>#N/A</v>
          </cell>
        </row>
        <row r="1113">
          <cell r="B1113" t="e">
            <v>#N/A</v>
          </cell>
        </row>
        <row r="1114">
          <cell r="B1114" t="e">
            <v>#N/A</v>
          </cell>
        </row>
        <row r="1115">
          <cell r="B1115" t="e">
            <v>#N/A</v>
          </cell>
        </row>
        <row r="1116">
          <cell r="B1116" t="e">
            <v>#N/A</v>
          </cell>
        </row>
        <row r="1117">
          <cell r="B1117" t="e">
            <v>#N/A</v>
          </cell>
        </row>
        <row r="1118">
          <cell r="B1118" t="e">
            <v>#N/A</v>
          </cell>
        </row>
        <row r="1119">
          <cell r="B1119" t="e">
            <v>#N/A</v>
          </cell>
        </row>
        <row r="1120">
          <cell r="B1120" t="e">
            <v>#N/A</v>
          </cell>
        </row>
        <row r="1121">
          <cell r="B1121" t="e">
            <v>#N/A</v>
          </cell>
        </row>
        <row r="1122">
          <cell r="B1122" t="e">
            <v>#N/A</v>
          </cell>
        </row>
        <row r="1123">
          <cell r="B1123" t="e">
            <v>#N/A</v>
          </cell>
        </row>
        <row r="1124">
          <cell r="B1124" t="e">
            <v>#N/A</v>
          </cell>
        </row>
        <row r="1125">
          <cell r="B1125" t="e">
            <v>#N/A</v>
          </cell>
        </row>
        <row r="1126">
          <cell r="B1126" t="e">
            <v>#N/A</v>
          </cell>
        </row>
        <row r="1127">
          <cell r="B1127" t="e">
            <v>#N/A</v>
          </cell>
        </row>
        <row r="1128">
          <cell r="B1128" t="e">
            <v>#N/A</v>
          </cell>
        </row>
        <row r="1129">
          <cell r="B1129" t="e">
            <v>#N/A</v>
          </cell>
        </row>
        <row r="1130">
          <cell r="B1130" t="e">
            <v>#N/A</v>
          </cell>
        </row>
        <row r="1131">
          <cell r="B1131" t="e">
            <v>#N/A</v>
          </cell>
        </row>
        <row r="1132">
          <cell r="B1132" t="e">
            <v>#N/A</v>
          </cell>
        </row>
        <row r="1133">
          <cell r="B1133" t="e">
            <v>#N/A</v>
          </cell>
        </row>
        <row r="1134">
          <cell r="B1134" t="e">
            <v>#N/A</v>
          </cell>
        </row>
        <row r="1135">
          <cell r="B1135" t="e">
            <v>#N/A</v>
          </cell>
        </row>
        <row r="1136">
          <cell r="B1136" t="e">
            <v>#N/A</v>
          </cell>
        </row>
        <row r="1137">
          <cell r="B1137" t="e">
            <v>#N/A</v>
          </cell>
        </row>
        <row r="1138">
          <cell r="B1138" t="e">
            <v>#N/A</v>
          </cell>
        </row>
        <row r="1139">
          <cell r="B1139" t="e">
            <v>#N/A</v>
          </cell>
        </row>
        <row r="1140">
          <cell r="B1140" t="e">
            <v>#N/A</v>
          </cell>
        </row>
        <row r="1141">
          <cell r="B1141" t="e">
            <v>#N/A</v>
          </cell>
        </row>
        <row r="1142">
          <cell r="B1142" t="e">
            <v>#N/A</v>
          </cell>
        </row>
        <row r="1143">
          <cell r="B1143" t="e">
            <v>#N/A</v>
          </cell>
        </row>
        <row r="1144">
          <cell r="B1144" t="e">
            <v>#N/A</v>
          </cell>
        </row>
        <row r="1145">
          <cell r="B1145" t="e">
            <v>#N/A</v>
          </cell>
        </row>
        <row r="1146">
          <cell r="B1146" t="e">
            <v>#N/A</v>
          </cell>
        </row>
        <row r="1147">
          <cell r="B1147" t="e">
            <v>#N/A</v>
          </cell>
        </row>
        <row r="1148">
          <cell r="B1148" t="e">
            <v>#N/A</v>
          </cell>
        </row>
        <row r="1149">
          <cell r="B1149" t="e">
            <v>#N/A</v>
          </cell>
        </row>
        <row r="1150">
          <cell r="B1150" t="e">
            <v>#N/A</v>
          </cell>
        </row>
        <row r="1151">
          <cell r="B1151" t="e">
            <v>#N/A</v>
          </cell>
        </row>
        <row r="1152">
          <cell r="B1152" t="e">
            <v>#N/A</v>
          </cell>
        </row>
        <row r="1153">
          <cell r="B1153" t="e">
            <v>#N/A</v>
          </cell>
        </row>
        <row r="1154">
          <cell r="B1154" t="e">
            <v>#N/A</v>
          </cell>
        </row>
        <row r="1155">
          <cell r="B1155" t="e">
            <v>#N/A</v>
          </cell>
        </row>
        <row r="1156">
          <cell r="B1156" t="e">
            <v>#N/A</v>
          </cell>
        </row>
        <row r="1157">
          <cell r="B1157" t="e">
            <v>#N/A</v>
          </cell>
        </row>
        <row r="1158">
          <cell r="B1158" t="e">
            <v>#N/A</v>
          </cell>
        </row>
        <row r="1159">
          <cell r="B1159" t="e">
            <v>#N/A</v>
          </cell>
        </row>
        <row r="1160">
          <cell r="B1160" t="e">
            <v>#N/A</v>
          </cell>
        </row>
        <row r="1161">
          <cell r="B1161" t="e">
            <v>#N/A</v>
          </cell>
        </row>
        <row r="1162">
          <cell r="B1162" t="e">
            <v>#N/A</v>
          </cell>
        </row>
        <row r="1163">
          <cell r="B1163" t="e">
            <v>#N/A</v>
          </cell>
        </row>
        <row r="1164">
          <cell r="B1164" t="e">
            <v>#N/A</v>
          </cell>
        </row>
        <row r="1165">
          <cell r="B1165" t="e">
            <v>#N/A</v>
          </cell>
        </row>
        <row r="1166">
          <cell r="B1166" t="e">
            <v>#N/A</v>
          </cell>
        </row>
        <row r="1167">
          <cell r="B1167" t="e">
            <v>#N/A</v>
          </cell>
        </row>
        <row r="1168">
          <cell r="B1168" t="e">
            <v>#N/A</v>
          </cell>
        </row>
        <row r="1169">
          <cell r="B1169" t="e">
            <v>#N/A</v>
          </cell>
        </row>
        <row r="1170">
          <cell r="B1170" t="e">
            <v>#N/A</v>
          </cell>
        </row>
        <row r="1171">
          <cell r="B1171" t="e">
            <v>#N/A</v>
          </cell>
        </row>
        <row r="1172">
          <cell r="B1172" t="e">
            <v>#N/A</v>
          </cell>
        </row>
        <row r="1173">
          <cell r="B1173" t="e">
            <v>#N/A</v>
          </cell>
        </row>
        <row r="1174">
          <cell r="B1174" t="e">
            <v>#N/A</v>
          </cell>
        </row>
        <row r="1175">
          <cell r="B1175" t="e">
            <v>#N/A</v>
          </cell>
        </row>
        <row r="1176">
          <cell r="B1176" t="e">
            <v>#N/A</v>
          </cell>
        </row>
        <row r="1177">
          <cell r="B1177" t="e">
            <v>#N/A</v>
          </cell>
        </row>
        <row r="1178">
          <cell r="B1178" t="e">
            <v>#N/A</v>
          </cell>
        </row>
        <row r="1179">
          <cell r="B1179" t="e">
            <v>#N/A</v>
          </cell>
        </row>
        <row r="1180">
          <cell r="B1180" t="e">
            <v>#N/A</v>
          </cell>
        </row>
        <row r="1181">
          <cell r="B1181" t="e">
            <v>#N/A</v>
          </cell>
        </row>
        <row r="1182">
          <cell r="B1182" t="e">
            <v>#N/A</v>
          </cell>
        </row>
        <row r="1183">
          <cell r="B1183" t="e">
            <v>#N/A</v>
          </cell>
        </row>
        <row r="1184">
          <cell r="B1184" t="e">
            <v>#N/A</v>
          </cell>
        </row>
        <row r="1185">
          <cell r="B1185" t="e">
            <v>#N/A</v>
          </cell>
        </row>
        <row r="1186">
          <cell r="B1186" t="e">
            <v>#N/A</v>
          </cell>
        </row>
        <row r="1187">
          <cell r="B1187" t="e">
            <v>#N/A</v>
          </cell>
        </row>
        <row r="1188">
          <cell r="B1188" t="e">
            <v>#N/A</v>
          </cell>
        </row>
        <row r="1189">
          <cell r="B1189" t="e">
            <v>#N/A</v>
          </cell>
        </row>
        <row r="1190">
          <cell r="B1190" t="e">
            <v>#N/A</v>
          </cell>
        </row>
        <row r="1191">
          <cell r="B1191" t="e">
            <v>#N/A</v>
          </cell>
        </row>
        <row r="1192">
          <cell r="B1192" t="e">
            <v>#N/A</v>
          </cell>
        </row>
        <row r="1193">
          <cell r="B1193" t="e">
            <v>#N/A</v>
          </cell>
        </row>
        <row r="1194">
          <cell r="B1194" t="e">
            <v>#N/A</v>
          </cell>
        </row>
        <row r="1195">
          <cell r="B1195" t="e">
            <v>#N/A</v>
          </cell>
        </row>
        <row r="1196">
          <cell r="B1196" t="e">
            <v>#N/A</v>
          </cell>
        </row>
        <row r="1197">
          <cell r="B1197" t="e">
            <v>#N/A</v>
          </cell>
        </row>
        <row r="1198">
          <cell r="B1198" t="e">
            <v>#N/A</v>
          </cell>
        </row>
        <row r="1199">
          <cell r="B1199" t="e">
            <v>#N/A</v>
          </cell>
        </row>
        <row r="1200">
          <cell r="B1200" t="e">
            <v>#N/A</v>
          </cell>
        </row>
        <row r="1201">
          <cell r="B1201" t="e">
            <v>#N/A</v>
          </cell>
        </row>
        <row r="1202">
          <cell r="B1202" t="e">
            <v>#N/A</v>
          </cell>
        </row>
        <row r="1203">
          <cell r="B1203" t="e">
            <v>#N/A</v>
          </cell>
        </row>
        <row r="1204">
          <cell r="B1204" t="e">
            <v>#N/A</v>
          </cell>
        </row>
        <row r="1205">
          <cell r="B1205" t="e">
            <v>#N/A</v>
          </cell>
        </row>
        <row r="1206">
          <cell r="B1206" t="e">
            <v>#N/A</v>
          </cell>
        </row>
        <row r="1207">
          <cell r="B1207" t="e">
            <v>#N/A</v>
          </cell>
        </row>
        <row r="1208">
          <cell r="B1208" t="e">
            <v>#N/A</v>
          </cell>
        </row>
        <row r="1209">
          <cell r="B1209" t="e">
            <v>#N/A</v>
          </cell>
        </row>
        <row r="1210">
          <cell r="B1210" t="e">
            <v>#N/A</v>
          </cell>
        </row>
        <row r="1211">
          <cell r="B1211" t="e">
            <v>#N/A</v>
          </cell>
        </row>
        <row r="1212">
          <cell r="B1212" t="e">
            <v>#N/A</v>
          </cell>
        </row>
        <row r="1213">
          <cell r="B1213" t="e">
            <v>#N/A</v>
          </cell>
        </row>
        <row r="1214">
          <cell r="B1214" t="e">
            <v>#N/A</v>
          </cell>
        </row>
        <row r="1215">
          <cell r="B1215" t="e">
            <v>#N/A</v>
          </cell>
        </row>
        <row r="1216">
          <cell r="B1216" t="e">
            <v>#N/A</v>
          </cell>
        </row>
        <row r="1217">
          <cell r="B1217" t="e">
            <v>#N/A</v>
          </cell>
        </row>
        <row r="1218">
          <cell r="B1218" t="e">
            <v>#N/A</v>
          </cell>
        </row>
        <row r="1219">
          <cell r="B1219" t="e">
            <v>#N/A</v>
          </cell>
        </row>
        <row r="1220">
          <cell r="B1220" t="e">
            <v>#N/A</v>
          </cell>
        </row>
        <row r="1221">
          <cell r="B1221" t="e">
            <v>#N/A</v>
          </cell>
        </row>
        <row r="1222">
          <cell r="B1222" t="e">
            <v>#N/A</v>
          </cell>
        </row>
        <row r="1223">
          <cell r="B1223" t="e">
            <v>#N/A</v>
          </cell>
        </row>
        <row r="1224">
          <cell r="B1224" t="e">
            <v>#N/A</v>
          </cell>
        </row>
        <row r="1225">
          <cell r="B1225" t="e">
            <v>#N/A</v>
          </cell>
        </row>
        <row r="1226">
          <cell r="B1226" t="e">
            <v>#N/A</v>
          </cell>
        </row>
        <row r="1227">
          <cell r="B1227" t="e">
            <v>#N/A</v>
          </cell>
        </row>
        <row r="1228">
          <cell r="B1228" t="e">
            <v>#N/A</v>
          </cell>
        </row>
        <row r="1229">
          <cell r="B1229" t="e">
            <v>#N/A</v>
          </cell>
        </row>
        <row r="1230">
          <cell r="B1230" t="e">
            <v>#N/A</v>
          </cell>
        </row>
        <row r="1231">
          <cell r="B1231" t="e">
            <v>#N/A</v>
          </cell>
        </row>
        <row r="1232">
          <cell r="B1232" t="e">
            <v>#N/A</v>
          </cell>
        </row>
        <row r="1233">
          <cell r="B1233" t="e">
            <v>#N/A</v>
          </cell>
        </row>
        <row r="1234">
          <cell r="B1234" t="e">
            <v>#N/A</v>
          </cell>
        </row>
        <row r="1235">
          <cell r="B1235" t="e">
            <v>#N/A</v>
          </cell>
        </row>
        <row r="1236">
          <cell r="B1236" t="e">
            <v>#N/A</v>
          </cell>
        </row>
        <row r="1237">
          <cell r="B1237" t="e">
            <v>#N/A</v>
          </cell>
        </row>
        <row r="1238">
          <cell r="B1238" t="e">
            <v>#N/A</v>
          </cell>
        </row>
        <row r="1239">
          <cell r="B1239" t="e">
            <v>#N/A</v>
          </cell>
        </row>
        <row r="1240">
          <cell r="B1240" t="e">
            <v>#N/A</v>
          </cell>
        </row>
        <row r="1241">
          <cell r="B1241" t="e">
            <v>#N/A</v>
          </cell>
        </row>
        <row r="1242">
          <cell r="B1242" t="e">
            <v>#N/A</v>
          </cell>
        </row>
        <row r="1243">
          <cell r="B1243" t="e">
            <v>#N/A</v>
          </cell>
        </row>
        <row r="1244">
          <cell r="B1244" t="e">
            <v>#N/A</v>
          </cell>
        </row>
        <row r="1245">
          <cell r="B1245" t="e">
            <v>#N/A</v>
          </cell>
        </row>
        <row r="1246">
          <cell r="B1246" t="e">
            <v>#N/A</v>
          </cell>
        </row>
        <row r="1247">
          <cell r="B1247" t="e">
            <v>#N/A</v>
          </cell>
        </row>
        <row r="1248">
          <cell r="B1248" t="e">
            <v>#N/A</v>
          </cell>
        </row>
        <row r="1249">
          <cell r="B1249" t="e">
            <v>#N/A</v>
          </cell>
        </row>
        <row r="1250">
          <cell r="B1250" t="e">
            <v>#N/A</v>
          </cell>
        </row>
        <row r="1251">
          <cell r="B1251" t="e">
            <v>#N/A</v>
          </cell>
        </row>
        <row r="1252">
          <cell r="B1252" t="e">
            <v>#N/A</v>
          </cell>
        </row>
        <row r="1253">
          <cell r="B1253" t="e">
            <v>#N/A</v>
          </cell>
        </row>
        <row r="1254">
          <cell r="B1254" t="e">
            <v>#N/A</v>
          </cell>
        </row>
        <row r="1255">
          <cell r="B1255" t="e">
            <v>#N/A</v>
          </cell>
        </row>
        <row r="1256">
          <cell r="B1256" t="e">
            <v>#N/A</v>
          </cell>
        </row>
        <row r="1257">
          <cell r="B1257" t="e">
            <v>#N/A</v>
          </cell>
        </row>
        <row r="1258">
          <cell r="B1258" t="e">
            <v>#N/A</v>
          </cell>
        </row>
        <row r="1259">
          <cell r="B1259" t="e">
            <v>#N/A</v>
          </cell>
        </row>
        <row r="1260">
          <cell r="B1260" t="e">
            <v>#N/A</v>
          </cell>
        </row>
        <row r="1261">
          <cell r="B1261" t="e">
            <v>#N/A</v>
          </cell>
        </row>
        <row r="1262">
          <cell r="B1262" t="e">
            <v>#N/A</v>
          </cell>
        </row>
        <row r="1263">
          <cell r="B1263" t="e">
            <v>#N/A</v>
          </cell>
        </row>
        <row r="1264">
          <cell r="B1264" t="e">
            <v>#N/A</v>
          </cell>
        </row>
        <row r="1265">
          <cell r="B1265" t="e">
            <v>#N/A</v>
          </cell>
        </row>
        <row r="1266">
          <cell r="B1266" t="e">
            <v>#N/A</v>
          </cell>
        </row>
        <row r="1267">
          <cell r="B1267" t="e">
            <v>#N/A</v>
          </cell>
        </row>
        <row r="1268">
          <cell r="B1268" t="e">
            <v>#N/A</v>
          </cell>
        </row>
        <row r="1269">
          <cell r="B1269" t="e">
            <v>#N/A</v>
          </cell>
        </row>
        <row r="1270">
          <cell r="B1270" t="e">
            <v>#N/A</v>
          </cell>
        </row>
        <row r="1271">
          <cell r="B1271" t="e">
            <v>#N/A</v>
          </cell>
        </row>
        <row r="1272">
          <cell r="B1272" t="e">
            <v>#N/A</v>
          </cell>
        </row>
        <row r="1273">
          <cell r="B1273" t="e">
            <v>#N/A</v>
          </cell>
        </row>
        <row r="1274">
          <cell r="B1274" t="e">
            <v>#N/A</v>
          </cell>
        </row>
        <row r="1275">
          <cell r="B1275" t="e">
            <v>#N/A</v>
          </cell>
        </row>
        <row r="1276">
          <cell r="B1276" t="e">
            <v>#N/A</v>
          </cell>
        </row>
        <row r="1277">
          <cell r="B1277" t="e">
            <v>#N/A</v>
          </cell>
        </row>
        <row r="1278">
          <cell r="B1278" t="e">
            <v>#N/A</v>
          </cell>
        </row>
        <row r="1279">
          <cell r="B1279" t="e">
            <v>#N/A</v>
          </cell>
        </row>
        <row r="1280">
          <cell r="B1280" t="e">
            <v>#N/A</v>
          </cell>
        </row>
        <row r="1281">
          <cell r="B1281" t="e">
            <v>#N/A</v>
          </cell>
        </row>
        <row r="1282">
          <cell r="B1282" t="e">
            <v>#N/A</v>
          </cell>
        </row>
        <row r="1283">
          <cell r="B1283" t="e">
            <v>#N/A</v>
          </cell>
        </row>
        <row r="1284">
          <cell r="B1284" t="e">
            <v>#N/A</v>
          </cell>
        </row>
        <row r="1285">
          <cell r="B1285" t="e">
            <v>#N/A</v>
          </cell>
        </row>
        <row r="1286">
          <cell r="B1286" t="e">
            <v>#N/A</v>
          </cell>
        </row>
        <row r="1287">
          <cell r="B1287" t="e">
            <v>#N/A</v>
          </cell>
        </row>
        <row r="1288">
          <cell r="B1288" t="e">
            <v>#N/A</v>
          </cell>
        </row>
        <row r="1289">
          <cell r="B1289" t="e">
            <v>#N/A</v>
          </cell>
        </row>
        <row r="1290">
          <cell r="B1290" t="e">
            <v>#N/A</v>
          </cell>
        </row>
        <row r="1291">
          <cell r="B1291" t="e">
            <v>#N/A</v>
          </cell>
        </row>
        <row r="1292">
          <cell r="B1292" t="e">
            <v>#N/A</v>
          </cell>
        </row>
        <row r="1293">
          <cell r="B1293" t="e">
            <v>#N/A</v>
          </cell>
        </row>
        <row r="1294">
          <cell r="B1294" t="e">
            <v>#N/A</v>
          </cell>
        </row>
        <row r="1295">
          <cell r="B1295" t="e">
            <v>#N/A</v>
          </cell>
        </row>
        <row r="1296">
          <cell r="B1296" t="e">
            <v>#N/A</v>
          </cell>
        </row>
        <row r="1297">
          <cell r="B1297" t="e">
            <v>#N/A</v>
          </cell>
        </row>
        <row r="1298">
          <cell r="B1298" t="e">
            <v>#N/A</v>
          </cell>
        </row>
        <row r="1299">
          <cell r="B1299" t="e">
            <v>#N/A</v>
          </cell>
        </row>
        <row r="1300">
          <cell r="B1300" t="e">
            <v>#N/A</v>
          </cell>
        </row>
        <row r="1301">
          <cell r="B1301" t="e">
            <v>#N/A</v>
          </cell>
        </row>
        <row r="1302">
          <cell r="B1302" t="e">
            <v>#N/A</v>
          </cell>
        </row>
        <row r="1303">
          <cell r="B1303" t="e">
            <v>#N/A</v>
          </cell>
        </row>
        <row r="1304">
          <cell r="B1304" t="e">
            <v>#N/A</v>
          </cell>
        </row>
        <row r="1305">
          <cell r="B1305" t="e">
            <v>#N/A</v>
          </cell>
        </row>
        <row r="1306">
          <cell r="B1306" t="e">
            <v>#N/A</v>
          </cell>
        </row>
        <row r="1307">
          <cell r="B1307" t="e">
            <v>#N/A</v>
          </cell>
        </row>
        <row r="1308">
          <cell r="B1308" t="e">
            <v>#N/A</v>
          </cell>
        </row>
        <row r="1309">
          <cell r="B1309" t="e">
            <v>#N/A</v>
          </cell>
        </row>
        <row r="1310">
          <cell r="B1310" t="e">
            <v>#N/A</v>
          </cell>
        </row>
        <row r="1311">
          <cell r="B1311" t="e">
            <v>#N/A</v>
          </cell>
        </row>
        <row r="1312">
          <cell r="B1312" t="e">
            <v>#N/A</v>
          </cell>
        </row>
        <row r="1313">
          <cell r="B1313" t="e">
            <v>#N/A</v>
          </cell>
        </row>
        <row r="1314">
          <cell r="B1314" t="e">
            <v>#N/A</v>
          </cell>
        </row>
        <row r="1315">
          <cell r="B1315" t="e">
            <v>#N/A</v>
          </cell>
        </row>
        <row r="1316">
          <cell r="B1316" t="e">
            <v>#N/A</v>
          </cell>
        </row>
        <row r="1317">
          <cell r="B1317" t="e">
            <v>#N/A</v>
          </cell>
        </row>
        <row r="1318">
          <cell r="B1318" t="e">
            <v>#N/A</v>
          </cell>
        </row>
        <row r="1319">
          <cell r="B1319" t="e">
            <v>#N/A</v>
          </cell>
        </row>
        <row r="1320">
          <cell r="B1320" t="e">
            <v>#N/A</v>
          </cell>
        </row>
        <row r="1321">
          <cell r="B1321" t="e">
            <v>#N/A</v>
          </cell>
        </row>
        <row r="1322">
          <cell r="B1322" t="e">
            <v>#N/A</v>
          </cell>
        </row>
        <row r="1323">
          <cell r="B1323" t="e">
            <v>#N/A</v>
          </cell>
        </row>
        <row r="1324">
          <cell r="B1324" t="e">
            <v>#N/A</v>
          </cell>
        </row>
        <row r="1325">
          <cell r="B1325" t="e">
            <v>#N/A</v>
          </cell>
        </row>
        <row r="1326">
          <cell r="B1326" t="e">
            <v>#N/A</v>
          </cell>
        </row>
        <row r="1327">
          <cell r="B1327" t="e">
            <v>#N/A</v>
          </cell>
        </row>
        <row r="1328">
          <cell r="B1328" t="e">
            <v>#N/A</v>
          </cell>
        </row>
        <row r="1329">
          <cell r="B1329" t="e">
            <v>#N/A</v>
          </cell>
        </row>
        <row r="1330">
          <cell r="B1330" t="e">
            <v>#N/A</v>
          </cell>
        </row>
        <row r="1331">
          <cell r="B1331" t="e">
            <v>#N/A</v>
          </cell>
        </row>
        <row r="1332">
          <cell r="B1332" t="e">
            <v>#N/A</v>
          </cell>
        </row>
        <row r="1333">
          <cell r="B1333" t="e">
            <v>#N/A</v>
          </cell>
        </row>
        <row r="1334">
          <cell r="B1334" t="e">
            <v>#N/A</v>
          </cell>
        </row>
        <row r="1335">
          <cell r="B1335" t="e">
            <v>#N/A</v>
          </cell>
        </row>
        <row r="1336">
          <cell r="B1336" t="e">
            <v>#N/A</v>
          </cell>
        </row>
        <row r="1337">
          <cell r="B1337" t="e">
            <v>#N/A</v>
          </cell>
        </row>
        <row r="1338">
          <cell r="B1338" t="e">
            <v>#N/A</v>
          </cell>
        </row>
        <row r="1339">
          <cell r="B1339" t="e">
            <v>#N/A</v>
          </cell>
        </row>
        <row r="1340">
          <cell r="B1340" t="e">
            <v>#N/A</v>
          </cell>
        </row>
        <row r="1341">
          <cell r="B1341" t="e">
            <v>#N/A</v>
          </cell>
        </row>
        <row r="1342">
          <cell r="B1342" t="e">
            <v>#N/A</v>
          </cell>
        </row>
        <row r="1343">
          <cell r="B1343" t="e">
            <v>#N/A</v>
          </cell>
        </row>
        <row r="1344">
          <cell r="B1344" t="e">
            <v>#N/A</v>
          </cell>
        </row>
        <row r="1345">
          <cell r="B1345" t="e">
            <v>#N/A</v>
          </cell>
        </row>
        <row r="1346">
          <cell r="B1346" t="e">
            <v>#N/A</v>
          </cell>
        </row>
        <row r="1347">
          <cell r="B1347" t="e">
            <v>#N/A</v>
          </cell>
        </row>
        <row r="1348">
          <cell r="B1348" t="e">
            <v>#N/A</v>
          </cell>
        </row>
        <row r="1349">
          <cell r="B1349" t="e">
            <v>#N/A</v>
          </cell>
        </row>
        <row r="1350">
          <cell r="B1350" t="e">
            <v>#N/A</v>
          </cell>
        </row>
        <row r="1351">
          <cell r="B1351" t="e">
            <v>#N/A</v>
          </cell>
        </row>
        <row r="1352">
          <cell r="B1352" t="e">
            <v>#N/A</v>
          </cell>
        </row>
        <row r="1353">
          <cell r="B1353" t="e">
            <v>#N/A</v>
          </cell>
        </row>
        <row r="1354">
          <cell r="B1354" t="e">
            <v>#N/A</v>
          </cell>
        </row>
        <row r="1355">
          <cell r="B1355" t="e">
            <v>#N/A</v>
          </cell>
        </row>
        <row r="1356">
          <cell r="B1356" t="e">
            <v>#N/A</v>
          </cell>
        </row>
        <row r="1357">
          <cell r="B1357" t="e">
            <v>#N/A</v>
          </cell>
        </row>
        <row r="1358">
          <cell r="B1358" t="e">
            <v>#N/A</v>
          </cell>
        </row>
        <row r="1359">
          <cell r="B1359" t="e">
            <v>#N/A</v>
          </cell>
        </row>
        <row r="1360">
          <cell r="B1360" t="e">
            <v>#N/A</v>
          </cell>
        </row>
        <row r="1361">
          <cell r="B1361" t="e">
            <v>#N/A</v>
          </cell>
        </row>
        <row r="1362">
          <cell r="B1362" t="e">
            <v>#N/A</v>
          </cell>
        </row>
        <row r="1363">
          <cell r="B1363" t="e">
            <v>#N/A</v>
          </cell>
        </row>
        <row r="1364">
          <cell r="B1364" t="e">
            <v>#N/A</v>
          </cell>
        </row>
        <row r="1365">
          <cell r="B1365" t="e">
            <v>#N/A</v>
          </cell>
        </row>
        <row r="1366">
          <cell r="B1366" t="e">
            <v>#N/A</v>
          </cell>
        </row>
        <row r="1367">
          <cell r="B1367" t="e">
            <v>#N/A</v>
          </cell>
        </row>
        <row r="1368">
          <cell r="B1368" t="e">
            <v>#N/A</v>
          </cell>
        </row>
        <row r="1369">
          <cell r="B1369" t="e">
            <v>#N/A</v>
          </cell>
        </row>
        <row r="1370">
          <cell r="B1370" t="e">
            <v>#N/A</v>
          </cell>
        </row>
        <row r="1371">
          <cell r="B1371" t="e">
            <v>#N/A</v>
          </cell>
        </row>
        <row r="1372">
          <cell r="B1372" t="e">
            <v>#N/A</v>
          </cell>
        </row>
        <row r="1373">
          <cell r="B1373" t="e">
            <v>#N/A</v>
          </cell>
        </row>
        <row r="1374">
          <cell r="B1374" t="e">
            <v>#N/A</v>
          </cell>
        </row>
        <row r="1375">
          <cell r="B1375" t="e">
            <v>#N/A</v>
          </cell>
        </row>
        <row r="1376">
          <cell r="B1376" t="e">
            <v>#N/A</v>
          </cell>
        </row>
        <row r="1377">
          <cell r="B1377" t="e">
            <v>#N/A</v>
          </cell>
        </row>
        <row r="1378">
          <cell r="B1378" t="e">
            <v>#N/A</v>
          </cell>
        </row>
        <row r="1379">
          <cell r="B1379" t="e">
            <v>#N/A</v>
          </cell>
        </row>
        <row r="1380">
          <cell r="B1380" t="e">
            <v>#N/A</v>
          </cell>
        </row>
        <row r="1381">
          <cell r="B1381" t="e">
            <v>#N/A</v>
          </cell>
        </row>
        <row r="1382">
          <cell r="B1382" t="e">
            <v>#N/A</v>
          </cell>
        </row>
        <row r="1383">
          <cell r="B1383" t="e">
            <v>#N/A</v>
          </cell>
        </row>
        <row r="1384">
          <cell r="B1384" t="e">
            <v>#N/A</v>
          </cell>
        </row>
        <row r="1385">
          <cell r="B1385" t="e">
            <v>#N/A</v>
          </cell>
        </row>
        <row r="1386">
          <cell r="B1386" t="e">
            <v>#N/A</v>
          </cell>
        </row>
        <row r="1387">
          <cell r="B1387" t="e">
            <v>#N/A</v>
          </cell>
        </row>
        <row r="1388">
          <cell r="B1388" t="e">
            <v>#N/A</v>
          </cell>
        </row>
        <row r="1389">
          <cell r="B1389" t="e">
            <v>#N/A</v>
          </cell>
        </row>
        <row r="1390">
          <cell r="B1390" t="e">
            <v>#N/A</v>
          </cell>
        </row>
        <row r="1391">
          <cell r="B1391" t="e">
            <v>#N/A</v>
          </cell>
        </row>
        <row r="1392">
          <cell r="B1392" t="e">
            <v>#N/A</v>
          </cell>
        </row>
        <row r="1393">
          <cell r="B1393" t="e">
            <v>#N/A</v>
          </cell>
        </row>
        <row r="1394">
          <cell r="B1394" t="e">
            <v>#N/A</v>
          </cell>
        </row>
        <row r="1395">
          <cell r="B1395" t="e">
            <v>#N/A</v>
          </cell>
        </row>
        <row r="1396">
          <cell r="B1396" t="e">
            <v>#N/A</v>
          </cell>
        </row>
        <row r="1397">
          <cell r="B1397" t="e">
            <v>#N/A</v>
          </cell>
        </row>
        <row r="1398">
          <cell r="B1398" t="e">
            <v>#N/A</v>
          </cell>
        </row>
        <row r="1399">
          <cell r="B1399" t="e">
            <v>#N/A</v>
          </cell>
        </row>
        <row r="1400">
          <cell r="B1400" t="e">
            <v>#N/A</v>
          </cell>
        </row>
        <row r="1401">
          <cell r="B1401" t="e">
            <v>#N/A</v>
          </cell>
        </row>
        <row r="1402">
          <cell r="B1402" t="e">
            <v>#N/A</v>
          </cell>
        </row>
        <row r="1403">
          <cell r="B1403" t="e">
            <v>#N/A</v>
          </cell>
        </row>
        <row r="1404">
          <cell r="B1404" t="e">
            <v>#N/A</v>
          </cell>
        </row>
        <row r="1405">
          <cell r="B1405" t="e">
            <v>#N/A</v>
          </cell>
        </row>
        <row r="1406">
          <cell r="B1406" t="e">
            <v>#N/A</v>
          </cell>
        </row>
        <row r="1407">
          <cell r="B1407" t="e">
            <v>#N/A</v>
          </cell>
        </row>
        <row r="1408">
          <cell r="B1408" t="e">
            <v>#N/A</v>
          </cell>
        </row>
        <row r="1409">
          <cell r="B1409" t="e">
            <v>#N/A</v>
          </cell>
        </row>
        <row r="1410">
          <cell r="B1410" t="e">
            <v>#N/A</v>
          </cell>
        </row>
        <row r="1411">
          <cell r="B1411" t="e">
            <v>#N/A</v>
          </cell>
        </row>
        <row r="1412">
          <cell r="B1412" t="e">
            <v>#N/A</v>
          </cell>
        </row>
      </sheetData>
      <sheetData sheetId="15" refreshError="1"/>
    </sheetDataSet>
  </externalBook>
</externalLink>
</file>

<file path=xl/externalLinks/externalLink4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row r="34">
          <cell r="G34">
            <v>297</v>
          </cell>
        </row>
        <row r="53">
          <cell r="G53">
            <v>15.6</v>
          </cell>
        </row>
      </sheetData>
      <sheetData sheetId="3" refreshError="1">
        <row r="14">
          <cell r="D14">
            <v>125</v>
          </cell>
        </row>
      </sheetData>
      <sheetData sheetId="4" refreshError="1">
        <row r="50">
          <cell r="D50">
            <v>2.19</v>
          </cell>
        </row>
        <row r="104">
          <cell r="D104">
            <v>27</v>
          </cell>
        </row>
        <row r="126">
          <cell r="D126">
            <v>100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4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row r="34">
          <cell r="G34">
            <v>297</v>
          </cell>
        </row>
        <row r="53">
          <cell r="G53">
            <v>15.6</v>
          </cell>
        </row>
      </sheetData>
      <sheetData sheetId="3" refreshError="1">
        <row r="14">
          <cell r="D14">
            <v>125</v>
          </cell>
        </row>
      </sheetData>
      <sheetData sheetId="4" refreshError="1">
        <row r="50">
          <cell r="D50">
            <v>2.19</v>
          </cell>
        </row>
        <row r="104">
          <cell r="D104">
            <v>27</v>
          </cell>
        </row>
        <row r="126">
          <cell r="D126">
            <v>100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4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Check"/>
      <sheetName val="Basic"/>
      <sheetName val="F2a"/>
      <sheetName val="F2b"/>
      <sheetName val="F6-Conc"/>
      <sheetName val="F6-Up"/>
      <sheetName val="Plan"/>
      <sheetName val="F6-New"/>
      <sheetName val="Bqty"/>
      <sheetName val="RMR"/>
      <sheetName val="HPCul"/>
      <sheetName val="HP2"/>
      <sheetName val="Gul"/>
      <sheetName val="F8"/>
      <sheetName val="PMC"/>
      <sheetName val="RtAnalysis"/>
      <sheetName val="Report"/>
      <sheetName val="Sheet 2"/>
      <sheetName val="MData"/>
      <sheetName val="Material "/>
      <sheetName val="Labour"/>
      <sheetName val="Plant &amp;  Machinery"/>
      <sheetName val="Material"/>
      <sheetName val="kachC"/>
    </sheetNames>
    <sheetDataSet>
      <sheetData sheetId="0" refreshError="1"/>
      <sheetData sheetId="1"/>
      <sheetData sheetId="2"/>
      <sheetData sheetId="3"/>
      <sheetData sheetId="4"/>
      <sheetData sheetId="5"/>
      <sheetData sheetId="6"/>
      <sheetData sheetId="7"/>
      <sheetData sheetId="8"/>
      <sheetData sheetId="9"/>
      <sheetData sheetId="10" refreshError="1"/>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4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
      <sheetName val="Site"/>
      <sheetName val="Consultant"/>
      <sheetName val="Left"/>
      <sheetName val="NewJoinee"/>
      <sheetName val="List"/>
      <sheetName val="Pivot-HO"/>
      <sheetName val="Pivot-Site"/>
      <sheetName val="Sheet1"/>
      <sheetName val="Sheet2"/>
      <sheetName val="F2a"/>
    </sheetNames>
    <sheetDataSet>
      <sheetData sheetId="0"/>
      <sheetData sheetId="1"/>
      <sheetData sheetId="2"/>
      <sheetData sheetId="3"/>
      <sheetData sheetId="4"/>
      <sheetData sheetId="5">
        <row r="23">
          <cell r="I23" t="str">
            <v>Mumbai</v>
          </cell>
        </row>
        <row r="24">
          <cell r="I24" t="str">
            <v>Delhi</v>
          </cell>
        </row>
        <row r="25">
          <cell r="I25" t="str">
            <v>Pune</v>
          </cell>
        </row>
        <row r="26">
          <cell r="I26" t="str">
            <v>-</v>
          </cell>
        </row>
        <row r="27">
          <cell r="I27" t="str">
            <v>Goa</v>
          </cell>
        </row>
        <row r="28">
          <cell r="I28" t="str">
            <v>Gujarat</v>
          </cell>
        </row>
        <row r="29">
          <cell r="I29" t="str">
            <v>Ahmedabad</v>
          </cell>
        </row>
        <row r="30">
          <cell r="I30" t="str">
            <v>Gujarat-Gandhinagar</v>
          </cell>
        </row>
        <row r="31">
          <cell r="I31" t="str">
            <v>Gorakhpur</v>
          </cell>
        </row>
        <row r="33">
          <cell r="I33" t="str">
            <v>Allahabad</v>
          </cell>
        </row>
        <row r="36">
          <cell r="I36" t="str">
            <v>Mysore</v>
          </cell>
        </row>
        <row r="37">
          <cell r="I37" t="str">
            <v>Nagpur</v>
          </cell>
        </row>
        <row r="38">
          <cell r="I38" t="str">
            <v>Bhopal</v>
          </cell>
        </row>
        <row r="39">
          <cell r="I39" t="str">
            <v>A.P.</v>
          </cell>
        </row>
      </sheetData>
      <sheetData sheetId="6"/>
      <sheetData sheetId="7"/>
      <sheetData sheetId="8"/>
      <sheetData sheetId="9"/>
      <sheetData sheetId="10" refreshError="1"/>
    </sheetDataSet>
  </externalBook>
</externalLink>
</file>

<file path=xl/externalLinks/externalLink4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as."/>
      <sheetName val="Sheet1"/>
      <sheetName val="TECHNICAL REPORT"/>
      <sheetName val="GENERAL ABSTRACT"/>
      <sheetName val="ESTIMATE"/>
      <sheetName val="NON- S.O.R."/>
      <sheetName val="MEASUREMENT SHEET"/>
      <sheetName val="Lead"/>
      <sheetName val="PRECAST lightconc-II"/>
      <sheetName val="Factors"/>
      <sheetName val="TBAL9697 -group wise  sdpl"/>
      <sheetName val="GBW"/>
      <sheetName val="F2a"/>
      <sheetName val="EXT ELECT SUMMARY"/>
      <sheetName val="CIVIL GATE BOQ UPTO PL. LVL"/>
      <sheetName val="CIVIL GATE DETAIL UPTO PL. LVL"/>
      <sheetName val="CIVIL GATE BOQ ABOVE PL"/>
      <sheetName val="CIVIL GATE DETAIL ABOVE PL"/>
      <sheetName val="CIVIL B.WALL BOQ UPTO PL"/>
      <sheetName val="CIVIL B.WALL DETAIL UPTO PL"/>
      <sheetName val="CIVIL B.WALL BOQ ABOVE PL"/>
      <sheetName val="CIVIL B.WALL DETAIL ABOVE PL"/>
      <sheetName val="CIVIL ROAD BOQ UPTO PL"/>
      <sheetName val="CIVIL RAOD DETAIL UPTO PL"/>
      <sheetName val="CIVIL W.BODY BOQ-UPTO PL"/>
      <sheetName val="CIVIL W.BODY DETAIL UPTO PL"/>
      <sheetName val="Fire Fighting Works (NSoR)"/>
      <sheetName val="Fire Fighting Works(SOR)"/>
      <sheetName val="Ext Plum Works"/>
      <sheetName val="RainWaterHarvesting"/>
      <sheetName val="EXTERNAL ELECTRICAL BOQ"/>
      <sheetName val="EXTERNAL-RESIDENCES"/>
      <sheetName val="Solar Summary"/>
      <sheetName val="Summary-FACADE"/>
      <sheetName val="FACADE"/>
      <sheetName val="Electrical Works-GATE"/>
      <sheetName val="SOLAR LOAD"/>
      <sheetName val="LOAD SHEET-MAIN"/>
      <sheetName val="LOAD SHEET-RESI"/>
      <sheetName val="Pumps for Fire Fighting"/>
      <sheetName val="Pumps for Water Supply"/>
      <sheetName val="LANDSKAPING"/>
      <sheetName val="SUMMARY OF LANDSCAPE COST"/>
      <sheetName val="Inclusions and Exclusions"/>
      <sheetName val="Civil Works A-4"/>
      <sheetName val="Comopsite Boq A-3"/>
      <sheetName val="HORTICULTURE BOQ"/>
      <sheetName val="CALCULATION SHEET"/>
      <sheetName val="ARTWORK BOQ"/>
      <sheetName val="CIVIL BOQ UPTO PLINTH"/>
      <sheetName val="CIVIL DETAIL UPTO PLINTH"/>
      <sheetName val="CIVIL BOQ ABOVE PLINTH"/>
      <sheetName val="CIVIL DETAIL ABOVE PLINTH"/>
      <sheetName val="STP_BelowPL-BOQ"/>
      <sheetName val="STP Measurements"/>
      <sheetName val="ESS_BelowPlinthLvlBOQ"/>
      <sheetName val="ESS_AbovePlinthLvlBOQ"/>
      <sheetName val="ESS_Measurements"/>
      <sheetName val="Abstract N+1 (q) LANDSCAPING "/>
      <sheetName val="Detail N+1 (q) LANSCAPING"/>
      <sheetName val="BOQ "/>
      <sheetName val="labour rates"/>
      <sheetName val="List"/>
      <sheetName val="labour"/>
    </sheetNames>
    <sheetDataSet>
      <sheetData sheetId="0">
        <row r="315">
          <cell r="F315">
            <v>34300000</v>
          </cell>
        </row>
      </sheetData>
      <sheetData sheetId="1" refreshError="1"/>
      <sheetData sheetId="2">
        <row r="315">
          <cell r="F315">
            <v>34300000</v>
          </cell>
        </row>
      </sheetData>
      <sheetData sheetId="3"/>
      <sheetData sheetId="4">
        <row r="315">
          <cell r="F315">
            <v>34300000</v>
          </cell>
        </row>
      </sheetData>
      <sheetData sheetId="5">
        <row r="315">
          <cell r="F315">
            <v>34300000</v>
          </cell>
        </row>
      </sheetData>
      <sheetData sheetId="6">
        <row r="315">
          <cell r="F315">
            <v>34300000</v>
          </cell>
        </row>
      </sheetData>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refreshError="1"/>
      <sheetData sheetId="61" refreshError="1"/>
      <sheetData sheetId="62" refreshError="1"/>
      <sheetData sheetId="63" refreshError="1"/>
    </sheetDataSet>
  </externalBook>
</externalLink>
</file>

<file path=xl/externalLinks/externalLink4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Q-PLUMBING"/>
      <sheetName val="BOQ-CIVIL"/>
      <sheetName val="plumb"/>
      <sheetName val="LINK_COR"/>
      <sheetName val="NEUROLOGY"/>
      <sheetName val="ACADEMIC"/>
      <sheetName val="PSYCHIATRIC"/>
      <sheetName val="DIAGNOSTIC"/>
      <sheetName val="SEN_DOC"/>
      <sheetName val="JUN_DOC"/>
      <sheetName val="NURSE"/>
      <sheetName val="GUEST"/>
      <sheetName val="DIR"/>
      <sheetName val="TY_VI"/>
      <sheetName val="TY_V"/>
      <sheetName val="TY_III"/>
      <sheetName val="civil"/>
      <sheetName val="cover"/>
      <sheetName val="Summary"/>
      <sheetName val="Sheet1"/>
      <sheetName val="M.R.1"/>
      <sheetName val="steam table"/>
      <sheetName val="Material "/>
      <sheetName val="Material"/>
      <sheetName val="INPUT SHEET"/>
      <sheetName val="RES-PLANNING"/>
      <sheetName val="F2a"/>
      <sheetName val="ESTIMATE"/>
      <sheetName val="steel-circular"/>
      <sheetName val="rmr"/>
      <sheetName val="Labour"/>
      <sheetName val="Labour &amp; Plant"/>
      <sheetName val="cctv_est1"/>
      <sheetName val="01"/>
      <sheetName val="02"/>
      <sheetName val="03"/>
      <sheetName val="0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34">
          <cell r="E34">
            <v>148.05000000000001</v>
          </cell>
        </row>
        <row r="64">
          <cell r="E64">
            <v>173.55</v>
          </cell>
        </row>
        <row r="93">
          <cell r="E93">
            <v>65.05</v>
          </cell>
        </row>
        <row r="110">
          <cell r="E110">
            <v>33.75</v>
          </cell>
        </row>
        <row r="131">
          <cell r="E131">
            <v>19.7</v>
          </cell>
        </row>
        <row r="160">
          <cell r="E160">
            <v>1631.85</v>
          </cell>
        </row>
        <row r="180">
          <cell r="E180">
            <v>203.85</v>
          </cell>
        </row>
        <row r="197">
          <cell r="E197">
            <v>265.8</v>
          </cell>
        </row>
        <row r="218">
          <cell r="E218">
            <v>55</v>
          </cell>
        </row>
        <row r="240">
          <cell r="E240">
            <v>115.1</v>
          </cell>
        </row>
        <row r="269">
          <cell r="E269">
            <v>320.7</v>
          </cell>
        </row>
        <row r="307">
          <cell r="E307">
            <v>439.15</v>
          </cell>
        </row>
        <row r="330">
          <cell r="E330">
            <v>199.55</v>
          </cell>
        </row>
        <row r="355">
          <cell r="E355">
            <v>327.75</v>
          </cell>
        </row>
        <row r="381">
          <cell r="E381">
            <v>20.55</v>
          </cell>
        </row>
        <row r="401">
          <cell r="E401">
            <v>35</v>
          </cell>
        </row>
        <row r="424">
          <cell r="E424">
            <v>23.746830000000003</v>
          </cell>
        </row>
        <row r="445">
          <cell r="E445">
            <v>29.103614999999998</v>
          </cell>
        </row>
        <row r="449">
          <cell r="E449">
            <v>43.695422499999992</v>
          </cell>
        </row>
        <row r="474">
          <cell r="E474">
            <v>30.6</v>
          </cell>
        </row>
        <row r="504">
          <cell r="E504">
            <v>727.1455155000001</v>
          </cell>
        </row>
        <row r="530">
          <cell r="E530">
            <v>2083</v>
          </cell>
        </row>
        <row r="556">
          <cell r="E556">
            <v>3681.9</v>
          </cell>
        </row>
        <row r="584">
          <cell r="E584">
            <v>766.6</v>
          </cell>
        </row>
        <row r="603">
          <cell r="E603">
            <v>12</v>
          </cell>
        </row>
        <row r="620">
          <cell r="E620">
            <v>18.899999999999999</v>
          </cell>
        </row>
        <row r="712">
          <cell r="E712">
            <v>179.9</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4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R.1"/>
      <sheetName val="steam table"/>
      <sheetName val="ESTIMATE"/>
      <sheetName val="steel-circular"/>
      <sheetName val="INPUT SHEET"/>
      <sheetName val="csdim"/>
      <sheetName val="cdsload"/>
      <sheetName val="chsload"/>
      <sheetName val="CLAMP"/>
      <sheetName val="cvsload"/>
      <sheetName val="pipe"/>
      <sheetName val="Material "/>
      <sheetName val="Labour"/>
      <sheetName val="Material"/>
      <sheetName val="Plant &amp;  Machinery"/>
      <sheetName val="back_cal_for omc"/>
      <sheetName val="Civil Works"/>
      <sheetName val="Gen Info"/>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MR"/>
      <sheetName val="front"/>
      <sheetName val="Index"/>
      <sheetName val="PERFORMA FOR CHECKING"/>
      <sheetName val="Specification"/>
      <sheetName val="Analysis HDBC"/>
      <sheetName val="Details measurment"/>
      <sheetName val="BOQ"/>
      <sheetName val="HRC"/>
      <sheetName val="EGM"/>
      <sheetName val="Kudri"/>
      <sheetName val="Abstract"/>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4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oad Directory SH"/>
      <sheetName val="Road Directory ODR"/>
      <sheetName val="Road Directory VR"/>
      <sheetName val="Summary"/>
      <sheetName val="Pro-2"/>
      <sheetName val="Pro-3"/>
      <sheetName val="Pro-4"/>
      <sheetName val="Pro-5"/>
      <sheetName val="Pro-6"/>
      <sheetName val="Pro-7"/>
      <sheetName val="Pro-8"/>
      <sheetName val="Pro-9"/>
      <sheetName val="Pro-10"/>
      <sheetName val="Pro-10 (B)"/>
      <sheetName val="Pro-10 (C)"/>
      <sheetName val="Pro-11"/>
      <sheetName val="Pro-12"/>
      <sheetName val="new pro d2y"/>
      <sheetName val="Road Directory VR for A4 Print"/>
      <sheetName val="Plant &amp;  Machinery"/>
      <sheetName val="Material"/>
      <sheetName val="M.R.1"/>
      <sheetName val="INPUT SHEET"/>
      <sheetName val="Labour &amp; Plant"/>
      <sheetName val="RES-PLANN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Material "/>
      <sheetName val="steam table"/>
      <sheetName val="INPUT SHEET"/>
      <sheetName val="RES-PLANNING"/>
      <sheetName val="M.R.1"/>
      <sheetName val="Plant_&amp;__Machinery"/>
      <sheetName val="Summary_of_Rates"/>
      <sheetName val="Basic_Approach"/>
      <sheetName val="Material_"/>
      <sheetName val="steam_table"/>
      <sheetName val="INPUT_SHEET"/>
      <sheetName val="M_R_1"/>
      <sheetName val="steel-circular"/>
      <sheetName val="Table 4"/>
      <sheetName val="Table 2"/>
      <sheetName val="Table 27"/>
      <sheetName val="Table 5"/>
      <sheetName val="tos-f"/>
      <sheetName val="Back_Cal_for OMC"/>
      <sheetName val="data"/>
      <sheetName val="01"/>
      <sheetName val="02"/>
      <sheetName val="03"/>
      <sheetName val="04"/>
      <sheetName val="Sum"/>
      <sheetName val="boq-alarm"/>
      <sheetName val="#REF!"/>
      <sheetName val="rate analysis"/>
      <sheetName val="eq_data"/>
      <sheetName val="OC 17-04-06"/>
      <sheetName val="labour rates"/>
      <sheetName val="VARIABLE"/>
      <sheetName val="Sheet3"/>
      <sheetName val="rate_analysis"/>
      <sheetName val="OC_17-04-06"/>
      <sheetName val="labour_rates"/>
      <sheetName val="ACS(1)"/>
      <sheetName val="FAS-C(4)"/>
      <sheetName val="CCTV(old)"/>
      <sheetName val="51"/>
      <sheetName val="Challan"/>
      <sheetName val="Bills Statement (02.08.16) (2)"/>
    </sheetNames>
    <sheetDataSet>
      <sheetData sheetId="0"/>
      <sheetData sheetId="1"/>
      <sheetData sheetId="2">
        <row r="4">
          <cell r="G4" t="str">
            <v>Input Rate</v>
          </cell>
        </row>
      </sheetData>
      <sheetData sheetId="3">
        <row r="3">
          <cell r="D3" t="str">
            <v>Input Rate</v>
          </cell>
        </row>
      </sheetData>
      <sheetData sheetId="4">
        <row r="4">
          <cell r="D4" t="str">
            <v>Input Rate</v>
          </cell>
        </row>
        <row r="17">
          <cell r="D17" t="str">
            <v>Input Rate</v>
          </cell>
        </row>
        <row r="18">
          <cell r="D18" t="str">
            <v>Input Rate</v>
          </cell>
        </row>
        <row r="19">
          <cell r="D19" t="str">
            <v>Input Rate</v>
          </cell>
        </row>
        <row r="38">
          <cell r="D38" t="str">
            <v>Input Rate</v>
          </cell>
        </row>
        <row r="129">
          <cell r="D129"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sheetData sheetId="47"/>
      <sheetData sheetId="48"/>
      <sheetData sheetId="49"/>
      <sheetData sheetId="50"/>
      <sheetData sheetId="51"/>
      <sheetData sheetId="52"/>
      <sheetData sheetId="53" refreshError="1"/>
      <sheetData sheetId="54"/>
      <sheetData sheetId="55"/>
      <sheetData sheetId="56"/>
      <sheetData sheetId="57"/>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Set>
  </externalBook>
</externalLink>
</file>

<file path=xl/externalLinks/externalLink4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Sheet4"/>
      <sheetName val="Sheet3"/>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4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Sheet4"/>
      <sheetName val="Sheet3"/>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4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Sheet4"/>
      <sheetName val="Sheet3"/>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4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HI (r)"/>
      <sheetName val="DELHI"/>
      <sheetName val="Macro1"/>
    </sheetNames>
    <sheetDataSet>
      <sheetData sheetId="0"/>
      <sheetData sheetId="1"/>
      <sheetData sheetId="2"/>
    </sheetDataSet>
  </externalBook>
</externalLink>
</file>

<file path=xl/externalLinks/externalLink4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sheetData sheetId="1"/>
      <sheetData sheetId="2"/>
      <sheetData sheetId="3">
        <row r="16">
          <cell r="D16" t="str">
            <v>Input Rate</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4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sheetData sheetId="1"/>
      <sheetData sheetId="2"/>
      <sheetData sheetId="3">
        <row r="16">
          <cell r="D16" t="str">
            <v>Input Rate</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4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front page"/>
      <sheetName val="check list"/>
      <sheetName val="Index"/>
      <sheetName val="prtivedan"/>
      <sheetName val="specification"/>
      <sheetName val="900mm"/>
      <sheetName val="350mm"/>
      <sheetName val="RMR"/>
      <sheetName val="Bitumen"/>
      <sheetName val="e_w"/>
      <sheetName val="gsb"/>
      <sheetName val="wbm"/>
      <sheetName val="coat"/>
      <sheetName val="CC"/>
      <sheetName val="drainage"/>
      <sheetName val="KCdrain"/>
      <sheetName val="brick anl"/>
      <sheetName val="Earth to paint"/>
      <sheetName val="Retai wall"/>
      <sheetName val="Sheet3"/>
      <sheetName val="detail of mts"/>
      <sheetName val="boq"/>
      <sheetName val="abstract of cost (2)"/>
      <sheetName val="ann-I"/>
      <sheetName val="Sheet6"/>
      <sheetName val="Sheet5"/>
      <sheetName val="Sheet4"/>
      <sheetName val="ann-IA"/>
    </sheetNames>
    <sheetDataSet>
      <sheetData sheetId="0" refreshError="1">
        <row r="13">
          <cell r="C13">
            <v>350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4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bour &amp; Plant"/>
      <sheetName val="INPUT SHEET"/>
      <sheetName val="RES-PLANNING"/>
      <sheetName val="Material"/>
      <sheetName val="Project Budget Worksheet"/>
      <sheetName val="Material "/>
      <sheetName val="steam table"/>
      <sheetName val="PRICE BID"/>
      <sheetName val="M.R.1"/>
      <sheetName val="Rising Main"/>
      <sheetName val="Labour_&amp;_Plant"/>
      <sheetName val="INPUT_SHEET"/>
      <sheetName val="Project_Budget_Worksheet"/>
      <sheetName val="Material_"/>
      <sheetName val="steam_table"/>
      <sheetName val="PRICE_BID"/>
      <sheetName val="M_R_1"/>
      <sheetName val="Rising_Main"/>
      <sheetName val="steel-circular"/>
      <sheetName val="mdata"/>
      <sheetName val="q1"/>
      <sheetName val="Rtanal"/>
      <sheetName val="Summary"/>
      <sheetName val="Macro1"/>
      <sheetName val="Table 4"/>
      <sheetName val="Table 2"/>
      <sheetName val="Table 27"/>
      <sheetName val="Table 5"/>
      <sheetName val="Civil Works"/>
      <sheetName val="data"/>
      <sheetName val="Labou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sheetData sheetId="25" refreshError="1"/>
      <sheetData sheetId="26"/>
      <sheetData sheetId="27"/>
      <sheetData sheetId="28"/>
      <sheetData sheetId="29" refreshError="1"/>
      <sheetData sheetId="30"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Check"/>
      <sheetName val="TitlF6"/>
      <sheetName val="bqty"/>
      <sheetName val="Plan"/>
      <sheetName val="U-Drain"/>
      <sheetName val="F6"/>
      <sheetName val="Conc-Road"/>
      <sheetName val="F2a"/>
      <sheetName val="F2b"/>
      <sheetName val="TitlF7"/>
      <sheetName val="Gul"/>
      <sheetName val="RAMP"/>
      <sheetName val="HPCul"/>
      <sheetName val="2HPcul"/>
      <sheetName val="3HPcul"/>
      <sheetName val="4HPcul"/>
      <sheetName val="RCC3MF7"/>
      <sheetName val="TitlF8"/>
      <sheetName val="F8-NDB"/>
      <sheetName val="RMR"/>
      <sheetName val="RMR Bitumen"/>
      <sheetName val="Rtanal"/>
      <sheetName val="Drg"/>
      <sheetName val="Wingtrench"/>
      <sheetName val="Steel"/>
      <sheetName val="Retaining"/>
      <sheetName val="Basi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14">
          <cell r="Q14">
            <v>261.10000000000002</v>
          </cell>
        </row>
      </sheetData>
      <sheetData sheetId="21"/>
      <sheetData sheetId="22"/>
      <sheetData sheetId="23"/>
      <sheetData sheetId="24"/>
      <sheetData sheetId="25"/>
      <sheetData sheetId="26"/>
      <sheetData sheetId="27">
        <row r="46">
          <cell r="C46">
            <v>320</v>
          </cell>
        </row>
      </sheetData>
    </sheetDataSet>
  </externalBook>
</externalLink>
</file>

<file path=xl/externalLinks/externalLink4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NING"/>
      <sheetName val="ACHIEVED"/>
      <sheetName val="plan-achieved"/>
      <sheetName val="Sheet1"/>
      <sheetName val="INPUT SHEET"/>
      <sheetName val="RES-PLANNING"/>
      <sheetName val="SUMMARY"/>
      <sheetName val="Module1"/>
      <sheetName val="Macro1"/>
      <sheetName val="B4"/>
      <sheetName val="B5"/>
      <sheetName val="RD&amp;CC"/>
      <sheetName val="FC &amp; UG"/>
      <sheetName val="radar"/>
      <sheetName val="GBW"/>
      <sheetName val="Site Dev BOQ"/>
      <sheetName val="LIST OF MAKES"/>
      <sheetName val="Material "/>
      <sheetName val="Labour &amp; Plant"/>
      <sheetName val="CFForecast detail"/>
      <sheetName val="Sheet4"/>
      <sheetName val="07016, Master List-Major Minor"/>
      <sheetName val="WORK TABLE"/>
      <sheetName val="Headings"/>
      <sheetName val="Design"/>
      <sheetName val="Voucher"/>
      <sheetName val="3. Elemental Summary"/>
      <sheetName val="9. Package split - Cost "/>
      <sheetName val="10. &amp; 11. Rate Code &amp; BQ"/>
      <sheetName val="PCS DATA"/>
      <sheetName val=" B1"/>
      <sheetName val="Detail"/>
      <sheetName val="Basement Budget"/>
      <sheetName val="Pay_Sep06"/>
      <sheetName val="Balustrade"/>
      <sheetName val="SITE OVERHEADS"/>
      <sheetName val="RES_PLANNING"/>
      <sheetName val="sept-plan"/>
      <sheetName val="Footings"/>
      <sheetName val="BOQ_Direct_selling cost"/>
      <sheetName val="Civil Boq"/>
      <sheetName val="RMZ Summary"/>
      <sheetName val="Codes"/>
      <sheetName val="Basic Rates"/>
      <sheetName val="Break_Up"/>
      <sheetName val="RESULT"/>
      <sheetName val="final abstract"/>
      <sheetName val="Builtup Area"/>
      <sheetName val="BASIS -DEC 08"/>
      <sheetName val="Lead"/>
      <sheetName val="Project Budget Worksheet"/>
      <sheetName val="RCC,Ret. Wall"/>
      <sheetName val="Main-Material"/>
      <sheetName val="factors"/>
      <sheetName val="dlvoid"/>
      <sheetName val="Base data Security Procedures"/>
      <sheetName val="12a. CFTable"/>
      <sheetName val="Introduction"/>
      <sheetName val="Testing"/>
      <sheetName val="Material"/>
      <sheetName val="steam table"/>
      <sheetName val="Labour"/>
      <sheetName val="Plant &amp;  Machinery"/>
      <sheetName val="M.R.1"/>
      <sheetName val="INPUT_SHEET"/>
      <sheetName val="FC_&amp;_UG"/>
      <sheetName val="Site_Dev_BOQ"/>
      <sheetName val="LIST_OF_MAKES"/>
      <sheetName val="Material_"/>
      <sheetName val="Labour_&amp;_Plant"/>
      <sheetName val="CFForecast_detail"/>
      <sheetName val="07016,_Master_List-Major_Minor"/>
      <sheetName val="WORK_TABLE"/>
      <sheetName val="3__Elemental_Summary"/>
      <sheetName val="9__Package_split_-_Cost_"/>
      <sheetName val="10__&amp;_11__Rate_Code_&amp;_BQ"/>
      <sheetName val="PCS_DATA"/>
      <sheetName val="_B1"/>
      <sheetName val="Basement_Budget"/>
      <sheetName val="SITE_OVERHEADS"/>
      <sheetName val="BOQ_Direct_selling_cost"/>
      <sheetName val="Civil_Boq"/>
      <sheetName val="RMZ_Summary"/>
      <sheetName val="Basic_Rates"/>
      <sheetName val="final_abstract"/>
      <sheetName val="Builtup_Area"/>
      <sheetName val="BASIS_-DEC_08"/>
      <sheetName val="Project_Budget_Worksheet"/>
      <sheetName val="RCC,Ret__Wall"/>
      <sheetName val="Base_data_Security_Procedures"/>
      <sheetName val="12a__CFTable"/>
      <sheetName val="steam_table"/>
      <sheetName val="Plant_&amp;__Machinery"/>
      <sheetName val="M_R_1"/>
      <sheetName val="horizontal"/>
      <sheetName val="Break up Sheet"/>
      <sheetName val="Fin Sum"/>
      <sheetName val="switch"/>
      <sheetName val="Sheet3 (2)"/>
      <sheetName val="loadcal"/>
      <sheetName val="Indices"/>
      <sheetName val="Fill this out first..."/>
      <sheetName val="BBS"/>
      <sheetName val="Legend"/>
      <sheetName val="X rate"/>
      <sheetName val="TBAL9697 -group wise  sdpl"/>
      <sheetName val="NLD - Assum"/>
      <sheetName val="Data sheet"/>
      <sheetName val="Boq"/>
      <sheetName val="INDIGINEOUS ITEMS "/>
      <sheetName val="Publicbuilding"/>
      <sheetName val="analysis"/>
      <sheetName val="Cost summary"/>
      <sheetName val="DSLP"/>
      <sheetName val="FORM7"/>
      <sheetName val="Boiler&amp;TG"/>
      <sheetName val="PHE"/>
      <sheetName val="F1a-Pile"/>
      <sheetName val="March Analysts"/>
      <sheetName val="매크로"/>
      <sheetName val="Data base"/>
      <sheetName val="LOCAL RATES"/>
      <sheetName val="Msht 5F"/>
      <sheetName val="segment_topsheet"/>
      <sheetName val="Input"/>
      <sheetName val="Assumptions"/>
      <sheetName val="Block A - BOQ"/>
      <sheetName val="Sweeper Machine"/>
      <sheetName val="Sqn_Abs"/>
      <sheetName val="Detail In Door Stad"/>
      <sheetName val="Bal Sheet"/>
      <sheetName val="defaults"/>
      <sheetName val="header"/>
      <sheetName val="Fin. Assumpt. - Sensitivities"/>
      <sheetName val="IO LIST"/>
      <sheetName val="월선수금"/>
      <sheetName val="ABB"/>
      <sheetName val="Sheet3"/>
      <sheetName val="labour coeff"/>
      <sheetName val="Mantri A"/>
      <sheetName val="Pay_Sep"/>
      <sheetName val="Sump_cal"/>
      <sheetName val="girder"/>
      <sheetName val="HPL"/>
      <sheetName val="B1"/>
      <sheetName val="Cal"/>
      <sheetName val="Data"/>
      <sheetName val="Hotel Info Input"/>
      <sheetName val="Vehicles"/>
      <sheetName val="Cover sheet"/>
      <sheetName val="Wordsdata"/>
      <sheetName val="item"/>
      <sheetName val="Abstract Sheet"/>
      <sheetName val="Rate Analysis"/>
      <sheetName val="NPV"/>
      <sheetName val="재1"/>
      <sheetName val="CCTV_EST1"/>
      <sheetName val="Parameter"/>
      <sheetName val="Cem_Recon"/>
      <sheetName val="FINOLEX"/>
      <sheetName val="FITZ MORT 94"/>
      <sheetName val="keyword"/>
      <sheetName val="M.S."/>
      <sheetName val="M_S_"/>
      <sheetName val="HOLIDAYS"/>
      <sheetName val="DETAILED  BOQ"/>
      <sheetName val="EARTHING SYSTEM"/>
      <sheetName val="NT LBH"/>
      <sheetName val="Cover"/>
      <sheetName val="INDEX"/>
      <sheetName val="NetBQ"/>
      <sheetName val="INPUT_SHEET1"/>
      <sheetName val="FC_&amp;_UG1"/>
      <sheetName val="Break_up_Sheet"/>
      <sheetName val="Fin_Sum"/>
      <sheetName val="Sheet3_(2)"/>
      <sheetName val="X_rate"/>
      <sheetName val="Fill_this_out_first___"/>
      <sheetName val="TBAL9697_-group_wise__sdpl"/>
      <sheetName val="Data_sheet"/>
      <sheetName val="INDIGINEOUS_ITEMS_"/>
      <sheetName val="NLD_-_Assum"/>
      <sheetName val="Cost_summary"/>
      <sheetName val="March_Analysts"/>
      <sheetName val="Msht_5F"/>
      <sheetName val="LOCAL_RATES"/>
      <sheetName val="Data_base"/>
      <sheetName val="Block_A_-_BOQ"/>
      <sheetName val="Detail_In_Door_Stad"/>
      <sheetName val="Sweeper_Machine"/>
      <sheetName val="Bal_Sheet"/>
      <sheetName val="IO_LIST"/>
      <sheetName val="Fin__Assumpt__-_Sensitivities"/>
      <sheetName val="labour_coeff"/>
      <sheetName val="Mantri_A"/>
      <sheetName val="Hotel_Info_Input"/>
      <sheetName val="Cover_sheet"/>
      <sheetName val="Abstract_Sheet"/>
      <sheetName val="Rate_Analysis"/>
      <sheetName val="FITZ_MORT_94"/>
      <sheetName val="M_S_1"/>
      <sheetName val="INPUT_SHEET3"/>
      <sheetName val="FC_&amp;_UG3"/>
      <sheetName val="Site_Dev_BOQ2"/>
      <sheetName val="07016,_Master_List-Major_Minor2"/>
      <sheetName val="Material_2"/>
      <sheetName val="Labour_&amp;_Plant2"/>
      <sheetName val="WORK_TABLE2"/>
      <sheetName val="LIST_OF_MAKES2"/>
      <sheetName val="CFForecast_detail2"/>
      <sheetName val="3__Elemental_Summary2"/>
      <sheetName val="9__Package_split_-_Cost_2"/>
      <sheetName val="10__&amp;_11__Rate_Code_&amp;_BQ2"/>
      <sheetName val="PCS_DATA2"/>
      <sheetName val="_B12"/>
      <sheetName val="Basement_Budget2"/>
      <sheetName val="BOQ_Direct_selling_cost2"/>
      <sheetName val="Civil_Boq2"/>
      <sheetName val="RMZ_Summary2"/>
      <sheetName val="SITE_OVERHEADS2"/>
      <sheetName val="Basic_Rates2"/>
      <sheetName val="final_abstract2"/>
      <sheetName val="Builtup_Area2"/>
      <sheetName val="BASIS_-DEC_082"/>
      <sheetName val="Project_Budget_Worksheet2"/>
      <sheetName val="RCC,Ret__Wall2"/>
      <sheetName val="Base_data_Security_Procedures2"/>
      <sheetName val="12a__CFTable2"/>
      <sheetName val="Break_up_Sheet2"/>
      <sheetName val="Fin_Sum2"/>
      <sheetName val="Sheet3_(2)2"/>
      <sheetName val="X_rate2"/>
      <sheetName val="Fill_this_out_first___2"/>
      <sheetName val="TBAL9697_-group_wise__sdpl2"/>
      <sheetName val="Data_sheet2"/>
      <sheetName val="INDIGINEOUS_ITEMS_2"/>
      <sheetName val="NLD_-_Assum2"/>
      <sheetName val="Cost_summary2"/>
      <sheetName val="March_Analysts2"/>
      <sheetName val="Msht_5F2"/>
      <sheetName val="LOCAL_RATES2"/>
      <sheetName val="Data_base2"/>
      <sheetName val="Block_A_-_BOQ2"/>
      <sheetName val="Detail_In_Door_Stad2"/>
      <sheetName val="Sweeper_Machine2"/>
      <sheetName val="Bal_Sheet2"/>
      <sheetName val="IO_LIST2"/>
      <sheetName val="Fin__Assumpt__-_Sensitivities2"/>
      <sheetName val="labour_coeff2"/>
      <sheetName val="Mantri_A2"/>
      <sheetName val="Hotel_Info_Input2"/>
      <sheetName val="Cover_sheet2"/>
      <sheetName val="Abstract_Sheet2"/>
      <sheetName val="Rate_Analysis2"/>
      <sheetName val="FITZ_MORT_942"/>
      <sheetName val="M_S_3"/>
      <sheetName val="INPUT_SHEET2"/>
      <sheetName val="FC_&amp;_UG2"/>
      <sheetName val="Site_Dev_BOQ1"/>
      <sheetName val="07016,_Master_List-Major_Minor1"/>
      <sheetName val="Material_1"/>
      <sheetName val="Labour_&amp;_Plant1"/>
      <sheetName val="WORK_TABLE1"/>
      <sheetName val="LIST_OF_MAKES1"/>
      <sheetName val="CFForecast_detail1"/>
      <sheetName val="3__Elemental_Summary1"/>
      <sheetName val="9__Package_split_-_Cost_1"/>
      <sheetName val="10__&amp;_11__Rate_Code_&amp;_BQ1"/>
      <sheetName val="PCS_DATA1"/>
      <sheetName val="_B11"/>
      <sheetName val="Basement_Budget1"/>
      <sheetName val="BOQ_Direct_selling_cost1"/>
      <sheetName val="Civil_Boq1"/>
      <sheetName val="RMZ_Summary1"/>
      <sheetName val="SITE_OVERHEADS1"/>
      <sheetName val="Basic_Rates1"/>
      <sheetName val="final_abstract1"/>
      <sheetName val="Builtup_Area1"/>
      <sheetName val="BASIS_-DEC_081"/>
      <sheetName val="Project_Budget_Worksheet1"/>
      <sheetName val="RCC,Ret__Wall1"/>
      <sheetName val="Base_data_Security_Procedures1"/>
      <sheetName val="12a__CFTable1"/>
      <sheetName val="Break_up_Sheet1"/>
      <sheetName val="Fin_Sum1"/>
      <sheetName val="Sheet3_(2)1"/>
      <sheetName val="X_rate1"/>
      <sheetName val="Fill_this_out_first___1"/>
      <sheetName val="TBAL9697_-group_wise__sdpl1"/>
      <sheetName val="Data_sheet1"/>
      <sheetName val="INDIGINEOUS_ITEMS_1"/>
      <sheetName val="NLD_-_Assum1"/>
      <sheetName val="Cost_summary1"/>
      <sheetName val="March_Analysts1"/>
      <sheetName val="Msht_5F1"/>
      <sheetName val="LOCAL_RATES1"/>
      <sheetName val="Data_base1"/>
      <sheetName val="Block_A_-_BOQ1"/>
      <sheetName val="Detail_In_Door_Stad1"/>
      <sheetName val="Sweeper_Machine1"/>
      <sheetName val="Bal_Sheet1"/>
      <sheetName val="IO_LIST1"/>
      <sheetName val="Fin__Assumpt__-_Sensitivities1"/>
      <sheetName val="labour_coeff1"/>
      <sheetName val="Mantri_A1"/>
      <sheetName val="Hotel_Info_Input1"/>
      <sheetName val="Cover_sheet1"/>
      <sheetName val="Abstract_Sheet1"/>
      <sheetName val="Rate_Analysis1"/>
      <sheetName val="FITZ_MORT_941"/>
      <sheetName val="M_S_2"/>
      <sheetName val="INPUT_SHEET4"/>
      <sheetName val="FC_&amp;_UG4"/>
      <sheetName val="Site_Dev_BOQ3"/>
      <sheetName val="07016,_Master_List-Major_Minor3"/>
      <sheetName val="Material_3"/>
      <sheetName val="Labour_&amp;_Plant3"/>
      <sheetName val="WORK_TABLE3"/>
      <sheetName val="LIST_OF_MAKES3"/>
      <sheetName val="CFForecast_detail3"/>
      <sheetName val="3__Elemental_Summary3"/>
      <sheetName val="9__Package_split_-_Cost_3"/>
      <sheetName val="10__&amp;_11__Rate_Code_&amp;_BQ3"/>
      <sheetName val="PCS_DATA3"/>
      <sheetName val="_B13"/>
      <sheetName val="Basement_Budget3"/>
      <sheetName val="BOQ_Direct_selling_cost3"/>
      <sheetName val="Civil_Boq3"/>
      <sheetName val="RMZ_Summary3"/>
      <sheetName val="SITE_OVERHEADS3"/>
      <sheetName val="Basic_Rates3"/>
      <sheetName val="final_abstract3"/>
      <sheetName val="Builtup_Area3"/>
      <sheetName val="BASIS_-DEC_083"/>
      <sheetName val="Project_Budget_Worksheet3"/>
      <sheetName val="RCC,Ret__Wall3"/>
      <sheetName val="Base_data_Security_Procedures3"/>
      <sheetName val="12a__CFTable3"/>
      <sheetName val="Break_up_Sheet3"/>
      <sheetName val="Fin_Sum3"/>
      <sheetName val="Sheet3_(2)3"/>
      <sheetName val="X_rate3"/>
      <sheetName val="Fill_this_out_first___3"/>
      <sheetName val="TBAL9697_-group_wise__sdpl3"/>
      <sheetName val="Data_sheet3"/>
      <sheetName val="INDIGINEOUS_ITEMS_3"/>
      <sheetName val="NLD_-_Assum3"/>
      <sheetName val="Cost_summary3"/>
      <sheetName val="March_Analysts3"/>
      <sheetName val="Msht_5F3"/>
      <sheetName val="LOCAL_RATES3"/>
      <sheetName val="Data_base3"/>
      <sheetName val="Block_A_-_BOQ3"/>
      <sheetName val="Detail_In_Door_Stad3"/>
      <sheetName val="Sweeper_Machine3"/>
      <sheetName val="Bal_Sheet3"/>
      <sheetName val="IO_LIST3"/>
      <sheetName val="Fin__Assumpt__-_Sensitivities3"/>
      <sheetName val="labour_coeff3"/>
      <sheetName val="Mantri_A3"/>
      <sheetName val="Hotel_Info_Input3"/>
      <sheetName val="Cover_sheet3"/>
      <sheetName val="Abstract_Sheet3"/>
      <sheetName val="Rate_Analysis3"/>
      <sheetName val="FITZ_MORT_943"/>
      <sheetName val="M_S_4"/>
      <sheetName val="INPUT_SHEET5"/>
      <sheetName val="FC_&amp;_UG5"/>
      <sheetName val="Site_Dev_BOQ4"/>
      <sheetName val="07016,_Master_List-Major_Minor4"/>
      <sheetName val="Material_4"/>
      <sheetName val="Labour_&amp;_Plant4"/>
      <sheetName val="WORK_TABLE4"/>
      <sheetName val="LIST_OF_MAKES4"/>
      <sheetName val="CFForecast_detail4"/>
      <sheetName val="3__Elemental_Summary4"/>
      <sheetName val="9__Package_split_-_Cost_4"/>
      <sheetName val="10__&amp;_11__Rate_Code_&amp;_BQ4"/>
      <sheetName val="PCS_DATA4"/>
      <sheetName val="_B14"/>
      <sheetName val="Basement_Budget4"/>
      <sheetName val="BOQ_Direct_selling_cost4"/>
      <sheetName val="Civil_Boq4"/>
      <sheetName val="RMZ_Summary4"/>
      <sheetName val="SITE_OVERHEADS4"/>
      <sheetName val="Basic_Rates4"/>
      <sheetName val="final_abstract4"/>
      <sheetName val="Builtup_Area4"/>
      <sheetName val="BASIS_-DEC_084"/>
      <sheetName val="Project_Budget_Worksheet4"/>
      <sheetName val="RCC,Ret__Wall4"/>
      <sheetName val="Base_data_Security_Procedures4"/>
      <sheetName val="12a__CFTable4"/>
      <sheetName val="Break_up_Sheet4"/>
      <sheetName val="Fin_Sum4"/>
      <sheetName val="Sheet3_(2)4"/>
      <sheetName val="X_rate4"/>
      <sheetName val="Fill_this_out_first___4"/>
      <sheetName val="TBAL9697_-group_wise__sdpl4"/>
      <sheetName val="Data_sheet4"/>
      <sheetName val="INDIGINEOUS_ITEMS_4"/>
      <sheetName val="NLD_-_Assum4"/>
      <sheetName val="Cost_summary4"/>
      <sheetName val="March_Analysts4"/>
      <sheetName val="Msht_5F4"/>
      <sheetName val="LOCAL_RATES4"/>
      <sheetName val="Data_base4"/>
      <sheetName val="Block_A_-_BOQ4"/>
      <sheetName val="Detail_In_Door_Stad4"/>
      <sheetName val="Sweeper_Machine4"/>
      <sheetName val="Bal_Sheet4"/>
      <sheetName val="IO_LIST4"/>
      <sheetName val="Fin__Assumpt__-_Sensitivities4"/>
      <sheetName val="labour_coeff4"/>
      <sheetName val="Mantri_A4"/>
      <sheetName val="Hotel_Info_Input4"/>
      <sheetName val="Cover_sheet4"/>
      <sheetName val="Abstract_Sheet4"/>
      <sheetName val="Rate_Analysis4"/>
      <sheetName val="FITZ_MORT_944"/>
      <sheetName val="M_S_5"/>
      <sheetName val="INPUT_SHEET6"/>
      <sheetName val="FC_&amp;_UG6"/>
      <sheetName val="Site_Dev_BOQ5"/>
      <sheetName val="07016,_Master_List-Major_Minor5"/>
      <sheetName val="Material_5"/>
      <sheetName val="Labour_&amp;_Plant5"/>
      <sheetName val="WORK_TABLE5"/>
      <sheetName val="LIST_OF_MAKES5"/>
      <sheetName val="CFForecast_detail5"/>
      <sheetName val="3__Elemental_Summary5"/>
      <sheetName val="9__Package_split_-_Cost_5"/>
      <sheetName val="10__&amp;_11__Rate_Code_&amp;_BQ5"/>
      <sheetName val="PCS_DATA5"/>
      <sheetName val="_B15"/>
      <sheetName val="Basement_Budget5"/>
      <sheetName val="BOQ_Direct_selling_cost5"/>
      <sheetName val="Civil_Boq5"/>
      <sheetName val="RMZ_Summary5"/>
      <sheetName val="SITE_OVERHEADS5"/>
      <sheetName val="Basic_Rates5"/>
      <sheetName val="final_abstract5"/>
      <sheetName val="Builtup_Area5"/>
      <sheetName val="BASIS_-DEC_085"/>
      <sheetName val="Project_Budget_Worksheet5"/>
      <sheetName val="RCC,Ret__Wall5"/>
      <sheetName val="Base_data_Security_Procedures5"/>
      <sheetName val="12a__CFTable5"/>
      <sheetName val="Break_up_Sheet5"/>
      <sheetName val="Fin_Sum5"/>
      <sheetName val="Sheet3_(2)5"/>
      <sheetName val="X_rate5"/>
      <sheetName val="Fill_this_out_first___5"/>
      <sheetName val="TBAL9697_-group_wise__sdpl5"/>
      <sheetName val="Data_sheet5"/>
      <sheetName val="INDIGINEOUS_ITEMS_5"/>
      <sheetName val="NLD_-_Assum5"/>
      <sheetName val="Cost_summary5"/>
      <sheetName val="March_Analysts5"/>
      <sheetName val="Msht_5F5"/>
      <sheetName val="LOCAL_RATES5"/>
      <sheetName val="Data_base5"/>
      <sheetName val="Block_A_-_BOQ5"/>
      <sheetName val="Detail_In_Door_Stad5"/>
      <sheetName val="Sweeper_Machine5"/>
      <sheetName val="Bal_Sheet5"/>
      <sheetName val="IO_LIST5"/>
      <sheetName val="Fin__Assumpt__-_Sensitivities5"/>
      <sheetName val="labour_coeff5"/>
      <sheetName val="Mantri_A5"/>
      <sheetName val="Hotel_Info_Input5"/>
      <sheetName val="Cover_sheet5"/>
      <sheetName val="Abstract_Sheet5"/>
      <sheetName val="Rate_Analysis5"/>
      <sheetName val="FITZ_MORT_945"/>
      <sheetName val="M_S_6"/>
      <sheetName val="INPUT_SHEET7"/>
      <sheetName val="FC_&amp;_UG7"/>
      <sheetName val="Site_Dev_BOQ6"/>
      <sheetName val="07016,_Master_List-Major_Minor6"/>
      <sheetName val="Material_6"/>
      <sheetName val="Labour_&amp;_Plant6"/>
      <sheetName val="WORK_TABLE6"/>
      <sheetName val="LIST_OF_MAKES6"/>
      <sheetName val="CFForecast_detail6"/>
      <sheetName val="3__Elemental_Summary6"/>
      <sheetName val="9__Package_split_-_Cost_6"/>
      <sheetName val="10__&amp;_11__Rate_Code_&amp;_BQ6"/>
      <sheetName val="PCS_DATA6"/>
      <sheetName val="_B16"/>
      <sheetName val="Basement_Budget6"/>
      <sheetName val="BOQ_Direct_selling_cost6"/>
      <sheetName val="Civil_Boq6"/>
      <sheetName val="RMZ_Summary6"/>
      <sheetName val="SITE_OVERHEADS6"/>
      <sheetName val="Basic_Rates6"/>
      <sheetName val="final_abstract6"/>
      <sheetName val="Builtup_Area6"/>
      <sheetName val="BASIS_-DEC_086"/>
      <sheetName val="Project_Budget_Worksheet6"/>
      <sheetName val="RCC,Ret__Wall6"/>
      <sheetName val="Base_data_Security_Procedures6"/>
      <sheetName val="12a__CFTable6"/>
      <sheetName val="Break_up_Sheet6"/>
      <sheetName val="Fin_Sum6"/>
      <sheetName val="Sheet3_(2)6"/>
      <sheetName val=" B3"/>
      <sheetName val="basic"/>
    </sheetNames>
    <sheetDataSet>
      <sheetData sheetId="0" refreshError="1"/>
      <sheetData sheetId="1" refreshError="1"/>
      <sheetData sheetId="2" refreshError="1"/>
      <sheetData sheetId="3" refreshError="1"/>
      <sheetData sheetId="4">
        <row r="437">
          <cell r="B437" t="str">
            <v>LOCAL STAFF</v>
          </cell>
        </row>
        <row r="540">
          <cell r="B540" t="str">
            <v>Material</v>
          </cell>
          <cell r="C540" t="str">
            <v>Unit</v>
          </cell>
          <cell r="D540" t="str">
            <v>Rate</v>
          </cell>
        </row>
        <row r="541">
          <cell r="B541" t="str">
            <v xml:space="preserve">Cement </v>
          </cell>
          <cell r="C541" t="str">
            <v>bag</v>
          </cell>
          <cell r="D541">
            <v>4</v>
          </cell>
        </row>
        <row r="542">
          <cell r="B542" t="str">
            <v>Sand</v>
          </cell>
          <cell r="C542" t="str">
            <v>cmt</v>
          </cell>
          <cell r="D542">
            <v>352.8</v>
          </cell>
        </row>
        <row r="543">
          <cell r="B543" t="str">
            <v>Grit</v>
          </cell>
          <cell r="C543" t="str">
            <v>cmt</v>
          </cell>
          <cell r="D543">
            <v>352.8</v>
          </cell>
        </row>
        <row r="544">
          <cell r="B544" t="str">
            <v>Kapchi</v>
          </cell>
          <cell r="C544" t="str">
            <v>cmt</v>
          </cell>
          <cell r="D544">
            <v>529.20000000000005</v>
          </cell>
        </row>
        <row r="545">
          <cell r="B545" t="str">
            <v xml:space="preserve">Bricks </v>
          </cell>
          <cell r="C545" t="str">
            <v>nos</v>
          </cell>
          <cell r="D545">
            <v>2</v>
          </cell>
        </row>
        <row r="546">
          <cell r="B546" t="str">
            <v>Filling sand</v>
          </cell>
          <cell r="C546" t="str">
            <v>cmt</v>
          </cell>
          <cell r="D546">
            <v>282.24</v>
          </cell>
        </row>
        <row r="547">
          <cell r="B547" t="str">
            <v>Rubble</v>
          </cell>
          <cell r="C547" t="str">
            <v>cmt</v>
          </cell>
        </row>
        <row r="548">
          <cell r="B548" t="str">
            <v>Metal</v>
          </cell>
          <cell r="C548" t="str">
            <v>cmt</v>
          </cell>
          <cell r="D548">
            <v>352.8</v>
          </cell>
        </row>
        <row r="549">
          <cell r="B549" t="str">
            <v>Reinf. steel</v>
          </cell>
          <cell r="C549" t="str">
            <v>MT</v>
          </cell>
          <cell r="D549">
            <v>100</v>
          </cell>
        </row>
        <row r="550">
          <cell r="B550" t="str">
            <v>Str.Steel</v>
          </cell>
          <cell r="C550" t="str">
            <v>MT</v>
          </cell>
        </row>
        <row r="551">
          <cell r="B551" t="str">
            <v>S.BLOCK</v>
          </cell>
          <cell r="C551" t="str">
            <v>smt</v>
          </cell>
          <cell r="D551">
            <v>14</v>
          </cell>
        </row>
        <row r="552">
          <cell r="B552" t="str">
            <v>Brickbats</v>
          </cell>
          <cell r="C552" t="str">
            <v>cmt</v>
          </cell>
          <cell r="D552">
            <v>211.68</v>
          </cell>
        </row>
        <row r="553">
          <cell r="B553" t="str">
            <v>other-3</v>
          </cell>
        </row>
        <row r="554">
          <cell r="B554" t="str">
            <v>other-4</v>
          </cell>
        </row>
        <row r="555">
          <cell r="B555" t="str">
            <v>other-5</v>
          </cell>
        </row>
      </sheetData>
      <sheetData sheetId="5">
        <row r="437">
          <cell r="B437" t="str">
            <v>TOTAL CONSUMPTION</v>
          </cell>
        </row>
      </sheetData>
      <sheetData sheetId="6" refreshError="1"/>
      <sheetData sheetId="7" refreshError="1"/>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ow r="437">
          <cell r="B437" t="str">
            <v>LOCAL STAFF</v>
          </cell>
        </row>
      </sheetData>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refreshError="1"/>
      <sheetData sheetId="302" refreshError="1"/>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refreshError="1"/>
      <sheetData sheetId="507" refreshError="1"/>
    </sheetDataSet>
  </externalBook>
</externalLink>
</file>

<file path=xl/externalLinks/externalLink4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CheckList"/>
      <sheetName val="Index"/>
      <sheetName val="Specific"/>
      <sheetName val="Basic"/>
      <sheetName val="Typ x- section"/>
      <sheetName val="crust design"/>
      <sheetName val="Anls water"/>
      <sheetName val="Anal-EW"/>
      <sheetName val="CARTAGE"/>
      <sheetName val="RMR GSB"/>
      <sheetName val="RMR G1"/>
      <sheetName val="RMRG2"/>
      <sheetName val="RMRG3"/>
      <sheetName val="mooram"/>
      <sheetName val="RMRP1(19mm)"/>
      <sheetName val="RMRP2(10mm)"/>
      <sheetName val="13.2mm"/>
      <sheetName val="11.2mm"/>
      <sheetName val="6mm"/>
      <sheetName val="13mm"/>
      <sheetName val="2.36mm"/>
      <sheetName val="RMRST-DUST"/>
      <sheetName val="GSB"/>
      <sheetName val="WMM"/>
      <sheetName val="G1"/>
      <sheetName val="G2"/>
      <sheetName val="G3"/>
      <sheetName val="CARTAGE TIPPER"/>
      <sheetName val="SHYFTING OF EP"/>
      <sheetName val="Primar tacl"/>
      <sheetName val="PMC SEALCOAT"/>
      <sheetName val="clearing"/>
      <sheetName val="cement"/>
      <sheetName val="anl cd work"/>
      <sheetName val="levelpillar"/>
      <sheetName val="BK analysis"/>
      <sheetName val="Anl km stone"/>
      <sheetName val="E-W"/>
      <sheetName val="Detmes"/>
      <sheetName val="Bqty "/>
      <sheetName val="U-drain-bqty"/>
      <sheetName val="Abstract"/>
      <sheetName val="U-Drain"/>
      <sheetName val="bitumen"/>
      <sheetName val="BM-KM"/>
      <sheetName val="300mm"/>
      <sheetName val="600mm"/>
      <sheetName val="1.5m"/>
      <sheetName val="2.0m"/>
      <sheetName val="3.0m"/>
      <sheetName val="6.0m"/>
      <sheetName val="SDBC"/>
      <sheetName val="PD"/>
      <sheetName val="RMR CD"/>
      <sheetName val="Det culvert"/>
    </sheetNames>
    <sheetDataSet>
      <sheetData sheetId="0"/>
      <sheetData sheetId="1" refreshError="1"/>
      <sheetData sheetId="2" refreshError="1"/>
      <sheetData sheetId="3" refreshError="1"/>
      <sheetData sheetId="4" refreshError="1">
        <row r="3">
          <cell r="C3">
            <v>100</v>
          </cell>
        </row>
        <row r="4">
          <cell r="C4">
            <v>105</v>
          </cell>
        </row>
        <row r="70">
          <cell r="C70">
            <v>268</v>
          </cell>
        </row>
        <row r="71">
          <cell r="C71">
            <v>2173.5</v>
          </cell>
        </row>
      </sheetData>
      <sheetData sheetId="5" refreshError="1"/>
      <sheetData sheetId="6" refreshError="1"/>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refreshError="1"/>
      <sheetData sheetId="20" refreshError="1"/>
      <sheetData sheetId="21"/>
      <sheetData sheetId="22" refreshError="1"/>
      <sheetData sheetId="23"/>
      <sheetData sheetId="24"/>
      <sheetData sheetId="25" refreshError="1"/>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sheetData sheetId="42"/>
      <sheetData sheetId="43"/>
      <sheetData sheetId="44" refreshError="1"/>
      <sheetData sheetId="45"/>
      <sheetData sheetId="46" refreshError="1"/>
      <sheetData sheetId="47" refreshError="1"/>
      <sheetData sheetId="48" refreshError="1"/>
      <sheetData sheetId="49" refreshError="1"/>
      <sheetData sheetId="50" refreshError="1"/>
      <sheetData sheetId="51" refreshError="1"/>
      <sheetData sheetId="52"/>
      <sheetData sheetId="53"/>
      <sheetData sheetId="54"/>
      <sheetData sheetId="55" refreshError="1"/>
    </sheetDataSet>
  </externalBook>
</externalLink>
</file>

<file path=xl/externalLinks/externalLink4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PRF.CHK."/>
      <sheetName val="INDEX"/>
      <sheetName val="SPECIFICATION"/>
      <sheetName val="Checklist bridge"/>
      <sheetName val="Earth-1"/>
      <sheetName val="INPUT"/>
      <sheetName val="DIR USED ITEMS"/>
      <sheetName val="SUMMARY"/>
      <sheetName val="LABOUR"/>
      <sheetName val="MATERIAL"/>
      <sheetName val="PLANT&amp;MACH"/>
      <sheetName val="Sheet1"/>
      <sheetName val="RMR"/>
      <sheetName val="FOUNDATION"/>
      <sheetName val="SUBSTRUCTURE"/>
      <sheetName val="CEMENT &amp;STEEL"/>
      <sheetName val="SUPER STRUCTURE"/>
      <sheetName val="PROTECTION"/>
      <sheetName val="EW COMPACTION"/>
      <sheetName val="LABOUR (2)"/>
      <sheetName val="MATERIAL (2)"/>
      <sheetName val="PLANT&amp;MACH (2)"/>
      <sheetName val="Sheet2 (7)"/>
      <sheetName val="Sheet2 (5)"/>
      <sheetName val="Sheet2 (3)"/>
      <sheetName val="D O M protection"/>
      <sheetName val="B O Q PROTECTION"/>
      <sheetName val="D O M"/>
      <sheetName val="B O Q"/>
      <sheetName val="Abst. (2)"/>
      <sheetName val="RMR (2)"/>
      <sheetName val="Basic cost"/>
      <sheetName val="IOC Rate"/>
      <sheetName val="Mach."/>
      <sheetName val="Emulsion"/>
      <sheetName val="Anly Granular"/>
      <sheetName val="Anly bituminous"/>
      <sheetName val="Sheet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row r="6">
          <cell r="C6">
            <v>370</v>
          </cell>
        </row>
        <row r="7">
          <cell r="C7">
            <v>350</v>
          </cell>
        </row>
        <row r="8">
          <cell r="C8">
            <v>280</v>
          </cell>
        </row>
      </sheetData>
      <sheetData sheetId="33"/>
      <sheetData sheetId="34"/>
      <sheetData sheetId="35"/>
      <sheetData sheetId="36"/>
      <sheetData sheetId="37"/>
      <sheetData sheetId="38"/>
    </sheetDataSet>
  </externalBook>
</externalLink>
</file>

<file path=xl/externalLinks/externalLink4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tage Rate"/>
      <sheetName val="RMR for renewal"/>
      <sheetName val="Sheet4"/>
      <sheetName val="Analysis (2)"/>
      <sheetName val="BITUMIN ANALYSIS"/>
      <sheetName val="BITUMIN RATE"/>
      <sheetName val="9"/>
      <sheetName val="Basic cost"/>
    </sheetNames>
    <sheetDataSet>
      <sheetData sheetId="0"/>
      <sheetData sheetId="1"/>
      <sheetData sheetId="2" refreshError="1">
        <row r="4">
          <cell r="C4">
            <v>215</v>
          </cell>
        </row>
      </sheetData>
      <sheetData sheetId="3"/>
      <sheetData sheetId="4"/>
      <sheetData sheetId="5"/>
      <sheetData sheetId="6"/>
      <sheetData sheetId="7" refreshError="1"/>
    </sheetDataSet>
  </externalBook>
</externalLink>
</file>

<file path=xl/externalLinks/externalLink4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CheckList"/>
      <sheetName val="Index"/>
      <sheetName val="Specific"/>
      <sheetName val="Basic"/>
      <sheetName val="Typ x- section"/>
      <sheetName val="crust design"/>
      <sheetName val="Anls water"/>
      <sheetName val="Anal-EW"/>
      <sheetName val="CARTAGE"/>
      <sheetName val="RMR GSB"/>
      <sheetName val="RMR G1"/>
      <sheetName val="RMRG2"/>
      <sheetName val="RMRG3"/>
      <sheetName val="mooram"/>
      <sheetName val="RMRP1(19mm)"/>
      <sheetName val="RMRP2(10mm)"/>
      <sheetName val="13.2mm"/>
      <sheetName val="11.2mm"/>
      <sheetName val="6mm"/>
      <sheetName val="13mm"/>
      <sheetName val="2.36mm"/>
      <sheetName val="RMRST-DUST"/>
      <sheetName val="GSB"/>
      <sheetName val="WMM"/>
      <sheetName val="G1"/>
      <sheetName val="G2"/>
      <sheetName val="G3"/>
      <sheetName val="CARTAGE TIPPER"/>
      <sheetName val="SHYFTING OF EP"/>
      <sheetName val="Primar tacl"/>
      <sheetName val="PMC SEALCOAT"/>
      <sheetName val="clearing"/>
      <sheetName val="cement"/>
      <sheetName val="anl cd work"/>
      <sheetName val="levelpillar"/>
      <sheetName val="BK analysis"/>
      <sheetName val="Anl km stone"/>
      <sheetName val="E-W"/>
      <sheetName val="Detmes"/>
      <sheetName val="Bqty "/>
      <sheetName val="U-drain-bqty"/>
      <sheetName val="Abstract"/>
      <sheetName val="U-Drain"/>
      <sheetName val="bitumen"/>
      <sheetName val="BM-KM"/>
      <sheetName val="300mm"/>
      <sheetName val="600mm"/>
      <sheetName val="1.5m"/>
      <sheetName val="2.0m"/>
      <sheetName val="3.0m"/>
      <sheetName val="6.0m"/>
      <sheetName val="SDBC"/>
      <sheetName val="PD"/>
      <sheetName val="RMR CD"/>
      <sheetName val="Det culvert"/>
      <sheetName val="AvgRMR"/>
      <sheetName val="BasicRatesRd"/>
      <sheetName val="RtanalMORD"/>
    </sheetNames>
    <sheetDataSet>
      <sheetData sheetId="0">
        <row r="16">
          <cell r="A16" t="str">
            <v>WIDENING&amp; STRENGTHNING  OF SONAULI-NAUTANWA-GORAKHPUR-DEORIA-BALLIA  ROAD (S.H.-1)</v>
          </cell>
        </row>
      </sheetData>
      <sheetData sheetId="1" refreshError="1"/>
      <sheetData sheetId="2" refreshError="1"/>
      <sheetData sheetId="3" refreshError="1"/>
      <sheetData sheetId="4" refreshError="1">
        <row r="5">
          <cell r="C5">
            <v>100</v>
          </cell>
        </row>
      </sheetData>
      <sheetData sheetId="5" refreshError="1"/>
      <sheetData sheetId="6" refreshError="1"/>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refreshError="1"/>
      <sheetData sheetId="26"/>
      <sheetData sheetId="27"/>
      <sheetData sheetId="28" refreshError="1"/>
      <sheetData sheetId="29" refreshError="1"/>
      <sheetData sheetId="30"/>
      <sheetData sheetId="3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sheetData sheetId="42"/>
      <sheetData sheetId="43"/>
      <sheetData sheetId="44" refreshError="1"/>
      <sheetData sheetId="45"/>
      <sheetData sheetId="46" refreshError="1"/>
      <sheetData sheetId="47" refreshError="1"/>
      <sheetData sheetId="48" refreshError="1"/>
      <sheetData sheetId="49" refreshError="1"/>
      <sheetData sheetId="50" refreshError="1"/>
      <sheetData sheetId="51" refreshError="1"/>
      <sheetData sheetId="52"/>
      <sheetData sheetId="53"/>
      <sheetData sheetId="54"/>
      <sheetData sheetId="55" refreshError="1"/>
      <sheetData sheetId="56" refreshError="1"/>
      <sheetData sheetId="57" refreshError="1"/>
      <sheetData sheetId="58" refreshError="1"/>
    </sheetDataSet>
  </externalBook>
</externalLink>
</file>

<file path=xl/externalLinks/externalLink4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PRF.CHK."/>
      <sheetName val="INDEX "/>
      <sheetName val="SPECIFICATION"/>
      <sheetName val="basic lab"/>
      <sheetName val="Cartage Rate (2)"/>
      <sheetName val="RMR (2)"/>
      <sheetName val="Bit. Emul. prices"/>
      <sheetName val="Emulsion"/>
      <sheetName val="Basic rate"/>
      <sheetName val="ANLY_CHP_2"/>
      <sheetName val="ANLY_ CHP3"/>
      <sheetName val="ANLY_CHP4"/>
      <sheetName val="ANLY_BIT."/>
      <sheetName val="ANLY_ RIGPAV"/>
      <sheetName val="ANLY_ CHP8"/>
      <sheetName val="ANLY_ CONC_sup"/>
      <sheetName val="Sheet1"/>
      <sheetName val="M-25"/>
      <sheetName val="PLANT&amp;MACH"/>
      <sheetName val="culvert detail"/>
      <sheetName val="Culvert Summ"/>
      <sheetName val="DOM Main"/>
      <sheetName val="BOQ main"/>
      <sheetName val="SOC-A"/>
      <sheetName val="DOM Safty"/>
      <sheetName val="BOQ Safty"/>
      <sheetName val="SOC-Safty"/>
      <sheetName val="DOM (Utility)"/>
      <sheetName val="BOQ-(Utility)"/>
      <sheetName val="Abst."/>
      <sheetName val="combind praptra"/>
      <sheetName val="PRAPATRA-1A"/>
      <sheetName val="CHK-LIST-20COL"/>
      <sheetName val="X-section"/>
      <sheetName val="Site key plan"/>
      <sheetName val="PHOTAGRAPH"/>
    </sheetNames>
    <sheetDataSet>
      <sheetData sheetId="0" refreshError="1"/>
      <sheetData sheetId="1"/>
      <sheetData sheetId="2" refreshError="1"/>
      <sheetData sheetId="3" refreshError="1"/>
      <sheetData sheetId="4"/>
      <sheetData sheetId="5" refreshError="1"/>
      <sheetData sheetId="6" refreshError="1"/>
      <sheetData sheetId="7" refreshError="1"/>
      <sheetData sheetId="8" refreshError="1"/>
      <sheetData sheetId="9" refreshError="1">
        <row r="4">
          <cell r="C4">
            <v>235</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4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Check"/>
      <sheetName val="TitlF6"/>
      <sheetName val="bqty"/>
      <sheetName val="Plan"/>
      <sheetName val="U-Drain"/>
      <sheetName val="F6"/>
      <sheetName val="Conc-Road"/>
      <sheetName val="F2a"/>
      <sheetName val="F2b"/>
      <sheetName val="TitlF7"/>
      <sheetName val="350mm"/>
      <sheetName val="Gul 450mm"/>
      <sheetName val="RAMP"/>
      <sheetName val="HPCul"/>
      <sheetName val="2HPcul"/>
      <sheetName val="3HPcul"/>
      <sheetName val="4HPcul"/>
      <sheetName val="RCC1.5m"/>
      <sheetName val="RCC2m"/>
      <sheetName val="RCC3M"/>
      <sheetName val="RCC4M"/>
      <sheetName val="RCC6M"/>
      <sheetName val="TitlF8"/>
      <sheetName val="rtnl mooram ptri"/>
      <sheetName val="F8-NDB"/>
      <sheetName val="Basic"/>
      <sheetName val="RMR"/>
      <sheetName val="Rtanal"/>
      <sheetName val="Retaining"/>
      <sheetName val="INPUT SHEET"/>
      <sheetName val="Labour &amp; Plant"/>
      <sheetName val="Rising Main"/>
      <sheetName val="RES-PLANNING"/>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refreshError="1">
        <row r="4">
          <cell r="C4">
            <v>105</v>
          </cell>
        </row>
        <row r="20">
          <cell r="C20">
            <v>100</v>
          </cell>
        </row>
        <row r="70">
          <cell r="C70">
            <v>125</v>
          </cell>
        </row>
      </sheetData>
      <sheetData sheetId="27" refreshError="1"/>
      <sheetData sheetId="28"/>
      <sheetData sheetId="29"/>
      <sheetData sheetId="30" refreshError="1"/>
      <sheetData sheetId="31" refreshError="1"/>
      <sheetData sheetId="32" refreshError="1"/>
      <sheetData sheetId="33" refreshError="1"/>
    </sheetDataSet>
  </externalBook>
</externalLink>
</file>

<file path=xl/externalLinks/externalLink4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ductor Detail"/>
      <sheetName val="Challan Detail"/>
      <sheetName val="Deductee Detail"/>
      <sheetName val="SALARY DETAIL"/>
      <sheetName val="Master"/>
    </sheetNames>
    <sheetDataSet>
      <sheetData sheetId="0"/>
      <sheetData sheetId="1"/>
      <sheetData sheetId="2"/>
      <sheetData sheetId="3"/>
      <sheetData sheetId="4">
        <row r="2">
          <cell r="D2" t="str">
            <v>Yes</v>
          </cell>
          <cell r="E2" t="str">
            <v>ANDAMAN AND NICOBAR ISLANDS</v>
          </cell>
          <cell r="G2" t="str">
            <v>A-Central Government</v>
          </cell>
          <cell r="H2" t="str">
            <v>Agriculture</v>
          </cell>
        </row>
        <row r="3">
          <cell r="D3" t="str">
            <v>No</v>
          </cell>
          <cell r="E3" t="str">
            <v>ANDHRA PRADESH</v>
          </cell>
          <cell r="G3" t="str">
            <v>S-State Government</v>
          </cell>
          <cell r="H3" t="str">
            <v>Andaman and Nicobar Islands Administration</v>
          </cell>
        </row>
        <row r="4">
          <cell r="E4" t="str">
            <v>ARUNACHAL PRADESH</v>
          </cell>
          <cell r="G4" t="str">
            <v>D-Statutory body (Central Govt.)</v>
          </cell>
          <cell r="H4" t="str">
            <v>Atomic Energy</v>
          </cell>
        </row>
        <row r="5">
          <cell r="E5" t="str">
            <v>ASSAM</v>
          </cell>
          <cell r="G5" t="str">
            <v>E-Statutory body (State Govt.)</v>
          </cell>
          <cell r="H5" t="str">
            <v>Central Board of Direct Taxes</v>
          </cell>
        </row>
        <row r="6">
          <cell r="E6" t="str">
            <v>BIHAR</v>
          </cell>
          <cell r="G6" t="str">
            <v>G-Autonomous body (Central Govt.)</v>
          </cell>
          <cell r="H6" t="str">
            <v>Central Board of Excise and Customs</v>
          </cell>
        </row>
        <row r="7">
          <cell r="E7" t="str">
            <v>CHANDIGARH</v>
          </cell>
          <cell r="G7" t="str">
            <v>H-Autonomous body (State Govt.)</v>
          </cell>
          <cell r="H7" t="str">
            <v>Central Pension Accounting Office</v>
          </cell>
        </row>
        <row r="8">
          <cell r="E8" t="str">
            <v>CHHATISHGARH</v>
          </cell>
          <cell r="G8" t="str">
            <v>L-Local Authority (Central Govt.)</v>
          </cell>
          <cell r="H8" t="str">
            <v>Chandigarh Administration</v>
          </cell>
        </row>
        <row r="9">
          <cell r="E9" t="str">
            <v>DADRA &amp; NAGAR HAVELI</v>
          </cell>
          <cell r="G9" t="str">
            <v>N-Local Authority (State Govt.)</v>
          </cell>
          <cell r="H9" t="str">
            <v>Chemicals and Petrochemicals</v>
          </cell>
        </row>
        <row r="10">
          <cell r="E10" t="str">
            <v>DAMAN &amp; DIU</v>
          </cell>
          <cell r="G10" t="str">
            <v>K-Company</v>
          </cell>
          <cell r="H10" t="str">
            <v>Civil Aviation and Tourism</v>
          </cell>
        </row>
        <row r="11">
          <cell r="E11" t="str">
            <v>DELHI</v>
          </cell>
          <cell r="G11" t="str">
            <v>M-Branch / Division of Company</v>
          </cell>
          <cell r="H11" t="str">
            <v>Coal</v>
          </cell>
        </row>
        <row r="12">
          <cell r="E12" t="str">
            <v>GOA</v>
          </cell>
          <cell r="G12" t="str">
            <v>P-Association of Person (AOP)</v>
          </cell>
          <cell r="H12" t="str">
            <v>Commerce and Textiles</v>
          </cell>
        </row>
        <row r="13">
          <cell r="E13" t="str">
            <v>GUJARAT</v>
          </cell>
          <cell r="G13" t="str">
            <v>T-Association of Person (Trust)</v>
          </cell>
          <cell r="H13" t="str">
            <v>Consumer Affairs, Food and Public Distribution</v>
          </cell>
        </row>
        <row r="14">
          <cell r="E14" t="str">
            <v>HARYANA</v>
          </cell>
          <cell r="G14" t="str">
            <v>J-Artificial Juridical Person</v>
          </cell>
          <cell r="H14" t="str">
            <v>Contoller of Aid Accounts and Audit</v>
          </cell>
        </row>
        <row r="15">
          <cell r="E15" t="str">
            <v>HIMACHAL PRADESH</v>
          </cell>
          <cell r="G15" t="str">
            <v>B-Body of Individuals</v>
          </cell>
          <cell r="H15" t="str">
            <v>D/o Commerce (Supply Division)</v>
          </cell>
        </row>
        <row r="16">
          <cell r="E16" t="str">
            <v>JAMMU &amp; KASHMIR</v>
          </cell>
          <cell r="G16" t="str">
            <v>Q-Individual/HUF</v>
          </cell>
          <cell r="H16" t="str">
            <v>Dadra and Nagar Haveli</v>
          </cell>
        </row>
        <row r="17">
          <cell r="E17" t="str">
            <v>JHARKHAND</v>
          </cell>
          <cell r="G17" t="str">
            <v>F-Firm</v>
          </cell>
          <cell r="H17" t="str">
            <v>Department of Posts</v>
          </cell>
        </row>
        <row r="18">
          <cell r="E18" t="str">
            <v>KARNATAKA</v>
          </cell>
          <cell r="H18" t="str">
            <v>Department of Telecommunications</v>
          </cell>
        </row>
        <row r="19">
          <cell r="E19" t="str">
            <v>KERALA</v>
          </cell>
          <cell r="H19" t="str">
            <v>Election Commission</v>
          </cell>
        </row>
        <row r="20">
          <cell r="E20" t="str">
            <v>LAKHSWADEEP</v>
          </cell>
          <cell r="H20" t="str">
            <v>Environment and Forests and Ministry of Earth Science</v>
          </cell>
        </row>
        <row r="21">
          <cell r="E21" t="str">
            <v>MADHYA PRADESH</v>
          </cell>
          <cell r="H21" t="str">
            <v>External Affairs and Overseas Indian Affairs</v>
          </cell>
        </row>
        <row r="22">
          <cell r="E22" t="str">
            <v>MAHARASHTRA</v>
          </cell>
          <cell r="H22" t="str">
            <v>Fertilizers</v>
          </cell>
        </row>
        <row r="23">
          <cell r="E23" t="str">
            <v>MANIPUR</v>
          </cell>
          <cell r="H23" t="str">
            <v>Finance</v>
          </cell>
        </row>
        <row r="24">
          <cell r="E24" t="str">
            <v>MEGHALAYA</v>
          </cell>
          <cell r="H24" t="str">
            <v>Food Processing Industries</v>
          </cell>
        </row>
        <row r="25">
          <cell r="E25" t="str">
            <v>MIZORAM</v>
          </cell>
          <cell r="H25" t="str">
            <v>Goa, Daman and Diu</v>
          </cell>
        </row>
        <row r="26">
          <cell r="E26" t="str">
            <v>NAGALAND</v>
          </cell>
          <cell r="H26" t="str">
            <v xml:space="preserve">Government Of NCT of Delhi </v>
          </cell>
        </row>
        <row r="27">
          <cell r="E27" t="str">
            <v>ORISSA</v>
          </cell>
          <cell r="H27" t="str">
            <v>Health and Family Welfare</v>
          </cell>
        </row>
        <row r="28">
          <cell r="E28" t="str">
            <v>PONDICHERRY</v>
          </cell>
          <cell r="H28" t="str">
            <v>Home Affairs and Development of North Eastern Region</v>
          </cell>
        </row>
        <row r="29">
          <cell r="E29" t="str">
            <v>PUNJAB</v>
          </cell>
          <cell r="H29" t="str">
            <v>Human Resource Development</v>
          </cell>
        </row>
        <row r="30">
          <cell r="E30" t="str">
            <v>RAJASTHAN</v>
          </cell>
          <cell r="H30" t="str">
            <v>Industry</v>
          </cell>
        </row>
        <row r="31">
          <cell r="E31" t="str">
            <v>SIKKIM</v>
          </cell>
          <cell r="H31" t="str">
            <v>Information and Broadcasting</v>
          </cell>
        </row>
        <row r="32">
          <cell r="E32" t="str">
            <v>TAMILNADU</v>
          </cell>
          <cell r="H32" t="str">
            <v>Labour</v>
          </cell>
        </row>
        <row r="33">
          <cell r="E33" t="str">
            <v>TRIPURA</v>
          </cell>
          <cell r="H33" t="str">
            <v>Lakshadweep</v>
          </cell>
        </row>
        <row r="34">
          <cell r="E34" t="str">
            <v>UTTAR PRADESH</v>
          </cell>
          <cell r="H34" t="str">
            <v>Law and Justice and Company Affairs</v>
          </cell>
        </row>
        <row r="35">
          <cell r="E35" t="str">
            <v>UTTARANCHAL</v>
          </cell>
          <cell r="H35" t="str">
            <v>Lok Sabha Secretariat</v>
          </cell>
        </row>
        <row r="36">
          <cell r="E36" t="str">
            <v>WEST BENGAL</v>
          </cell>
          <cell r="H36" t="str">
            <v>Mines</v>
          </cell>
        </row>
        <row r="37">
          <cell r="H37" t="str">
            <v>Ministry of Defence (Controller General of Defence Accounts)</v>
          </cell>
        </row>
        <row r="38">
          <cell r="H38" t="str">
            <v xml:space="preserve">Ministry of Non-conventional energy sources </v>
          </cell>
        </row>
        <row r="39">
          <cell r="H39" t="str">
            <v>Ministry of Railways</v>
          </cell>
        </row>
        <row r="40">
          <cell r="H40" t="str">
            <v>New and Renewable Energy</v>
          </cell>
        </row>
        <row r="41">
          <cell r="H41" t="str">
            <v>Others</v>
          </cell>
        </row>
        <row r="42">
          <cell r="H42" t="str">
            <v>Pay and Accounts Officers (Audit)</v>
          </cell>
        </row>
        <row r="43">
          <cell r="H43" t="str">
            <v>Personnel, Public Grievances and Pesions</v>
          </cell>
        </row>
        <row r="44">
          <cell r="H44" t="str">
            <v>Petroleum and Natural Gas</v>
          </cell>
        </row>
        <row r="45">
          <cell r="H45" t="str">
            <v>Plannning, Statistics and Programme Implementation</v>
          </cell>
        </row>
        <row r="46">
          <cell r="H46" t="str">
            <v>Pondicherry Administration</v>
          </cell>
        </row>
        <row r="47">
          <cell r="H47" t="str">
            <v>Power</v>
          </cell>
        </row>
        <row r="48">
          <cell r="H48" t="str">
            <v>President's Secretariat</v>
          </cell>
        </row>
        <row r="49">
          <cell r="H49" t="str">
            <v>Rajya Sabha secretariat</v>
          </cell>
        </row>
        <row r="50">
          <cell r="H50" t="str">
            <v>Rural Development and Panchayati Raj</v>
          </cell>
        </row>
        <row r="51">
          <cell r="H51" t="str">
            <v>Science And Technology</v>
          </cell>
        </row>
        <row r="52">
          <cell r="H52" t="str">
            <v>Shipping and Road Transport and Highways</v>
          </cell>
        </row>
        <row r="53">
          <cell r="H53" t="str">
            <v>Social Justice and Empowerment</v>
          </cell>
        </row>
        <row r="54">
          <cell r="H54" t="str">
            <v>Space</v>
          </cell>
        </row>
        <row r="55">
          <cell r="H55" t="str">
            <v>Steel</v>
          </cell>
        </row>
        <row r="56">
          <cell r="H56" t="str">
            <v>Telecommunication and Information Technology</v>
          </cell>
        </row>
        <row r="57">
          <cell r="H57" t="str">
            <v>Tribal Affairs</v>
          </cell>
        </row>
        <row r="58">
          <cell r="H58" t="str">
            <v>Urban Development, Urban Employment and Poverty Alleviation</v>
          </cell>
        </row>
        <row r="59">
          <cell r="H59" t="str">
            <v>Water Resources</v>
          </cell>
        </row>
      </sheetData>
    </sheetDataSet>
  </externalBook>
</externalLink>
</file>

<file path=xl/externalLinks/externalLink4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ductor Detail"/>
      <sheetName val="Challan Detail"/>
      <sheetName val="Deductee Detail"/>
      <sheetName val="SALARY DETAIL"/>
      <sheetName val="Master"/>
    </sheetNames>
    <sheetDataSet>
      <sheetData sheetId="0"/>
      <sheetData sheetId="1"/>
      <sheetData sheetId="2"/>
      <sheetData sheetId="3"/>
      <sheetData sheetId="4">
        <row r="2">
          <cell r="D2" t="str">
            <v>Yes</v>
          </cell>
          <cell r="E2" t="str">
            <v>ANDAMAN AND NICOBAR ISLANDS</v>
          </cell>
          <cell r="G2" t="str">
            <v>A-Central Government</v>
          </cell>
          <cell r="H2" t="str">
            <v>Agriculture</v>
          </cell>
        </row>
        <row r="3">
          <cell r="D3" t="str">
            <v>No</v>
          </cell>
          <cell r="E3" t="str">
            <v>ANDHRA PRADESH</v>
          </cell>
          <cell r="G3" t="str">
            <v>S-State Government</v>
          </cell>
          <cell r="H3" t="str">
            <v>Andaman and Nicobar Islands Administration</v>
          </cell>
        </row>
        <row r="4">
          <cell r="E4" t="str">
            <v>ARUNACHAL PRADESH</v>
          </cell>
          <cell r="G4" t="str">
            <v>D-Statutory body (Central Govt.)</v>
          </cell>
          <cell r="H4" t="str">
            <v>Atomic Energy</v>
          </cell>
        </row>
        <row r="5">
          <cell r="E5" t="str">
            <v>ASSAM</v>
          </cell>
          <cell r="G5" t="str">
            <v>E-Statutory body (State Govt.)</v>
          </cell>
          <cell r="H5" t="str">
            <v>Central Board of Direct Taxes</v>
          </cell>
        </row>
        <row r="6">
          <cell r="E6" t="str">
            <v>BIHAR</v>
          </cell>
          <cell r="G6" t="str">
            <v>G-Autonomous body (Central Govt.)</v>
          </cell>
          <cell r="H6" t="str">
            <v>Central Board of Excise and Customs</v>
          </cell>
        </row>
        <row r="7">
          <cell r="E7" t="str">
            <v>CHANDIGARH</v>
          </cell>
          <cell r="G7" t="str">
            <v>H-Autonomous body (State Govt.)</v>
          </cell>
          <cell r="H7" t="str">
            <v>Central Pension Accounting Office</v>
          </cell>
        </row>
        <row r="8">
          <cell r="E8" t="str">
            <v>CHHATISHGARH</v>
          </cell>
          <cell r="G8" t="str">
            <v>L-Local Authority (Central Govt.)</v>
          </cell>
          <cell r="H8" t="str">
            <v>Chandigarh Administration</v>
          </cell>
        </row>
        <row r="9">
          <cell r="E9" t="str">
            <v>DADRA &amp; NAGAR HAVELI</v>
          </cell>
          <cell r="G9" t="str">
            <v>N-Local Authority (State Govt.)</v>
          </cell>
          <cell r="H9" t="str">
            <v>Chemicals and Petrochemicals</v>
          </cell>
        </row>
        <row r="10">
          <cell r="E10" t="str">
            <v>DAMAN &amp; DIU</v>
          </cell>
          <cell r="G10" t="str">
            <v>K-Company</v>
          </cell>
          <cell r="H10" t="str">
            <v>Civil Aviation and Tourism</v>
          </cell>
        </row>
        <row r="11">
          <cell r="E11" t="str">
            <v>DELHI</v>
          </cell>
          <cell r="G11" t="str">
            <v>M-Branch / Division of Company</v>
          </cell>
          <cell r="H11" t="str">
            <v>Coal</v>
          </cell>
        </row>
        <row r="12">
          <cell r="E12" t="str">
            <v>GOA</v>
          </cell>
          <cell r="G12" t="str">
            <v>P-Association of Person (AOP)</v>
          </cell>
          <cell r="H12" t="str">
            <v>Commerce and Textiles</v>
          </cell>
        </row>
        <row r="13">
          <cell r="E13" t="str">
            <v>GUJARAT</v>
          </cell>
          <cell r="G13" t="str">
            <v>T-Association of Person (Trust)</v>
          </cell>
          <cell r="H13" t="str">
            <v>Consumer Affairs, Food and Public Distribution</v>
          </cell>
        </row>
        <row r="14">
          <cell r="E14" t="str">
            <v>HARYANA</v>
          </cell>
          <cell r="G14" t="str">
            <v>J-Artificial Juridical Person</v>
          </cell>
          <cell r="H14" t="str">
            <v>Contoller of Aid Accounts and Audit</v>
          </cell>
        </row>
        <row r="15">
          <cell r="E15" t="str">
            <v>HIMACHAL PRADESH</v>
          </cell>
          <cell r="G15" t="str">
            <v>B-Body of Individuals</v>
          </cell>
          <cell r="H15" t="str">
            <v>D/o Commerce (Supply Division)</v>
          </cell>
        </row>
        <row r="16">
          <cell r="E16" t="str">
            <v>JAMMU &amp; KASHMIR</v>
          </cell>
          <cell r="G16" t="str">
            <v>Q-Individual/HUF</v>
          </cell>
          <cell r="H16" t="str">
            <v>Dadra and Nagar Haveli</v>
          </cell>
        </row>
        <row r="17">
          <cell r="E17" t="str">
            <v>JHARKHAND</v>
          </cell>
          <cell r="G17" t="str">
            <v>F-Firm</v>
          </cell>
          <cell r="H17" t="str">
            <v>Department of Posts</v>
          </cell>
        </row>
        <row r="18">
          <cell r="E18" t="str">
            <v>KARNATAKA</v>
          </cell>
          <cell r="H18" t="str">
            <v>Department of Telecommunications</v>
          </cell>
        </row>
        <row r="19">
          <cell r="E19" t="str">
            <v>KERALA</v>
          </cell>
          <cell r="H19" t="str">
            <v>Election Commission</v>
          </cell>
        </row>
        <row r="20">
          <cell r="E20" t="str">
            <v>LAKHSWADEEP</v>
          </cell>
          <cell r="H20" t="str">
            <v>Environment and Forests and Ministry of Earth Science</v>
          </cell>
        </row>
        <row r="21">
          <cell r="E21" t="str">
            <v>MADHYA PRADESH</v>
          </cell>
          <cell r="H21" t="str">
            <v>External Affairs and Overseas Indian Affairs</v>
          </cell>
        </row>
        <row r="22">
          <cell r="E22" t="str">
            <v>MAHARASHTRA</v>
          </cell>
          <cell r="H22" t="str">
            <v>Fertilizers</v>
          </cell>
        </row>
        <row r="23">
          <cell r="E23" t="str">
            <v>MANIPUR</v>
          </cell>
          <cell r="H23" t="str">
            <v>Finance</v>
          </cell>
        </row>
        <row r="24">
          <cell r="E24" t="str">
            <v>MEGHALAYA</v>
          </cell>
          <cell r="H24" t="str">
            <v>Food Processing Industries</v>
          </cell>
        </row>
        <row r="25">
          <cell r="E25" t="str">
            <v>MIZORAM</v>
          </cell>
          <cell r="H25" t="str">
            <v>Goa, Daman and Diu</v>
          </cell>
        </row>
        <row r="26">
          <cell r="E26" t="str">
            <v>NAGALAND</v>
          </cell>
          <cell r="H26" t="str">
            <v xml:space="preserve">Government Of NCT of Delhi </v>
          </cell>
        </row>
        <row r="27">
          <cell r="E27" t="str">
            <v>ORISSA</v>
          </cell>
          <cell r="H27" t="str">
            <v>Health and Family Welfare</v>
          </cell>
        </row>
        <row r="28">
          <cell r="E28" t="str">
            <v>PONDICHERRY</v>
          </cell>
          <cell r="H28" t="str">
            <v>Home Affairs and Development of North Eastern Region</v>
          </cell>
        </row>
        <row r="29">
          <cell r="E29" t="str">
            <v>PUNJAB</v>
          </cell>
          <cell r="H29" t="str">
            <v>Human Resource Development</v>
          </cell>
        </row>
        <row r="30">
          <cell r="E30" t="str">
            <v>RAJASTHAN</v>
          </cell>
          <cell r="H30" t="str">
            <v>Industry</v>
          </cell>
        </row>
        <row r="31">
          <cell r="E31" t="str">
            <v>SIKKIM</v>
          </cell>
          <cell r="H31" t="str">
            <v>Information and Broadcasting</v>
          </cell>
        </row>
        <row r="32">
          <cell r="E32" t="str">
            <v>TAMILNADU</v>
          </cell>
          <cell r="H32" t="str">
            <v>Labour</v>
          </cell>
        </row>
        <row r="33">
          <cell r="E33" t="str">
            <v>TRIPURA</v>
          </cell>
          <cell r="H33" t="str">
            <v>Lakshadweep</v>
          </cell>
        </row>
        <row r="34">
          <cell r="E34" t="str">
            <v>UTTAR PRADESH</v>
          </cell>
          <cell r="H34" t="str">
            <v>Law and Justice and Company Affairs</v>
          </cell>
        </row>
        <row r="35">
          <cell r="E35" t="str">
            <v>UTTARANCHAL</v>
          </cell>
          <cell r="H35" t="str">
            <v>Lok Sabha Secretariat</v>
          </cell>
        </row>
        <row r="36">
          <cell r="E36" t="str">
            <v>WEST BENGAL</v>
          </cell>
          <cell r="H36" t="str">
            <v>Mines</v>
          </cell>
        </row>
        <row r="37">
          <cell r="H37" t="str">
            <v>Ministry of Defence (Controller General of Defence Accounts)</v>
          </cell>
        </row>
        <row r="38">
          <cell r="H38" t="str">
            <v xml:space="preserve">Ministry of Non-conventional energy sources </v>
          </cell>
        </row>
        <row r="39">
          <cell r="H39" t="str">
            <v>Ministry of Railways</v>
          </cell>
        </row>
        <row r="40">
          <cell r="H40" t="str">
            <v>New and Renewable Energy</v>
          </cell>
        </row>
        <row r="41">
          <cell r="H41" t="str">
            <v>Others</v>
          </cell>
        </row>
        <row r="42">
          <cell r="H42" t="str">
            <v>Pay and Accounts Officers (Audit)</v>
          </cell>
        </row>
        <row r="43">
          <cell r="H43" t="str">
            <v>Personnel, Public Grievances and Pesions</v>
          </cell>
        </row>
        <row r="44">
          <cell r="H44" t="str">
            <v>Petroleum and Natural Gas</v>
          </cell>
        </row>
        <row r="45">
          <cell r="H45" t="str">
            <v>Plannning, Statistics and Programme Implementation</v>
          </cell>
        </row>
        <row r="46">
          <cell r="H46" t="str">
            <v>Pondicherry Administration</v>
          </cell>
        </row>
        <row r="47">
          <cell r="H47" t="str">
            <v>Power</v>
          </cell>
        </row>
        <row r="48">
          <cell r="H48" t="str">
            <v>President's Secretariat</v>
          </cell>
        </row>
        <row r="49">
          <cell r="H49" t="str">
            <v>Rajya Sabha secretariat</v>
          </cell>
        </row>
        <row r="50">
          <cell r="H50" t="str">
            <v>Rural Development and Panchayati Raj</v>
          </cell>
        </row>
        <row r="51">
          <cell r="H51" t="str">
            <v>Science And Technology</v>
          </cell>
        </row>
        <row r="52">
          <cell r="H52" t="str">
            <v>Shipping and Road Transport and Highways</v>
          </cell>
        </row>
        <row r="53">
          <cell r="H53" t="str">
            <v>Social Justice and Empowerment</v>
          </cell>
        </row>
        <row r="54">
          <cell r="H54" t="str">
            <v>Space</v>
          </cell>
        </row>
        <row r="55">
          <cell r="H55" t="str">
            <v>Steel</v>
          </cell>
        </row>
        <row r="56">
          <cell r="H56" t="str">
            <v>Telecommunication and Information Technology</v>
          </cell>
        </row>
        <row r="57">
          <cell r="H57" t="str">
            <v>Tribal Affairs</v>
          </cell>
        </row>
        <row r="58">
          <cell r="H58" t="str">
            <v>Urban Development, Urban Employment and Poverty Alleviation</v>
          </cell>
        </row>
        <row r="59">
          <cell r="H59" t="str">
            <v>Water Resources</v>
          </cell>
        </row>
      </sheetData>
    </sheetDataSet>
  </externalBook>
</externalLink>
</file>

<file path=xl/externalLinks/externalLink4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 sheet"/>
      <sheetName val="Summary"/>
      <sheetName val="Measurment"/>
      <sheetName val="Str. Steel"/>
      <sheetName val="Steel Column"/>
      <sheetName val="Inserts"/>
      <sheetName val="Sheet Pile Fab"/>
      <sheetName val="Sheet Pile Erec"/>
      <sheetName val="Steel Consp. Dtl"/>
      <sheetName val="Steel Reconcile"/>
      <sheetName val="Mat Consp."/>
      <sheetName val="Summary Extra"/>
      <sheetName val="Measurment Extra"/>
      <sheetName val="MPR_PA_1"/>
      <sheetName val="sheeet7"/>
      <sheetName val="A.O.R (2)"/>
      <sheetName val="AOR"/>
      <sheetName val="FORM7"/>
      <sheetName val="top_sheet"/>
      <sheetName val="Str__Steel"/>
      <sheetName val="Steel_Column"/>
      <sheetName val="Sheet_Pile_Fab"/>
      <sheetName val="Sheet_Pile_Erec"/>
      <sheetName val="Steel_Consp__Dtl"/>
      <sheetName val="Steel_Reconcile"/>
      <sheetName val="Mat_Consp_"/>
      <sheetName val="Summary_Extra"/>
      <sheetName val="Measurment_Extra"/>
      <sheetName val="A_O_R_(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Check"/>
      <sheetName val="TitlF6"/>
      <sheetName val="bqty"/>
      <sheetName val="Plan"/>
      <sheetName val="U-Drain"/>
      <sheetName val="F6"/>
      <sheetName val="Conc-Road"/>
      <sheetName val="F2a"/>
      <sheetName val="F2b"/>
      <sheetName val="TitlF7"/>
      <sheetName val="350mm"/>
      <sheetName val="Gul 450mm"/>
      <sheetName val="RAMP"/>
      <sheetName val="HPCul"/>
      <sheetName val="2HPcul"/>
      <sheetName val="3HPcul"/>
      <sheetName val="4HPcul"/>
      <sheetName val="RCC1.5m"/>
      <sheetName val="RCC2m"/>
      <sheetName val="RCC3M"/>
      <sheetName val="RCC4M"/>
      <sheetName val="RCC6M"/>
      <sheetName val="TitlF8"/>
      <sheetName val="rtnl mooram ptri"/>
      <sheetName val="F8-NDB"/>
      <sheetName val="Basic"/>
      <sheetName val="RMR"/>
      <sheetName val="Rtanal"/>
      <sheetName val="Retain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5">
          <cell r="C5">
            <v>102</v>
          </cell>
        </row>
        <row r="81">
          <cell r="C81">
            <v>7500</v>
          </cell>
        </row>
      </sheetData>
      <sheetData sheetId="27">
        <row r="22">
          <cell r="Q22">
            <v>336.4</v>
          </cell>
        </row>
      </sheetData>
      <sheetData sheetId="28"/>
      <sheetData sheetId="29"/>
    </sheetDataSet>
  </externalBook>
</externalLink>
</file>

<file path=xl/externalLinks/externalLink4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rovements"/>
    </sheetNames>
    <sheetDataSet>
      <sheetData sheetId="0"/>
    </sheetDataSet>
  </externalBook>
</externalLink>
</file>

<file path=xl/externalLinks/externalLink4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TIMATES"/>
      <sheetName val="REVISED"/>
      <sheetName val="Improvements"/>
      <sheetName val="Project Budget Worksheet"/>
      <sheetName val="Design"/>
      <sheetName val="ESTIMATE"/>
      <sheetName val="FORM7"/>
      <sheetName val="Master"/>
      <sheetName val="BOQ "/>
      <sheetName val="Rate Analysis"/>
      <sheetName val="labour"/>
    </sheetNames>
    <sheetDataSet>
      <sheetData sheetId="0"/>
      <sheetData sheetId="1">
        <row r="244">
          <cell r="F244">
            <v>5211000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4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INPUT SHEET"/>
      <sheetName val="RES-PLANNING"/>
      <sheetName val="REVISED"/>
      <sheetName val="Improvements"/>
    </sheetNames>
    <sheetDataSet>
      <sheetData sheetId="0"/>
      <sheetData sheetId="1"/>
      <sheetData sheetId="2"/>
      <sheetData sheetId="3">
        <row r="19">
          <cell r="D19" t="str">
            <v>Input Rate</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Set>
  </externalBook>
</externalLink>
</file>

<file path=xl/externalLinks/externalLink4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REVISED"/>
    </sheetNames>
    <sheetDataSet>
      <sheetData sheetId="0"/>
      <sheetData sheetId="1"/>
      <sheetData sheetId="2"/>
      <sheetData sheetId="3">
        <row r="19">
          <cell r="D19" t="str">
            <v>Input Rate</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Set>
  </externalBook>
</externalLink>
</file>

<file path=xl/externalLinks/externalLink4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sheetData sheetId="3" refreshError="1"/>
      <sheetData sheetId="4" refreshError="1">
        <row r="4">
          <cell r="D4" t="str">
            <v>Input Rate</v>
          </cell>
        </row>
        <row r="69">
          <cell r="D69" t="str">
            <v>Input Rate</v>
          </cell>
        </row>
        <row r="111">
          <cell r="D111"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4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MR"/>
      <sheetName val="front"/>
      <sheetName val="Index"/>
      <sheetName val="PERFORMA FOR CHECKING"/>
      <sheetName val="Specification"/>
      <sheetName val="Analysis HDBC"/>
      <sheetName val="Details measurment"/>
      <sheetName val="BOQ"/>
      <sheetName val="HRC"/>
      <sheetName val="EGM"/>
      <sheetName val="Kudri"/>
      <sheetName val="Abstract"/>
      <sheetName val="Report"/>
      <sheetName val="Material"/>
    </sheetNames>
    <sheetDataSet>
      <sheetData sheetId="0" refreshError="1">
        <row r="5">
          <cell r="A5" t="str">
            <v>Name of work   : - Moth Part at Jhansi-Orai Section</v>
          </cell>
        </row>
      </sheetData>
      <sheetData sheetId="1"/>
      <sheetData sheetId="2"/>
      <sheetData sheetId="3"/>
      <sheetData sheetId="4"/>
      <sheetData sheetId="5"/>
      <sheetData sheetId="6" refreshError="1">
        <row r="3">
          <cell r="C3" t="str">
            <v>o"kZ 2012&amp;13 esa lkekU; ejEer ds lkFk  iqjkus ,u-,p- ds &gt;k¡lh&amp;mjbZ lsDlu esa eksaB ds Hkkx esa fd0eh0 1] 2 o 3 esa  ,l-Mh-ch-lh-  ls uohuhdj.k dk dk;ZA</v>
          </cell>
        </row>
      </sheetData>
      <sheetData sheetId="7"/>
      <sheetData sheetId="8"/>
      <sheetData sheetId="9"/>
      <sheetData sheetId="10"/>
      <sheetData sheetId="11" refreshError="1"/>
      <sheetData sheetId="12"/>
      <sheetData sheetId="13" refreshError="1"/>
    </sheetDataSet>
  </externalBook>
</externalLink>
</file>

<file path=xl/externalLinks/externalLink4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
      <sheetName val="Site"/>
      <sheetName val="Consultant"/>
      <sheetName val="Left"/>
      <sheetName val="NewJoinee"/>
      <sheetName val="List"/>
      <sheetName val="Pivot-HO"/>
      <sheetName val="Sheet6"/>
      <sheetName val="Sheet4"/>
      <sheetName val="Sheet5"/>
      <sheetName val="Sheet1"/>
      <sheetName val="Sheet7"/>
      <sheetName val="Details measurment"/>
      <sheetName val="RMR"/>
    </sheetNames>
    <sheetDataSet>
      <sheetData sheetId="0"/>
      <sheetData sheetId="1"/>
      <sheetData sheetId="2"/>
      <sheetData sheetId="3"/>
      <sheetData sheetId="4"/>
      <sheetData sheetId="5">
        <row r="24">
          <cell r="I24" t="str">
            <v>Mumbai</v>
          </cell>
        </row>
        <row r="25">
          <cell r="I25" t="str">
            <v>Delhi</v>
          </cell>
        </row>
        <row r="26">
          <cell r="I26" t="str">
            <v>Pune</v>
          </cell>
        </row>
        <row r="27">
          <cell r="I27" t="str">
            <v>-</v>
          </cell>
        </row>
        <row r="28">
          <cell r="I28" t="str">
            <v>Goa</v>
          </cell>
        </row>
        <row r="29">
          <cell r="I29" t="str">
            <v>Gujarat</v>
          </cell>
        </row>
        <row r="30">
          <cell r="I30" t="str">
            <v>Ahmedabad</v>
          </cell>
        </row>
        <row r="31">
          <cell r="I31" t="str">
            <v>Gujarat-Gandhinagar</v>
          </cell>
        </row>
        <row r="32">
          <cell r="I32" t="str">
            <v>Gorakhpur</v>
          </cell>
        </row>
        <row r="33">
          <cell r="I33" t="str">
            <v>Surat</v>
          </cell>
        </row>
        <row r="34">
          <cell r="I34" t="str">
            <v>Allahabad</v>
          </cell>
        </row>
        <row r="37">
          <cell r="I37" t="str">
            <v>Mysore</v>
          </cell>
        </row>
        <row r="38">
          <cell r="I38" t="str">
            <v>Nagpur</v>
          </cell>
        </row>
        <row r="39">
          <cell r="I39" t="str">
            <v>Bhopal</v>
          </cell>
        </row>
        <row r="40">
          <cell r="I40" t="str">
            <v>A.P.</v>
          </cell>
        </row>
      </sheetData>
      <sheetData sheetId="6"/>
      <sheetData sheetId="7"/>
      <sheetData sheetId="8"/>
      <sheetData sheetId="9"/>
      <sheetData sheetId="10"/>
      <sheetData sheetId="11"/>
      <sheetData sheetId="12" refreshError="1"/>
      <sheetData sheetId="13" refreshError="1"/>
    </sheetDataSet>
  </externalBook>
</externalLink>
</file>

<file path=xl/externalLinks/externalLink4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G"/>
      <sheetName val="X"/>
      <sheetName val="8"/>
      <sheetName val="7"/>
      <sheetName val="6"/>
      <sheetName val="5"/>
      <sheetName val="4"/>
      <sheetName val="3"/>
      <sheetName val="2"/>
      <sheetName val="1"/>
      <sheetName val="painted"/>
      <sheetName val="bs"/>
      <sheetName val="kachA"/>
      <sheetName val="kachB"/>
      <sheetName val="kachC"/>
      <sheetName val="Labour"/>
      <sheetName val="Material"/>
      <sheetName val="Plant &amp;  Machinery"/>
      <sheetName val="INPUT SHEET"/>
      <sheetName val="RES-PLANNING"/>
      <sheetName val="Details measurment"/>
      <sheetName val="RMR"/>
      <sheetName val="List"/>
      <sheetName val="Field Valu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1">
          <cell r="B11" t="str">
            <v>EL</v>
          </cell>
        </row>
        <row r="12">
          <cell r="B12" t="e">
            <v>#N/A</v>
          </cell>
        </row>
        <row r="13">
          <cell r="B13" t="e">
            <v>#N/A</v>
          </cell>
        </row>
        <row r="14">
          <cell r="B14" t="e">
            <v>#N/A</v>
          </cell>
        </row>
        <row r="15">
          <cell r="B15" t="e">
            <v>#N/A</v>
          </cell>
        </row>
        <row r="16">
          <cell r="B16" t="e">
            <v>#N/A</v>
          </cell>
        </row>
        <row r="17">
          <cell r="B17" t="e">
            <v>#N/A</v>
          </cell>
        </row>
        <row r="18">
          <cell r="B18" t="e">
            <v>#N/A</v>
          </cell>
        </row>
        <row r="19">
          <cell r="B19" t="e">
            <v>#N/A</v>
          </cell>
        </row>
        <row r="20">
          <cell r="B20" t="e">
            <v>#N/A</v>
          </cell>
        </row>
        <row r="21">
          <cell r="B21" t="e">
            <v>#N/A</v>
          </cell>
        </row>
        <row r="22">
          <cell r="B22" t="e">
            <v>#N/A</v>
          </cell>
        </row>
        <row r="23">
          <cell r="B23" t="e">
            <v>#N/A</v>
          </cell>
        </row>
        <row r="24">
          <cell r="B24" t="e">
            <v>#N/A</v>
          </cell>
        </row>
        <row r="25">
          <cell r="B25" t="e">
            <v>#N/A</v>
          </cell>
        </row>
        <row r="26">
          <cell r="B26" t="e">
            <v>#N/A</v>
          </cell>
        </row>
        <row r="27">
          <cell r="B27" t="e">
            <v>#N/A</v>
          </cell>
        </row>
        <row r="28">
          <cell r="B28" t="e">
            <v>#N/A</v>
          </cell>
        </row>
        <row r="29">
          <cell r="B29" t="e">
            <v>#N/A</v>
          </cell>
        </row>
        <row r="30">
          <cell r="B30" t="e">
            <v>#N/A</v>
          </cell>
        </row>
        <row r="31">
          <cell r="B31" t="e">
            <v>#N/A</v>
          </cell>
        </row>
        <row r="32">
          <cell r="B32" t="e">
            <v>#N/A</v>
          </cell>
        </row>
        <row r="33">
          <cell r="B33" t="e">
            <v>#N/A</v>
          </cell>
        </row>
        <row r="34">
          <cell r="B34" t="e">
            <v>#N/A</v>
          </cell>
        </row>
        <row r="35">
          <cell r="B35" t="e">
            <v>#N/A</v>
          </cell>
        </row>
        <row r="36">
          <cell r="B36" t="e">
            <v>#N/A</v>
          </cell>
        </row>
        <row r="37">
          <cell r="B37" t="e">
            <v>#N/A</v>
          </cell>
        </row>
        <row r="38">
          <cell r="B38" t="e">
            <v>#N/A</v>
          </cell>
        </row>
        <row r="39">
          <cell r="B39" t="e">
            <v>#N/A</v>
          </cell>
        </row>
        <row r="40">
          <cell r="B40" t="e">
            <v>#N/A</v>
          </cell>
        </row>
        <row r="41">
          <cell r="B41" t="e">
            <v>#N/A</v>
          </cell>
        </row>
        <row r="42">
          <cell r="B42" t="e">
            <v>#N/A</v>
          </cell>
        </row>
        <row r="43">
          <cell r="B43" t="e">
            <v>#N/A</v>
          </cell>
        </row>
        <row r="44">
          <cell r="B44" t="e">
            <v>#N/A</v>
          </cell>
        </row>
        <row r="45">
          <cell r="B45" t="e">
            <v>#N/A</v>
          </cell>
        </row>
        <row r="46">
          <cell r="B46" t="e">
            <v>#N/A</v>
          </cell>
        </row>
        <row r="47">
          <cell r="B47" t="e">
            <v>#N/A</v>
          </cell>
        </row>
        <row r="48">
          <cell r="B48" t="e">
            <v>#N/A</v>
          </cell>
        </row>
        <row r="49">
          <cell r="B49" t="e">
            <v>#N/A</v>
          </cell>
        </row>
        <row r="50">
          <cell r="B50" t="e">
            <v>#N/A</v>
          </cell>
        </row>
        <row r="51">
          <cell r="B51" t="e">
            <v>#N/A</v>
          </cell>
        </row>
        <row r="52">
          <cell r="B52" t="e">
            <v>#N/A</v>
          </cell>
        </row>
        <row r="53">
          <cell r="B53" t="e">
            <v>#N/A</v>
          </cell>
        </row>
        <row r="54">
          <cell r="B54" t="e">
            <v>#N/A</v>
          </cell>
        </row>
        <row r="55">
          <cell r="B55" t="e">
            <v>#N/A</v>
          </cell>
        </row>
        <row r="56">
          <cell r="B56" t="e">
            <v>#N/A</v>
          </cell>
        </row>
        <row r="57">
          <cell r="B57" t="e">
            <v>#N/A</v>
          </cell>
        </row>
        <row r="58">
          <cell r="B58" t="e">
            <v>#N/A</v>
          </cell>
        </row>
        <row r="59">
          <cell r="B59" t="e">
            <v>#N/A</v>
          </cell>
        </row>
        <row r="60">
          <cell r="B60" t="e">
            <v>#N/A</v>
          </cell>
        </row>
        <row r="61">
          <cell r="B61" t="e">
            <v>#N/A</v>
          </cell>
        </row>
        <row r="62">
          <cell r="B62" t="e">
            <v>#N/A</v>
          </cell>
        </row>
        <row r="63">
          <cell r="B63" t="e">
            <v>#N/A</v>
          </cell>
        </row>
        <row r="64">
          <cell r="B64" t="e">
            <v>#N/A</v>
          </cell>
        </row>
        <row r="65">
          <cell r="B65" t="e">
            <v>#N/A</v>
          </cell>
        </row>
        <row r="66">
          <cell r="B66" t="e">
            <v>#N/A</v>
          </cell>
        </row>
        <row r="67">
          <cell r="B67" t="e">
            <v>#N/A</v>
          </cell>
        </row>
        <row r="68">
          <cell r="B68" t="e">
            <v>#N/A</v>
          </cell>
        </row>
        <row r="69">
          <cell r="B69" t="e">
            <v>#N/A</v>
          </cell>
        </row>
        <row r="70">
          <cell r="B70" t="e">
            <v>#N/A</v>
          </cell>
        </row>
        <row r="71">
          <cell r="B71" t="e">
            <v>#N/A</v>
          </cell>
        </row>
        <row r="72">
          <cell r="B72" t="e">
            <v>#N/A</v>
          </cell>
        </row>
        <row r="73">
          <cell r="B73" t="e">
            <v>#N/A</v>
          </cell>
        </row>
        <row r="74">
          <cell r="B74" t="e">
            <v>#N/A</v>
          </cell>
        </row>
        <row r="75">
          <cell r="B75" t="e">
            <v>#N/A</v>
          </cell>
        </row>
        <row r="76">
          <cell r="B76" t="e">
            <v>#N/A</v>
          </cell>
        </row>
        <row r="77">
          <cell r="B77" t="e">
            <v>#N/A</v>
          </cell>
        </row>
        <row r="78">
          <cell r="B78" t="e">
            <v>#N/A</v>
          </cell>
        </row>
        <row r="79">
          <cell r="B79" t="e">
            <v>#N/A</v>
          </cell>
        </row>
        <row r="80">
          <cell r="B80" t="e">
            <v>#N/A</v>
          </cell>
        </row>
        <row r="81">
          <cell r="B81" t="e">
            <v>#N/A</v>
          </cell>
        </row>
        <row r="82">
          <cell r="B82" t="e">
            <v>#N/A</v>
          </cell>
        </row>
        <row r="83">
          <cell r="B83" t="e">
            <v>#N/A</v>
          </cell>
        </row>
        <row r="84">
          <cell r="B84" t="e">
            <v>#N/A</v>
          </cell>
        </row>
        <row r="85">
          <cell r="B85" t="e">
            <v>#N/A</v>
          </cell>
        </row>
        <row r="86">
          <cell r="B86" t="e">
            <v>#N/A</v>
          </cell>
        </row>
        <row r="87">
          <cell r="B87" t="e">
            <v>#N/A</v>
          </cell>
        </row>
        <row r="88">
          <cell r="B88" t="e">
            <v>#N/A</v>
          </cell>
        </row>
        <row r="89">
          <cell r="B89" t="e">
            <v>#N/A</v>
          </cell>
        </row>
        <row r="90">
          <cell r="B90" t="e">
            <v>#N/A</v>
          </cell>
        </row>
        <row r="91">
          <cell r="B91" t="e">
            <v>#N/A</v>
          </cell>
        </row>
        <row r="92">
          <cell r="B92" t="e">
            <v>#N/A</v>
          </cell>
        </row>
        <row r="93">
          <cell r="B93" t="e">
            <v>#N/A</v>
          </cell>
        </row>
        <row r="94">
          <cell r="B94" t="e">
            <v>#N/A</v>
          </cell>
        </row>
        <row r="95">
          <cell r="B95" t="e">
            <v>#N/A</v>
          </cell>
        </row>
        <row r="96">
          <cell r="B96" t="e">
            <v>#N/A</v>
          </cell>
        </row>
        <row r="97">
          <cell r="B97" t="e">
            <v>#N/A</v>
          </cell>
        </row>
        <row r="98">
          <cell r="B98" t="e">
            <v>#N/A</v>
          </cell>
        </row>
        <row r="99">
          <cell r="B99" t="e">
            <v>#N/A</v>
          </cell>
        </row>
        <row r="100">
          <cell r="B100" t="e">
            <v>#N/A</v>
          </cell>
        </row>
        <row r="101">
          <cell r="B101" t="e">
            <v>#N/A</v>
          </cell>
        </row>
        <row r="102">
          <cell r="B102" t="e">
            <v>#N/A</v>
          </cell>
        </row>
        <row r="103">
          <cell r="B103" t="e">
            <v>#N/A</v>
          </cell>
        </row>
        <row r="104">
          <cell r="B104" t="e">
            <v>#N/A</v>
          </cell>
        </row>
        <row r="105">
          <cell r="B105" t="e">
            <v>#N/A</v>
          </cell>
        </row>
        <row r="106">
          <cell r="B106" t="e">
            <v>#N/A</v>
          </cell>
        </row>
        <row r="107">
          <cell r="B107" t="e">
            <v>#N/A</v>
          </cell>
        </row>
        <row r="108">
          <cell r="B108" t="e">
            <v>#N/A</v>
          </cell>
        </row>
        <row r="109">
          <cell r="B109" t="e">
            <v>#N/A</v>
          </cell>
        </row>
        <row r="110">
          <cell r="B110" t="e">
            <v>#N/A</v>
          </cell>
        </row>
        <row r="111">
          <cell r="B111" t="e">
            <v>#N/A</v>
          </cell>
        </row>
        <row r="112">
          <cell r="B112" t="e">
            <v>#N/A</v>
          </cell>
        </row>
        <row r="113">
          <cell r="B113" t="e">
            <v>#N/A</v>
          </cell>
        </row>
        <row r="114">
          <cell r="B114" t="e">
            <v>#N/A</v>
          </cell>
        </row>
        <row r="115">
          <cell r="B115" t="e">
            <v>#N/A</v>
          </cell>
        </row>
        <row r="116">
          <cell r="B116" t="e">
            <v>#N/A</v>
          </cell>
        </row>
        <row r="117">
          <cell r="B117" t="e">
            <v>#N/A</v>
          </cell>
        </row>
        <row r="118">
          <cell r="B118" t="e">
            <v>#N/A</v>
          </cell>
        </row>
        <row r="119">
          <cell r="B119" t="e">
            <v>#N/A</v>
          </cell>
        </row>
        <row r="120">
          <cell r="B120" t="e">
            <v>#N/A</v>
          </cell>
        </row>
        <row r="121">
          <cell r="B121" t="e">
            <v>#N/A</v>
          </cell>
        </row>
        <row r="122">
          <cell r="B122" t="e">
            <v>#N/A</v>
          </cell>
        </row>
        <row r="123">
          <cell r="B123" t="e">
            <v>#N/A</v>
          </cell>
        </row>
        <row r="124">
          <cell r="B124" t="e">
            <v>#N/A</v>
          </cell>
        </row>
        <row r="125">
          <cell r="B125" t="e">
            <v>#N/A</v>
          </cell>
        </row>
        <row r="126">
          <cell r="B126" t="e">
            <v>#N/A</v>
          </cell>
        </row>
        <row r="127">
          <cell r="B127" t="e">
            <v>#N/A</v>
          </cell>
        </row>
        <row r="128">
          <cell r="B128" t="e">
            <v>#N/A</v>
          </cell>
        </row>
        <row r="129">
          <cell r="B129" t="e">
            <v>#N/A</v>
          </cell>
        </row>
        <row r="130">
          <cell r="B130" t="e">
            <v>#N/A</v>
          </cell>
        </row>
        <row r="131">
          <cell r="B131" t="e">
            <v>#N/A</v>
          </cell>
        </row>
        <row r="132">
          <cell r="B132" t="e">
            <v>#N/A</v>
          </cell>
        </row>
        <row r="133">
          <cell r="B133" t="e">
            <v>#N/A</v>
          </cell>
        </row>
        <row r="134">
          <cell r="B134" t="e">
            <v>#N/A</v>
          </cell>
        </row>
        <row r="135">
          <cell r="B135" t="e">
            <v>#N/A</v>
          </cell>
        </row>
        <row r="136">
          <cell r="B136" t="e">
            <v>#N/A</v>
          </cell>
        </row>
        <row r="137">
          <cell r="B137" t="e">
            <v>#N/A</v>
          </cell>
        </row>
        <row r="138">
          <cell r="B138" t="e">
            <v>#N/A</v>
          </cell>
        </row>
        <row r="139">
          <cell r="B139" t="e">
            <v>#N/A</v>
          </cell>
        </row>
        <row r="140">
          <cell r="B140" t="e">
            <v>#N/A</v>
          </cell>
        </row>
        <row r="141">
          <cell r="B141" t="e">
            <v>#N/A</v>
          </cell>
        </row>
        <row r="142">
          <cell r="B142" t="e">
            <v>#N/A</v>
          </cell>
        </row>
        <row r="143">
          <cell r="B143" t="e">
            <v>#N/A</v>
          </cell>
        </row>
        <row r="144">
          <cell r="B144" t="e">
            <v>#N/A</v>
          </cell>
        </row>
        <row r="145">
          <cell r="B145" t="e">
            <v>#N/A</v>
          </cell>
        </row>
        <row r="146">
          <cell r="B146" t="e">
            <v>#N/A</v>
          </cell>
        </row>
        <row r="147">
          <cell r="B147" t="e">
            <v>#N/A</v>
          </cell>
        </row>
        <row r="148">
          <cell r="B148" t="e">
            <v>#N/A</v>
          </cell>
        </row>
        <row r="149">
          <cell r="B149" t="e">
            <v>#N/A</v>
          </cell>
        </row>
        <row r="150">
          <cell r="B150" t="e">
            <v>#N/A</v>
          </cell>
        </row>
        <row r="151">
          <cell r="B151" t="e">
            <v>#N/A</v>
          </cell>
        </row>
        <row r="152">
          <cell r="B152" t="e">
            <v>#N/A</v>
          </cell>
        </row>
        <row r="153">
          <cell r="B153" t="e">
            <v>#N/A</v>
          </cell>
        </row>
        <row r="154">
          <cell r="B154" t="e">
            <v>#N/A</v>
          </cell>
        </row>
        <row r="155">
          <cell r="B155" t="e">
            <v>#N/A</v>
          </cell>
        </row>
        <row r="156">
          <cell r="B156" t="e">
            <v>#N/A</v>
          </cell>
        </row>
        <row r="157">
          <cell r="B157" t="e">
            <v>#N/A</v>
          </cell>
        </row>
        <row r="158">
          <cell r="B158" t="e">
            <v>#N/A</v>
          </cell>
        </row>
        <row r="159">
          <cell r="B159" t="e">
            <v>#N/A</v>
          </cell>
        </row>
        <row r="160">
          <cell r="B160" t="e">
            <v>#N/A</v>
          </cell>
        </row>
        <row r="161">
          <cell r="B161" t="e">
            <v>#N/A</v>
          </cell>
        </row>
        <row r="162">
          <cell r="B162" t="e">
            <v>#N/A</v>
          </cell>
        </row>
        <row r="163">
          <cell r="B163" t="e">
            <v>#N/A</v>
          </cell>
        </row>
        <row r="164">
          <cell r="B164" t="e">
            <v>#N/A</v>
          </cell>
        </row>
        <row r="165">
          <cell r="B165" t="e">
            <v>#N/A</v>
          </cell>
        </row>
        <row r="166">
          <cell r="B166" t="e">
            <v>#N/A</v>
          </cell>
        </row>
        <row r="167">
          <cell r="B167" t="e">
            <v>#N/A</v>
          </cell>
        </row>
        <row r="168">
          <cell r="B168" t="e">
            <v>#N/A</v>
          </cell>
        </row>
        <row r="169">
          <cell r="B169" t="e">
            <v>#N/A</v>
          </cell>
        </row>
        <row r="170">
          <cell r="B170" t="e">
            <v>#N/A</v>
          </cell>
        </row>
        <row r="171">
          <cell r="B171" t="e">
            <v>#N/A</v>
          </cell>
        </row>
        <row r="172">
          <cell r="B172" t="e">
            <v>#N/A</v>
          </cell>
        </row>
        <row r="173">
          <cell r="B173" t="e">
            <v>#N/A</v>
          </cell>
        </row>
        <row r="174">
          <cell r="B174" t="e">
            <v>#N/A</v>
          </cell>
        </row>
        <row r="175">
          <cell r="B175" t="e">
            <v>#N/A</v>
          </cell>
        </row>
        <row r="176">
          <cell r="B176" t="e">
            <v>#N/A</v>
          </cell>
        </row>
        <row r="177">
          <cell r="B177" t="e">
            <v>#N/A</v>
          </cell>
        </row>
        <row r="178">
          <cell r="B178" t="e">
            <v>#N/A</v>
          </cell>
        </row>
        <row r="179">
          <cell r="B179" t="e">
            <v>#N/A</v>
          </cell>
        </row>
        <row r="180">
          <cell r="B180" t="e">
            <v>#N/A</v>
          </cell>
        </row>
        <row r="181">
          <cell r="B181" t="e">
            <v>#N/A</v>
          </cell>
        </row>
        <row r="182">
          <cell r="B182" t="e">
            <v>#N/A</v>
          </cell>
        </row>
        <row r="183">
          <cell r="B183" t="e">
            <v>#N/A</v>
          </cell>
        </row>
        <row r="184">
          <cell r="B184" t="e">
            <v>#N/A</v>
          </cell>
        </row>
        <row r="185">
          <cell r="B185" t="e">
            <v>#N/A</v>
          </cell>
        </row>
        <row r="186">
          <cell r="B186" t="e">
            <v>#N/A</v>
          </cell>
        </row>
        <row r="187">
          <cell r="B187" t="e">
            <v>#N/A</v>
          </cell>
        </row>
        <row r="188">
          <cell r="B188" t="e">
            <v>#N/A</v>
          </cell>
        </row>
        <row r="189">
          <cell r="B189" t="e">
            <v>#N/A</v>
          </cell>
        </row>
        <row r="190">
          <cell r="B190" t="e">
            <v>#N/A</v>
          </cell>
        </row>
        <row r="191">
          <cell r="B191" t="e">
            <v>#N/A</v>
          </cell>
        </row>
        <row r="192">
          <cell r="B192" t="e">
            <v>#N/A</v>
          </cell>
        </row>
        <row r="193">
          <cell r="B193" t="e">
            <v>#N/A</v>
          </cell>
        </row>
        <row r="194">
          <cell r="B194" t="e">
            <v>#N/A</v>
          </cell>
        </row>
        <row r="195">
          <cell r="B195" t="e">
            <v>#N/A</v>
          </cell>
        </row>
        <row r="196">
          <cell r="B196" t="e">
            <v>#N/A</v>
          </cell>
        </row>
        <row r="197">
          <cell r="B197" t="e">
            <v>#N/A</v>
          </cell>
        </row>
        <row r="198">
          <cell r="B198" t="e">
            <v>#N/A</v>
          </cell>
        </row>
        <row r="199">
          <cell r="B199" t="e">
            <v>#N/A</v>
          </cell>
        </row>
        <row r="200">
          <cell r="B200" t="e">
            <v>#N/A</v>
          </cell>
        </row>
        <row r="201">
          <cell r="B201" t="e">
            <v>#N/A</v>
          </cell>
        </row>
        <row r="202">
          <cell r="B202" t="e">
            <v>#N/A</v>
          </cell>
        </row>
        <row r="203">
          <cell r="B203" t="e">
            <v>#N/A</v>
          </cell>
        </row>
        <row r="204">
          <cell r="B204" t="e">
            <v>#N/A</v>
          </cell>
        </row>
        <row r="205">
          <cell r="B205" t="e">
            <v>#N/A</v>
          </cell>
        </row>
        <row r="206">
          <cell r="B206" t="e">
            <v>#N/A</v>
          </cell>
        </row>
        <row r="207">
          <cell r="B207" t="e">
            <v>#N/A</v>
          </cell>
        </row>
        <row r="208">
          <cell r="B208" t="e">
            <v>#N/A</v>
          </cell>
        </row>
        <row r="209">
          <cell r="B209" t="e">
            <v>#N/A</v>
          </cell>
        </row>
        <row r="210">
          <cell r="B210" t="e">
            <v>#N/A</v>
          </cell>
        </row>
        <row r="211">
          <cell r="B211" t="e">
            <v>#N/A</v>
          </cell>
        </row>
        <row r="212">
          <cell r="B212" t="e">
            <v>#N/A</v>
          </cell>
        </row>
        <row r="213">
          <cell r="B213" t="e">
            <v>#N/A</v>
          </cell>
        </row>
        <row r="214">
          <cell r="B214" t="e">
            <v>#N/A</v>
          </cell>
        </row>
        <row r="215">
          <cell r="B215" t="e">
            <v>#N/A</v>
          </cell>
        </row>
        <row r="216">
          <cell r="B216" t="e">
            <v>#N/A</v>
          </cell>
        </row>
        <row r="217">
          <cell r="B217" t="e">
            <v>#N/A</v>
          </cell>
        </row>
        <row r="218">
          <cell r="B218" t="e">
            <v>#N/A</v>
          </cell>
        </row>
        <row r="219">
          <cell r="B219" t="e">
            <v>#N/A</v>
          </cell>
        </row>
        <row r="220">
          <cell r="B220" t="e">
            <v>#N/A</v>
          </cell>
        </row>
        <row r="221">
          <cell r="B221" t="e">
            <v>#N/A</v>
          </cell>
        </row>
        <row r="222">
          <cell r="B222" t="e">
            <v>#N/A</v>
          </cell>
        </row>
        <row r="223">
          <cell r="B223" t="e">
            <v>#N/A</v>
          </cell>
        </row>
        <row r="224">
          <cell r="B224" t="e">
            <v>#N/A</v>
          </cell>
        </row>
        <row r="225">
          <cell r="B225" t="e">
            <v>#N/A</v>
          </cell>
        </row>
        <row r="226">
          <cell r="B226" t="e">
            <v>#N/A</v>
          </cell>
        </row>
        <row r="227">
          <cell r="B227" t="e">
            <v>#N/A</v>
          </cell>
        </row>
        <row r="228">
          <cell r="B228" t="e">
            <v>#N/A</v>
          </cell>
        </row>
        <row r="229">
          <cell r="B229" t="e">
            <v>#N/A</v>
          </cell>
        </row>
        <row r="230">
          <cell r="B230" t="e">
            <v>#N/A</v>
          </cell>
        </row>
        <row r="231">
          <cell r="B231" t="e">
            <v>#N/A</v>
          </cell>
        </row>
        <row r="232">
          <cell r="B232" t="e">
            <v>#N/A</v>
          </cell>
        </row>
        <row r="233">
          <cell r="B233" t="e">
            <v>#N/A</v>
          </cell>
        </row>
        <row r="234">
          <cell r="B234" t="e">
            <v>#N/A</v>
          </cell>
        </row>
        <row r="235">
          <cell r="B235" t="e">
            <v>#N/A</v>
          </cell>
        </row>
        <row r="236">
          <cell r="B236" t="e">
            <v>#N/A</v>
          </cell>
        </row>
        <row r="237">
          <cell r="B237" t="e">
            <v>#N/A</v>
          </cell>
        </row>
        <row r="238">
          <cell r="B238" t="e">
            <v>#N/A</v>
          </cell>
        </row>
        <row r="239">
          <cell r="B239" t="e">
            <v>#N/A</v>
          </cell>
        </row>
        <row r="240">
          <cell r="B240" t="e">
            <v>#N/A</v>
          </cell>
        </row>
        <row r="241">
          <cell r="B241" t="e">
            <v>#N/A</v>
          </cell>
        </row>
        <row r="242">
          <cell r="B242" t="e">
            <v>#N/A</v>
          </cell>
        </row>
        <row r="243">
          <cell r="B243" t="e">
            <v>#N/A</v>
          </cell>
        </row>
        <row r="244">
          <cell r="B244" t="e">
            <v>#N/A</v>
          </cell>
        </row>
        <row r="245">
          <cell r="B245" t="e">
            <v>#N/A</v>
          </cell>
        </row>
        <row r="246">
          <cell r="B246" t="e">
            <v>#N/A</v>
          </cell>
        </row>
        <row r="247">
          <cell r="B247" t="e">
            <v>#N/A</v>
          </cell>
        </row>
        <row r="248">
          <cell r="B248" t="e">
            <v>#N/A</v>
          </cell>
        </row>
        <row r="249">
          <cell r="B249" t="e">
            <v>#N/A</v>
          </cell>
        </row>
        <row r="250">
          <cell r="B250" t="e">
            <v>#N/A</v>
          </cell>
        </row>
        <row r="251">
          <cell r="B251" t="e">
            <v>#N/A</v>
          </cell>
        </row>
        <row r="252">
          <cell r="B252" t="e">
            <v>#N/A</v>
          </cell>
        </row>
        <row r="253">
          <cell r="B253" t="e">
            <v>#N/A</v>
          </cell>
        </row>
        <row r="254">
          <cell r="B254" t="e">
            <v>#N/A</v>
          </cell>
        </row>
        <row r="255">
          <cell r="B255" t="e">
            <v>#N/A</v>
          </cell>
        </row>
        <row r="256">
          <cell r="B256" t="e">
            <v>#N/A</v>
          </cell>
        </row>
        <row r="257">
          <cell r="B257" t="e">
            <v>#N/A</v>
          </cell>
        </row>
        <row r="258">
          <cell r="B258" t="e">
            <v>#N/A</v>
          </cell>
        </row>
        <row r="259">
          <cell r="B259" t="e">
            <v>#N/A</v>
          </cell>
        </row>
        <row r="260">
          <cell r="B260" t="e">
            <v>#N/A</v>
          </cell>
        </row>
        <row r="261">
          <cell r="B261" t="e">
            <v>#N/A</v>
          </cell>
        </row>
        <row r="262">
          <cell r="B262" t="e">
            <v>#N/A</v>
          </cell>
        </row>
        <row r="263">
          <cell r="B263" t="e">
            <v>#N/A</v>
          </cell>
        </row>
        <row r="264">
          <cell r="B264" t="e">
            <v>#N/A</v>
          </cell>
        </row>
        <row r="265">
          <cell r="B265" t="e">
            <v>#N/A</v>
          </cell>
        </row>
        <row r="266">
          <cell r="B266" t="e">
            <v>#N/A</v>
          </cell>
        </row>
        <row r="267">
          <cell r="B267" t="e">
            <v>#N/A</v>
          </cell>
        </row>
        <row r="268">
          <cell r="B268" t="e">
            <v>#N/A</v>
          </cell>
        </row>
        <row r="269">
          <cell r="B269" t="e">
            <v>#N/A</v>
          </cell>
        </row>
        <row r="270">
          <cell r="B270" t="e">
            <v>#N/A</v>
          </cell>
        </row>
        <row r="271">
          <cell r="B271" t="e">
            <v>#N/A</v>
          </cell>
        </row>
        <row r="272">
          <cell r="B272" t="e">
            <v>#N/A</v>
          </cell>
        </row>
        <row r="273">
          <cell r="B273" t="e">
            <v>#N/A</v>
          </cell>
        </row>
        <row r="274">
          <cell r="B274" t="e">
            <v>#N/A</v>
          </cell>
        </row>
        <row r="275">
          <cell r="B275" t="e">
            <v>#N/A</v>
          </cell>
        </row>
        <row r="276">
          <cell r="B276" t="e">
            <v>#N/A</v>
          </cell>
        </row>
        <row r="277">
          <cell r="B277" t="e">
            <v>#N/A</v>
          </cell>
        </row>
        <row r="278">
          <cell r="B278" t="e">
            <v>#N/A</v>
          </cell>
        </row>
        <row r="279">
          <cell r="B279" t="e">
            <v>#N/A</v>
          </cell>
        </row>
        <row r="280">
          <cell r="B280" t="e">
            <v>#N/A</v>
          </cell>
        </row>
        <row r="281">
          <cell r="B281" t="e">
            <v>#N/A</v>
          </cell>
        </row>
        <row r="282">
          <cell r="B282" t="e">
            <v>#N/A</v>
          </cell>
        </row>
        <row r="283">
          <cell r="B283" t="e">
            <v>#N/A</v>
          </cell>
        </row>
        <row r="284">
          <cell r="B284" t="e">
            <v>#N/A</v>
          </cell>
        </row>
        <row r="285">
          <cell r="B285" t="e">
            <v>#N/A</v>
          </cell>
        </row>
        <row r="286">
          <cell r="B286" t="e">
            <v>#N/A</v>
          </cell>
        </row>
        <row r="287">
          <cell r="B287" t="e">
            <v>#N/A</v>
          </cell>
        </row>
        <row r="288">
          <cell r="B288" t="e">
            <v>#N/A</v>
          </cell>
        </row>
        <row r="289">
          <cell r="B289" t="e">
            <v>#N/A</v>
          </cell>
        </row>
        <row r="290">
          <cell r="B290" t="e">
            <v>#N/A</v>
          </cell>
        </row>
        <row r="291">
          <cell r="B291" t="e">
            <v>#N/A</v>
          </cell>
        </row>
        <row r="292">
          <cell r="B292" t="e">
            <v>#N/A</v>
          </cell>
        </row>
        <row r="293">
          <cell r="B293" t="e">
            <v>#N/A</v>
          </cell>
        </row>
        <row r="294">
          <cell r="B294" t="e">
            <v>#N/A</v>
          </cell>
        </row>
        <row r="295">
          <cell r="B295" t="e">
            <v>#N/A</v>
          </cell>
        </row>
        <row r="296">
          <cell r="B296" t="e">
            <v>#N/A</v>
          </cell>
        </row>
        <row r="297">
          <cell r="B297" t="e">
            <v>#N/A</v>
          </cell>
        </row>
        <row r="298">
          <cell r="B298" t="e">
            <v>#N/A</v>
          </cell>
        </row>
        <row r="299">
          <cell r="B299" t="e">
            <v>#N/A</v>
          </cell>
        </row>
        <row r="300">
          <cell r="B300" t="e">
            <v>#N/A</v>
          </cell>
        </row>
        <row r="301">
          <cell r="B301" t="e">
            <v>#N/A</v>
          </cell>
        </row>
        <row r="302">
          <cell r="B302" t="e">
            <v>#N/A</v>
          </cell>
        </row>
        <row r="303">
          <cell r="B303" t="e">
            <v>#N/A</v>
          </cell>
        </row>
        <row r="304">
          <cell r="B304" t="e">
            <v>#N/A</v>
          </cell>
        </row>
        <row r="305">
          <cell r="B305" t="e">
            <v>#N/A</v>
          </cell>
        </row>
        <row r="306">
          <cell r="B306" t="e">
            <v>#N/A</v>
          </cell>
        </row>
        <row r="307">
          <cell r="B307" t="e">
            <v>#N/A</v>
          </cell>
        </row>
        <row r="308">
          <cell r="B308" t="e">
            <v>#N/A</v>
          </cell>
        </row>
        <row r="309">
          <cell r="B309" t="e">
            <v>#N/A</v>
          </cell>
        </row>
        <row r="310">
          <cell r="B310" t="e">
            <v>#N/A</v>
          </cell>
        </row>
        <row r="311">
          <cell r="B311" t="e">
            <v>#N/A</v>
          </cell>
        </row>
        <row r="312">
          <cell r="B312" t="e">
            <v>#N/A</v>
          </cell>
        </row>
        <row r="313">
          <cell r="B313" t="e">
            <v>#N/A</v>
          </cell>
        </row>
        <row r="314">
          <cell r="B314" t="e">
            <v>#N/A</v>
          </cell>
        </row>
        <row r="315">
          <cell r="B315" t="e">
            <v>#N/A</v>
          </cell>
        </row>
        <row r="316">
          <cell r="B316" t="e">
            <v>#N/A</v>
          </cell>
        </row>
        <row r="317">
          <cell r="B317" t="e">
            <v>#N/A</v>
          </cell>
        </row>
        <row r="318">
          <cell r="B318" t="e">
            <v>#N/A</v>
          </cell>
        </row>
        <row r="319">
          <cell r="B319" t="e">
            <v>#N/A</v>
          </cell>
        </row>
        <row r="320">
          <cell r="B320" t="e">
            <v>#N/A</v>
          </cell>
        </row>
        <row r="321">
          <cell r="B321" t="e">
            <v>#N/A</v>
          </cell>
        </row>
        <row r="322">
          <cell r="B322" t="e">
            <v>#N/A</v>
          </cell>
        </row>
        <row r="323">
          <cell r="B323" t="e">
            <v>#N/A</v>
          </cell>
        </row>
        <row r="324">
          <cell r="B324" t="e">
            <v>#N/A</v>
          </cell>
        </row>
        <row r="325">
          <cell r="B325" t="e">
            <v>#N/A</v>
          </cell>
        </row>
        <row r="326">
          <cell r="B326" t="e">
            <v>#N/A</v>
          </cell>
        </row>
        <row r="327">
          <cell r="B327" t="e">
            <v>#N/A</v>
          </cell>
        </row>
        <row r="328">
          <cell r="B328" t="e">
            <v>#N/A</v>
          </cell>
        </row>
        <row r="329">
          <cell r="B329" t="e">
            <v>#N/A</v>
          </cell>
        </row>
        <row r="330">
          <cell r="B330" t="e">
            <v>#N/A</v>
          </cell>
        </row>
        <row r="331">
          <cell r="B331" t="e">
            <v>#N/A</v>
          </cell>
        </row>
        <row r="332">
          <cell r="B332" t="e">
            <v>#N/A</v>
          </cell>
        </row>
        <row r="333">
          <cell r="B333" t="e">
            <v>#N/A</v>
          </cell>
        </row>
        <row r="334">
          <cell r="B334" t="e">
            <v>#N/A</v>
          </cell>
        </row>
        <row r="335">
          <cell r="B335" t="e">
            <v>#N/A</v>
          </cell>
        </row>
        <row r="336">
          <cell r="B336" t="e">
            <v>#N/A</v>
          </cell>
        </row>
        <row r="337">
          <cell r="B337" t="e">
            <v>#N/A</v>
          </cell>
        </row>
        <row r="338">
          <cell r="B338" t="e">
            <v>#N/A</v>
          </cell>
        </row>
        <row r="339">
          <cell r="B339" t="e">
            <v>#N/A</v>
          </cell>
        </row>
        <row r="340">
          <cell r="B340" t="e">
            <v>#N/A</v>
          </cell>
        </row>
        <row r="341">
          <cell r="B341" t="e">
            <v>#N/A</v>
          </cell>
        </row>
        <row r="342">
          <cell r="B342" t="e">
            <v>#N/A</v>
          </cell>
        </row>
        <row r="343">
          <cell r="B343" t="e">
            <v>#N/A</v>
          </cell>
        </row>
        <row r="344">
          <cell r="B344" t="e">
            <v>#N/A</v>
          </cell>
        </row>
        <row r="345">
          <cell r="B345" t="e">
            <v>#N/A</v>
          </cell>
        </row>
        <row r="346">
          <cell r="B346" t="e">
            <v>#N/A</v>
          </cell>
        </row>
        <row r="347">
          <cell r="B347" t="e">
            <v>#N/A</v>
          </cell>
        </row>
        <row r="348">
          <cell r="B348" t="e">
            <v>#N/A</v>
          </cell>
        </row>
        <row r="349">
          <cell r="B349" t="e">
            <v>#N/A</v>
          </cell>
        </row>
        <row r="350">
          <cell r="B350" t="e">
            <v>#N/A</v>
          </cell>
        </row>
        <row r="351">
          <cell r="B351" t="e">
            <v>#N/A</v>
          </cell>
        </row>
        <row r="352">
          <cell r="B352" t="e">
            <v>#N/A</v>
          </cell>
        </row>
        <row r="353">
          <cell r="B353" t="e">
            <v>#N/A</v>
          </cell>
        </row>
        <row r="354">
          <cell r="B354" t="e">
            <v>#N/A</v>
          </cell>
        </row>
        <row r="355">
          <cell r="B355" t="e">
            <v>#N/A</v>
          </cell>
        </row>
        <row r="356">
          <cell r="B356" t="e">
            <v>#N/A</v>
          </cell>
        </row>
        <row r="357">
          <cell r="B357" t="e">
            <v>#N/A</v>
          </cell>
        </row>
        <row r="358">
          <cell r="B358" t="e">
            <v>#N/A</v>
          </cell>
        </row>
        <row r="359">
          <cell r="B359" t="e">
            <v>#N/A</v>
          </cell>
        </row>
        <row r="360">
          <cell r="B360" t="e">
            <v>#N/A</v>
          </cell>
        </row>
        <row r="361">
          <cell r="B361" t="e">
            <v>#N/A</v>
          </cell>
        </row>
        <row r="362">
          <cell r="B362" t="e">
            <v>#N/A</v>
          </cell>
        </row>
        <row r="363">
          <cell r="B363" t="e">
            <v>#N/A</v>
          </cell>
        </row>
        <row r="364">
          <cell r="B364" t="e">
            <v>#N/A</v>
          </cell>
        </row>
        <row r="365">
          <cell r="B365" t="e">
            <v>#N/A</v>
          </cell>
        </row>
        <row r="366">
          <cell r="B366" t="e">
            <v>#N/A</v>
          </cell>
        </row>
        <row r="367">
          <cell r="B367" t="e">
            <v>#N/A</v>
          </cell>
        </row>
        <row r="368">
          <cell r="B368" t="e">
            <v>#N/A</v>
          </cell>
        </row>
        <row r="369">
          <cell r="B369" t="e">
            <v>#N/A</v>
          </cell>
        </row>
        <row r="370">
          <cell r="B370" t="e">
            <v>#N/A</v>
          </cell>
        </row>
        <row r="371">
          <cell r="B371" t="e">
            <v>#N/A</v>
          </cell>
        </row>
        <row r="372">
          <cell r="B372" t="e">
            <v>#N/A</v>
          </cell>
        </row>
        <row r="373">
          <cell r="B373" t="e">
            <v>#N/A</v>
          </cell>
        </row>
        <row r="374">
          <cell r="B374" t="e">
            <v>#N/A</v>
          </cell>
        </row>
        <row r="375">
          <cell r="B375" t="e">
            <v>#N/A</v>
          </cell>
        </row>
        <row r="376">
          <cell r="B376" t="e">
            <v>#N/A</v>
          </cell>
        </row>
        <row r="377">
          <cell r="B377" t="e">
            <v>#N/A</v>
          </cell>
        </row>
        <row r="378">
          <cell r="B378" t="e">
            <v>#N/A</v>
          </cell>
        </row>
        <row r="379">
          <cell r="B379" t="e">
            <v>#N/A</v>
          </cell>
        </row>
        <row r="380">
          <cell r="B380" t="e">
            <v>#N/A</v>
          </cell>
        </row>
        <row r="381">
          <cell r="B381" t="e">
            <v>#N/A</v>
          </cell>
        </row>
        <row r="382">
          <cell r="B382" t="e">
            <v>#N/A</v>
          </cell>
        </row>
        <row r="383">
          <cell r="B383" t="e">
            <v>#N/A</v>
          </cell>
        </row>
        <row r="384">
          <cell r="B384" t="e">
            <v>#N/A</v>
          </cell>
        </row>
        <row r="385">
          <cell r="B385" t="e">
            <v>#N/A</v>
          </cell>
        </row>
        <row r="386">
          <cell r="B386" t="e">
            <v>#N/A</v>
          </cell>
        </row>
        <row r="387">
          <cell r="B387" t="e">
            <v>#N/A</v>
          </cell>
        </row>
        <row r="388">
          <cell r="B388" t="e">
            <v>#N/A</v>
          </cell>
        </row>
        <row r="389">
          <cell r="B389" t="e">
            <v>#N/A</v>
          </cell>
        </row>
        <row r="390">
          <cell r="B390" t="e">
            <v>#N/A</v>
          </cell>
        </row>
        <row r="391">
          <cell r="B391" t="e">
            <v>#N/A</v>
          </cell>
        </row>
        <row r="392">
          <cell r="B392" t="e">
            <v>#N/A</v>
          </cell>
        </row>
        <row r="393">
          <cell r="B393" t="e">
            <v>#N/A</v>
          </cell>
        </row>
        <row r="394">
          <cell r="B394" t="e">
            <v>#N/A</v>
          </cell>
        </row>
        <row r="395">
          <cell r="B395" t="e">
            <v>#N/A</v>
          </cell>
        </row>
        <row r="396">
          <cell r="B396" t="e">
            <v>#N/A</v>
          </cell>
        </row>
        <row r="397">
          <cell r="B397" t="e">
            <v>#N/A</v>
          </cell>
        </row>
        <row r="398">
          <cell r="B398" t="e">
            <v>#N/A</v>
          </cell>
        </row>
        <row r="399">
          <cell r="B399" t="e">
            <v>#N/A</v>
          </cell>
        </row>
        <row r="400">
          <cell r="B400" t="e">
            <v>#N/A</v>
          </cell>
        </row>
        <row r="401">
          <cell r="B401" t="e">
            <v>#N/A</v>
          </cell>
        </row>
        <row r="402">
          <cell r="B402" t="e">
            <v>#N/A</v>
          </cell>
        </row>
        <row r="403">
          <cell r="B403" t="e">
            <v>#N/A</v>
          </cell>
        </row>
        <row r="404">
          <cell r="B404" t="e">
            <v>#N/A</v>
          </cell>
        </row>
        <row r="405">
          <cell r="B405" t="e">
            <v>#N/A</v>
          </cell>
        </row>
        <row r="406">
          <cell r="B406" t="e">
            <v>#N/A</v>
          </cell>
        </row>
        <row r="407">
          <cell r="B407" t="e">
            <v>#N/A</v>
          </cell>
        </row>
        <row r="408">
          <cell r="B408" t="e">
            <v>#N/A</v>
          </cell>
        </row>
        <row r="409">
          <cell r="B409" t="e">
            <v>#N/A</v>
          </cell>
        </row>
        <row r="410">
          <cell r="B410" t="e">
            <v>#N/A</v>
          </cell>
        </row>
        <row r="411">
          <cell r="B411" t="e">
            <v>#N/A</v>
          </cell>
        </row>
        <row r="412">
          <cell r="B412" t="e">
            <v>#N/A</v>
          </cell>
        </row>
        <row r="413">
          <cell r="B413" t="e">
            <v>#N/A</v>
          </cell>
        </row>
        <row r="414">
          <cell r="B414" t="e">
            <v>#N/A</v>
          </cell>
        </row>
        <row r="415">
          <cell r="B415" t="e">
            <v>#N/A</v>
          </cell>
        </row>
        <row r="416">
          <cell r="B416" t="e">
            <v>#N/A</v>
          </cell>
        </row>
        <row r="417">
          <cell r="B417" t="e">
            <v>#N/A</v>
          </cell>
        </row>
        <row r="418">
          <cell r="B418" t="e">
            <v>#N/A</v>
          </cell>
        </row>
        <row r="419">
          <cell r="B419" t="e">
            <v>#N/A</v>
          </cell>
        </row>
        <row r="420">
          <cell r="B420" t="e">
            <v>#N/A</v>
          </cell>
        </row>
        <row r="421">
          <cell r="B421" t="e">
            <v>#N/A</v>
          </cell>
        </row>
        <row r="422">
          <cell r="B422" t="e">
            <v>#N/A</v>
          </cell>
        </row>
        <row r="423">
          <cell r="B423" t="e">
            <v>#N/A</v>
          </cell>
        </row>
        <row r="424">
          <cell r="B424" t="e">
            <v>#N/A</v>
          </cell>
        </row>
        <row r="425">
          <cell r="B425" t="e">
            <v>#N/A</v>
          </cell>
        </row>
        <row r="426">
          <cell r="B426" t="e">
            <v>#N/A</v>
          </cell>
        </row>
        <row r="427">
          <cell r="B427" t="e">
            <v>#N/A</v>
          </cell>
        </row>
        <row r="428">
          <cell r="B428" t="e">
            <v>#N/A</v>
          </cell>
        </row>
        <row r="429">
          <cell r="B429" t="e">
            <v>#N/A</v>
          </cell>
        </row>
        <row r="430">
          <cell r="B430" t="e">
            <v>#N/A</v>
          </cell>
        </row>
        <row r="431">
          <cell r="B431" t="e">
            <v>#N/A</v>
          </cell>
        </row>
        <row r="432">
          <cell r="B432" t="e">
            <v>#N/A</v>
          </cell>
        </row>
        <row r="433">
          <cell r="B433" t="e">
            <v>#N/A</v>
          </cell>
        </row>
        <row r="434">
          <cell r="B434" t="e">
            <v>#N/A</v>
          </cell>
        </row>
        <row r="435">
          <cell r="B435" t="e">
            <v>#N/A</v>
          </cell>
        </row>
        <row r="436">
          <cell r="B436" t="e">
            <v>#N/A</v>
          </cell>
        </row>
        <row r="437">
          <cell r="B437" t="e">
            <v>#N/A</v>
          </cell>
        </row>
        <row r="438">
          <cell r="B438" t="e">
            <v>#N/A</v>
          </cell>
        </row>
        <row r="439">
          <cell r="B439" t="e">
            <v>#N/A</v>
          </cell>
        </row>
        <row r="440">
          <cell r="B440" t="e">
            <v>#N/A</v>
          </cell>
        </row>
        <row r="441">
          <cell r="B441" t="e">
            <v>#N/A</v>
          </cell>
        </row>
        <row r="442">
          <cell r="B442" t="e">
            <v>#N/A</v>
          </cell>
        </row>
        <row r="443">
          <cell r="B443" t="e">
            <v>#N/A</v>
          </cell>
        </row>
        <row r="444">
          <cell r="B444" t="e">
            <v>#N/A</v>
          </cell>
        </row>
        <row r="445">
          <cell r="B445" t="e">
            <v>#N/A</v>
          </cell>
        </row>
        <row r="446">
          <cell r="B446" t="e">
            <v>#N/A</v>
          </cell>
        </row>
        <row r="447">
          <cell r="B447" t="e">
            <v>#N/A</v>
          </cell>
        </row>
        <row r="448">
          <cell r="B448" t="e">
            <v>#N/A</v>
          </cell>
        </row>
        <row r="449">
          <cell r="B449" t="e">
            <v>#N/A</v>
          </cell>
        </row>
        <row r="450">
          <cell r="B450" t="e">
            <v>#N/A</v>
          </cell>
        </row>
        <row r="451">
          <cell r="B451" t="e">
            <v>#N/A</v>
          </cell>
        </row>
        <row r="452">
          <cell r="B452" t="e">
            <v>#N/A</v>
          </cell>
        </row>
        <row r="453">
          <cell r="B453" t="e">
            <v>#N/A</v>
          </cell>
        </row>
        <row r="454">
          <cell r="B454" t="e">
            <v>#N/A</v>
          </cell>
        </row>
        <row r="455">
          <cell r="B455" t="e">
            <v>#N/A</v>
          </cell>
        </row>
        <row r="456">
          <cell r="B456" t="e">
            <v>#N/A</v>
          </cell>
        </row>
        <row r="457">
          <cell r="B457" t="e">
            <v>#N/A</v>
          </cell>
        </row>
        <row r="458">
          <cell r="B458" t="e">
            <v>#N/A</v>
          </cell>
        </row>
        <row r="459">
          <cell r="B459" t="e">
            <v>#N/A</v>
          </cell>
        </row>
        <row r="460">
          <cell r="B460" t="e">
            <v>#N/A</v>
          </cell>
        </row>
        <row r="461">
          <cell r="B461" t="e">
            <v>#N/A</v>
          </cell>
        </row>
        <row r="462">
          <cell r="B462" t="e">
            <v>#N/A</v>
          </cell>
        </row>
        <row r="463">
          <cell r="B463" t="e">
            <v>#N/A</v>
          </cell>
        </row>
        <row r="464">
          <cell r="B464" t="e">
            <v>#N/A</v>
          </cell>
        </row>
        <row r="465">
          <cell r="B465" t="e">
            <v>#N/A</v>
          </cell>
        </row>
        <row r="466">
          <cell r="B466" t="e">
            <v>#N/A</v>
          </cell>
        </row>
        <row r="467">
          <cell r="B467" t="e">
            <v>#N/A</v>
          </cell>
        </row>
        <row r="468">
          <cell r="B468" t="e">
            <v>#N/A</v>
          </cell>
        </row>
        <row r="469">
          <cell r="B469" t="e">
            <v>#N/A</v>
          </cell>
        </row>
        <row r="470">
          <cell r="B470" t="e">
            <v>#N/A</v>
          </cell>
        </row>
        <row r="471">
          <cell r="B471" t="e">
            <v>#N/A</v>
          </cell>
        </row>
        <row r="472">
          <cell r="B472" t="e">
            <v>#N/A</v>
          </cell>
        </row>
        <row r="473">
          <cell r="B473" t="e">
            <v>#N/A</v>
          </cell>
        </row>
        <row r="474">
          <cell r="B474" t="e">
            <v>#N/A</v>
          </cell>
        </row>
        <row r="475">
          <cell r="B475" t="e">
            <v>#N/A</v>
          </cell>
        </row>
        <row r="476">
          <cell r="B476" t="e">
            <v>#N/A</v>
          </cell>
        </row>
        <row r="477">
          <cell r="B477" t="e">
            <v>#N/A</v>
          </cell>
        </row>
        <row r="478">
          <cell r="B478" t="e">
            <v>#N/A</v>
          </cell>
        </row>
        <row r="479">
          <cell r="B479" t="e">
            <v>#N/A</v>
          </cell>
        </row>
        <row r="480">
          <cell r="B480" t="e">
            <v>#N/A</v>
          </cell>
        </row>
        <row r="481">
          <cell r="B481" t="e">
            <v>#N/A</v>
          </cell>
        </row>
        <row r="482">
          <cell r="B482" t="e">
            <v>#N/A</v>
          </cell>
        </row>
        <row r="483">
          <cell r="B483" t="e">
            <v>#N/A</v>
          </cell>
        </row>
        <row r="484">
          <cell r="B484" t="e">
            <v>#N/A</v>
          </cell>
        </row>
        <row r="485">
          <cell r="B485" t="e">
            <v>#N/A</v>
          </cell>
        </row>
        <row r="486">
          <cell r="B486" t="e">
            <v>#N/A</v>
          </cell>
        </row>
        <row r="487">
          <cell r="B487" t="e">
            <v>#N/A</v>
          </cell>
        </row>
        <row r="488">
          <cell r="B488" t="e">
            <v>#N/A</v>
          </cell>
        </row>
        <row r="489">
          <cell r="B489" t="e">
            <v>#N/A</v>
          </cell>
        </row>
        <row r="490">
          <cell r="B490" t="e">
            <v>#N/A</v>
          </cell>
        </row>
        <row r="491">
          <cell r="B491" t="e">
            <v>#N/A</v>
          </cell>
        </row>
        <row r="492">
          <cell r="B492" t="e">
            <v>#N/A</v>
          </cell>
        </row>
        <row r="493">
          <cell r="B493" t="e">
            <v>#N/A</v>
          </cell>
        </row>
        <row r="494">
          <cell r="B494" t="e">
            <v>#N/A</v>
          </cell>
        </row>
        <row r="495">
          <cell r="B495" t="e">
            <v>#N/A</v>
          </cell>
        </row>
        <row r="496">
          <cell r="B496" t="e">
            <v>#N/A</v>
          </cell>
        </row>
        <row r="497">
          <cell r="B497" t="e">
            <v>#N/A</v>
          </cell>
        </row>
        <row r="498">
          <cell r="B498" t="e">
            <v>#N/A</v>
          </cell>
        </row>
        <row r="499">
          <cell r="B499" t="e">
            <v>#N/A</v>
          </cell>
        </row>
        <row r="500">
          <cell r="B500" t="e">
            <v>#N/A</v>
          </cell>
        </row>
        <row r="501">
          <cell r="B501" t="e">
            <v>#N/A</v>
          </cell>
        </row>
        <row r="502">
          <cell r="B502" t="e">
            <v>#N/A</v>
          </cell>
        </row>
        <row r="503">
          <cell r="B503" t="e">
            <v>#N/A</v>
          </cell>
        </row>
        <row r="504">
          <cell r="B504" t="e">
            <v>#N/A</v>
          </cell>
        </row>
        <row r="505">
          <cell r="B505" t="e">
            <v>#N/A</v>
          </cell>
        </row>
        <row r="506">
          <cell r="B506" t="e">
            <v>#N/A</v>
          </cell>
        </row>
        <row r="507">
          <cell r="B507" t="e">
            <v>#N/A</v>
          </cell>
        </row>
        <row r="508">
          <cell r="B508" t="e">
            <v>#N/A</v>
          </cell>
        </row>
        <row r="509">
          <cell r="B509" t="e">
            <v>#N/A</v>
          </cell>
        </row>
        <row r="510">
          <cell r="B510" t="e">
            <v>#N/A</v>
          </cell>
        </row>
        <row r="511">
          <cell r="B511" t="e">
            <v>#N/A</v>
          </cell>
        </row>
        <row r="512">
          <cell r="B512" t="e">
            <v>#N/A</v>
          </cell>
        </row>
        <row r="513">
          <cell r="B513" t="e">
            <v>#N/A</v>
          </cell>
        </row>
        <row r="514">
          <cell r="B514" t="e">
            <v>#N/A</v>
          </cell>
        </row>
        <row r="515">
          <cell r="B515" t="e">
            <v>#N/A</v>
          </cell>
        </row>
        <row r="516">
          <cell r="B516" t="e">
            <v>#N/A</v>
          </cell>
        </row>
        <row r="517">
          <cell r="B517" t="e">
            <v>#N/A</v>
          </cell>
        </row>
        <row r="518">
          <cell r="B518" t="e">
            <v>#N/A</v>
          </cell>
        </row>
        <row r="519">
          <cell r="B519" t="e">
            <v>#N/A</v>
          </cell>
        </row>
        <row r="520">
          <cell r="B520" t="e">
            <v>#N/A</v>
          </cell>
        </row>
        <row r="521">
          <cell r="B521" t="e">
            <v>#N/A</v>
          </cell>
        </row>
        <row r="522">
          <cell r="B522" t="e">
            <v>#N/A</v>
          </cell>
        </row>
        <row r="523">
          <cell r="B523" t="e">
            <v>#N/A</v>
          </cell>
        </row>
        <row r="524">
          <cell r="B524" t="e">
            <v>#N/A</v>
          </cell>
        </row>
        <row r="525">
          <cell r="B525" t="e">
            <v>#N/A</v>
          </cell>
        </row>
        <row r="526">
          <cell r="B526" t="e">
            <v>#N/A</v>
          </cell>
        </row>
        <row r="527">
          <cell r="B527" t="e">
            <v>#N/A</v>
          </cell>
        </row>
        <row r="528">
          <cell r="B528" t="e">
            <v>#N/A</v>
          </cell>
        </row>
        <row r="529">
          <cell r="B529" t="e">
            <v>#N/A</v>
          </cell>
        </row>
        <row r="530">
          <cell r="B530" t="e">
            <v>#N/A</v>
          </cell>
        </row>
        <row r="531">
          <cell r="B531" t="e">
            <v>#N/A</v>
          </cell>
        </row>
        <row r="532">
          <cell r="B532" t="e">
            <v>#N/A</v>
          </cell>
        </row>
        <row r="533">
          <cell r="B533" t="e">
            <v>#N/A</v>
          </cell>
        </row>
        <row r="534">
          <cell r="B534" t="e">
            <v>#N/A</v>
          </cell>
        </row>
        <row r="535">
          <cell r="B535" t="e">
            <v>#N/A</v>
          </cell>
        </row>
        <row r="536">
          <cell r="B536" t="e">
            <v>#N/A</v>
          </cell>
        </row>
        <row r="537">
          <cell r="B537" t="e">
            <v>#N/A</v>
          </cell>
        </row>
        <row r="538">
          <cell r="B538" t="e">
            <v>#N/A</v>
          </cell>
        </row>
        <row r="539">
          <cell r="B539" t="e">
            <v>#N/A</v>
          </cell>
        </row>
        <row r="540">
          <cell r="B540" t="e">
            <v>#N/A</v>
          </cell>
        </row>
        <row r="541">
          <cell r="B541" t="e">
            <v>#N/A</v>
          </cell>
        </row>
        <row r="542">
          <cell r="B542" t="e">
            <v>#N/A</v>
          </cell>
        </row>
        <row r="543">
          <cell r="B543" t="e">
            <v>#N/A</v>
          </cell>
        </row>
        <row r="544">
          <cell r="B544" t="e">
            <v>#N/A</v>
          </cell>
        </row>
        <row r="545">
          <cell r="B545" t="e">
            <v>#N/A</v>
          </cell>
        </row>
        <row r="546">
          <cell r="B546" t="e">
            <v>#N/A</v>
          </cell>
        </row>
        <row r="547">
          <cell r="B547" t="e">
            <v>#N/A</v>
          </cell>
        </row>
        <row r="548">
          <cell r="B548" t="e">
            <v>#N/A</v>
          </cell>
        </row>
        <row r="549">
          <cell r="B549" t="e">
            <v>#N/A</v>
          </cell>
        </row>
        <row r="550">
          <cell r="B550" t="e">
            <v>#N/A</v>
          </cell>
        </row>
        <row r="551">
          <cell r="B551" t="e">
            <v>#N/A</v>
          </cell>
        </row>
        <row r="552">
          <cell r="B552" t="e">
            <v>#N/A</v>
          </cell>
        </row>
        <row r="553">
          <cell r="B553" t="e">
            <v>#N/A</v>
          </cell>
        </row>
        <row r="554">
          <cell r="B554" t="e">
            <v>#N/A</v>
          </cell>
        </row>
        <row r="555">
          <cell r="B555" t="e">
            <v>#N/A</v>
          </cell>
        </row>
        <row r="556">
          <cell r="B556" t="e">
            <v>#N/A</v>
          </cell>
        </row>
        <row r="557">
          <cell r="B557" t="e">
            <v>#N/A</v>
          </cell>
        </row>
        <row r="558">
          <cell r="B558" t="e">
            <v>#N/A</v>
          </cell>
        </row>
        <row r="559">
          <cell r="B559" t="e">
            <v>#N/A</v>
          </cell>
        </row>
        <row r="560">
          <cell r="B560" t="e">
            <v>#N/A</v>
          </cell>
        </row>
        <row r="561">
          <cell r="B561" t="e">
            <v>#N/A</v>
          </cell>
        </row>
        <row r="562">
          <cell r="B562" t="e">
            <v>#N/A</v>
          </cell>
        </row>
        <row r="563">
          <cell r="B563" t="e">
            <v>#N/A</v>
          </cell>
        </row>
        <row r="564">
          <cell r="B564" t="e">
            <v>#N/A</v>
          </cell>
        </row>
        <row r="565">
          <cell r="B565" t="e">
            <v>#N/A</v>
          </cell>
        </row>
        <row r="566">
          <cell r="B566" t="e">
            <v>#N/A</v>
          </cell>
        </row>
        <row r="567">
          <cell r="B567" t="e">
            <v>#N/A</v>
          </cell>
        </row>
        <row r="568">
          <cell r="B568" t="e">
            <v>#N/A</v>
          </cell>
        </row>
        <row r="569">
          <cell r="B569" t="e">
            <v>#N/A</v>
          </cell>
        </row>
        <row r="570">
          <cell r="B570" t="e">
            <v>#N/A</v>
          </cell>
        </row>
        <row r="571">
          <cell r="B571" t="e">
            <v>#N/A</v>
          </cell>
        </row>
        <row r="572">
          <cell r="B572" t="e">
            <v>#N/A</v>
          </cell>
        </row>
        <row r="573">
          <cell r="B573" t="e">
            <v>#N/A</v>
          </cell>
        </row>
        <row r="574">
          <cell r="B574" t="e">
            <v>#N/A</v>
          </cell>
        </row>
        <row r="575">
          <cell r="B575" t="e">
            <v>#N/A</v>
          </cell>
        </row>
        <row r="576">
          <cell r="B576" t="e">
            <v>#N/A</v>
          </cell>
        </row>
        <row r="577">
          <cell r="B577" t="e">
            <v>#N/A</v>
          </cell>
        </row>
        <row r="578">
          <cell r="B578" t="e">
            <v>#N/A</v>
          </cell>
        </row>
        <row r="579">
          <cell r="B579" t="e">
            <v>#N/A</v>
          </cell>
        </row>
        <row r="580">
          <cell r="B580" t="e">
            <v>#N/A</v>
          </cell>
        </row>
        <row r="581">
          <cell r="B581" t="e">
            <v>#N/A</v>
          </cell>
        </row>
        <row r="582">
          <cell r="B582" t="e">
            <v>#N/A</v>
          </cell>
        </row>
        <row r="583">
          <cell r="B583" t="e">
            <v>#N/A</v>
          </cell>
        </row>
        <row r="584">
          <cell r="B584" t="e">
            <v>#N/A</v>
          </cell>
        </row>
        <row r="585">
          <cell r="B585" t="e">
            <v>#N/A</v>
          </cell>
        </row>
        <row r="586">
          <cell r="B586" t="e">
            <v>#N/A</v>
          </cell>
        </row>
        <row r="587">
          <cell r="B587" t="e">
            <v>#N/A</v>
          </cell>
        </row>
        <row r="588">
          <cell r="B588" t="e">
            <v>#N/A</v>
          </cell>
        </row>
        <row r="589">
          <cell r="B589" t="e">
            <v>#N/A</v>
          </cell>
        </row>
        <row r="590">
          <cell r="B590" t="e">
            <v>#N/A</v>
          </cell>
        </row>
        <row r="591">
          <cell r="B591" t="e">
            <v>#N/A</v>
          </cell>
        </row>
        <row r="592">
          <cell r="B592" t="e">
            <v>#N/A</v>
          </cell>
        </row>
        <row r="593">
          <cell r="B593" t="e">
            <v>#N/A</v>
          </cell>
        </row>
        <row r="594">
          <cell r="B594" t="e">
            <v>#N/A</v>
          </cell>
        </row>
        <row r="595">
          <cell r="B595" t="e">
            <v>#N/A</v>
          </cell>
        </row>
        <row r="596">
          <cell r="B596" t="e">
            <v>#N/A</v>
          </cell>
        </row>
        <row r="597">
          <cell r="B597" t="e">
            <v>#N/A</v>
          </cell>
        </row>
        <row r="598">
          <cell r="B598" t="e">
            <v>#N/A</v>
          </cell>
        </row>
        <row r="599">
          <cell r="B599" t="e">
            <v>#N/A</v>
          </cell>
        </row>
        <row r="600">
          <cell r="B600" t="e">
            <v>#N/A</v>
          </cell>
        </row>
        <row r="601">
          <cell r="B601" t="e">
            <v>#N/A</v>
          </cell>
        </row>
        <row r="602">
          <cell r="B602" t="e">
            <v>#N/A</v>
          </cell>
        </row>
        <row r="603">
          <cell r="B603" t="e">
            <v>#N/A</v>
          </cell>
        </row>
        <row r="604">
          <cell r="B604" t="e">
            <v>#N/A</v>
          </cell>
        </row>
        <row r="605">
          <cell r="B605" t="e">
            <v>#N/A</v>
          </cell>
        </row>
        <row r="606">
          <cell r="B606" t="e">
            <v>#N/A</v>
          </cell>
        </row>
        <row r="607">
          <cell r="B607" t="e">
            <v>#N/A</v>
          </cell>
        </row>
        <row r="608">
          <cell r="B608" t="e">
            <v>#N/A</v>
          </cell>
        </row>
        <row r="609">
          <cell r="B609" t="e">
            <v>#N/A</v>
          </cell>
        </row>
        <row r="610">
          <cell r="B610" t="e">
            <v>#N/A</v>
          </cell>
        </row>
        <row r="611">
          <cell r="B611" t="e">
            <v>#N/A</v>
          </cell>
        </row>
        <row r="612">
          <cell r="B612" t="e">
            <v>#N/A</v>
          </cell>
        </row>
        <row r="613">
          <cell r="B613" t="e">
            <v>#N/A</v>
          </cell>
        </row>
        <row r="614">
          <cell r="B614" t="e">
            <v>#N/A</v>
          </cell>
        </row>
        <row r="615">
          <cell r="B615" t="e">
            <v>#N/A</v>
          </cell>
        </row>
        <row r="616">
          <cell r="B616" t="e">
            <v>#N/A</v>
          </cell>
        </row>
        <row r="617">
          <cell r="B617" t="e">
            <v>#N/A</v>
          </cell>
        </row>
        <row r="618">
          <cell r="B618" t="e">
            <v>#N/A</v>
          </cell>
        </row>
        <row r="619">
          <cell r="B619" t="e">
            <v>#N/A</v>
          </cell>
        </row>
        <row r="620">
          <cell r="B620" t="e">
            <v>#N/A</v>
          </cell>
        </row>
        <row r="621">
          <cell r="B621" t="e">
            <v>#N/A</v>
          </cell>
        </row>
        <row r="622">
          <cell r="B622" t="e">
            <v>#N/A</v>
          </cell>
        </row>
        <row r="623">
          <cell r="B623" t="e">
            <v>#N/A</v>
          </cell>
        </row>
        <row r="624">
          <cell r="B624" t="e">
            <v>#N/A</v>
          </cell>
        </row>
        <row r="625">
          <cell r="B625" t="e">
            <v>#N/A</v>
          </cell>
        </row>
        <row r="626">
          <cell r="B626" t="e">
            <v>#N/A</v>
          </cell>
        </row>
        <row r="627">
          <cell r="B627" t="e">
            <v>#N/A</v>
          </cell>
        </row>
        <row r="628">
          <cell r="B628" t="e">
            <v>#N/A</v>
          </cell>
        </row>
        <row r="629">
          <cell r="B629" t="e">
            <v>#N/A</v>
          </cell>
        </row>
        <row r="630">
          <cell r="B630" t="e">
            <v>#N/A</v>
          </cell>
        </row>
        <row r="631">
          <cell r="B631" t="e">
            <v>#N/A</v>
          </cell>
        </row>
        <row r="632">
          <cell r="B632" t="e">
            <v>#N/A</v>
          </cell>
        </row>
        <row r="633">
          <cell r="B633" t="e">
            <v>#N/A</v>
          </cell>
        </row>
        <row r="634">
          <cell r="B634" t="e">
            <v>#N/A</v>
          </cell>
        </row>
        <row r="635">
          <cell r="B635" t="e">
            <v>#N/A</v>
          </cell>
        </row>
        <row r="636">
          <cell r="B636" t="e">
            <v>#N/A</v>
          </cell>
        </row>
        <row r="637">
          <cell r="B637" t="e">
            <v>#N/A</v>
          </cell>
        </row>
        <row r="638">
          <cell r="B638" t="e">
            <v>#N/A</v>
          </cell>
        </row>
        <row r="639">
          <cell r="B639" t="e">
            <v>#N/A</v>
          </cell>
        </row>
        <row r="640">
          <cell r="B640" t="e">
            <v>#N/A</v>
          </cell>
        </row>
        <row r="641">
          <cell r="B641" t="e">
            <v>#N/A</v>
          </cell>
        </row>
        <row r="642">
          <cell r="B642" t="e">
            <v>#N/A</v>
          </cell>
        </row>
        <row r="643">
          <cell r="B643" t="e">
            <v>#N/A</v>
          </cell>
        </row>
        <row r="644">
          <cell r="B644" t="e">
            <v>#N/A</v>
          </cell>
        </row>
        <row r="645">
          <cell r="B645" t="e">
            <v>#N/A</v>
          </cell>
        </row>
        <row r="646">
          <cell r="B646" t="e">
            <v>#N/A</v>
          </cell>
        </row>
        <row r="647">
          <cell r="B647" t="e">
            <v>#N/A</v>
          </cell>
        </row>
        <row r="648">
          <cell r="B648" t="e">
            <v>#N/A</v>
          </cell>
        </row>
        <row r="649">
          <cell r="B649" t="e">
            <v>#N/A</v>
          </cell>
        </row>
        <row r="650">
          <cell r="B650" t="e">
            <v>#N/A</v>
          </cell>
        </row>
        <row r="651">
          <cell r="B651" t="e">
            <v>#N/A</v>
          </cell>
        </row>
        <row r="652">
          <cell r="B652" t="e">
            <v>#N/A</v>
          </cell>
        </row>
        <row r="653">
          <cell r="B653" t="e">
            <v>#N/A</v>
          </cell>
        </row>
        <row r="654">
          <cell r="B654" t="e">
            <v>#N/A</v>
          </cell>
        </row>
        <row r="655">
          <cell r="B655" t="e">
            <v>#N/A</v>
          </cell>
        </row>
        <row r="656">
          <cell r="B656" t="e">
            <v>#N/A</v>
          </cell>
        </row>
        <row r="657">
          <cell r="B657" t="e">
            <v>#N/A</v>
          </cell>
        </row>
        <row r="658">
          <cell r="B658" t="e">
            <v>#N/A</v>
          </cell>
        </row>
        <row r="659">
          <cell r="B659" t="e">
            <v>#N/A</v>
          </cell>
        </row>
        <row r="660">
          <cell r="B660" t="e">
            <v>#N/A</v>
          </cell>
        </row>
        <row r="661">
          <cell r="B661" t="e">
            <v>#N/A</v>
          </cell>
        </row>
        <row r="662">
          <cell r="B662" t="e">
            <v>#N/A</v>
          </cell>
        </row>
        <row r="663">
          <cell r="B663" t="e">
            <v>#N/A</v>
          </cell>
        </row>
        <row r="664">
          <cell r="B664" t="e">
            <v>#N/A</v>
          </cell>
        </row>
        <row r="665">
          <cell r="B665" t="e">
            <v>#N/A</v>
          </cell>
        </row>
        <row r="666">
          <cell r="B666" t="e">
            <v>#N/A</v>
          </cell>
        </row>
        <row r="667">
          <cell r="B667" t="e">
            <v>#N/A</v>
          </cell>
        </row>
        <row r="668">
          <cell r="B668" t="e">
            <v>#N/A</v>
          </cell>
        </row>
        <row r="669">
          <cell r="B669" t="e">
            <v>#N/A</v>
          </cell>
        </row>
        <row r="670">
          <cell r="B670" t="e">
            <v>#N/A</v>
          </cell>
        </row>
        <row r="671">
          <cell r="B671" t="e">
            <v>#N/A</v>
          </cell>
        </row>
        <row r="672">
          <cell r="B672" t="e">
            <v>#N/A</v>
          </cell>
        </row>
        <row r="673">
          <cell r="B673" t="e">
            <v>#N/A</v>
          </cell>
        </row>
        <row r="674">
          <cell r="B674" t="e">
            <v>#N/A</v>
          </cell>
        </row>
        <row r="675">
          <cell r="B675" t="e">
            <v>#N/A</v>
          </cell>
        </row>
        <row r="676">
          <cell r="B676" t="e">
            <v>#N/A</v>
          </cell>
        </row>
        <row r="677">
          <cell r="B677" t="e">
            <v>#N/A</v>
          </cell>
        </row>
        <row r="678">
          <cell r="B678" t="e">
            <v>#N/A</v>
          </cell>
        </row>
        <row r="679">
          <cell r="B679" t="e">
            <v>#N/A</v>
          </cell>
        </row>
        <row r="680">
          <cell r="B680" t="e">
            <v>#N/A</v>
          </cell>
        </row>
        <row r="681">
          <cell r="B681" t="e">
            <v>#N/A</v>
          </cell>
        </row>
        <row r="682">
          <cell r="B682" t="e">
            <v>#N/A</v>
          </cell>
        </row>
        <row r="683">
          <cell r="B683" t="e">
            <v>#N/A</v>
          </cell>
        </row>
        <row r="684">
          <cell r="B684" t="e">
            <v>#N/A</v>
          </cell>
        </row>
        <row r="685">
          <cell r="B685" t="e">
            <v>#N/A</v>
          </cell>
        </row>
        <row r="686">
          <cell r="B686" t="e">
            <v>#N/A</v>
          </cell>
        </row>
        <row r="687">
          <cell r="B687" t="e">
            <v>#N/A</v>
          </cell>
        </row>
        <row r="688">
          <cell r="B688" t="e">
            <v>#N/A</v>
          </cell>
        </row>
        <row r="689">
          <cell r="B689" t="e">
            <v>#N/A</v>
          </cell>
        </row>
        <row r="690">
          <cell r="B690" t="e">
            <v>#N/A</v>
          </cell>
        </row>
        <row r="691">
          <cell r="B691" t="e">
            <v>#N/A</v>
          </cell>
        </row>
        <row r="692">
          <cell r="B692" t="e">
            <v>#N/A</v>
          </cell>
        </row>
        <row r="693">
          <cell r="B693" t="e">
            <v>#N/A</v>
          </cell>
        </row>
        <row r="694">
          <cell r="B694" t="e">
            <v>#N/A</v>
          </cell>
        </row>
        <row r="695">
          <cell r="B695" t="e">
            <v>#N/A</v>
          </cell>
        </row>
        <row r="696">
          <cell r="B696" t="e">
            <v>#N/A</v>
          </cell>
        </row>
        <row r="697">
          <cell r="B697" t="e">
            <v>#N/A</v>
          </cell>
        </row>
        <row r="698">
          <cell r="B698" t="e">
            <v>#N/A</v>
          </cell>
        </row>
        <row r="699">
          <cell r="B699" t="e">
            <v>#N/A</v>
          </cell>
        </row>
        <row r="700">
          <cell r="B700" t="e">
            <v>#N/A</v>
          </cell>
        </row>
        <row r="701">
          <cell r="B701" t="e">
            <v>#N/A</v>
          </cell>
        </row>
        <row r="702">
          <cell r="B702" t="e">
            <v>#N/A</v>
          </cell>
        </row>
        <row r="703">
          <cell r="B703" t="e">
            <v>#N/A</v>
          </cell>
        </row>
        <row r="704">
          <cell r="B704" t="e">
            <v>#N/A</v>
          </cell>
        </row>
        <row r="705">
          <cell r="B705" t="e">
            <v>#N/A</v>
          </cell>
        </row>
        <row r="706">
          <cell r="B706" t="e">
            <v>#N/A</v>
          </cell>
        </row>
        <row r="707">
          <cell r="B707" t="e">
            <v>#N/A</v>
          </cell>
        </row>
        <row r="708">
          <cell r="B708" t="e">
            <v>#N/A</v>
          </cell>
        </row>
        <row r="709">
          <cell r="B709" t="e">
            <v>#N/A</v>
          </cell>
        </row>
        <row r="710">
          <cell r="B710" t="e">
            <v>#N/A</v>
          </cell>
        </row>
        <row r="711">
          <cell r="B711" t="e">
            <v>#N/A</v>
          </cell>
        </row>
        <row r="712">
          <cell r="B712" t="e">
            <v>#N/A</v>
          </cell>
        </row>
        <row r="713">
          <cell r="B713" t="e">
            <v>#N/A</v>
          </cell>
        </row>
        <row r="714">
          <cell r="B714" t="e">
            <v>#N/A</v>
          </cell>
        </row>
        <row r="715">
          <cell r="B715" t="e">
            <v>#N/A</v>
          </cell>
        </row>
        <row r="716">
          <cell r="B716" t="e">
            <v>#N/A</v>
          </cell>
        </row>
        <row r="717">
          <cell r="B717" t="e">
            <v>#N/A</v>
          </cell>
        </row>
        <row r="718">
          <cell r="B718" t="e">
            <v>#N/A</v>
          </cell>
        </row>
        <row r="719">
          <cell r="B719" t="e">
            <v>#N/A</v>
          </cell>
        </row>
        <row r="720">
          <cell r="B720" t="e">
            <v>#N/A</v>
          </cell>
        </row>
        <row r="721">
          <cell r="B721" t="e">
            <v>#N/A</v>
          </cell>
        </row>
        <row r="722">
          <cell r="B722" t="e">
            <v>#N/A</v>
          </cell>
        </row>
        <row r="723">
          <cell r="B723" t="e">
            <v>#N/A</v>
          </cell>
        </row>
        <row r="724">
          <cell r="B724" t="e">
            <v>#N/A</v>
          </cell>
        </row>
        <row r="725">
          <cell r="B725" t="e">
            <v>#N/A</v>
          </cell>
        </row>
        <row r="726">
          <cell r="B726" t="e">
            <v>#N/A</v>
          </cell>
        </row>
        <row r="727">
          <cell r="B727" t="e">
            <v>#N/A</v>
          </cell>
        </row>
        <row r="728">
          <cell r="B728" t="e">
            <v>#N/A</v>
          </cell>
        </row>
        <row r="729">
          <cell r="B729" t="e">
            <v>#N/A</v>
          </cell>
        </row>
        <row r="730">
          <cell r="B730" t="e">
            <v>#N/A</v>
          </cell>
        </row>
        <row r="731">
          <cell r="B731" t="e">
            <v>#N/A</v>
          </cell>
        </row>
        <row r="732">
          <cell r="B732" t="e">
            <v>#N/A</v>
          </cell>
        </row>
        <row r="733">
          <cell r="B733" t="e">
            <v>#N/A</v>
          </cell>
        </row>
        <row r="734">
          <cell r="B734" t="e">
            <v>#N/A</v>
          </cell>
        </row>
        <row r="735">
          <cell r="B735" t="e">
            <v>#N/A</v>
          </cell>
        </row>
        <row r="736">
          <cell r="B736" t="e">
            <v>#N/A</v>
          </cell>
        </row>
        <row r="737">
          <cell r="B737" t="e">
            <v>#N/A</v>
          </cell>
        </row>
        <row r="738">
          <cell r="B738" t="e">
            <v>#N/A</v>
          </cell>
        </row>
        <row r="739">
          <cell r="B739" t="e">
            <v>#N/A</v>
          </cell>
        </row>
        <row r="740">
          <cell r="B740" t="e">
            <v>#N/A</v>
          </cell>
        </row>
        <row r="741">
          <cell r="B741" t="e">
            <v>#N/A</v>
          </cell>
        </row>
        <row r="742">
          <cell r="B742" t="e">
            <v>#N/A</v>
          </cell>
        </row>
        <row r="743">
          <cell r="B743" t="e">
            <v>#N/A</v>
          </cell>
        </row>
        <row r="744">
          <cell r="B744" t="e">
            <v>#N/A</v>
          </cell>
        </row>
        <row r="745">
          <cell r="B745" t="e">
            <v>#N/A</v>
          </cell>
        </row>
        <row r="746">
          <cell r="B746" t="e">
            <v>#N/A</v>
          </cell>
        </row>
        <row r="747">
          <cell r="B747" t="e">
            <v>#N/A</v>
          </cell>
        </row>
        <row r="748">
          <cell r="B748" t="e">
            <v>#N/A</v>
          </cell>
        </row>
        <row r="749">
          <cell r="B749" t="e">
            <v>#N/A</v>
          </cell>
        </row>
        <row r="750">
          <cell r="B750" t="e">
            <v>#N/A</v>
          </cell>
        </row>
        <row r="751">
          <cell r="B751" t="e">
            <v>#N/A</v>
          </cell>
        </row>
        <row r="752">
          <cell r="B752" t="e">
            <v>#N/A</v>
          </cell>
        </row>
        <row r="753">
          <cell r="B753" t="e">
            <v>#N/A</v>
          </cell>
        </row>
        <row r="754">
          <cell r="B754" t="e">
            <v>#N/A</v>
          </cell>
        </row>
        <row r="755">
          <cell r="B755" t="e">
            <v>#N/A</v>
          </cell>
        </row>
        <row r="756">
          <cell r="B756" t="e">
            <v>#N/A</v>
          </cell>
        </row>
        <row r="757">
          <cell r="B757" t="e">
            <v>#N/A</v>
          </cell>
        </row>
        <row r="758">
          <cell r="B758" t="e">
            <v>#N/A</v>
          </cell>
        </row>
        <row r="759">
          <cell r="B759" t="e">
            <v>#N/A</v>
          </cell>
        </row>
        <row r="760">
          <cell r="B760" t="e">
            <v>#N/A</v>
          </cell>
        </row>
        <row r="761">
          <cell r="B761" t="e">
            <v>#N/A</v>
          </cell>
        </row>
        <row r="762">
          <cell r="B762" t="e">
            <v>#N/A</v>
          </cell>
        </row>
        <row r="763">
          <cell r="B763" t="e">
            <v>#N/A</v>
          </cell>
        </row>
        <row r="764">
          <cell r="B764" t="e">
            <v>#N/A</v>
          </cell>
        </row>
        <row r="765">
          <cell r="B765" t="e">
            <v>#N/A</v>
          </cell>
        </row>
        <row r="766">
          <cell r="B766" t="e">
            <v>#N/A</v>
          </cell>
        </row>
        <row r="767">
          <cell r="B767" t="e">
            <v>#N/A</v>
          </cell>
        </row>
        <row r="768">
          <cell r="B768" t="e">
            <v>#N/A</v>
          </cell>
        </row>
        <row r="769">
          <cell r="B769" t="e">
            <v>#N/A</v>
          </cell>
        </row>
        <row r="770">
          <cell r="B770" t="e">
            <v>#N/A</v>
          </cell>
        </row>
        <row r="771">
          <cell r="B771" t="e">
            <v>#N/A</v>
          </cell>
        </row>
        <row r="772">
          <cell r="B772" t="e">
            <v>#N/A</v>
          </cell>
        </row>
        <row r="773">
          <cell r="B773" t="e">
            <v>#N/A</v>
          </cell>
        </row>
        <row r="774">
          <cell r="B774" t="e">
            <v>#N/A</v>
          </cell>
        </row>
        <row r="775">
          <cell r="B775" t="e">
            <v>#N/A</v>
          </cell>
        </row>
        <row r="776">
          <cell r="B776" t="e">
            <v>#N/A</v>
          </cell>
        </row>
        <row r="777">
          <cell r="B777" t="e">
            <v>#N/A</v>
          </cell>
        </row>
        <row r="778">
          <cell r="B778" t="e">
            <v>#N/A</v>
          </cell>
        </row>
        <row r="779">
          <cell r="B779" t="e">
            <v>#N/A</v>
          </cell>
        </row>
        <row r="780">
          <cell r="B780" t="e">
            <v>#N/A</v>
          </cell>
        </row>
        <row r="781">
          <cell r="B781" t="e">
            <v>#N/A</v>
          </cell>
        </row>
        <row r="782">
          <cell r="B782" t="e">
            <v>#N/A</v>
          </cell>
        </row>
        <row r="783">
          <cell r="B783" t="e">
            <v>#N/A</v>
          </cell>
        </row>
        <row r="784">
          <cell r="B784" t="e">
            <v>#N/A</v>
          </cell>
        </row>
        <row r="785">
          <cell r="B785" t="e">
            <v>#N/A</v>
          </cell>
        </row>
        <row r="786">
          <cell r="B786" t="e">
            <v>#N/A</v>
          </cell>
        </row>
        <row r="787">
          <cell r="B787" t="e">
            <v>#N/A</v>
          </cell>
        </row>
        <row r="788">
          <cell r="B788" t="e">
            <v>#N/A</v>
          </cell>
        </row>
        <row r="789">
          <cell r="B789" t="e">
            <v>#N/A</v>
          </cell>
        </row>
        <row r="790">
          <cell r="B790" t="e">
            <v>#N/A</v>
          </cell>
        </row>
        <row r="791">
          <cell r="B791" t="e">
            <v>#N/A</v>
          </cell>
        </row>
        <row r="792">
          <cell r="B792" t="e">
            <v>#N/A</v>
          </cell>
        </row>
        <row r="793">
          <cell r="B793" t="e">
            <v>#N/A</v>
          </cell>
        </row>
        <row r="794">
          <cell r="B794" t="e">
            <v>#N/A</v>
          </cell>
        </row>
        <row r="795">
          <cell r="B795" t="e">
            <v>#N/A</v>
          </cell>
        </row>
        <row r="796">
          <cell r="B796" t="e">
            <v>#N/A</v>
          </cell>
        </row>
        <row r="797">
          <cell r="B797" t="e">
            <v>#N/A</v>
          </cell>
        </row>
        <row r="798">
          <cell r="B798" t="e">
            <v>#N/A</v>
          </cell>
        </row>
        <row r="799">
          <cell r="B799" t="e">
            <v>#N/A</v>
          </cell>
        </row>
        <row r="800">
          <cell r="B800" t="e">
            <v>#N/A</v>
          </cell>
        </row>
        <row r="801">
          <cell r="B801" t="e">
            <v>#N/A</v>
          </cell>
        </row>
        <row r="802">
          <cell r="B802" t="e">
            <v>#N/A</v>
          </cell>
        </row>
        <row r="803">
          <cell r="B803" t="e">
            <v>#N/A</v>
          </cell>
        </row>
        <row r="804">
          <cell r="B804" t="e">
            <v>#N/A</v>
          </cell>
        </row>
        <row r="805">
          <cell r="B805" t="e">
            <v>#N/A</v>
          </cell>
        </row>
        <row r="806">
          <cell r="B806" t="e">
            <v>#N/A</v>
          </cell>
        </row>
        <row r="807">
          <cell r="B807" t="e">
            <v>#N/A</v>
          </cell>
        </row>
        <row r="808">
          <cell r="B808" t="e">
            <v>#N/A</v>
          </cell>
        </row>
        <row r="809">
          <cell r="B809" t="e">
            <v>#N/A</v>
          </cell>
        </row>
        <row r="810">
          <cell r="B810" t="e">
            <v>#N/A</v>
          </cell>
        </row>
        <row r="811">
          <cell r="B811" t="e">
            <v>#N/A</v>
          </cell>
        </row>
        <row r="812">
          <cell r="B812" t="e">
            <v>#N/A</v>
          </cell>
        </row>
        <row r="813">
          <cell r="B813" t="e">
            <v>#N/A</v>
          </cell>
        </row>
        <row r="814">
          <cell r="B814" t="e">
            <v>#N/A</v>
          </cell>
        </row>
        <row r="815">
          <cell r="B815" t="e">
            <v>#N/A</v>
          </cell>
        </row>
        <row r="816">
          <cell r="B816" t="e">
            <v>#N/A</v>
          </cell>
        </row>
        <row r="817">
          <cell r="B817" t="e">
            <v>#N/A</v>
          </cell>
        </row>
        <row r="818">
          <cell r="B818" t="e">
            <v>#N/A</v>
          </cell>
        </row>
        <row r="819">
          <cell r="B819" t="e">
            <v>#N/A</v>
          </cell>
        </row>
        <row r="820">
          <cell r="B820" t="e">
            <v>#N/A</v>
          </cell>
        </row>
        <row r="821">
          <cell r="B821" t="e">
            <v>#N/A</v>
          </cell>
        </row>
        <row r="822">
          <cell r="B822" t="e">
            <v>#N/A</v>
          </cell>
        </row>
        <row r="823">
          <cell r="B823" t="e">
            <v>#N/A</v>
          </cell>
        </row>
        <row r="824">
          <cell r="B824" t="e">
            <v>#N/A</v>
          </cell>
        </row>
        <row r="825">
          <cell r="B825" t="e">
            <v>#N/A</v>
          </cell>
        </row>
        <row r="826">
          <cell r="B826" t="e">
            <v>#N/A</v>
          </cell>
        </row>
        <row r="827">
          <cell r="B827" t="e">
            <v>#N/A</v>
          </cell>
        </row>
        <row r="828">
          <cell r="B828" t="e">
            <v>#N/A</v>
          </cell>
        </row>
        <row r="829">
          <cell r="B829" t="e">
            <v>#N/A</v>
          </cell>
        </row>
        <row r="830">
          <cell r="B830" t="e">
            <v>#N/A</v>
          </cell>
        </row>
        <row r="831">
          <cell r="B831" t="e">
            <v>#N/A</v>
          </cell>
        </row>
        <row r="832">
          <cell r="B832" t="e">
            <v>#N/A</v>
          </cell>
        </row>
        <row r="833">
          <cell r="B833" t="e">
            <v>#N/A</v>
          </cell>
        </row>
        <row r="834">
          <cell r="B834" t="e">
            <v>#N/A</v>
          </cell>
        </row>
        <row r="835">
          <cell r="B835" t="e">
            <v>#N/A</v>
          </cell>
        </row>
        <row r="836">
          <cell r="B836" t="e">
            <v>#N/A</v>
          </cell>
        </row>
        <row r="837">
          <cell r="B837" t="e">
            <v>#N/A</v>
          </cell>
        </row>
        <row r="838">
          <cell r="B838" t="e">
            <v>#N/A</v>
          </cell>
        </row>
        <row r="839">
          <cell r="B839" t="e">
            <v>#N/A</v>
          </cell>
        </row>
        <row r="840">
          <cell r="B840" t="e">
            <v>#N/A</v>
          </cell>
        </row>
        <row r="841">
          <cell r="B841" t="e">
            <v>#N/A</v>
          </cell>
        </row>
        <row r="842">
          <cell r="B842" t="e">
            <v>#N/A</v>
          </cell>
        </row>
        <row r="843">
          <cell r="B843" t="e">
            <v>#N/A</v>
          </cell>
        </row>
        <row r="844">
          <cell r="B844" t="e">
            <v>#N/A</v>
          </cell>
        </row>
        <row r="845">
          <cell r="B845" t="e">
            <v>#N/A</v>
          </cell>
        </row>
        <row r="846">
          <cell r="B846" t="e">
            <v>#N/A</v>
          </cell>
        </row>
        <row r="847">
          <cell r="B847" t="e">
            <v>#N/A</v>
          </cell>
        </row>
        <row r="848">
          <cell r="B848" t="e">
            <v>#N/A</v>
          </cell>
        </row>
        <row r="849">
          <cell r="B849" t="e">
            <v>#N/A</v>
          </cell>
        </row>
        <row r="850">
          <cell r="B850" t="e">
            <v>#N/A</v>
          </cell>
        </row>
        <row r="851">
          <cell r="B851" t="e">
            <v>#N/A</v>
          </cell>
        </row>
        <row r="852">
          <cell r="B852" t="e">
            <v>#N/A</v>
          </cell>
        </row>
        <row r="853">
          <cell r="B853" t="e">
            <v>#N/A</v>
          </cell>
        </row>
        <row r="854">
          <cell r="B854" t="e">
            <v>#N/A</v>
          </cell>
        </row>
        <row r="855">
          <cell r="B855" t="e">
            <v>#N/A</v>
          </cell>
        </row>
        <row r="856">
          <cell r="B856" t="e">
            <v>#N/A</v>
          </cell>
        </row>
        <row r="857">
          <cell r="B857" t="e">
            <v>#N/A</v>
          </cell>
        </row>
        <row r="858">
          <cell r="B858" t="e">
            <v>#N/A</v>
          </cell>
        </row>
        <row r="859">
          <cell r="B859" t="e">
            <v>#N/A</v>
          </cell>
        </row>
        <row r="860">
          <cell r="B860" t="e">
            <v>#N/A</v>
          </cell>
        </row>
        <row r="861">
          <cell r="B861" t="e">
            <v>#N/A</v>
          </cell>
        </row>
        <row r="862">
          <cell r="B862" t="e">
            <v>#N/A</v>
          </cell>
        </row>
        <row r="863">
          <cell r="B863" t="e">
            <v>#N/A</v>
          </cell>
        </row>
        <row r="864">
          <cell r="B864" t="e">
            <v>#N/A</v>
          </cell>
        </row>
        <row r="865">
          <cell r="B865" t="e">
            <v>#N/A</v>
          </cell>
        </row>
        <row r="866">
          <cell r="B866" t="e">
            <v>#N/A</v>
          </cell>
        </row>
        <row r="867">
          <cell r="B867" t="e">
            <v>#N/A</v>
          </cell>
        </row>
        <row r="868">
          <cell r="B868" t="e">
            <v>#N/A</v>
          </cell>
        </row>
        <row r="869">
          <cell r="B869" t="e">
            <v>#N/A</v>
          </cell>
        </row>
        <row r="870">
          <cell r="B870" t="e">
            <v>#N/A</v>
          </cell>
        </row>
        <row r="871">
          <cell r="B871" t="e">
            <v>#N/A</v>
          </cell>
        </row>
        <row r="872">
          <cell r="B872" t="e">
            <v>#N/A</v>
          </cell>
        </row>
        <row r="873">
          <cell r="B873" t="e">
            <v>#N/A</v>
          </cell>
        </row>
        <row r="874">
          <cell r="B874" t="e">
            <v>#N/A</v>
          </cell>
        </row>
        <row r="875">
          <cell r="B875" t="e">
            <v>#N/A</v>
          </cell>
        </row>
        <row r="876">
          <cell r="B876" t="e">
            <v>#N/A</v>
          </cell>
        </row>
        <row r="877">
          <cell r="B877" t="e">
            <v>#N/A</v>
          </cell>
        </row>
        <row r="878">
          <cell r="B878" t="e">
            <v>#N/A</v>
          </cell>
        </row>
        <row r="879">
          <cell r="B879" t="e">
            <v>#N/A</v>
          </cell>
        </row>
        <row r="880">
          <cell r="B880" t="e">
            <v>#N/A</v>
          </cell>
        </row>
        <row r="881">
          <cell r="B881" t="e">
            <v>#N/A</v>
          </cell>
        </row>
        <row r="882">
          <cell r="B882" t="e">
            <v>#N/A</v>
          </cell>
        </row>
        <row r="883">
          <cell r="B883" t="e">
            <v>#N/A</v>
          </cell>
        </row>
        <row r="884">
          <cell r="B884" t="e">
            <v>#N/A</v>
          </cell>
        </row>
        <row r="885">
          <cell r="B885" t="e">
            <v>#N/A</v>
          </cell>
        </row>
        <row r="886">
          <cell r="B886" t="e">
            <v>#N/A</v>
          </cell>
        </row>
        <row r="887">
          <cell r="B887" t="e">
            <v>#N/A</v>
          </cell>
        </row>
        <row r="888">
          <cell r="B888" t="e">
            <v>#N/A</v>
          </cell>
        </row>
        <row r="889">
          <cell r="B889" t="e">
            <v>#N/A</v>
          </cell>
        </row>
        <row r="890">
          <cell r="B890" t="e">
            <v>#N/A</v>
          </cell>
        </row>
        <row r="891">
          <cell r="B891" t="e">
            <v>#N/A</v>
          </cell>
        </row>
        <row r="892">
          <cell r="B892" t="e">
            <v>#N/A</v>
          </cell>
        </row>
        <row r="893">
          <cell r="B893" t="e">
            <v>#N/A</v>
          </cell>
        </row>
        <row r="894">
          <cell r="B894" t="e">
            <v>#N/A</v>
          </cell>
        </row>
        <row r="895">
          <cell r="B895" t="e">
            <v>#N/A</v>
          </cell>
        </row>
        <row r="896">
          <cell r="B896" t="e">
            <v>#N/A</v>
          </cell>
        </row>
        <row r="897">
          <cell r="B897" t="e">
            <v>#N/A</v>
          </cell>
        </row>
        <row r="898">
          <cell r="B898" t="e">
            <v>#N/A</v>
          </cell>
        </row>
        <row r="899">
          <cell r="B899" t="e">
            <v>#N/A</v>
          </cell>
        </row>
        <row r="900">
          <cell r="B900" t="e">
            <v>#N/A</v>
          </cell>
        </row>
        <row r="901">
          <cell r="B901" t="e">
            <v>#N/A</v>
          </cell>
        </row>
        <row r="902">
          <cell r="B902" t="e">
            <v>#N/A</v>
          </cell>
        </row>
        <row r="903">
          <cell r="B903" t="e">
            <v>#N/A</v>
          </cell>
        </row>
        <row r="904">
          <cell r="B904" t="e">
            <v>#N/A</v>
          </cell>
        </row>
        <row r="905">
          <cell r="B905" t="e">
            <v>#N/A</v>
          </cell>
        </row>
        <row r="906">
          <cell r="B906" t="e">
            <v>#N/A</v>
          </cell>
        </row>
        <row r="907">
          <cell r="B907" t="e">
            <v>#N/A</v>
          </cell>
        </row>
        <row r="908">
          <cell r="B908" t="e">
            <v>#N/A</v>
          </cell>
        </row>
        <row r="909">
          <cell r="B909" t="e">
            <v>#N/A</v>
          </cell>
        </row>
        <row r="910">
          <cell r="B910" t="e">
            <v>#N/A</v>
          </cell>
        </row>
        <row r="911">
          <cell r="B911" t="e">
            <v>#N/A</v>
          </cell>
        </row>
        <row r="912">
          <cell r="B912" t="e">
            <v>#N/A</v>
          </cell>
        </row>
        <row r="913">
          <cell r="B913" t="e">
            <v>#N/A</v>
          </cell>
        </row>
        <row r="914">
          <cell r="B914" t="e">
            <v>#N/A</v>
          </cell>
        </row>
        <row r="915">
          <cell r="B915" t="e">
            <v>#N/A</v>
          </cell>
        </row>
        <row r="916">
          <cell r="B916" t="e">
            <v>#N/A</v>
          </cell>
        </row>
        <row r="917">
          <cell r="B917" t="e">
            <v>#N/A</v>
          </cell>
        </row>
        <row r="918">
          <cell r="B918" t="e">
            <v>#N/A</v>
          </cell>
        </row>
        <row r="919">
          <cell r="B919" t="e">
            <v>#N/A</v>
          </cell>
        </row>
        <row r="920">
          <cell r="B920" t="e">
            <v>#N/A</v>
          </cell>
        </row>
        <row r="921">
          <cell r="B921" t="e">
            <v>#N/A</v>
          </cell>
        </row>
        <row r="922">
          <cell r="B922" t="e">
            <v>#N/A</v>
          </cell>
        </row>
        <row r="923">
          <cell r="B923" t="e">
            <v>#N/A</v>
          </cell>
        </row>
        <row r="924">
          <cell r="B924" t="e">
            <v>#N/A</v>
          </cell>
        </row>
        <row r="925">
          <cell r="B925" t="e">
            <v>#N/A</v>
          </cell>
        </row>
        <row r="926">
          <cell r="B926" t="e">
            <v>#N/A</v>
          </cell>
        </row>
        <row r="927">
          <cell r="B927" t="e">
            <v>#N/A</v>
          </cell>
        </row>
        <row r="928">
          <cell r="B928" t="e">
            <v>#N/A</v>
          </cell>
        </row>
        <row r="929">
          <cell r="B929" t="e">
            <v>#N/A</v>
          </cell>
        </row>
        <row r="930">
          <cell r="B930" t="e">
            <v>#N/A</v>
          </cell>
        </row>
        <row r="931">
          <cell r="B931" t="e">
            <v>#N/A</v>
          </cell>
        </row>
        <row r="932">
          <cell r="B932" t="e">
            <v>#N/A</v>
          </cell>
        </row>
        <row r="933">
          <cell r="B933" t="e">
            <v>#N/A</v>
          </cell>
        </row>
        <row r="934">
          <cell r="B934" t="e">
            <v>#N/A</v>
          </cell>
        </row>
        <row r="935">
          <cell r="B935" t="e">
            <v>#N/A</v>
          </cell>
        </row>
        <row r="936">
          <cell r="B936" t="e">
            <v>#N/A</v>
          </cell>
        </row>
        <row r="937">
          <cell r="B937" t="e">
            <v>#N/A</v>
          </cell>
        </row>
        <row r="938">
          <cell r="B938" t="e">
            <v>#N/A</v>
          </cell>
        </row>
        <row r="939">
          <cell r="B939" t="e">
            <v>#N/A</v>
          </cell>
        </row>
        <row r="940">
          <cell r="B940" t="e">
            <v>#N/A</v>
          </cell>
        </row>
        <row r="941">
          <cell r="B941" t="e">
            <v>#N/A</v>
          </cell>
        </row>
        <row r="942">
          <cell r="B942" t="e">
            <v>#N/A</v>
          </cell>
        </row>
        <row r="943">
          <cell r="B943" t="e">
            <v>#N/A</v>
          </cell>
        </row>
        <row r="944">
          <cell r="B944" t="e">
            <v>#N/A</v>
          </cell>
        </row>
        <row r="945">
          <cell r="B945" t="e">
            <v>#N/A</v>
          </cell>
        </row>
        <row r="946">
          <cell r="B946" t="e">
            <v>#N/A</v>
          </cell>
        </row>
        <row r="947">
          <cell r="B947" t="e">
            <v>#N/A</v>
          </cell>
        </row>
        <row r="948">
          <cell r="B948" t="e">
            <v>#N/A</v>
          </cell>
        </row>
        <row r="949">
          <cell r="B949" t="e">
            <v>#N/A</v>
          </cell>
        </row>
        <row r="950">
          <cell r="B950" t="e">
            <v>#N/A</v>
          </cell>
        </row>
        <row r="951">
          <cell r="B951" t="e">
            <v>#N/A</v>
          </cell>
        </row>
        <row r="952">
          <cell r="B952" t="e">
            <v>#N/A</v>
          </cell>
        </row>
        <row r="953">
          <cell r="B953" t="e">
            <v>#N/A</v>
          </cell>
        </row>
        <row r="954">
          <cell r="B954" t="e">
            <v>#N/A</v>
          </cell>
        </row>
        <row r="955">
          <cell r="B955" t="e">
            <v>#N/A</v>
          </cell>
        </row>
        <row r="956">
          <cell r="B956" t="e">
            <v>#N/A</v>
          </cell>
        </row>
        <row r="957">
          <cell r="B957" t="e">
            <v>#N/A</v>
          </cell>
        </row>
        <row r="958">
          <cell r="B958" t="e">
            <v>#N/A</v>
          </cell>
        </row>
        <row r="959">
          <cell r="B959" t="e">
            <v>#N/A</v>
          </cell>
        </row>
        <row r="960">
          <cell r="B960" t="e">
            <v>#N/A</v>
          </cell>
        </row>
        <row r="961">
          <cell r="B961" t="e">
            <v>#N/A</v>
          </cell>
        </row>
        <row r="962">
          <cell r="B962" t="e">
            <v>#N/A</v>
          </cell>
        </row>
        <row r="963">
          <cell r="B963" t="e">
            <v>#N/A</v>
          </cell>
        </row>
        <row r="964">
          <cell r="B964" t="e">
            <v>#N/A</v>
          </cell>
        </row>
        <row r="965">
          <cell r="B965" t="e">
            <v>#N/A</v>
          </cell>
        </row>
        <row r="966">
          <cell r="B966" t="e">
            <v>#N/A</v>
          </cell>
        </row>
        <row r="967">
          <cell r="B967" t="e">
            <v>#N/A</v>
          </cell>
        </row>
        <row r="968">
          <cell r="B968" t="e">
            <v>#N/A</v>
          </cell>
        </row>
        <row r="969">
          <cell r="B969" t="e">
            <v>#N/A</v>
          </cell>
        </row>
        <row r="970">
          <cell r="B970" t="e">
            <v>#N/A</v>
          </cell>
        </row>
        <row r="971">
          <cell r="B971" t="e">
            <v>#N/A</v>
          </cell>
        </row>
        <row r="972">
          <cell r="B972" t="e">
            <v>#N/A</v>
          </cell>
        </row>
        <row r="973">
          <cell r="B973" t="e">
            <v>#N/A</v>
          </cell>
        </row>
        <row r="974">
          <cell r="B974" t="e">
            <v>#N/A</v>
          </cell>
        </row>
        <row r="975">
          <cell r="B975" t="e">
            <v>#N/A</v>
          </cell>
        </row>
        <row r="976">
          <cell r="B976" t="e">
            <v>#N/A</v>
          </cell>
        </row>
        <row r="977">
          <cell r="B977" t="e">
            <v>#N/A</v>
          </cell>
        </row>
        <row r="978">
          <cell r="B978" t="e">
            <v>#N/A</v>
          </cell>
        </row>
        <row r="979">
          <cell r="B979" t="e">
            <v>#N/A</v>
          </cell>
        </row>
        <row r="980">
          <cell r="B980" t="e">
            <v>#N/A</v>
          </cell>
        </row>
        <row r="981">
          <cell r="B981" t="e">
            <v>#N/A</v>
          </cell>
        </row>
        <row r="982">
          <cell r="B982" t="e">
            <v>#N/A</v>
          </cell>
        </row>
        <row r="983">
          <cell r="B983" t="e">
            <v>#N/A</v>
          </cell>
        </row>
        <row r="984">
          <cell r="B984" t="e">
            <v>#N/A</v>
          </cell>
        </row>
        <row r="985">
          <cell r="B985" t="e">
            <v>#N/A</v>
          </cell>
        </row>
        <row r="986">
          <cell r="B986" t="e">
            <v>#N/A</v>
          </cell>
        </row>
        <row r="987">
          <cell r="B987" t="e">
            <v>#N/A</v>
          </cell>
        </row>
        <row r="988">
          <cell r="B988" t="e">
            <v>#N/A</v>
          </cell>
        </row>
        <row r="989">
          <cell r="B989" t="e">
            <v>#N/A</v>
          </cell>
        </row>
        <row r="990">
          <cell r="B990" t="e">
            <v>#N/A</v>
          </cell>
        </row>
        <row r="991">
          <cell r="B991" t="e">
            <v>#N/A</v>
          </cell>
        </row>
        <row r="992">
          <cell r="B992" t="e">
            <v>#N/A</v>
          </cell>
        </row>
        <row r="993">
          <cell r="B993" t="e">
            <v>#N/A</v>
          </cell>
        </row>
        <row r="994">
          <cell r="B994" t="e">
            <v>#N/A</v>
          </cell>
        </row>
        <row r="995">
          <cell r="B995" t="e">
            <v>#N/A</v>
          </cell>
        </row>
        <row r="996">
          <cell r="B996" t="e">
            <v>#N/A</v>
          </cell>
        </row>
        <row r="997">
          <cell r="B997" t="e">
            <v>#N/A</v>
          </cell>
        </row>
        <row r="998">
          <cell r="B998" t="e">
            <v>#N/A</v>
          </cell>
        </row>
        <row r="999">
          <cell r="B999" t="e">
            <v>#N/A</v>
          </cell>
        </row>
        <row r="1000">
          <cell r="B1000" t="e">
            <v>#N/A</v>
          </cell>
        </row>
        <row r="1001">
          <cell r="B1001" t="e">
            <v>#N/A</v>
          </cell>
        </row>
        <row r="1002">
          <cell r="B1002" t="e">
            <v>#N/A</v>
          </cell>
        </row>
        <row r="1003">
          <cell r="B1003" t="e">
            <v>#N/A</v>
          </cell>
        </row>
        <row r="1004">
          <cell r="B1004" t="e">
            <v>#N/A</v>
          </cell>
        </row>
        <row r="1005">
          <cell r="B1005" t="e">
            <v>#N/A</v>
          </cell>
        </row>
        <row r="1006">
          <cell r="B1006" t="e">
            <v>#N/A</v>
          </cell>
        </row>
        <row r="1007">
          <cell r="B1007" t="e">
            <v>#N/A</v>
          </cell>
        </row>
        <row r="1008">
          <cell r="B1008" t="e">
            <v>#N/A</v>
          </cell>
        </row>
        <row r="1009">
          <cell r="B1009" t="e">
            <v>#N/A</v>
          </cell>
        </row>
        <row r="1010">
          <cell r="B1010" t="e">
            <v>#N/A</v>
          </cell>
        </row>
        <row r="1011">
          <cell r="B1011" t="e">
            <v>#N/A</v>
          </cell>
        </row>
        <row r="1012">
          <cell r="B1012" t="e">
            <v>#N/A</v>
          </cell>
        </row>
        <row r="1013">
          <cell r="B1013" t="e">
            <v>#N/A</v>
          </cell>
        </row>
        <row r="1014">
          <cell r="B1014" t="e">
            <v>#N/A</v>
          </cell>
        </row>
        <row r="1015">
          <cell r="B1015" t="e">
            <v>#N/A</v>
          </cell>
        </row>
        <row r="1016">
          <cell r="B1016" t="e">
            <v>#N/A</v>
          </cell>
        </row>
        <row r="1017">
          <cell r="B1017" t="e">
            <v>#N/A</v>
          </cell>
        </row>
        <row r="1018">
          <cell r="B1018" t="e">
            <v>#N/A</v>
          </cell>
        </row>
        <row r="1019">
          <cell r="B1019" t="e">
            <v>#N/A</v>
          </cell>
        </row>
        <row r="1020">
          <cell r="B1020" t="e">
            <v>#N/A</v>
          </cell>
        </row>
        <row r="1021">
          <cell r="B1021" t="e">
            <v>#N/A</v>
          </cell>
        </row>
        <row r="1022">
          <cell r="B1022" t="e">
            <v>#N/A</v>
          </cell>
        </row>
        <row r="1023">
          <cell r="B1023" t="e">
            <v>#N/A</v>
          </cell>
        </row>
        <row r="1024">
          <cell r="B1024" t="e">
            <v>#N/A</v>
          </cell>
        </row>
        <row r="1025">
          <cell r="B1025" t="e">
            <v>#N/A</v>
          </cell>
        </row>
        <row r="1026">
          <cell r="B1026" t="e">
            <v>#N/A</v>
          </cell>
        </row>
        <row r="1027">
          <cell r="B1027" t="e">
            <v>#N/A</v>
          </cell>
        </row>
        <row r="1028">
          <cell r="B1028" t="e">
            <v>#N/A</v>
          </cell>
        </row>
        <row r="1029">
          <cell r="B1029" t="e">
            <v>#N/A</v>
          </cell>
        </row>
        <row r="1030">
          <cell r="B1030" t="e">
            <v>#N/A</v>
          </cell>
        </row>
        <row r="1031">
          <cell r="B1031" t="e">
            <v>#N/A</v>
          </cell>
        </row>
        <row r="1032">
          <cell r="B1032" t="e">
            <v>#N/A</v>
          </cell>
        </row>
        <row r="1033">
          <cell r="B1033" t="e">
            <v>#N/A</v>
          </cell>
        </row>
        <row r="1034">
          <cell r="B1034" t="e">
            <v>#N/A</v>
          </cell>
        </row>
        <row r="1035">
          <cell r="B1035" t="e">
            <v>#N/A</v>
          </cell>
        </row>
        <row r="1036">
          <cell r="B1036" t="e">
            <v>#N/A</v>
          </cell>
        </row>
        <row r="1037">
          <cell r="B1037" t="e">
            <v>#N/A</v>
          </cell>
        </row>
        <row r="1038">
          <cell r="B1038" t="e">
            <v>#N/A</v>
          </cell>
        </row>
        <row r="1039">
          <cell r="B1039" t="e">
            <v>#N/A</v>
          </cell>
        </row>
        <row r="1040">
          <cell r="B1040" t="e">
            <v>#N/A</v>
          </cell>
        </row>
        <row r="1041">
          <cell r="B1041" t="e">
            <v>#N/A</v>
          </cell>
        </row>
        <row r="1042">
          <cell r="B1042" t="e">
            <v>#N/A</v>
          </cell>
        </row>
        <row r="1043">
          <cell r="B1043" t="e">
            <v>#N/A</v>
          </cell>
        </row>
        <row r="1044">
          <cell r="B1044" t="e">
            <v>#N/A</v>
          </cell>
        </row>
        <row r="1045">
          <cell r="B1045" t="e">
            <v>#N/A</v>
          </cell>
        </row>
        <row r="1046">
          <cell r="B1046" t="e">
            <v>#N/A</v>
          </cell>
        </row>
        <row r="1047">
          <cell r="B1047" t="e">
            <v>#N/A</v>
          </cell>
        </row>
        <row r="1048">
          <cell r="B1048" t="e">
            <v>#N/A</v>
          </cell>
        </row>
        <row r="1049">
          <cell r="B1049" t="e">
            <v>#N/A</v>
          </cell>
        </row>
        <row r="1050">
          <cell r="B1050" t="e">
            <v>#N/A</v>
          </cell>
        </row>
        <row r="1051">
          <cell r="B1051" t="e">
            <v>#N/A</v>
          </cell>
        </row>
        <row r="1052">
          <cell r="B1052" t="e">
            <v>#N/A</v>
          </cell>
        </row>
        <row r="1053">
          <cell r="B1053" t="e">
            <v>#N/A</v>
          </cell>
        </row>
        <row r="1054">
          <cell r="B1054" t="e">
            <v>#N/A</v>
          </cell>
        </row>
        <row r="1055">
          <cell r="B1055" t="e">
            <v>#N/A</v>
          </cell>
        </row>
        <row r="1056">
          <cell r="B1056" t="e">
            <v>#N/A</v>
          </cell>
        </row>
        <row r="1057">
          <cell r="B1057" t="e">
            <v>#N/A</v>
          </cell>
        </row>
        <row r="1058">
          <cell r="B1058" t="e">
            <v>#N/A</v>
          </cell>
        </row>
        <row r="1059">
          <cell r="B1059" t="e">
            <v>#N/A</v>
          </cell>
        </row>
        <row r="1060">
          <cell r="B1060" t="e">
            <v>#N/A</v>
          </cell>
        </row>
        <row r="1061">
          <cell r="B1061" t="e">
            <v>#N/A</v>
          </cell>
        </row>
        <row r="1062">
          <cell r="B1062" t="e">
            <v>#N/A</v>
          </cell>
        </row>
        <row r="1063">
          <cell r="B1063" t="e">
            <v>#N/A</v>
          </cell>
        </row>
        <row r="1064">
          <cell r="B1064" t="e">
            <v>#N/A</v>
          </cell>
        </row>
        <row r="1065">
          <cell r="B1065" t="e">
            <v>#N/A</v>
          </cell>
        </row>
        <row r="1066">
          <cell r="B1066" t="e">
            <v>#N/A</v>
          </cell>
        </row>
        <row r="1067">
          <cell r="B1067" t="e">
            <v>#N/A</v>
          </cell>
        </row>
        <row r="1068">
          <cell r="B1068" t="e">
            <v>#N/A</v>
          </cell>
        </row>
        <row r="1069">
          <cell r="B1069" t="e">
            <v>#N/A</v>
          </cell>
        </row>
        <row r="1070">
          <cell r="B1070" t="e">
            <v>#N/A</v>
          </cell>
        </row>
        <row r="1071">
          <cell r="B1071" t="e">
            <v>#N/A</v>
          </cell>
        </row>
        <row r="1072">
          <cell r="B1072" t="e">
            <v>#N/A</v>
          </cell>
        </row>
        <row r="1073">
          <cell r="B1073" t="e">
            <v>#N/A</v>
          </cell>
        </row>
        <row r="1074">
          <cell r="B1074" t="e">
            <v>#N/A</v>
          </cell>
        </row>
        <row r="1075">
          <cell r="B1075" t="e">
            <v>#N/A</v>
          </cell>
        </row>
        <row r="1076">
          <cell r="B1076" t="e">
            <v>#N/A</v>
          </cell>
        </row>
        <row r="1077">
          <cell r="B1077" t="e">
            <v>#N/A</v>
          </cell>
        </row>
        <row r="1078">
          <cell r="B1078" t="e">
            <v>#N/A</v>
          </cell>
        </row>
        <row r="1079">
          <cell r="B1079" t="e">
            <v>#N/A</v>
          </cell>
        </row>
        <row r="1080">
          <cell r="B1080" t="e">
            <v>#N/A</v>
          </cell>
        </row>
        <row r="1081">
          <cell r="B1081" t="e">
            <v>#N/A</v>
          </cell>
        </row>
        <row r="1082">
          <cell r="B1082" t="e">
            <v>#N/A</v>
          </cell>
        </row>
        <row r="1083">
          <cell r="B1083" t="e">
            <v>#N/A</v>
          </cell>
        </row>
        <row r="1084">
          <cell r="B1084" t="e">
            <v>#N/A</v>
          </cell>
        </row>
        <row r="1085">
          <cell r="B1085" t="e">
            <v>#N/A</v>
          </cell>
        </row>
        <row r="1086">
          <cell r="B1086" t="e">
            <v>#N/A</v>
          </cell>
        </row>
        <row r="1087">
          <cell r="B1087" t="e">
            <v>#N/A</v>
          </cell>
        </row>
        <row r="1088">
          <cell r="B1088" t="e">
            <v>#N/A</v>
          </cell>
        </row>
        <row r="1089">
          <cell r="B1089" t="e">
            <v>#N/A</v>
          </cell>
        </row>
        <row r="1090">
          <cell r="B1090" t="e">
            <v>#N/A</v>
          </cell>
        </row>
        <row r="1091">
          <cell r="B1091" t="e">
            <v>#N/A</v>
          </cell>
        </row>
        <row r="1092">
          <cell r="B1092" t="e">
            <v>#N/A</v>
          </cell>
        </row>
        <row r="1093">
          <cell r="B1093" t="e">
            <v>#N/A</v>
          </cell>
        </row>
        <row r="1094">
          <cell r="B1094" t="e">
            <v>#N/A</v>
          </cell>
        </row>
        <row r="1095">
          <cell r="B1095" t="e">
            <v>#N/A</v>
          </cell>
        </row>
        <row r="1096">
          <cell r="B1096" t="e">
            <v>#N/A</v>
          </cell>
        </row>
        <row r="1097">
          <cell r="B1097" t="e">
            <v>#N/A</v>
          </cell>
        </row>
        <row r="1098">
          <cell r="B1098" t="e">
            <v>#N/A</v>
          </cell>
        </row>
        <row r="1099">
          <cell r="B1099" t="e">
            <v>#N/A</v>
          </cell>
        </row>
        <row r="1100">
          <cell r="B1100" t="e">
            <v>#N/A</v>
          </cell>
        </row>
        <row r="1101">
          <cell r="B1101" t="e">
            <v>#N/A</v>
          </cell>
        </row>
        <row r="1102">
          <cell r="B1102" t="e">
            <v>#N/A</v>
          </cell>
        </row>
        <row r="1103">
          <cell r="B1103" t="e">
            <v>#N/A</v>
          </cell>
        </row>
        <row r="1104">
          <cell r="B1104" t="e">
            <v>#N/A</v>
          </cell>
        </row>
        <row r="1105">
          <cell r="B1105" t="e">
            <v>#N/A</v>
          </cell>
        </row>
        <row r="1106">
          <cell r="B1106" t="e">
            <v>#N/A</v>
          </cell>
        </row>
        <row r="1107">
          <cell r="B1107" t="e">
            <v>#N/A</v>
          </cell>
        </row>
        <row r="1108">
          <cell r="B1108" t="e">
            <v>#N/A</v>
          </cell>
        </row>
        <row r="1109">
          <cell r="B1109" t="e">
            <v>#N/A</v>
          </cell>
        </row>
        <row r="1110">
          <cell r="B1110" t="e">
            <v>#N/A</v>
          </cell>
        </row>
        <row r="1111">
          <cell r="B1111" t="e">
            <v>#N/A</v>
          </cell>
        </row>
        <row r="1112">
          <cell r="B1112" t="e">
            <v>#N/A</v>
          </cell>
        </row>
        <row r="1113">
          <cell r="B1113" t="e">
            <v>#N/A</v>
          </cell>
        </row>
        <row r="1114">
          <cell r="B1114" t="e">
            <v>#N/A</v>
          </cell>
        </row>
        <row r="1115">
          <cell r="B1115" t="e">
            <v>#N/A</v>
          </cell>
        </row>
        <row r="1116">
          <cell r="B1116" t="e">
            <v>#N/A</v>
          </cell>
        </row>
        <row r="1117">
          <cell r="B1117" t="e">
            <v>#N/A</v>
          </cell>
        </row>
        <row r="1118">
          <cell r="B1118" t="e">
            <v>#N/A</v>
          </cell>
        </row>
        <row r="1119">
          <cell r="B1119" t="e">
            <v>#N/A</v>
          </cell>
        </row>
        <row r="1120">
          <cell r="B1120" t="e">
            <v>#N/A</v>
          </cell>
        </row>
        <row r="1121">
          <cell r="B1121" t="e">
            <v>#N/A</v>
          </cell>
        </row>
        <row r="1122">
          <cell r="B1122" t="e">
            <v>#N/A</v>
          </cell>
        </row>
        <row r="1123">
          <cell r="B1123" t="e">
            <v>#N/A</v>
          </cell>
        </row>
        <row r="1124">
          <cell r="B1124" t="e">
            <v>#N/A</v>
          </cell>
        </row>
        <row r="1125">
          <cell r="B1125" t="e">
            <v>#N/A</v>
          </cell>
        </row>
        <row r="1126">
          <cell r="B1126" t="e">
            <v>#N/A</v>
          </cell>
        </row>
        <row r="1127">
          <cell r="B1127" t="e">
            <v>#N/A</v>
          </cell>
        </row>
        <row r="1128">
          <cell r="B1128" t="e">
            <v>#N/A</v>
          </cell>
        </row>
        <row r="1129">
          <cell r="B1129" t="e">
            <v>#N/A</v>
          </cell>
        </row>
        <row r="1130">
          <cell r="B1130" t="e">
            <v>#N/A</v>
          </cell>
        </row>
        <row r="1131">
          <cell r="B1131" t="e">
            <v>#N/A</v>
          </cell>
        </row>
        <row r="1132">
          <cell r="B1132" t="e">
            <v>#N/A</v>
          </cell>
        </row>
        <row r="1133">
          <cell r="B1133" t="e">
            <v>#N/A</v>
          </cell>
        </row>
        <row r="1134">
          <cell r="B1134" t="e">
            <v>#N/A</v>
          </cell>
        </row>
        <row r="1135">
          <cell r="B1135" t="e">
            <v>#N/A</v>
          </cell>
        </row>
        <row r="1136">
          <cell r="B1136" t="e">
            <v>#N/A</v>
          </cell>
        </row>
        <row r="1137">
          <cell r="B1137" t="e">
            <v>#N/A</v>
          </cell>
        </row>
        <row r="1138">
          <cell r="B1138" t="e">
            <v>#N/A</v>
          </cell>
        </row>
        <row r="1139">
          <cell r="B1139" t="e">
            <v>#N/A</v>
          </cell>
        </row>
        <row r="1140">
          <cell r="B1140" t="e">
            <v>#N/A</v>
          </cell>
        </row>
        <row r="1141">
          <cell r="B1141" t="e">
            <v>#N/A</v>
          </cell>
        </row>
        <row r="1142">
          <cell r="B1142" t="e">
            <v>#N/A</v>
          </cell>
        </row>
        <row r="1143">
          <cell r="B1143" t="e">
            <v>#N/A</v>
          </cell>
        </row>
        <row r="1144">
          <cell r="B1144" t="e">
            <v>#N/A</v>
          </cell>
        </row>
        <row r="1145">
          <cell r="B1145" t="e">
            <v>#N/A</v>
          </cell>
        </row>
        <row r="1146">
          <cell r="B1146" t="e">
            <v>#N/A</v>
          </cell>
        </row>
        <row r="1147">
          <cell r="B1147" t="e">
            <v>#N/A</v>
          </cell>
        </row>
        <row r="1148">
          <cell r="B1148" t="e">
            <v>#N/A</v>
          </cell>
        </row>
        <row r="1149">
          <cell r="B1149" t="e">
            <v>#N/A</v>
          </cell>
        </row>
        <row r="1150">
          <cell r="B1150" t="e">
            <v>#N/A</v>
          </cell>
        </row>
        <row r="1151">
          <cell r="B1151" t="e">
            <v>#N/A</v>
          </cell>
        </row>
        <row r="1152">
          <cell r="B1152" t="e">
            <v>#N/A</v>
          </cell>
        </row>
        <row r="1153">
          <cell r="B1153" t="e">
            <v>#N/A</v>
          </cell>
        </row>
        <row r="1154">
          <cell r="B1154" t="e">
            <v>#N/A</v>
          </cell>
        </row>
        <row r="1155">
          <cell r="B1155" t="e">
            <v>#N/A</v>
          </cell>
        </row>
        <row r="1156">
          <cell r="B1156" t="e">
            <v>#N/A</v>
          </cell>
        </row>
        <row r="1157">
          <cell r="B1157" t="e">
            <v>#N/A</v>
          </cell>
        </row>
        <row r="1158">
          <cell r="B1158" t="e">
            <v>#N/A</v>
          </cell>
        </row>
        <row r="1159">
          <cell r="B1159" t="e">
            <v>#N/A</v>
          </cell>
        </row>
        <row r="1160">
          <cell r="B1160" t="e">
            <v>#N/A</v>
          </cell>
        </row>
        <row r="1161">
          <cell r="B1161" t="e">
            <v>#N/A</v>
          </cell>
        </row>
        <row r="1162">
          <cell r="B1162" t="e">
            <v>#N/A</v>
          </cell>
        </row>
        <row r="1163">
          <cell r="B1163" t="e">
            <v>#N/A</v>
          </cell>
        </row>
        <row r="1164">
          <cell r="B1164" t="e">
            <v>#N/A</v>
          </cell>
        </row>
        <row r="1165">
          <cell r="B1165" t="e">
            <v>#N/A</v>
          </cell>
        </row>
        <row r="1166">
          <cell r="B1166" t="e">
            <v>#N/A</v>
          </cell>
        </row>
        <row r="1167">
          <cell r="B1167" t="e">
            <v>#N/A</v>
          </cell>
        </row>
        <row r="1168">
          <cell r="B1168" t="e">
            <v>#N/A</v>
          </cell>
        </row>
        <row r="1169">
          <cell r="B1169" t="e">
            <v>#N/A</v>
          </cell>
        </row>
        <row r="1170">
          <cell r="B1170" t="e">
            <v>#N/A</v>
          </cell>
        </row>
        <row r="1171">
          <cell r="B1171" t="e">
            <v>#N/A</v>
          </cell>
        </row>
        <row r="1172">
          <cell r="B1172" t="e">
            <v>#N/A</v>
          </cell>
        </row>
        <row r="1173">
          <cell r="B1173" t="e">
            <v>#N/A</v>
          </cell>
        </row>
        <row r="1174">
          <cell r="B1174" t="e">
            <v>#N/A</v>
          </cell>
        </row>
        <row r="1175">
          <cell r="B1175" t="e">
            <v>#N/A</v>
          </cell>
        </row>
        <row r="1176">
          <cell r="B1176" t="e">
            <v>#N/A</v>
          </cell>
        </row>
        <row r="1177">
          <cell r="B1177" t="e">
            <v>#N/A</v>
          </cell>
        </row>
        <row r="1178">
          <cell r="B1178" t="e">
            <v>#N/A</v>
          </cell>
        </row>
        <row r="1179">
          <cell r="B1179" t="e">
            <v>#N/A</v>
          </cell>
        </row>
        <row r="1180">
          <cell r="B1180" t="e">
            <v>#N/A</v>
          </cell>
        </row>
        <row r="1181">
          <cell r="B1181" t="e">
            <v>#N/A</v>
          </cell>
        </row>
        <row r="1182">
          <cell r="B1182" t="e">
            <v>#N/A</v>
          </cell>
        </row>
        <row r="1183">
          <cell r="B1183" t="e">
            <v>#N/A</v>
          </cell>
        </row>
        <row r="1184">
          <cell r="B1184" t="e">
            <v>#N/A</v>
          </cell>
        </row>
        <row r="1185">
          <cell r="B1185" t="e">
            <v>#N/A</v>
          </cell>
        </row>
        <row r="1186">
          <cell r="B1186" t="e">
            <v>#N/A</v>
          </cell>
        </row>
        <row r="1187">
          <cell r="B1187" t="e">
            <v>#N/A</v>
          </cell>
        </row>
        <row r="1188">
          <cell r="B1188" t="e">
            <v>#N/A</v>
          </cell>
        </row>
        <row r="1189">
          <cell r="B1189" t="e">
            <v>#N/A</v>
          </cell>
        </row>
        <row r="1190">
          <cell r="B1190" t="e">
            <v>#N/A</v>
          </cell>
        </row>
        <row r="1191">
          <cell r="B1191" t="e">
            <v>#N/A</v>
          </cell>
        </row>
        <row r="1192">
          <cell r="B1192" t="e">
            <v>#N/A</v>
          </cell>
        </row>
        <row r="1193">
          <cell r="B1193" t="e">
            <v>#N/A</v>
          </cell>
        </row>
        <row r="1194">
          <cell r="B1194" t="e">
            <v>#N/A</v>
          </cell>
        </row>
        <row r="1195">
          <cell r="B1195" t="e">
            <v>#N/A</v>
          </cell>
        </row>
        <row r="1196">
          <cell r="B1196" t="e">
            <v>#N/A</v>
          </cell>
        </row>
        <row r="1197">
          <cell r="B1197" t="e">
            <v>#N/A</v>
          </cell>
        </row>
        <row r="1198">
          <cell r="B1198" t="e">
            <v>#N/A</v>
          </cell>
        </row>
        <row r="1199">
          <cell r="B1199" t="e">
            <v>#N/A</v>
          </cell>
        </row>
        <row r="1200">
          <cell r="B1200" t="e">
            <v>#N/A</v>
          </cell>
        </row>
        <row r="1201">
          <cell r="B1201" t="e">
            <v>#N/A</v>
          </cell>
        </row>
        <row r="1202">
          <cell r="B1202" t="e">
            <v>#N/A</v>
          </cell>
        </row>
        <row r="1203">
          <cell r="B1203" t="e">
            <v>#N/A</v>
          </cell>
        </row>
        <row r="1204">
          <cell r="B1204" t="e">
            <v>#N/A</v>
          </cell>
        </row>
        <row r="1205">
          <cell r="B1205" t="e">
            <v>#N/A</v>
          </cell>
        </row>
        <row r="1206">
          <cell r="B1206" t="e">
            <v>#N/A</v>
          </cell>
        </row>
        <row r="1207">
          <cell r="B1207" t="e">
            <v>#N/A</v>
          </cell>
        </row>
        <row r="1208">
          <cell r="B1208" t="e">
            <v>#N/A</v>
          </cell>
        </row>
        <row r="1209">
          <cell r="B1209" t="e">
            <v>#N/A</v>
          </cell>
        </row>
        <row r="1210">
          <cell r="B1210" t="e">
            <v>#N/A</v>
          </cell>
        </row>
        <row r="1211">
          <cell r="B1211" t="e">
            <v>#N/A</v>
          </cell>
        </row>
        <row r="1212">
          <cell r="B1212" t="e">
            <v>#N/A</v>
          </cell>
        </row>
        <row r="1213">
          <cell r="B1213" t="e">
            <v>#N/A</v>
          </cell>
        </row>
        <row r="1214">
          <cell r="B1214" t="e">
            <v>#N/A</v>
          </cell>
        </row>
        <row r="1215">
          <cell r="B1215" t="e">
            <v>#N/A</v>
          </cell>
        </row>
        <row r="1216">
          <cell r="B1216" t="e">
            <v>#N/A</v>
          </cell>
        </row>
        <row r="1217">
          <cell r="B1217" t="e">
            <v>#N/A</v>
          </cell>
        </row>
        <row r="1218">
          <cell r="B1218" t="e">
            <v>#N/A</v>
          </cell>
        </row>
        <row r="1219">
          <cell r="B1219" t="e">
            <v>#N/A</v>
          </cell>
        </row>
        <row r="1220">
          <cell r="B1220" t="e">
            <v>#N/A</v>
          </cell>
        </row>
        <row r="1221">
          <cell r="B1221" t="e">
            <v>#N/A</v>
          </cell>
        </row>
        <row r="1222">
          <cell r="B1222" t="e">
            <v>#N/A</v>
          </cell>
        </row>
        <row r="1223">
          <cell r="B1223" t="e">
            <v>#N/A</v>
          </cell>
        </row>
        <row r="1224">
          <cell r="B1224" t="e">
            <v>#N/A</v>
          </cell>
        </row>
        <row r="1225">
          <cell r="B1225" t="e">
            <v>#N/A</v>
          </cell>
        </row>
        <row r="1226">
          <cell r="B1226" t="e">
            <v>#N/A</v>
          </cell>
        </row>
        <row r="1227">
          <cell r="B1227" t="e">
            <v>#N/A</v>
          </cell>
        </row>
        <row r="1228">
          <cell r="B1228" t="e">
            <v>#N/A</v>
          </cell>
        </row>
        <row r="1229">
          <cell r="B1229" t="e">
            <v>#N/A</v>
          </cell>
        </row>
        <row r="1230">
          <cell r="B1230" t="e">
            <v>#N/A</v>
          </cell>
        </row>
        <row r="1231">
          <cell r="B1231" t="e">
            <v>#N/A</v>
          </cell>
        </row>
        <row r="1232">
          <cell r="B1232" t="e">
            <v>#N/A</v>
          </cell>
        </row>
        <row r="1233">
          <cell r="B1233" t="e">
            <v>#N/A</v>
          </cell>
        </row>
        <row r="1234">
          <cell r="B1234" t="e">
            <v>#N/A</v>
          </cell>
        </row>
        <row r="1235">
          <cell r="B1235" t="e">
            <v>#N/A</v>
          </cell>
        </row>
        <row r="1236">
          <cell r="B1236" t="e">
            <v>#N/A</v>
          </cell>
        </row>
        <row r="1237">
          <cell r="B1237" t="e">
            <v>#N/A</v>
          </cell>
        </row>
        <row r="1238">
          <cell r="B1238" t="e">
            <v>#N/A</v>
          </cell>
        </row>
        <row r="1239">
          <cell r="B1239" t="e">
            <v>#N/A</v>
          </cell>
        </row>
        <row r="1240">
          <cell r="B1240" t="e">
            <v>#N/A</v>
          </cell>
        </row>
        <row r="1241">
          <cell r="B1241" t="e">
            <v>#N/A</v>
          </cell>
        </row>
        <row r="1242">
          <cell r="B1242" t="e">
            <v>#N/A</v>
          </cell>
        </row>
        <row r="1243">
          <cell r="B1243" t="e">
            <v>#N/A</v>
          </cell>
        </row>
        <row r="1244">
          <cell r="B1244" t="e">
            <v>#N/A</v>
          </cell>
        </row>
        <row r="1245">
          <cell r="B1245" t="e">
            <v>#N/A</v>
          </cell>
        </row>
        <row r="1246">
          <cell r="B1246" t="e">
            <v>#N/A</v>
          </cell>
        </row>
        <row r="1247">
          <cell r="B1247" t="e">
            <v>#N/A</v>
          </cell>
        </row>
        <row r="1248">
          <cell r="B1248" t="e">
            <v>#N/A</v>
          </cell>
        </row>
        <row r="1249">
          <cell r="B1249" t="e">
            <v>#N/A</v>
          </cell>
        </row>
        <row r="1250">
          <cell r="B1250" t="e">
            <v>#N/A</v>
          </cell>
        </row>
        <row r="1251">
          <cell r="B1251" t="e">
            <v>#N/A</v>
          </cell>
        </row>
        <row r="1252">
          <cell r="B1252" t="e">
            <v>#N/A</v>
          </cell>
        </row>
        <row r="1253">
          <cell r="B1253" t="e">
            <v>#N/A</v>
          </cell>
        </row>
        <row r="1254">
          <cell r="B1254" t="e">
            <v>#N/A</v>
          </cell>
        </row>
        <row r="1255">
          <cell r="B1255" t="e">
            <v>#N/A</v>
          </cell>
        </row>
        <row r="1256">
          <cell r="B1256" t="e">
            <v>#N/A</v>
          </cell>
        </row>
        <row r="1257">
          <cell r="B1257" t="e">
            <v>#N/A</v>
          </cell>
        </row>
        <row r="1258">
          <cell r="B1258" t="e">
            <v>#N/A</v>
          </cell>
        </row>
        <row r="1259">
          <cell r="B1259" t="e">
            <v>#N/A</v>
          </cell>
        </row>
        <row r="1260">
          <cell r="B1260" t="e">
            <v>#N/A</v>
          </cell>
        </row>
        <row r="1261">
          <cell r="B1261" t="e">
            <v>#N/A</v>
          </cell>
        </row>
        <row r="1262">
          <cell r="B1262" t="e">
            <v>#N/A</v>
          </cell>
        </row>
        <row r="1263">
          <cell r="B1263" t="e">
            <v>#N/A</v>
          </cell>
        </row>
        <row r="1264">
          <cell r="B1264" t="e">
            <v>#N/A</v>
          </cell>
        </row>
        <row r="1265">
          <cell r="B1265" t="e">
            <v>#N/A</v>
          </cell>
        </row>
        <row r="1266">
          <cell r="B1266" t="e">
            <v>#N/A</v>
          </cell>
        </row>
        <row r="1267">
          <cell r="B1267" t="e">
            <v>#N/A</v>
          </cell>
        </row>
        <row r="1268">
          <cell r="B1268" t="e">
            <v>#N/A</v>
          </cell>
        </row>
        <row r="1269">
          <cell r="B1269" t="e">
            <v>#N/A</v>
          </cell>
        </row>
        <row r="1270">
          <cell r="B1270" t="e">
            <v>#N/A</v>
          </cell>
        </row>
        <row r="1271">
          <cell r="B1271" t="e">
            <v>#N/A</v>
          </cell>
        </row>
        <row r="1272">
          <cell r="B1272" t="e">
            <v>#N/A</v>
          </cell>
        </row>
        <row r="1273">
          <cell r="B1273" t="e">
            <v>#N/A</v>
          </cell>
        </row>
        <row r="1274">
          <cell r="B1274" t="e">
            <v>#N/A</v>
          </cell>
        </row>
        <row r="1275">
          <cell r="B1275" t="e">
            <v>#N/A</v>
          </cell>
        </row>
        <row r="1276">
          <cell r="B1276" t="e">
            <v>#N/A</v>
          </cell>
        </row>
        <row r="1277">
          <cell r="B1277" t="e">
            <v>#N/A</v>
          </cell>
        </row>
        <row r="1278">
          <cell r="B1278" t="e">
            <v>#N/A</v>
          </cell>
        </row>
        <row r="1279">
          <cell r="B1279" t="e">
            <v>#N/A</v>
          </cell>
        </row>
        <row r="1280">
          <cell r="B1280" t="e">
            <v>#N/A</v>
          </cell>
        </row>
        <row r="1281">
          <cell r="B1281" t="e">
            <v>#N/A</v>
          </cell>
        </row>
        <row r="1282">
          <cell r="B1282" t="e">
            <v>#N/A</v>
          </cell>
        </row>
        <row r="1283">
          <cell r="B1283" t="e">
            <v>#N/A</v>
          </cell>
        </row>
        <row r="1284">
          <cell r="B1284" t="e">
            <v>#N/A</v>
          </cell>
        </row>
        <row r="1285">
          <cell r="B1285" t="e">
            <v>#N/A</v>
          </cell>
        </row>
        <row r="1286">
          <cell r="B1286" t="e">
            <v>#N/A</v>
          </cell>
        </row>
        <row r="1287">
          <cell r="B1287" t="e">
            <v>#N/A</v>
          </cell>
        </row>
        <row r="1288">
          <cell r="B1288" t="e">
            <v>#N/A</v>
          </cell>
        </row>
        <row r="1289">
          <cell r="B1289" t="e">
            <v>#N/A</v>
          </cell>
        </row>
        <row r="1290">
          <cell r="B1290" t="e">
            <v>#N/A</v>
          </cell>
        </row>
        <row r="1291">
          <cell r="B1291" t="e">
            <v>#N/A</v>
          </cell>
        </row>
        <row r="1292">
          <cell r="B1292" t="e">
            <v>#N/A</v>
          </cell>
        </row>
        <row r="1293">
          <cell r="B1293" t="e">
            <v>#N/A</v>
          </cell>
        </row>
        <row r="1294">
          <cell r="B1294" t="e">
            <v>#N/A</v>
          </cell>
        </row>
        <row r="1295">
          <cell r="B1295" t="e">
            <v>#N/A</v>
          </cell>
        </row>
        <row r="1296">
          <cell r="B1296" t="e">
            <v>#N/A</v>
          </cell>
        </row>
        <row r="1297">
          <cell r="B1297" t="e">
            <v>#N/A</v>
          </cell>
        </row>
        <row r="1298">
          <cell r="B1298" t="e">
            <v>#N/A</v>
          </cell>
        </row>
        <row r="1299">
          <cell r="B1299" t="e">
            <v>#N/A</v>
          </cell>
        </row>
        <row r="1300">
          <cell r="B1300" t="e">
            <v>#N/A</v>
          </cell>
        </row>
        <row r="1301">
          <cell r="B1301" t="e">
            <v>#N/A</v>
          </cell>
        </row>
        <row r="1302">
          <cell r="B1302" t="e">
            <v>#N/A</v>
          </cell>
        </row>
        <row r="1303">
          <cell r="B1303" t="e">
            <v>#N/A</v>
          </cell>
        </row>
        <row r="1304">
          <cell r="B1304" t="e">
            <v>#N/A</v>
          </cell>
        </row>
        <row r="1305">
          <cell r="B1305" t="e">
            <v>#N/A</v>
          </cell>
        </row>
        <row r="1306">
          <cell r="B1306" t="e">
            <v>#N/A</v>
          </cell>
        </row>
        <row r="1307">
          <cell r="B1307" t="e">
            <v>#N/A</v>
          </cell>
        </row>
        <row r="1308">
          <cell r="B1308" t="e">
            <v>#N/A</v>
          </cell>
        </row>
        <row r="1309">
          <cell r="B1309" t="e">
            <v>#N/A</v>
          </cell>
        </row>
        <row r="1310">
          <cell r="B1310" t="e">
            <v>#N/A</v>
          </cell>
        </row>
        <row r="1311">
          <cell r="B1311" t="e">
            <v>#N/A</v>
          </cell>
        </row>
        <row r="1312">
          <cell r="B1312" t="e">
            <v>#N/A</v>
          </cell>
        </row>
        <row r="1313">
          <cell r="B1313" t="e">
            <v>#N/A</v>
          </cell>
        </row>
        <row r="1314">
          <cell r="B1314" t="e">
            <v>#N/A</v>
          </cell>
        </row>
        <row r="1315">
          <cell r="B1315" t="e">
            <v>#N/A</v>
          </cell>
        </row>
        <row r="1316">
          <cell r="B1316" t="e">
            <v>#N/A</v>
          </cell>
        </row>
        <row r="1317">
          <cell r="B1317" t="e">
            <v>#N/A</v>
          </cell>
        </row>
        <row r="1318">
          <cell r="B1318" t="e">
            <v>#N/A</v>
          </cell>
        </row>
        <row r="1319">
          <cell r="B1319" t="e">
            <v>#N/A</v>
          </cell>
        </row>
        <row r="1320">
          <cell r="B1320" t="e">
            <v>#N/A</v>
          </cell>
        </row>
        <row r="1321">
          <cell r="B1321" t="e">
            <v>#N/A</v>
          </cell>
        </row>
        <row r="1322">
          <cell r="B1322" t="e">
            <v>#N/A</v>
          </cell>
        </row>
        <row r="1323">
          <cell r="B1323" t="e">
            <v>#N/A</v>
          </cell>
        </row>
        <row r="1324">
          <cell r="B1324" t="e">
            <v>#N/A</v>
          </cell>
        </row>
        <row r="1325">
          <cell r="B1325" t="e">
            <v>#N/A</v>
          </cell>
        </row>
        <row r="1326">
          <cell r="B1326" t="e">
            <v>#N/A</v>
          </cell>
        </row>
        <row r="1327">
          <cell r="B1327" t="e">
            <v>#N/A</v>
          </cell>
        </row>
        <row r="1328">
          <cell r="B1328" t="e">
            <v>#N/A</v>
          </cell>
        </row>
        <row r="1329">
          <cell r="B1329" t="e">
            <v>#N/A</v>
          </cell>
        </row>
        <row r="1330">
          <cell r="B1330" t="e">
            <v>#N/A</v>
          </cell>
        </row>
        <row r="1331">
          <cell r="B1331" t="e">
            <v>#N/A</v>
          </cell>
        </row>
        <row r="1332">
          <cell r="B1332" t="e">
            <v>#N/A</v>
          </cell>
        </row>
        <row r="1333">
          <cell r="B1333" t="e">
            <v>#N/A</v>
          </cell>
        </row>
        <row r="1334">
          <cell r="B1334" t="e">
            <v>#N/A</v>
          </cell>
        </row>
        <row r="1335">
          <cell r="B1335" t="e">
            <v>#N/A</v>
          </cell>
        </row>
        <row r="1336">
          <cell r="B1336" t="e">
            <v>#N/A</v>
          </cell>
        </row>
        <row r="1337">
          <cell r="B1337" t="e">
            <v>#N/A</v>
          </cell>
        </row>
        <row r="1338">
          <cell r="B1338" t="e">
            <v>#N/A</v>
          </cell>
        </row>
        <row r="1339">
          <cell r="B1339" t="e">
            <v>#N/A</v>
          </cell>
        </row>
        <row r="1340">
          <cell r="B1340" t="e">
            <v>#N/A</v>
          </cell>
        </row>
        <row r="1341">
          <cell r="B1341" t="e">
            <v>#N/A</v>
          </cell>
        </row>
        <row r="1342">
          <cell r="B1342" t="e">
            <v>#N/A</v>
          </cell>
        </row>
        <row r="1343">
          <cell r="B1343" t="e">
            <v>#N/A</v>
          </cell>
        </row>
        <row r="1344">
          <cell r="B1344" t="e">
            <v>#N/A</v>
          </cell>
        </row>
        <row r="1345">
          <cell r="B1345" t="e">
            <v>#N/A</v>
          </cell>
        </row>
        <row r="1346">
          <cell r="B1346" t="e">
            <v>#N/A</v>
          </cell>
        </row>
        <row r="1347">
          <cell r="B1347" t="e">
            <v>#N/A</v>
          </cell>
        </row>
        <row r="1348">
          <cell r="B1348" t="e">
            <v>#N/A</v>
          </cell>
        </row>
        <row r="1349">
          <cell r="B1349" t="e">
            <v>#N/A</v>
          </cell>
        </row>
        <row r="1350">
          <cell r="B1350" t="e">
            <v>#N/A</v>
          </cell>
        </row>
        <row r="1351">
          <cell r="B1351" t="e">
            <v>#N/A</v>
          </cell>
        </row>
        <row r="1352">
          <cell r="B1352" t="e">
            <v>#N/A</v>
          </cell>
        </row>
        <row r="1353">
          <cell r="B1353" t="e">
            <v>#N/A</v>
          </cell>
        </row>
        <row r="1354">
          <cell r="B1354" t="e">
            <v>#N/A</v>
          </cell>
        </row>
        <row r="1355">
          <cell r="B1355" t="e">
            <v>#N/A</v>
          </cell>
        </row>
        <row r="1356">
          <cell r="B1356" t="e">
            <v>#N/A</v>
          </cell>
        </row>
        <row r="1357">
          <cell r="B1357" t="e">
            <v>#N/A</v>
          </cell>
        </row>
        <row r="1358">
          <cell r="B1358" t="e">
            <v>#N/A</v>
          </cell>
        </row>
        <row r="1359">
          <cell r="B1359" t="e">
            <v>#N/A</v>
          </cell>
        </row>
        <row r="1360">
          <cell r="B1360" t="e">
            <v>#N/A</v>
          </cell>
        </row>
        <row r="1361">
          <cell r="B1361" t="e">
            <v>#N/A</v>
          </cell>
        </row>
        <row r="1362">
          <cell r="B1362" t="e">
            <v>#N/A</v>
          </cell>
        </row>
        <row r="1363">
          <cell r="B1363" t="e">
            <v>#N/A</v>
          </cell>
        </row>
        <row r="1364">
          <cell r="B1364" t="e">
            <v>#N/A</v>
          </cell>
        </row>
        <row r="1365">
          <cell r="B1365" t="e">
            <v>#N/A</v>
          </cell>
        </row>
        <row r="1366">
          <cell r="B1366" t="e">
            <v>#N/A</v>
          </cell>
        </row>
        <row r="1367">
          <cell r="B1367" t="e">
            <v>#N/A</v>
          </cell>
        </row>
        <row r="1368">
          <cell r="B1368" t="e">
            <v>#N/A</v>
          </cell>
        </row>
        <row r="1369">
          <cell r="B1369" t="e">
            <v>#N/A</v>
          </cell>
        </row>
        <row r="1370">
          <cell r="B1370" t="e">
            <v>#N/A</v>
          </cell>
        </row>
        <row r="1371">
          <cell r="B1371" t="e">
            <v>#N/A</v>
          </cell>
        </row>
        <row r="1372">
          <cell r="B1372" t="e">
            <v>#N/A</v>
          </cell>
        </row>
        <row r="1373">
          <cell r="B1373" t="e">
            <v>#N/A</v>
          </cell>
        </row>
        <row r="1374">
          <cell r="B1374" t="e">
            <v>#N/A</v>
          </cell>
        </row>
        <row r="1375">
          <cell r="B1375" t="e">
            <v>#N/A</v>
          </cell>
        </row>
        <row r="1376">
          <cell r="B1376" t="e">
            <v>#N/A</v>
          </cell>
        </row>
        <row r="1377">
          <cell r="B1377" t="e">
            <v>#N/A</v>
          </cell>
        </row>
        <row r="1378">
          <cell r="B1378" t="e">
            <v>#N/A</v>
          </cell>
        </row>
        <row r="1379">
          <cell r="B1379" t="e">
            <v>#N/A</v>
          </cell>
        </row>
        <row r="1380">
          <cell r="B1380" t="e">
            <v>#N/A</v>
          </cell>
        </row>
        <row r="1381">
          <cell r="B1381" t="e">
            <v>#N/A</v>
          </cell>
        </row>
        <row r="1382">
          <cell r="B1382" t="e">
            <v>#N/A</v>
          </cell>
        </row>
        <row r="1383">
          <cell r="B1383" t="e">
            <v>#N/A</v>
          </cell>
        </row>
        <row r="1384">
          <cell r="B1384" t="e">
            <v>#N/A</v>
          </cell>
        </row>
        <row r="1385">
          <cell r="B1385" t="e">
            <v>#N/A</v>
          </cell>
        </row>
        <row r="1386">
          <cell r="B1386" t="e">
            <v>#N/A</v>
          </cell>
        </row>
        <row r="1387">
          <cell r="B1387" t="e">
            <v>#N/A</v>
          </cell>
        </row>
        <row r="1388">
          <cell r="B1388" t="e">
            <v>#N/A</v>
          </cell>
        </row>
        <row r="1389">
          <cell r="B1389" t="e">
            <v>#N/A</v>
          </cell>
        </row>
        <row r="1390">
          <cell r="B1390" t="e">
            <v>#N/A</v>
          </cell>
        </row>
        <row r="1391">
          <cell r="B1391" t="e">
            <v>#N/A</v>
          </cell>
        </row>
        <row r="1392">
          <cell r="B1392" t="e">
            <v>#N/A</v>
          </cell>
        </row>
        <row r="1393">
          <cell r="B1393" t="e">
            <v>#N/A</v>
          </cell>
        </row>
        <row r="1394">
          <cell r="B1394" t="e">
            <v>#N/A</v>
          </cell>
        </row>
        <row r="1395">
          <cell r="B1395" t="e">
            <v>#N/A</v>
          </cell>
        </row>
        <row r="1396">
          <cell r="B1396" t="e">
            <v>#N/A</v>
          </cell>
        </row>
        <row r="1397">
          <cell r="B1397" t="e">
            <v>#N/A</v>
          </cell>
        </row>
        <row r="1398">
          <cell r="B1398" t="e">
            <v>#N/A</v>
          </cell>
        </row>
        <row r="1399">
          <cell r="B1399" t="e">
            <v>#N/A</v>
          </cell>
        </row>
        <row r="1400">
          <cell r="B1400" t="e">
            <v>#N/A</v>
          </cell>
        </row>
        <row r="1401">
          <cell r="B1401" t="e">
            <v>#N/A</v>
          </cell>
        </row>
        <row r="1402">
          <cell r="B1402" t="e">
            <v>#N/A</v>
          </cell>
        </row>
        <row r="1403">
          <cell r="B1403" t="e">
            <v>#N/A</v>
          </cell>
        </row>
        <row r="1404">
          <cell r="B1404" t="e">
            <v>#N/A</v>
          </cell>
        </row>
        <row r="1405">
          <cell r="B1405" t="e">
            <v>#N/A</v>
          </cell>
        </row>
        <row r="1406">
          <cell r="B1406" t="e">
            <v>#N/A</v>
          </cell>
        </row>
        <row r="1407">
          <cell r="B1407" t="e">
            <v>#N/A</v>
          </cell>
        </row>
        <row r="1408">
          <cell r="B1408" t="e">
            <v>#N/A</v>
          </cell>
        </row>
        <row r="1409">
          <cell r="B1409" t="e">
            <v>#N/A</v>
          </cell>
        </row>
        <row r="1410">
          <cell r="B1410" t="e">
            <v>#N/A</v>
          </cell>
        </row>
        <row r="1411">
          <cell r="B1411" t="e">
            <v>#N/A</v>
          </cell>
        </row>
        <row r="1412">
          <cell r="B1412" t="e">
            <v>#N/A</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4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G"/>
      <sheetName val="X"/>
      <sheetName val="8"/>
      <sheetName val="7"/>
      <sheetName val="6"/>
      <sheetName val="5"/>
      <sheetName val="4"/>
      <sheetName val="3"/>
      <sheetName val="2"/>
      <sheetName val="1"/>
      <sheetName val="painted"/>
      <sheetName val="bs"/>
      <sheetName val="kachA"/>
      <sheetName val="kachB"/>
      <sheetName val="kach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4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G"/>
      <sheetName val="X"/>
      <sheetName val="8"/>
      <sheetName val="7"/>
      <sheetName val="6"/>
      <sheetName val="5"/>
      <sheetName val="4"/>
      <sheetName val="3"/>
      <sheetName val="2"/>
      <sheetName val="1"/>
      <sheetName val="painted"/>
      <sheetName val="bs"/>
      <sheetName val="kachA"/>
      <sheetName val="kachB"/>
      <sheetName val="kach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row r="11">
          <cell r="B11" t="str">
            <v>EL</v>
          </cell>
        </row>
        <row r="12">
          <cell r="B12" t="e">
            <v>#N/A</v>
          </cell>
        </row>
        <row r="13">
          <cell r="B13" t="e">
            <v>#N/A</v>
          </cell>
        </row>
        <row r="14">
          <cell r="B14" t="e">
            <v>#N/A</v>
          </cell>
        </row>
        <row r="15">
          <cell r="B15" t="e">
            <v>#N/A</v>
          </cell>
        </row>
        <row r="16">
          <cell r="B16" t="e">
            <v>#N/A</v>
          </cell>
        </row>
        <row r="17">
          <cell r="B17" t="e">
            <v>#N/A</v>
          </cell>
        </row>
        <row r="18">
          <cell r="B18" t="e">
            <v>#N/A</v>
          </cell>
        </row>
        <row r="19">
          <cell r="B19" t="e">
            <v>#N/A</v>
          </cell>
        </row>
        <row r="20">
          <cell r="B20" t="e">
            <v>#N/A</v>
          </cell>
        </row>
        <row r="21">
          <cell r="B21" t="e">
            <v>#N/A</v>
          </cell>
        </row>
        <row r="22">
          <cell r="B22" t="e">
            <v>#N/A</v>
          </cell>
        </row>
        <row r="23">
          <cell r="B23" t="e">
            <v>#N/A</v>
          </cell>
        </row>
        <row r="24">
          <cell r="B24" t="e">
            <v>#N/A</v>
          </cell>
        </row>
        <row r="25">
          <cell r="B25" t="e">
            <v>#N/A</v>
          </cell>
        </row>
        <row r="26">
          <cell r="B26" t="e">
            <v>#N/A</v>
          </cell>
        </row>
        <row r="27">
          <cell r="B27" t="e">
            <v>#N/A</v>
          </cell>
        </row>
        <row r="28">
          <cell r="B28" t="e">
            <v>#N/A</v>
          </cell>
        </row>
        <row r="29">
          <cell r="B29" t="e">
            <v>#N/A</v>
          </cell>
        </row>
        <row r="30">
          <cell r="B30" t="e">
            <v>#N/A</v>
          </cell>
        </row>
        <row r="31">
          <cell r="B31" t="e">
            <v>#N/A</v>
          </cell>
        </row>
        <row r="32">
          <cell r="B32" t="e">
            <v>#N/A</v>
          </cell>
        </row>
        <row r="33">
          <cell r="B33" t="e">
            <v>#N/A</v>
          </cell>
        </row>
        <row r="34">
          <cell r="B34" t="e">
            <v>#N/A</v>
          </cell>
        </row>
        <row r="35">
          <cell r="B35" t="e">
            <v>#N/A</v>
          </cell>
        </row>
        <row r="36">
          <cell r="B36" t="e">
            <v>#N/A</v>
          </cell>
        </row>
        <row r="37">
          <cell r="B37" t="e">
            <v>#N/A</v>
          </cell>
        </row>
        <row r="38">
          <cell r="B38" t="e">
            <v>#N/A</v>
          </cell>
        </row>
        <row r="39">
          <cell r="B39" t="e">
            <v>#N/A</v>
          </cell>
        </row>
        <row r="40">
          <cell r="B40" t="e">
            <v>#N/A</v>
          </cell>
        </row>
        <row r="41">
          <cell r="B41" t="e">
            <v>#N/A</v>
          </cell>
        </row>
        <row r="42">
          <cell r="B42" t="e">
            <v>#N/A</v>
          </cell>
        </row>
        <row r="43">
          <cell r="B43" t="e">
            <v>#N/A</v>
          </cell>
        </row>
        <row r="44">
          <cell r="B44" t="e">
            <v>#N/A</v>
          </cell>
        </row>
        <row r="45">
          <cell r="B45" t="e">
            <v>#N/A</v>
          </cell>
        </row>
        <row r="46">
          <cell r="B46" t="e">
            <v>#N/A</v>
          </cell>
        </row>
        <row r="47">
          <cell r="B47" t="e">
            <v>#N/A</v>
          </cell>
        </row>
        <row r="48">
          <cell r="B48" t="e">
            <v>#N/A</v>
          </cell>
        </row>
        <row r="49">
          <cell r="B49" t="e">
            <v>#N/A</v>
          </cell>
        </row>
        <row r="50">
          <cell r="B50" t="e">
            <v>#N/A</v>
          </cell>
        </row>
        <row r="51">
          <cell r="B51" t="e">
            <v>#N/A</v>
          </cell>
        </row>
        <row r="52">
          <cell r="B52" t="e">
            <v>#N/A</v>
          </cell>
        </row>
        <row r="53">
          <cell r="B53" t="e">
            <v>#N/A</v>
          </cell>
        </row>
        <row r="54">
          <cell r="B54" t="e">
            <v>#N/A</v>
          </cell>
        </row>
        <row r="55">
          <cell r="B55" t="e">
            <v>#N/A</v>
          </cell>
        </row>
        <row r="56">
          <cell r="B56" t="e">
            <v>#N/A</v>
          </cell>
        </row>
        <row r="57">
          <cell r="B57" t="e">
            <v>#N/A</v>
          </cell>
        </row>
        <row r="58">
          <cell r="B58" t="e">
            <v>#N/A</v>
          </cell>
        </row>
        <row r="59">
          <cell r="B59" t="e">
            <v>#N/A</v>
          </cell>
        </row>
        <row r="60">
          <cell r="B60" t="e">
            <v>#N/A</v>
          </cell>
        </row>
        <row r="61">
          <cell r="B61" t="e">
            <v>#N/A</v>
          </cell>
        </row>
        <row r="62">
          <cell r="B62" t="e">
            <v>#N/A</v>
          </cell>
        </row>
        <row r="63">
          <cell r="B63" t="e">
            <v>#N/A</v>
          </cell>
        </row>
        <row r="64">
          <cell r="B64" t="e">
            <v>#N/A</v>
          </cell>
        </row>
        <row r="65">
          <cell r="B65" t="e">
            <v>#N/A</v>
          </cell>
        </row>
        <row r="66">
          <cell r="B66" t="e">
            <v>#N/A</v>
          </cell>
        </row>
        <row r="67">
          <cell r="B67" t="e">
            <v>#N/A</v>
          </cell>
        </row>
        <row r="68">
          <cell r="B68" t="e">
            <v>#N/A</v>
          </cell>
        </row>
        <row r="69">
          <cell r="B69" t="e">
            <v>#N/A</v>
          </cell>
        </row>
        <row r="70">
          <cell r="B70" t="e">
            <v>#N/A</v>
          </cell>
        </row>
        <row r="71">
          <cell r="B71" t="e">
            <v>#N/A</v>
          </cell>
        </row>
        <row r="72">
          <cell r="B72" t="e">
            <v>#N/A</v>
          </cell>
        </row>
        <row r="73">
          <cell r="B73" t="e">
            <v>#N/A</v>
          </cell>
        </row>
        <row r="74">
          <cell r="B74" t="e">
            <v>#N/A</v>
          </cell>
        </row>
        <row r="75">
          <cell r="B75" t="e">
            <v>#N/A</v>
          </cell>
        </row>
        <row r="76">
          <cell r="B76" t="e">
            <v>#N/A</v>
          </cell>
        </row>
        <row r="77">
          <cell r="B77" t="e">
            <v>#N/A</v>
          </cell>
        </row>
        <row r="78">
          <cell r="B78" t="e">
            <v>#N/A</v>
          </cell>
        </row>
        <row r="79">
          <cell r="B79" t="e">
            <v>#N/A</v>
          </cell>
        </row>
        <row r="80">
          <cell r="B80" t="e">
            <v>#N/A</v>
          </cell>
        </row>
        <row r="81">
          <cell r="B81" t="e">
            <v>#N/A</v>
          </cell>
        </row>
        <row r="82">
          <cell r="B82" t="e">
            <v>#N/A</v>
          </cell>
        </row>
        <row r="83">
          <cell r="B83" t="e">
            <v>#N/A</v>
          </cell>
        </row>
        <row r="84">
          <cell r="B84" t="e">
            <v>#N/A</v>
          </cell>
        </row>
        <row r="85">
          <cell r="B85" t="e">
            <v>#N/A</v>
          </cell>
        </row>
        <row r="86">
          <cell r="B86" t="e">
            <v>#N/A</v>
          </cell>
        </row>
        <row r="87">
          <cell r="B87" t="e">
            <v>#N/A</v>
          </cell>
        </row>
        <row r="88">
          <cell r="B88" t="e">
            <v>#N/A</v>
          </cell>
        </row>
        <row r="89">
          <cell r="B89" t="e">
            <v>#N/A</v>
          </cell>
        </row>
        <row r="90">
          <cell r="B90" t="e">
            <v>#N/A</v>
          </cell>
        </row>
        <row r="91">
          <cell r="B91" t="e">
            <v>#N/A</v>
          </cell>
        </row>
        <row r="92">
          <cell r="B92" t="e">
            <v>#N/A</v>
          </cell>
        </row>
        <row r="93">
          <cell r="B93" t="e">
            <v>#N/A</v>
          </cell>
        </row>
        <row r="94">
          <cell r="B94" t="e">
            <v>#N/A</v>
          </cell>
        </row>
        <row r="95">
          <cell r="B95" t="e">
            <v>#N/A</v>
          </cell>
        </row>
        <row r="96">
          <cell r="B96" t="e">
            <v>#N/A</v>
          </cell>
        </row>
        <row r="97">
          <cell r="B97" t="e">
            <v>#N/A</v>
          </cell>
        </row>
        <row r="98">
          <cell r="B98" t="e">
            <v>#N/A</v>
          </cell>
        </row>
        <row r="99">
          <cell r="B99" t="e">
            <v>#N/A</v>
          </cell>
        </row>
        <row r="100">
          <cell r="B100" t="e">
            <v>#N/A</v>
          </cell>
        </row>
        <row r="101">
          <cell r="B101" t="e">
            <v>#N/A</v>
          </cell>
        </row>
        <row r="102">
          <cell r="B102" t="e">
            <v>#N/A</v>
          </cell>
        </row>
        <row r="103">
          <cell r="B103" t="e">
            <v>#N/A</v>
          </cell>
        </row>
        <row r="104">
          <cell r="B104" t="e">
            <v>#N/A</v>
          </cell>
        </row>
        <row r="105">
          <cell r="B105" t="e">
            <v>#N/A</v>
          </cell>
        </row>
        <row r="106">
          <cell r="B106" t="e">
            <v>#N/A</v>
          </cell>
        </row>
        <row r="107">
          <cell r="B107" t="e">
            <v>#N/A</v>
          </cell>
        </row>
        <row r="108">
          <cell r="B108" t="e">
            <v>#N/A</v>
          </cell>
        </row>
        <row r="109">
          <cell r="B109" t="e">
            <v>#N/A</v>
          </cell>
        </row>
        <row r="110">
          <cell r="B110" t="e">
            <v>#N/A</v>
          </cell>
        </row>
        <row r="111">
          <cell r="B111" t="e">
            <v>#N/A</v>
          </cell>
        </row>
        <row r="112">
          <cell r="B112" t="e">
            <v>#N/A</v>
          </cell>
        </row>
        <row r="113">
          <cell r="B113" t="e">
            <v>#N/A</v>
          </cell>
        </row>
        <row r="114">
          <cell r="B114" t="e">
            <v>#N/A</v>
          </cell>
        </row>
        <row r="115">
          <cell r="B115" t="e">
            <v>#N/A</v>
          </cell>
        </row>
        <row r="116">
          <cell r="B116" t="e">
            <v>#N/A</v>
          </cell>
        </row>
        <row r="117">
          <cell r="B117" t="e">
            <v>#N/A</v>
          </cell>
        </row>
        <row r="118">
          <cell r="B118" t="e">
            <v>#N/A</v>
          </cell>
        </row>
        <row r="119">
          <cell r="B119" t="e">
            <v>#N/A</v>
          </cell>
        </row>
        <row r="120">
          <cell r="B120" t="e">
            <v>#N/A</v>
          </cell>
        </row>
        <row r="121">
          <cell r="B121" t="e">
            <v>#N/A</v>
          </cell>
        </row>
        <row r="122">
          <cell r="B122" t="e">
            <v>#N/A</v>
          </cell>
        </row>
        <row r="123">
          <cell r="B123" t="e">
            <v>#N/A</v>
          </cell>
        </row>
        <row r="124">
          <cell r="B124" t="e">
            <v>#N/A</v>
          </cell>
        </row>
        <row r="125">
          <cell r="B125" t="e">
            <v>#N/A</v>
          </cell>
        </row>
        <row r="126">
          <cell r="B126" t="e">
            <v>#N/A</v>
          </cell>
        </row>
        <row r="127">
          <cell r="B127" t="e">
            <v>#N/A</v>
          </cell>
        </row>
        <row r="128">
          <cell r="B128" t="e">
            <v>#N/A</v>
          </cell>
        </row>
        <row r="129">
          <cell r="B129" t="e">
            <v>#N/A</v>
          </cell>
        </row>
        <row r="130">
          <cell r="B130" t="e">
            <v>#N/A</v>
          </cell>
        </row>
        <row r="131">
          <cell r="B131" t="e">
            <v>#N/A</v>
          </cell>
        </row>
        <row r="132">
          <cell r="B132" t="e">
            <v>#N/A</v>
          </cell>
        </row>
        <row r="133">
          <cell r="B133" t="e">
            <v>#N/A</v>
          </cell>
        </row>
        <row r="134">
          <cell r="B134" t="e">
            <v>#N/A</v>
          </cell>
        </row>
        <row r="135">
          <cell r="B135" t="e">
            <v>#N/A</v>
          </cell>
        </row>
        <row r="136">
          <cell r="B136" t="e">
            <v>#N/A</v>
          </cell>
        </row>
        <row r="137">
          <cell r="B137" t="e">
            <v>#N/A</v>
          </cell>
        </row>
        <row r="138">
          <cell r="B138" t="e">
            <v>#N/A</v>
          </cell>
        </row>
        <row r="139">
          <cell r="B139" t="e">
            <v>#N/A</v>
          </cell>
        </row>
        <row r="140">
          <cell r="B140" t="e">
            <v>#N/A</v>
          </cell>
        </row>
        <row r="141">
          <cell r="B141" t="e">
            <v>#N/A</v>
          </cell>
        </row>
        <row r="142">
          <cell r="B142" t="e">
            <v>#N/A</v>
          </cell>
        </row>
        <row r="143">
          <cell r="B143" t="e">
            <v>#N/A</v>
          </cell>
        </row>
        <row r="144">
          <cell r="B144" t="e">
            <v>#N/A</v>
          </cell>
        </row>
        <row r="145">
          <cell r="B145" t="e">
            <v>#N/A</v>
          </cell>
        </row>
        <row r="146">
          <cell r="B146" t="e">
            <v>#N/A</v>
          </cell>
        </row>
        <row r="147">
          <cell r="B147" t="e">
            <v>#N/A</v>
          </cell>
        </row>
        <row r="148">
          <cell r="B148" t="e">
            <v>#N/A</v>
          </cell>
        </row>
        <row r="149">
          <cell r="B149" t="e">
            <v>#N/A</v>
          </cell>
        </row>
        <row r="150">
          <cell r="B150" t="e">
            <v>#N/A</v>
          </cell>
        </row>
        <row r="151">
          <cell r="B151" t="e">
            <v>#N/A</v>
          </cell>
        </row>
        <row r="152">
          <cell r="B152" t="e">
            <v>#N/A</v>
          </cell>
        </row>
        <row r="153">
          <cell r="B153" t="e">
            <v>#N/A</v>
          </cell>
        </row>
        <row r="154">
          <cell r="B154" t="e">
            <v>#N/A</v>
          </cell>
        </row>
        <row r="155">
          <cell r="B155" t="e">
            <v>#N/A</v>
          </cell>
        </row>
        <row r="156">
          <cell r="B156" t="e">
            <v>#N/A</v>
          </cell>
        </row>
        <row r="157">
          <cell r="B157" t="e">
            <v>#N/A</v>
          </cell>
        </row>
        <row r="158">
          <cell r="B158" t="e">
            <v>#N/A</v>
          </cell>
        </row>
        <row r="159">
          <cell r="B159" t="e">
            <v>#N/A</v>
          </cell>
        </row>
        <row r="160">
          <cell r="B160" t="e">
            <v>#N/A</v>
          </cell>
        </row>
        <row r="161">
          <cell r="B161" t="e">
            <v>#N/A</v>
          </cell>
        </row>
        <row r="162">
          <cell r="B162" t="e">
            <v>#N/A</v>
          </cell>
        </row>
        <row r="163">
          <cell r="B163" t="e">
            <v>#N/A</v>
          </cell>
        </row>
        <row r="164">
          <cell r="B164" t="e">
            <v>#N/A</v>
          </cell>
        </row>
        <row r="165">
          <cell r="B165" t="e">
            <v>#N/A</v>
          </cell>
        </row>
        <row r="166">
          <cell r="B166" t="e">
            <v>#N/A</v>
          </cell>
        </row>
        <row r="167">
          <cell r="B167" t="e">
            <v>#N/A</v>
          </cell>
        </row>
        <row r="168">
          <cell r="B168" t="e">
            <v>#N/A</v>
          </cell>
        </row>
        <row r="169">
          <cell r="B169" t="e">
            <v>#N/A</v>
          </cell>
        </row>
        <row r="170">
          <cell r="B170" t="e">
            <v>#N/A</v>
          </cell>
        </row>
        <row r="171">
          <cell r="B171" t="e">
            <v>#N/A</v>
          </cell>
        </row>
        <row r="172">
          <cell r="B172" t="e">
            <v>#N/A</v>
          </cell>
        </row>
        <row r="173">
          <cell r="B173" t="e">
            <v>#N/A</v>
          </cell>
        </row>
        <row r="174">
          <cell r="B174" t="e">
            <v>#N/A</v>
          </cell>
        </row>
        <row r="175">
          <cell r="B175" t="e">
            <v>#N/A</v>
          </cell>
        </row>
        <row r="176">
          <cell r="B176" t="e">
            <v>#N/A</v>
          </cell>
        </row>
        <row r="177">
          <cell r="B177" t="e">
            <v>#N/A</v>
          </cell>
        </row>
        <row r="178">
          <cell r="B178" t="e">
            <v>#N/A</v>
          </cell>
        </row>
        <row r="179">
          <cell r="B179" t="e">
            <v>#N/A</v>
          </cell>
        </row>
        <row r="180">
          <cell r="B180" t="e">
            <v>#N/A</v>
          </cell>
        </row>
        <row r="181">
          <cell r="B181" t="e">
            <v>#N/A</v>
          </cell>
        </row>
        <row r="182">
          <cell r="B182" t="e">
            <v>#N/A</v>
          </cell>
        </row>
        <row r="183">
          <cell r="B183" t="e">
            <v>#N/A</v>
          </cell>
        </row>
        <row r="184">
          <cell r="B184" t="e">
            <v>#N/A</v>
          </cell>
        </row>
        <row r="185">
          <cell r="B185" t="e">
            <v>#N/A</v>
          </cell>
        </row>
        <row r="186">
          <cell r="B186" t="e">
            <v>#N/A</v>
          </cell>
        </row>
        <row r="187">
          <cell r="B187" t="e">
            <v>#N/A</v>
          </cell>
        </row>
        <row r="188">
          <cell r="B188" t="e">
            <v>#N/A</v>
          </cell>
        </row>
        <row r="189">
          <cell r="B189" t="e">
            <v>#N/A</v>
          </cell>
        </row>
        <row r="190">
          <cell r="B190" t="e">
            <v>#N/A</v>
          </cell>
        </row>
        <row r="191">
          <cell r="B191" t="e">
            <v>#N/A</v>
          </cell>
        </row>
        <row r="192">
          <cell r="B192" t="e">
            <v>#N/A</v>
          </cell>
        </row>
        <row r="193">
          <cell r="B193" t="e">
            <v>#N/A</v>
          </cell>
        </row>
        <row r="194">
          <cell r="B194" t="e">
            <v>#N/A</v>
          </cell>
        </row>
        <row r="195">
          <cell r="B195" t="e">
            <v>#N/A</v>
          </cell>
        </row>
        <row r="196">
          <cell r="B196" t="e">
            <v>#N/A</v>
          </cell>
        </row>
        <row r="197">
          <cell r="B197" t="e">
            <v>#N/A</v>
          </cell>
        </row>
        <row r="198">
          <cell r="B198" t="e">
            <v>#N/A</v>
          </cell>
        </row>
        <row r="199">
          <cell r="B199" t="e">
            <v>#N/A</v>
          </cell>
        </row>
        <row r="200">
          <cell r="B200" t="e">
            <v>#N/A</v>
          </cell>
        </row>
        <row r="201">
          <cell r="B201" t="e">
            <v>#N/A</v>
          </cell>
        </row>
        <row r="202">
          <cell r="B202" t="e">
            <v>#N/A</v>
          </cell>
        </row>
        <row r="203">
          <cell r="B203" t="e">
            <v>#N/A</v>
          </cell>
        </row>
        <row r="204">
          <cell r="B204" t="e">
            <v>#N/A</v>
          </cell>
        </row>
        <row r="205">
          <cell r="B205" t="e">
            <v>#N/A</v>
          </cell>
        </row>
        <row r="206">
          <cell r="B206" t="e">
            <v>#N/A</v>
          </cell>
        </row>
        <row r="207">
          <cell r="B207" t="e">
            <v>#N/A</v>
          </cell>
        </row>
        <row r="208">
          <cell r="B208" t="e">
            <v>#N/A</v>
          </cell>
        </row>
        <row r="209">
          <cell r="B209" t="e">
            <v>#N/A</v>
          </cell>
        </row>
        <row r="210">
          <cell r="B210" t="e">
            <v>#N/A</v>
          </cell>
        </row>
        <row r="211">
          <cell r="B211" t="e">
            <v>#N/A</v>
          </cell>
        </row>
        <row r="212">
          <cell r="B212" t="e">
            <v>#N/A</v>
          </cell>
        </row>
        <row r="213">
          <cell r="B213" t="e">
            <v>#N/A</v>
          </cell>
        </row>
        <row r="214">
          <cell r="B214" t="e">
            <v>#N/A</v>
          </cell>
        </row>
        <row r="215">
          <cell r="B215" t="e">
            <v>#N/A</v>
          </cell>
        </row>
        <row r="216">
          <cell r="B216" t="e">
            <v>#N/A</v>
          </cell>
        </row>
        <row r="217">
          <cell r="B217" t="e">
            <v>#N/A</v>
          </cell>
        </row>
        <row r="218">
          <cell r="B218" t="e">
            <v>#N/A</v>
          </cell>
        </row>
        <row r="219">
          <cell r="B219" t="e">
            <v>#N/A</v>
          </cell>
        </row>
        <row r="220">
          <cell r="B220" t="e">
            <v>#N/A</v>
          </cell>
        </row>
        <row r="221">
          <cell r="B221" t="e">
            <v>#N/A</v>
          </cell>
        </row>
        <row r="222">
          <cell r="B222" t="e">
            <v>#N/A</v>
          </cell>
        </row>
        <row r="223">
          <cell r="B223" t="e">
            <v>#N/A</v>
          </cell>
        </row>
        <row r="224">
          <cell r="B224" t="e">
            <v>#N/A</v>
          </cell>
        </row>
        <row r="225">
          <cell r="B225" t="e">
            <v>#N/A</v>
          </cell>
        </row>
        <row r="226">
          <cell r="B226" t="e">
            <v>#N/A</v>
          </cell>
        </row>
        <row r="227">
          <cell r="B227" t="e">
            <v>#N/A</v>
          </cell>
        </row>
        <row r="228">
          <cell r="B228" t="e">
            <v>#N/A</v>
          </cell>
        </row>
        <row r="229">
          <cell r="B229" t="e">
            <v>#N/A</v>
          </cell>
        </row>
        <row r="230">
          <cell r="B230" t="e">
            <v>#N/A</v>
          </cell>
        </row>
        <row r="231">
          <cell r="B231" t="e">
            <v>#N/A</v>
          </cell>
        </row>
        <row r="232">
          <cell r="B232" t="e">
            <v>#N/A</v>
          </cell>
        </row>
        <row r="233">
          <cell r="B233" t="e">
            <v>#N/A</v>
          </cell>
        </row>
        <row r="234">
          <cell r="B234" t="e">
            <v>#N/A</v>
          </cell>
        </row>
        <row r="235">
          <cell r="B235" t="e">
            <v>#N/A</v>
          </cell>
        </row>
        <row r="236">
          <cell r="B236" t="e">
            <v>#N/A</v>
          </cell>
        </row>
        <row r="237">
          <cell r="B237" t="e">
            <v>#N/A</v>
          </cell>
        </row>
        <row r="238">
          <cell r="B238" t="e">
            <v>#N/A</v>
          </cell>
        </row>
        <row r="239">
          <cell r="B239" t="e">
            <v>#N/A</v>
          </cell>
        </row>
        <row r="240">
          <cell r="B240" t="e">
            <v>#N/A</v>
          </cell>
        </row>
        <row r="241">
          <cell r="B241" t="e">
            <v>#N/A</v>
          </cell>
        </row>
        <row r="242">
          <cell r="B242" t="e">
            <v>#N/A</v>
          </cell>
        </row>
        <row r="243">
          <cell r="B243" t="e">
            <v>#N/A</v>
          </cell>
        </row>
        <row r="244">
          <cell r="B244" t="e">
            <v>#N/A</v>
          </cell>
        </row>
        <row r="245">
          <cell r="B245" t="e">
            <v>#N/A</v>
          </cell>
        </row>
        <row r="246">
          <cell r="B246" t="e">
            <v>#N/A</v>
          </cell>
        </row>
        <row r="247">
          <cell r="B247" t="e">
            <v>#N/A</v>
          </cell>
        </row>
        <row r="248">
          <cell r="B248" t="e">
            <v>#N/A</v>
          </cell>
        </row>
        <row r="249">
          <cell r="B249" t="e">
            <v>#N/A</v>
          </cell>
        </row>
        <row r="250">
          <cell r="B250" t="e">
            <v>#N/A</v>
          </cell>
        </row>
        <row r="251">
          <cell r="B251" t="e">
            <v>#N/A</v>
          </cell>
        </row>
        <row r="252">
          <cell r="B252" t="e">
            <v>#N/A</v>
          </cell>
        </row>
        <row r="253">
          <cell r="B253" t="e">
            <v>#N/A</v>
          </cell>
        </row>
        <row r="254">
          <cell r="B254" t="e">
            <v>#N/A</v>
          </cell>
        </row>
        <row r="255">
          <cell r="B255" t="e">
            <v>#N/A</v>
          </cell>
        </row>
        <row r="256">
          <cell r="B256" t="e">
            <v>#N/A</v>
          </cell>
        </row>
        <row r="257">
          <cell r="B257" t="e">
            <v>#N/A</v>
          </cell>
        </row>
        <row r="258">
          <cell r="B258" t="e">
            <v>#N/A</v>
          </cell>
        </row>
        <row r="259">
          <cell r="B259" t="e">
            <v>#N/A</v>
          </cell>
        </row>
        <row r="260">
          <cell r="B260" t="e">
            <v>#N/A</v>
          </cell>
        </row>
        <row r="261">
          <cell r="B261" t="e">
            <v>#N/A</v>
          </cell>
        </row>
        <row r="262">
          <cell r="B262" t="e">
            <v>#N/A</v>
          </cell>
        </row>
        <row r="263">
          <cell r="B263" t="e">
            <v>#N/A</v>
          </cell>
        </row>
        <row r="264">
          <cell r="B264" t="e">
            <v>#N/A</v>
          </cell>
        </row>
        <row r="265">
          <cell r="B265" t="e">
            <v>#N/A</v>
          </cell>
        </row>
        <row r="266">
          <cell r="B266" t="e">
            <v>#N/A</v>
          </cell>
        </row>
        <row r="267">
          <cell r="B267" t="e">
            <v>#N/A</v>
          </cell>
        </row>
        <row r="268">
          <cell r="B268" t="e">
            <v>#N/A</v>
          </cell>
        </row>
        <row r="269">
          <cell r="B269" t="e">
            <v>#N/A</v>
          </cell>
        </row>
        <row r="270">
          <cell r="B270" t="e">
            <v>#N/A</v>
          </cell>
        </row>
        <row r="271">
          <cell r="B271" t="e">
            <v>#N/A</v>
          </cell>
        </row>
        <row r="272">
          <cell r="B272" t="e">
            <v>#N/A</v>
          </cell>
        </row>
        <row r="273">
          <cell r="B273" t="e">
            <v>#N/A</v>
          </cell>
        </row>
        <row r="274">
          <cell r="B274" t="e">
            <v>#N/A</v>
          </cell>
        </row>
        <row r="275">
          <cell r="B275" t="e">
            <v>#N/A</v>
          </cell>
        </row>
        <row r="276">
          <cell r="B276" t="e">
            <v>#N/A</v>
          </cell>
        </row>
        <row r="277">
          <cell r="B277" t="e">
            <v>#N/A</v>
          </cell>
        </row>
        <row r="278">
          <cell r="B278" t="e">
            <v>#N/A</v>
          </cell>
        </row>
        <row r="279">
          <cell r="B279" t="e">
            <v>#N/A</v>
          </cell>
        </row>
        <row r="280">
          <cell r="B280" t="e">
            <v>#N/A</v>
          </cell>
        </row>
        <row r="281">
          <cell r="B281" t="e">
            <v>#N/A</v>
          </cell>
        </row>
        <row r="282">
          <cell r="B282" t="e">
            <v>#N/A</v>
          </cell>
        </row>
        <row r="283">
          <cell r="B283" t="e">
            <v>#N/A</v>
          </cell>
        </row>
        <row r="284">
          <cell r="B284" t="e">
            <v>#N/A</v>
          </cell>
        </row>
        <row r="285">
          <cell r="B285" t="e">
            <v>#N/A</v>
          </cell>
        </row>
        <row r="286">
          <cell r="B286" t="e">
            <v>#N/A</v>
          </cell>
        </row>
        <row r="287">
          <cell r="B287" t="e">
            <v>#N/A</v>
          </cell>
        </row>
        <row r="288">
          <cell r="B288" t="e">
            <v>#N/A</v>
          </cell>
        </row>
        <row r="289">
          <cell r="B289" t="e">
            <v>#N/A</v>
          </cell>
        </row>
        <row r="290">
          <cell r="B290" t="e">
            <v>#N/A</v>
          </cell>
        </row>
        <row r="291">
          <cell r="B291" t="e">
            <v>#N/A</v>
          </cell>
        </row>
        <row r="292">
          <cell r="B292" t="e">
            <v>#N/A</v>
          </cell>
        </row>
        <row r="293">
          <cell r="B293" t="e">
            <v>#N/A</v>
          </cell>
        </row>
        <row r="294">
          <cell r="B294" t="e">
            <v>#N/A</v>
          </cell>
        </row>
        <row r="295">
          <cell r="B295" t="e">
            <v>#N/A</v>
          </cell>
        </row>
        <row r="296">
          <cell r="B296" t="e">
            <v>#N/A</v>
          </cell>
        </row>
        <row r="297">
          <cell r="B297" t="e">
            <v>#N/A</v>
          </cell>
        </row>
        <row r="298">
          <cell r="B298" t="e">
            <v>#N/A</v>
          </cell>
        </row>
        <row r="299">
          <cell r="B299" t="e">
            <v>#N/A</v>
          </cell>
        </row>
        <row r="300">
          <cell r="B300" t="e">
            <v>#N/A</v>
          </cell>
        </row>
        <row r="301">
          <cell r="B301" t="e">
            <v>#N/A</v>
          </cell>
        </row>
        <row r="302">
          <cell r="B302" t="e">
            <v>#N/A</v>
          </cell>
        </row>
        <row r="303">
          <cell r="B303" t="e">
            <v>#N/A</v>
          </cell>
        </row>
        <row r="304">
          <cell r="B304" t="e">
            <v>#N/A</v>
          </cell>
        </row>
        <row r="305">
          <cell r="B305" t="e">
            <v>#N/A</v>
          </cell>
        </row>
        <row r="306">
          <cell r="B306" t="e">
            <v>#N/A</v>
          </cell>
        </row>
        <row r="307">
          <cell r="B307" t="e">
            <v>#N/A</v>
          </cell>
        </row>
        <row r="308">
          <cell r="B308" t="e">
            <v>#N/A</v>
          </cell>
        </row>
        <row r="309">
          <cell r="B309" t="e">
            <v>#N/A</v>
          </cell>
        </row>
        <row r="310">
          <cell r="B310" t="e">
            <v>#N/A</v>
          </cell>
        </row>
        <row r="311">
          <cell r="B311" t="e">
            <v>#N/A</v>
          </cell>
        </row>
        <row r="312">
          <cell r="B312" t="e">
            <v>#N/A</v>
          </cell>
        </row>
        <row r="313">
          <cell r="B313" t="e">
            <v>#N/A</v>
          </cell>
        </row>
        <row r="314">
          <cell r="B314" t="e">
            <v>#N/A</v>
          </cell>
        </row>
        <row r="315">
          <cell r="B315" t="e">
            <v>#N/A</v>
          </cell>
        </row>
        <row r="316">
          <cell r="B316" t="e">
            <v>#N/A</v>
          </cell>
        </row>
        <row r="317">
          <cell r="B317" t="e">
            <v>#N/A</v>
          </cell>
        </row>
        <row r="318">
          <cell r="B318" t="e">
            <v>#N/A</v>
          </cell>
        </row>
        <row r="319">
          <cell r="B319" t="e">
            <v>#N/A</v>
          </cell>
        </row>
        <row r="320">
          <cell r="B320" t="e">
            <v>#N/A</v>
          </cell>
        </row>
        <row r="321">
          <cell r="B321" t="e">
            <v>#N/A</v>
          </cell>
        </row>
        <row r="322">
          <cell r="B322" t="e">
            <v>#N/A</v>
          </cell>
        </row>
        <row r="323">
          <cell r="B323" t="e">
            <v>#N/A</v>
          </cell>
        </row>
        <row r="324">
          <cell r="B324" t="e">
            <v>#N/A</v>
          </cell>
        </row>
        <row r="325">
          <cell r="B325" t="e">
            <v>#N/A</v>
          </cell>
        </row>
        <row r="326">
          <cell r="B326" t="e">
            <v>#N/A</v>
          </cell>
        </row>
        <row r="327">
          <cell r="B327" t="e">
            <v>#N/A</v>
          </cell>
        </row>
        <row r="328">
          <cell r="B328" t="e">
            <v>#N/A</v>
          </cell>
        </row>
        <row r="329">
          <cell r="B329" t="e">
            <v>#N/A</v>
          </cell>
        </row>
        <row r="330">
          <cell r="B330" t="e">
            <v>#N/A</v>
          </cell>
        </row>
        <row r="331">
          <cell r="B331" t="e">
            <v>#N/A</v>
          </cell>
        </row>
        <row r="332">
          <cell r="B332" t="e">
            <v>#N/A</v>
          </cell>
        </row>
        <row r="333">
          <cell r="B333" t="e">
            <v>#N/A</v>
          </cell>
        </row>
        <row r="334">
          <cell r="B334" t="e">
            <v>#N/A</v>
          </cell>
        </row>
        <row r="335">
          <cell r="B335" t="e">
            <v>#N/A</v>
          </cell>
        </row>
        <row r="336">
          <cell r="B336" t="e">
            <v>#N/A</v>
          </cell>
        </row>
        <row r="337">
          <cell r="B337" t="e">
            <v>#N/A</v>
          </cell>
        </row>
        <row r="338">
          <cell r="B338" t="e">
            <v>#N/A</v>
          </cell>
        </row>
        <row r="339">
          <cell r="B339" t="e">
            <v>#N/A</v>
          </cell>
        </row>
        <row r="340">
          <cell r="B340" t="e">
            <v>#N/A</v>
          </cell>
        </row>
        <row r="341">
          <cell r="B341" t="e">
            <v>#N/A</v>
          </cell>
        </row>
        <row r="342">
          <cell r="B342" t="e">
            <v>#N/A</v>
          </cell>
        </row>
        <row r="343">
          <cell r="B343" t="e">
            <v>#N/A</v>
          </cell>
        </row>
        <row r="344">
          <cell r="B344" t="e">
            <v>#N/A</v>
          </cell>
        </row>
        <row r="345">
          <cell r="B345" t="e">
            <v>#N/A</v>
          </cell>
        </row>
        <row r="346">
          <cell r="B346" t="e">
            <v>#N/A</v>
          </cell>
        </row>
        <row r="347">
          <cell r="B347" t="e">
            <v>#N/A</v>
          </cell>
        </row>
        <row r="348">
          <cell r="B348" t="e">
            <v>#N/A</v>
          </cell>
        </row>
        <row r="349">
          <cell r="B349" t="e">
            <v>#N/A</v>
          </cell>
        </row>
        <row r="350">
          <cell r="B350" t="e">
            <v>#N/A</v>
          </cell>
        </row>
        <row r="351">
          <cell r="B351" t="e">
            <v>#N/A</v>
          </cell>
        </row>
        <row r="352">
          <cell r="B352" t="e">
            <v>#N/A</v>
          </cell>
        </row>
        <row r="353">
          <cell r="B353" t="e">
            <v>#N/A</v>
          </cell>
        </row>
        <row r="354">
          <cell r="B354" t="e">
            <v>#N/A</v>
          </cell>
        </row>
        <row r="355">
          <cell r="B355" t="e">
            <v>#N/A</v>
          </cell>
        </row>
        <row r="356">
          <cell r="B356" t="e">
            <v>#N/A</v>
          </cell>
        </row>
        <row r="357">
          <cell r="B357" t="e">
            <v>#N/A</v>
          </cell>
        </row>
        <row r="358">
          <cell r="B358" t="e">
            <v>#N/A</v>
          </cell>
        </row>
        <row r="359">
          <cell r="B359" t="e">
            <v>#N/A</v>
          </cell>
        </row>
        <row r="360">
          <cell r="B360" t="e">
            <v>#N/A</v>
          </cell>
        </row>
        <row r="361">
          <cell r="B361" t="e">
            <v>#N/A</v>
          </cell>
        </row>
        <row r="362">
          <cell r="B362" t="e">
            <v>#N/A</v>
          </cell>
        </row>
        <row r="363">
          <cell r="B363" t="e">
            <v>#N/A</v>
          </cell>
        </row>
        <row r="364">
          <cell r="B364" t="e">
            <v>#N/A</v>
          </cell>
        </row>
        <row r="365">
          <cell r="B365" t="e">
            <v>#N/A</v>
          </cell>
        </row>
        <row r="366">
          <cell r="B366" t="e">
            <v>#N/A</v>
          </cell>
        </row>
        <row r="367">
          <cell r="B367" t="e">
            <v>#N/A</v>
          </cell>
        </row>
        <row r="368">
          <cell r="B368" t="e">
            <v>#N/A</v>
          </cell>
        </row>
        <row r="369">
          <cell r="B369" t="e">
            <v>#N/A</v>
          </cell>
        </row>
        <row r="370">
          <cell r="B370" t="e">
            <v>#N/A</v>
          </cell>
        </row>
        <row r="371">
          <cell r="B371" t="e">
            <v>#N/A</v>
          </cell>
        </row>
        <row r="372">
          <cell r="B372" t="e">
            <v>#N/A</v>
          </cell>
        </row>
        <row r="373">
          <cell r="B373" t="e">
            <v>#N/A</v>
          </cell>
        </row>
        <row r="374">
          <cell r="B374" t="e">
            <v>#N/A</v>
          </cell>
        </row>
        <row r="375">
          <cell r="B375" t="e">
            <v>#N/A</v>
          </cell>
        </row>
        <row r="376">
          <cell r="B376" t="e">
            <v>#N/A</v>
          </cell>
        </row>
        <row r="377">
          <cell r="B377" t="e">
            <v>#N/A</v>
          </cell>
        </row>
        <row r="378">
          <cell r="B378" t="e">
            <v>#N/A</v>
          </cell>
        </row>
        <row r="379">
          <cell r="B379" t="e">
            <v>#N/A</v>
          </cell>
        </row>
        <row r="380">
          <cell r="B380" t="e">
            <v>#N/A</v>
          </cell>
        </row>
        <row r="381">
          <cell r="B381" t="e">
            <v>#N/A</v>
          </cell>
        </row>
        <row r="382">
          <cell r="B382" t="e">
            <v>#N/A</v>
          </cell>
        </row>
        <row r="383">
          <cell r="B383" t="e">
            <v>#N/A</v>
          </cell>
        </row>
        <row r="384">
          <cell r="B384" t="e">
            <v>#N/A</v>
          </cell>
        </row>
        <row r="385">
          <cell r="B385" t="e">
            <v>#N/A</v>
          </cell>
        </row>
        <row r="386">
          <cell r="B386" t="e">
            <v>#N/A</v>
          </cell>
        </row>
        <row r="387">
          <cell r="B387" t="e">
            <v>#N/A</v>
          </cell>
        </row>
        <row r="388">
          <cell r="B388" t="e">
            <v>#N/A</v>
          </cell>
        </row>
        <row r="389">
          <cell r="B389" t="e">
            <v>#N/A</v>
          </cell>
        </row>
        <row r="390">
          <cell r="B390" t="e">
            <v>#N/A</v>
          </cell>
        </row>
        <row r="391">
          <cell r="B391" t="e">
            <v>#N/A</v>
          </cell>
        </row>
        <row r="392">
          <cell r="B392" t="e">
            <v>#N/A</v>
          </cell>
        </row>
        <row r="393">
          <cell r="B393" t="e">
            <v>#N/A</v>
          </cell>
        </row>
        <row r="394">
          <cell r="B394" t="e">
            <v>#N/A</v>
          </cell>
        </row>
        <row r="395">
          <cell r="B395" t="e">
            <v>#N/A</v>
          </cell>
        </row>
        <row r="396">
          <cell r="B396" t="e">
            <v>#N/A</v>
          </cell>
        </row>
        <row r="397">
          <cell r="B397" t="e">
            <v>#N/A</v>
          </cell>
        </row>
        <row r="398">
          <cell r="B398" t="e">
            <v>#N/A</v>
          </cell>
        </row>
        <row r="399">
          <cell r="B399" t="e">
            <v>#N/A</v>
          </cell>
        </row>
        <row r="400">
          <cell r="B400" t="e">
            <v>#N/A</v>
          </cell>
        </row>
        <row r="401">
          <cell r="B401" t="e">
            <v>#N/A</v>
          </cell>
        </row>
        <row r="402">
          <cell r="B402" t="e">
            <v>#N/A</v>
          </cell>
        </row>
        <row r="403">
          <cell r="B403" t="e">
            <v>#N/A</v>
          </cell>
        </row>
        <row r="404">
          <cell r="B404" t="e">
            <v>#N/A</v>
          </cell>
        </row>
        <row r="405">
          <cell r="B405" t="e">
            <v>#N/A</v>
          </cell>
        </row>
        <row r="406">
          <cell r="B406" t="e">
            <v>#N/A</v>
          </cell>
        </row>
        <row r="407">
          <cell r="B407" t="e">
            <v>#N/A</v>
          </cell>
        </row>
        <row r="408">
          <cell r="B408" t="e">
            <v>#N/A</v>
          </cell>
        </row>
        <row r="409">
          <cell r="B409" t="e">
            <v>#N/A</v>
          </cell>
        </row>
        <row r="410">
          <cell r="B410" t="e">
            <v>#N/A</v>
          </cell>
        </row>
        <row r="411">
          <cell r="B411" t="e">
            <v>#N/A</v>
          </cell>
        </row>
        <row r="412">
          <cell r="B412" t="e">
            <v>#N/A</v>
          </cell>
        </row>
        <row r="413">
          <cell r="B413" t="e">
            <v>#N/A</v>
          </cell>
        </row>
        <row r="414">
          <cell r="B414" t="e">
            <v>#N/A</v>
          </cell>
        </row>
        <row r="415">
          <cell r="B415" t="e">
            <v>#N/A</v>
          </cell>
        </row>
        <row r="416">
          <cell r="B416" t="e">
            <v>#N/A</v>
          </cell>
        </row>
        <row r="417">
          <cell r="B417" t="e">
            <v>#N/A</v>
          </cell>
        </row>
        <row r="418">
          <cell r="B418" t="e">
            <v>#N/A</v>
          </cell>
        </row>
        <row r="419">
          <cell r="B419" t="e">
            <v>#N/A</v>
          </cell>
        </row>
        <row r="420">
          <cell r="B420" t="e">
            <v>#N/A</v>
          </cell>
        </row>
        <row r="421">
          <cell r="B421" t="e">
            <v>#N/A</v>
          </cell>
        </row>
        <row r="422">
          <cell r="B422" t="e">
            <v>#N/A</v>
          </cell>
        </row>
        <row r="423">
          <cell r="B423" t="e">
            <v>#N/A</v>
          </cell>
        </row>
        <row r="424">
          <cell r="B424" t="e">
            <v>#N/A</v>
          </cell>
        </row>
        <row r="425">
          <cell r="B425" t="e">
            <v>#N/A</v>
          </cell>
        </row>
        <row r="426">
          <cell r="B426" t="e">
            <v>#N/A</v>
          </cell>
        </row>
        <row r="427">
          <cell r="B427" t="e">
            <v>#N/A</v>
          </cell>
        </row>
        <row r="428">
          <cell r="B428" t="e">
            <v>#N/A</v>
          </cell>
        </row>
        <row r="429">
          <cell r="B429" t="e">
            <v>#N/A</v>
          </cell>
        </row>
        <row r="430">
          <cell r="B430" t="e">
            <v>#N/A</v>
          </cell>
        </row>
        <row r="431">
          <cell r="B431" t="e">
            <v>#N/A</v>
          </cell>
        </row>
        <row r="432">
          <cell r="B432" t="e">
            <v>#N/A</v>
          </cell>
        </row>
        <row r="433">
          <cell r="B433" t="e">
            <v>#N/A</v>
          </cell>
        </row>
        <row r="434">
          <cell r="B434" t="e">
            <v>#N/A</v>
          </cell>
        </row>
        <row r="435">
          <cell r="B435" t="e">
            <v>#N/A</v>
          </cell>
        </row>
        <row r="436">
          <cell r="B436" t="e">
            <v>#N/A</v>
          </cell>
        </row>
        <row r="437">
          <cell r="B437" t="e">
            <v>#N/A</v>
          </cell>
        </row>
        <row r="438">
          <cell r="B438" t="e">
            <v>#N/A</v>
          </cell>
        </row>
        <row r="439">
          <cell r="B439" t="e">
            <v>#N/A</v>
          </cell>
        </row>
        <row r="440">
          <cell r="B440" t="e">
            <v>#N/A</v>
          </cell>
        </row>
        <row r="441">
          <cell r="B441" t="e">
            <v>#N/A</v>
          </cell>
        </row>
        <row r="442">
          <cell r="B442" t="e">
            <v>#N/A</v>
          </cell>
        </row>
        <row r="443">
          <cell r="B443" t="e">
            <v>#N/A</v>
          </cell>
        </row>
        <row r="444">
          <cell r="B444" t="e">
            <v>#N/A</v>
          </cell>
        </row>
        <row r="445">
          <cell r="B445" t="e">
            <v>#N/A</v>
          </cell>
        </row>
        <row r="446">
          <cell r="B446" t="e">
            <v>#N/A</v>
          </cell>
        </row>
        <row r="447">
          <cell r="B447" t="e">
            <v>#N/A</v>
          </cell>
        </row>
        <row r="448">
          <cell r="B448" t="e">
            <v>#N/A</v>
          </cell>
        </row>
        <row r="449">
          <cell r="B449" t="e">
            <v>#N/A</v>
          </cell>
        </row>
        <row r="450">
          <cell r="B450" t="e">
            <v>#N/A</v>
          </cell>
        </row>
        <row r="451">
          <cell r="B451" t="e">
            <v>#N/A</v>
          </cell>
        </row>
        <row r="452">
          <cell r="B452" t="e">
            <v>#N/A</v>
          </cell>
        </row>
        <row r="453">
          <cell r="B453" t="e">
            <v>#N/A</v>
          </cell>
        </row>
        <row r="454">
          <cell r="B454" t="e">
            <v>#N/A</v>
          </cell>
        </row>
        <row r="455">
          <cell r="B455" t="e">
            <v>#N/A</v>
          </cell>
        </row>
        <row r="456">
          <cell r="B456" t="e">
            <v>#N/A</v>
          </cell>
        </row>
        <row r="457">
          <cell r="B457" t="e">
            <v>#N/A</v>
          </cell>
        </row>
        <row r="458">
          <cell r="B458" t="e">
            <v>#N/A</v>
          </cell>
        </row>
        <row r="459">
          <cell r="B459" t="e">
            <v>#N/A</v>
          </cell>
        </row>
        <row r="460">
          <cell r="B460" t="e">
            <v>#N/A</v>
          </cell>
        </row>
        <row r="461">
          <cell r="B461" t="e">
            <v>#N/A</v>
          </cell>
        </row>
        <row r="462">
          <cell r="B462" t="e">
            <v>#N/A</v>
          </cell>
        </row>
        <row r="463">
          <cell r="B463" t="e">
            <v>#N/A</v>
          </cell>
        </row>
        <row r="464">
          <cell r="B464" t="e">
            <v>#N/A</v>
          </cell>
        </row>
        <row r="465">
          <cell r="B465" t="e">
            <v>#N/A</v>
          </cell>
        </row>
        <row r="466">
          <cell r="B466" t="e">
            <v>#N/A</v>
          </cell>
        </row>
        <row r="467">
          <cell r="B467" t="e">
            <v>#N/A</v>
          </cell>
        </row>
        <row r="468">
          <cell r="B468" t="e">
            <v>#N/A</v>
          </cell>
        </row>
        <row r="469">
          <cell r="B469" t="e">
            <v>#N/A</v>
          </cell>
        </row>
        <row r="470">
          <cell r="B470" t="e">
            <v>#N/A</v>
          </cell>
        </row>
        <row r="471">
          <cell r="B471" t="e">
            <v>#N/A</v>
          </cell>
        </row>
        <row r="472">
          <cell r="B472" t="e">
            <v>#N/A</v>
          </cell>
        </row>
        <row r="473">
          <cell r="B473" t="e">
            <v>#N/A</v>
          </cell>
        </row>
        <row r="474">
          <cell r="B474" t="e">
            <v>#N/A</v>
          </cell>
        </row>
        <row r="475">
          <cell r="B475" t="e">
            <v>#N/A</v>
          </cell>
        </row>
        <row r="476">
          <cell r="B476" t="e">
            <v>#N/A</v>
          </cell>
        </row>
        <row r="477">
          <cell r="B477" t="e">
            <v>#N/A</v>
          </cell>
        </row>
        <row r="478">
          <cell r="B478" t="e">
            <v>#N/A</v>
          </cell>
        </row>
        <row r="479">
          <cell r="B479" t="e">
            <v>#N/A</v>
          </cell>
        </row>
        <row r="480">
          <cell r="B480" t="e">
            <v>#N/A</v>
          </cell>
        </row>
        <row r="481">
          <cell r="B481" t="e">
            <v>#N/A</v>
          </cell>
        </row>
        <row r="482">
          <cell r="B482" t="e">
            <v>#N/A</v>
          </cell>
        </row>
        <row r="483">
          <cell r="B483" t="e">
            <v>#N/A</v>
          </cell>
        </row>
        <row r="484">
          <cell r="B484" t="e">
            <v>#N/A</v>
          </cell>
        </row>
        <row r="485">
          <cell r="B485" t="e">
            <v>#N/A</v>
          </cell>
        </row>
        <row r="486">
          <cell r="B486" t="e">
            <v>#N/A</v>
          </cell>
        </row>
        <row r="487">
          <cell r="B487" t="e">
            <v>#N/A</v>
          </cell>
        </row>
        <row r="488">
          <cell r="B488" t="e">
            <v>#N/A</v>
          </cell>
        </row>
        <row r="489">
          <cell r="B489" t="e">
            <v>#N/A</v>
          </cell>
        </row>
        <row r="490">
          <cell r="B490" t="e">
            <v>#N/A</v>
          </cell>
        </row>
        <row r="491">
          <cell r="B491" t="e">
            <v>#N/A</v>
          </cell>
        </row>
        <row r="492">
          <cell r="B492" t="e">
            <v>#N/A</v>
          </cell>
        </row>
        <row r="493">
          <cell r="B493" t="e">
            <v>#N/A</v>
          </cell>
        </row>
        <row r="494">
          <cell r="B494" t="e">
            <v>#N/A</v>
          </cell>
        </row>
        <row r="495">
          <cell r="B495" t="e">
            <v>#N/A</v>
          </cell>
        </row>
        <row r="496">
          <cell r="B496" t="e">
            <v>#N/A</v>
          </cell>
        </row>
        <row r="497">
          <cell r="B497" t="e">
            <v>#N/A</v>
          </cell>
        </row>
        <row r="498">
          <cell r="B498" t="e">
            <v>#N/A</v>
          </cell>
        </row>
        <row r="499">
          <cell r="B499" t="e">
            <v>#N/A</v>
          </cell>
        </row>
        <row r="500">
          <cell r="B500" t="e">
            <v>#N/A</v>
          </cell>
        </row>
        <row r="501">
          <cell r="B501" t="e">
            <v>#N/A</v>
          </cell>
        </row>
        <row r="502">
          <cell r="B502" t="e">
            <v>#N/A</v>
          </cell>
        </row>
        <row r="503">
          <cell r="B503" t="e">
            <v>#N/A</v>
          </cell>
        </row>
        <row r="504">
          <cell r="B504" t="e">
            <v>#N/A</v>
          </cell>
        </row>
        <row r="505">
          <cell r="B505" t="e">
            <v>#N/A</v>
          </cell>
        </row>
        <row r="506">
          <cell r="B506" t="e">
            <v>#N/A</v>
          </cell>
        </row>
        <row r="507">
          <cell r="B507" t="e">
            <v>#N/A</v>
          </cell>
        </row>
        <row r="508">
          <cell r="B508" t="e">
            <v>#N/A</v>
          </cell>
        </row>
        <row r="509">
          <cell r="B509" t="e">
            <v>#N/A</v>
          </cell>
        </row>
        <row r="510">
          <cell r="B510" t="e">
            <v>#N/A</v>
          </cell>
        </row>
        <row r="511">
          <cell r="B511" t="e">
            <v>#N/A</v>
          </cell>
        </row>
        <row r="512">
          <cell r="B512" t="e">
            <v>#N/A</v>
          </cell>
        </row>
        <row r="513">
          <cell r="B513" t="e">
            <v>#N/A</v>
          </cell>
        </row>
        <row r="514">
          <cell r="B514" t="e">
            <v>#N/A</v>
          </cell>
        </row>
        <row r="515">
          <cell r="B515" t="e">
            <v>#N/A</v>
          </cell>
        </row>
        <row r="516">
          <cell r="B516" t="e">
            <v>#N/A</v>
          </cell>
        </row>
        <row r="517">
          <cell r="B517" t="e">
            <v>#N/A</v>
          </cell>
        </row>
        <row r="518">
          <cell r="B518" t="e">
            <v>#N/A</v>
          </cell>
        </row>
        <row r="519">
          <cell r="B519" t="e">
            <v>#N/A</v>
          </cell>
        </row>
        <row r="520">
          <cell r="B520" t="e">
            <v>#N/A</v>
          </cell>
        </row>
        <row r="521">
          <cell r="B521" t="e">
            <v>#N/A</v>
          </cell>
        </row>
        <row r="522">
          <cell r="B522" t="e">
            <v>#N/A</v>
          </cell>
        </row>
        <row r="523">
          <cell r="B523" t="e">
            <v>#N/A</v>
          </cell>
        </row>
        <row r="524">
          <cell r="B524" t="e">
            <v>#N/A</v>
          </cell>
        </row>
        <row r="525">
          <cell r="B525" t="e">
            <v>#N/A</v>
          </cell>
        </row>
        <row r="526">
          <cell r="B526" t="e">
            <v>#N/A</v>
          </cell>
        </row>
        <row r="527">
          <cell r="B527" t="e">
            <v>#N/A</v>
          </cell>
        </row>
        <row r="528">
          <cell r="B528" t="e">
            <v>#N/A</v>
          </cell>
        </row>
        <row r="529">
          <cell r="B529" t="e">
            <v>#N/A</v>
          </cell>
        </row>
        <row r="530">
          <cell r="B530" t="e">
            <v>#N/A</v>
          </cell>
        </row>
        <row r="531">
          <cell r="B531" t="e">
            <v>#N/A</v>
          </cell>
        </row>
        <row r="532">
          <cell r="B532" t="e">
            <v>#N/A</v>
          </cell>
        </row>
        <row r="533">
          <cell r="B533" t="e">
            <v>#N/A</v>
          </cell>
        </row>
        <row r="534">
          <cell r="B534" t="e">
            <v>#N/A</v>
          </cell>
        </row>
        <row r="535">
          <cell r="B535" t="e">
            <v>#N/A</v>
          </cell>
        </row>
        <row r="536">
          <cell r="B536" t="e">
            <v>#N/A</v>
          </cell>
        </row>
        <row r="537">
          <cell r="B537" t="e">
            <v>#N/A</v>
          </cell>
        </row>
        <row r="538">
          <cell r="B538" t="e">
            <v>#N/A</v>
          </cell>
        </row>
        <row r="539">
          <cell r="B539" t="e">
            <v>#N/A</v>
          </cell>
        </row>
        <row r="540">
          <cell r="B540" t="e">
            <v>#N/A</v>
          </cell>
        </row>
        <row r="541">
          <cell r="B541" t="e">
            <v>#N/A</v>
          </cell>
        </row>
        <row r="542">
          <cell r="B542" t="e">
            <v>#N/A</v>
          </cell>
        </row>
        <row r="543">
          <cell r="B543" t="e">
            <v>#N/A</v>
          </cell>
        </row>
        <row r="544">
          <cell r="B544" t="e">
            <v>#N/A</v>
          </cell>
        </row>
        <row r="545">
          <cell r="B545" t="e">
            <v>#N/A</v>
          </cell>
        </row>
        <row r="546">
          <cell r="B546" t="e">
            <v>#N/A</v>
          </cell>
        </row>
        <row r="547">
          <cell r="B547" t="e">
            <v>#N/A</v>
          </cell>
        </row>
        <row r="548">
          <cell r="B548" t="e">
            <v>#N/A</v>
          </cell>
        </row>
        <row r="549">
          <cell r="B549" t="e">
            <v>#N/A</v>
          </cell>
        </row>
        <row r="550">
          <cell r="B550" t="e">
            <v>#N/A</v>
          </cell>
        </row>
        <row r="551">
          <cell r="B551" t="e">
            <v>#N/A</v>
          </cell>
        </row>
        <row r="552">
          <cell r="B552" t="e">
            <v>#N/A</v>
          </cell>
        </row>
        <row r="553">
          <cell r="B553" t="e">
            <v>#N/A</v>
          </cell>
        </row>
        <row r="554">
          <cell r="B554" t="e">
            <v>#N/A</v>
          </cell>
        </row>
        <row r="555">
          <cell r="B555" t="e">
            <v>#N/A</v>
          </cell>
        </row>
        <row r="556">
          <cell r="B556" t="e">
            <v>#N/A</v>
          </cell>
        </row>
        <row r="557">
          <cell r="B557" t="e">
            <v>#N/A</v>
          </cell>
        </row>
        <row r="558">
          <cell r="B558" t="e">
            <v>#N/A</v>
          </cell>
        </row>
        <row r="559">
          <cell r="B559" t="e">
            <v>#N/A</v>
          </cell>
        </row>
        <row r="560">
          <cell r="B560" t="e">
            <v>#N/A</v>
          </cell>
        </row>
        <row r="561">
          <cell r="B561" t="e">
            <v>#N/A</v>
          </cell>
        </row>
        <row r="562">
          <cell r="B562" t="e">
            <v>#N/A</v>
          </cell>
        </row>
        <row r="563">
          <cell r="B563" t="e">
            <v>#N/A</v>
          </cell>
        </row>
        <row r="564">
          <cell r="B564" t="e">
            <v>#N/A</v>
          </cell>
        </row>
        <row r="565">
          <cell r="B565" t="e">
            <v>#N/A</v>
          </cell>
        </row>
        <row r="566">
          <cell r="B566" t="e">
            <v>#N/A</v>
          </cell>
        </row>
        <row r="567">
          <cell r="B567" t="e">
            <v>#N/A</v>
          </cell>
        </row>
        <row r="568">
          <cell r="B568" t="e">
            <v>#N/A</v>
          </cell>
        </row>
        <row r="569">
          <cell r="B569" t="e">
            <v>#N/A</v>
          </cell>
        </row>
        <row r="570">
          <cell r="B570" t="e">
            <v>#N/A</v>
          </cell>
        </row>
        <row r="571">
          <cell r="B571" t="e">
            <v>#N/A</v>
          </cell>
        </row>
        <row r="572">
          <cell r="B572" t="e">
            <v>#N/A</v>
          </cell>
        </row>
        <row r="573">
          <cell r="B573" t="e">
            <v>#N/A</v>
          </cell>
        </row>
        <row r="574">
          <cell r="B574" t="e">
            <v>#N/A</v>
          </cell>
        </row>
        <row r="575">
          <cell r="B575" t="e">
            <v>#N/A</v>
          </cell>
        </row>
        <row r="576">
          <cell r="B576" t="e">
            <v>#N/A</v>
          </cell>
        </row>
        <row r="577">
          <cell r="B577" t="e">
            <v>#N/A</v>
          </cell>
        </row>
        <row r="578">
          <cell r="B578" t="e">
            <v>#N/A</v>
          </cell>
        </row>
        <row r="579">
          <cell r="B579" t="e">
            <v>#N/A</v>
          </cell>
        </row>
        <row r="580">
          <cell r="B580" t="e">
            <v>#N/A</v>
          </cell>
        </row>
        <row r="581">
          <cell r="B581" t="e">
            <v>#N/A</v>
          </cell>
        </row>
        <row r="582">
          <cell r="B582" t="e">
            <v>#N/A</v>
          </cell>
        </row>
        <row r="583">
          <cell r="B583" t="e">
            <v>#N/A</v>
          </cell>
        </row>
        <row r="584">
          <cell r="B584" t="e">
            <v>#N/A</v>
          </cell>
        </row>
        <row r="585">
          <cell r="B585" t="e">
            <v>#N/A</v>
          </cell>
        </row>
        <row r="586">
          <cell r="B586" t="e">
            <v>#N/A</v>
          </cell>
        </row>
        <row r="587">
          <cell r="B587" t="e">
            <v>#N/A</v>
          </cell>
        </row>
        <row r="588">
          <cell r="B588" t="e">
            <v>#N/A</v>
          </cell>
        </row>
        <row r="589">
          <cell r="B589" t="e">
            <v>#N/A</v>
          </cell>
        </row>
        <row r="590">
          <cell r="B590" t="e">
            <v>#N/A</v>
          </cell>
        </row>
        <row r="591">
          <cell r="B591" t="e">
            <v>#N/A</v>
          </cell>
        </row>
        <row r="592">
          <cell r="B592" t="e">
            <v>#N/A</v>
          </cell>
        </row>
        <row r="593">
          <cell r="B593" t="e">
            <v>#N/A</v>
          </cell>
        </row>
        <row r="594">
          <cell r="B594" t="e">
            <v>#N/A</v>
          </cell>
        </row>
        <row r="595">
          <cell r="B595" t="e">
            <v>#N/A</v>
          </cell>
        </row>
        <row r="596">
          <cell r="B596" t="e">
            <v>#N/A</v>
          </cell>
        </row>
        <row r="597">
          <cell r="B597" t="e">
            <v>#N/A</v>
          </cell>
        </row>
        <row r="598">
          <cell r="B598" t="e">
            <v>#N/A</v>
          </cell>
        </row>
        <row r="599">
          <cell r="B599" t="e">
            <v>#N/A</v>
          </cell>
        </row>
        <row r="600">
          <cell r="B600" t="e">
            <v>#N/A</v>
          </cell>
        </row>
        <row r="601">
          <cell r="B601" t="e">
            <v>#N/A</v>
          </cell>
        </row>
        <row r="602">
          <cell r="B602" t="e">
            <v>#N/A</v>
          </cell>
        </row>
        <row r="603">
          <cell r="B603" t="e">
            <v>#N/A</v>
          </cell>
        </row>
        <row r="604">
          <cell r="B604" t="e">
            <v>#N/A</v>
          </cell>
        </row>
        <row r="605">
          <cell r="B605" t="e">
            <v>#N/A</v>
          </cell>
        </row>
        <row r="606">
          <cell r="B606" t="e">
            <v>#N/A</v>
          </cell>
        </row>
        <row r="607">
          <cell r="B607" t="e">
            <v>#N/A</v>
          </cell>
        </row>
        <row r="608">
          <cell r="B608" t="e">
            <v>#N/A</v>
          </cell>
        </row>
        <row r="609">
          <cell r="B609" t="e">
            <v>#N/A</v>
          </cell>
        </row>
        <row r="610">
          <cell r="B610" t="e">
            <v>#N/A</v>
          </cell>
        </row>
        <row r="611">
          <cell r="B611" t="e">
            <v>#N/A</v>
          </cell>
        </row>
        <row r="612">
          <cell r="B612" t="e">
            <v>#N/A</v>
          </cell>
        </row>
        <row r="613">
          <cell r="B613" t="e">
            <v>#N/A</v>
          </cell>
        </row>
        <row r="614">
          <cell r="B614" t="e">
            <v>#N/A</v>
          </cell>
        </row>
        <row r="615">
          <cell r="B615" t="e">
            <v>#N/A</v>
          </cell>
        </row>
        <row r="616">
          <cell r="B616" t="e">
            <v>#N/A</v>
          </cell>
        </row>
        <row r="617">
          <cell r="B617" t="e">
            <v>#N/A</v>
          </cell>
        </row>
        <row r="618">
          <cell r="B618" t="e">
            <v>#N/A</v>
          </cell>
        </row>
        <row r="619">
          <cell r="B619" t="e">
            <v>#N/A</v>
          </cell>
        </row>
        <row r="620">
          <cell r="B620" t="e">
            <v>#N/A</v>
          </cell>
        </row>
        <row r="621">
          <cell r="B621" t="e">
            <v>#N/A</v>
          </cell>
        </row>
        <row r="622">
          <cell r="B622" t="e">
            <v>#N/A</v>
          </cell>
        </row>
        <row r="623">
          <cell r="B623" t="e">
            <v>#N/A</v>
          </cell>
        </row>
        <row r="624">
          <cell r="B624" t="e">
            <v>#N/A</v>
          </cell>
        </row>
        <row r="625">
          <cell r="B625" t="e">
            <v>#N/A</v>
          </cell>
        </row>
        <row r="626">
          <cell r="B626" t="e">
            <v>#N/A</v>
          </cell>
        </row>
        <row r="627">
          <cell r="B627" t="e">
            <v>#N/A</v>
          </cell>
        </row>
        <row r="628">
          <cell r="B628" t="e">
            <v>#N/A</v>
          </cell>
        </row>
        <row r="629">
          <cell r="B629" t="e">
            <v>#N/A</v>
          </cell>
        </row>
        <row r="630">
          <cell r="B630" t="e">
            <v>#N/A</v>
          </cell>
        </row>
        <row r="631">
          <cell r="B631" t="e">
            <v>#N/A</v>
          </cell>
        </row>
        <row r="632">
          <cell r="B632" t="e">
            <v>#N/A</v>
          </cell>
        </row>
        <row r="633">
          <cell r="B633" t="e">
            <v>#N/A</v>
          </cell>
        </row>
        <row r="634">
          <cell r="B634" t="e">
            <v>#N/A</v>
          </cell>
        </row>
        <row r="635">
          <cell r="B635" t="e">
            <v>#N/A</v>
          </cell>
        </row>
        <row r="636">
          <cell r="B636" t="e">
            <v>#N/A</v>
          </cell>
        </row>
        <row r="637">
          <cell r="B637" t="e">
            <v>#N/A</v>
          </cell>
        </row>
        <row r="638">
          <cell r="B638" t="e">
            <v>#N/A</v>
          </cell>
        </row>
        <row r="639">
          <cell r="B639" t="e">
            <v>#N/A</v>
          </cell>
        </row>
        <row r="640">
          <cell r="B640" t="e">
            <v>#N/A</v>
          </cell>
        </row>
        <row r="641">
          <cell r="B641" t="e">
            <v>#N/A</v>
          </cell>
        </row>
        <row r="642">
          <cell r="B642" t="e">
            <v>#N/A</v>
          </cell>
        </row>
        <row r="643">
          <cell r="B643" t="e">
            <v>#N/A</v>
          </cell>
        </row>
        <row r="644">
          <cell r="B644" t="e">
            <v>#N/A</v>
          </cell>
        </row>
        <row r="645">
          <cell r="B645" t="e">
            <v>#N/A</v>
          </cell>
        </row>
        <row r="646">
          <cell r="B646" t="e">
            <v>#N/A</v>
          </cell>
        </row>
        <row r="647">
          <cell r="B647" t="e">
            <v>#N/A</v>
          </cell>
        </row>
        <row r="648">
          <cell r="B648" t="e">
            <v>#N/A</v>
          </cell>
        </row>
        <row r="649">
          <cell r="B649" t="e">
            <v>#N/A</v>
          </cell>
        </row>
        <row r="650">
          <cell r="B650" t="e">
            <v>#N/A</v>
          </cell>
        </row>
        <row r="651">
          <cell r="B651" t="e">
            <v>#N/A</v>
          </cell>
        </row>
        <row r="652">
          <cell r="B652" t="e">
            <v>#N/A</v>
          </cell>
        </row>
        <row r="653">
          <cell r="B653" t="e">
            <v>#N/A</v>
          </cell>
        </row>
        <row r="654">
          <cell r="B654" t="e">
            <v>#N/A</v>
          </cell>
        </row>
        <row r="655">
          <cell r="B655" t="e">
            <v>#N/A</v>
          </cell>
        </row>
        <row r="656">
          <cell r="B656" t="e">
            <v>#N/A</v>
          </cell>
        </row>
        <row r="657">
          <cell r="B657" t="e">
            <v>#N/A</v>
          </cell>
        </row>
        <row r="658">
          <cell r="B658" t="e">
            <v>#N/A</v>
          </cell>
        </row>
        <row r="659">
          <cell r="B659" t="e">
            <v>#N/A</v>
          </cell>
        </row>
        <row r="660">
          <cell r="B660" t="e">
            <v>#N/A</v>
          </cell>
        </row>
        <row r="661">
          <cell r="B661" t="e">
            <v>#N/A</v>
          </cell>
        </row>
        <row r="662">
          <cell r="B662" t="e">
            <v>#N/A</v>
          </cell>
        </row>
        <row r="663">
          <cell r="B663" t="e">
            <v>#N/A</v>
          </cell>
        </row>
        <row r="664">
          <cell r="B664" t="e">
            <v>#N/A</v>
          </cell>
        </row>
        <row r="665">
          <cell r="B665" t="e">
            <v>#N/A</v>
          </cell>
        </row>
        <row r="666">
          <cell r="B666" t="e">
            <v>#N/A</v>
          </cell>
        </row>
        <row r="667">
          <cell r="B667" t="e">
            <v>#N/A</v>
          </cell>
        </row>
        <row r="668">
          <cell r="B668" t="e">
            <v>#N/A</v>
          </cell>
        </row>
        <row r="669">
          <cell r="B669" t="e">
            <v>#N/A</v>
          </cell>
        </row>
        <row r="670">
          <cell r="B670" t="e">
            <v>#N/A</v>
          </cell>
        </row>
        <row r="671">
          <cell r="B671" t="e">
            <v>#N/A</v>
          </cell>
        </row>
        <row r="672">
          <cell r="B672" t="e">
            <v>#N/A</v>
          </cell>
        </row>
        <row r="673">
          <cell r="B673" t="e">
            <v>#N/A</v>
          </cell>
        </row>
        <row r="674">
          <cell r="B674" t="e">
            <v>#N/A</v>
          </cell>
        </row>
        <row r="675">
          <cell r="B675" t="e">
            <v>#N/A</v>
          </cell>
        </row>
        <row r="676">
          <cell r="B676" t="e">
            <v>#N/A</v>
          </cell>
        </row>
        <row r="677">
          <cell r="B677" t="e">
            <v>#N/A</v>
          </cell>
        </row>
        <row r="678">
          <cell r="B678" t="e">
            <v>#N/A</v>
          </cell>
        </row>
        <row r="679">
          <cell r="B679" t="e">
            <v>#N/A</v>
          </cell>
        </row>
        <row r="680">
          <cell r="B680" t="e">
            <v>#N/A</v>
          </cell>
        </row>
        <row r="681">
          <cell r="B681" t="e">
            <v>#N/A</v>
          </cell>
        </row>
        <row r="682">
          <cell r="B682" t="e">
            <v>#N/A</v>
          </cell>
        </row>
        <row r="683">
          <cell r="B683" t="e">
            <v>#N/A</v>
          </cell>
        </row>
        <row r="684">
          <cell r="B684" t="e">
            <v>#N/A</v>
          </cell>
        </row>
        <row r="685">
          <cell r="B685" t="e">
            <v>#N/A</v>
          </cell>
        </row>
        <row r="686">
          <cell r="B686" t="e">
            <v>#N/A</v>
          </cell>
        </row>
        <row r="687">
          <cell r="B687" t="e">
            <v>#N/A</v>
          </cell>
        </row>
        <row r="688">
          <cell r="B688" t="e">
            <v>#N/A</v>
          </cell>
        </row>
        <row r="689">
          <cell r="B689" t="e">
            <v>#N/A</v>
          </cell>
        </row>
        <row r="690">
          <cell r="B690" t="e">
            <v>#N/A</v>
          </cell>
        </row>
        <row r="691">
          <cell r="B691" t="e">
            <v>#N/A</v>
          </cell>
        </row>
        <row r="692">
          <cell r="B692" t="e">
            <v>#N/A</v>
          </cell>
        </row>
        <row r="693">
          <cell r="B693" t="e">
            <v>#N/A</v>
          </cell>
        </row>
        <row r="694">
          <cell r="B694" t="e">
            <v>#N/A</v>
          </cell>
        </row>
        <row r="695">
          <cell r="B695" t="e">
            <v>#N/A</v>
          </cell>
        </row>
        <row r="696">
          <cell r="B696" t="e">
            <v>#N/A</v>
          </cell>
        </row>
        <row r="697">
          <cell r="B697" t="e">
            <v>#N/A</v>
          </cell>
        </row>
        <row r="698">
          <cell r="B698" t="e">
            <v>#N/A</v>
          </cell>
        </row>
        <row r="699">
          <cell r="B699" t="e">
            <v>#N/A</v>
          </cell>
        </row>
        <row r="700">
          <cell r="B700" t="e">
            <v>#N/A</v>
          </cell>
        </row>
        <row r="701">
          <cell r="B701" t="e">
            <v>#N/A</v>
          </cell>
        </row>
        <row r="702">
          <cell r="B702" t="e">
            <v>#N/A</v>
          </cell>
        </row>
        <row r="703">
          <cell r="B703" t="e">
            <v>#N/A</v>
          </cell>
        </row>
        <row r="704">
          <cell r="B704" t="e">
            <v>#N/A</v>
          </cell>
        </row>
        <row r="705">
          <cell r="B705" t="e">
            <v>#N/A</v>
          </cell>
        </row>
        <row r="706">
          <cell r="B706" t="e">
            <v>#N/A</v>
          </cell>
        </row>
        <row r="707">
          <cell r="B707" t="e">
            <v>#N/A</v>
          </cell>
        </row>
        <row r="708">
          <cell r="B708" t="e">
            <v>#N/A</v>
          </cell>
        </row>
        <row r="709">
          <cell r="B709" t="e">
            <v>#N/A</v>
          </cell>
        </row>
        <row r="710">
          <cell r="B710" t="e">
            <v>#N/A</v>
          </cell>
        </row>
        <row r="711">
          <cell r="B711" t="e">
            <v>#N/A</v>
          </cell>
        </row>
        <row r="712">
          <cell r="B712" t="e">
            <v>#N/A</v>
          </cell>
        </row>
        <row r="713">
          <cell r="B713" t="e">
            <v>#N/A</v>
          </cell>
        </row>
        <row r="714">
          <cell r="B714" t="e">
            <v>#N/A</v>
          </cell>
        </row>
        <row r="715">
          <cell r="B715" t="e">
            <v>#N/A</v>
          </cell>
        </row>
        <row r="716">
          <cell r="B716" t="e">
            <v>#N/A</v>
          </cell>
        </row>
        <row r="717">
          <cell r="B717" t="e">
            <v>#N/A</v>
          </cell>
        </row>
        <row r="718">
          <cell r="B718" t="e">
            <v>#N/A</v>
          </cell>
        </row>
        <row r="719">
          <cell r="B719" t="e">
            <v>#N/A</v>
          </cell>
        </row>
        <row r="720">
          <cell r="B720" t="e">
            <v>#N/A</v>
          </cell>
        </row>
        <row r="721">
          <cell r="B721" t="e">
            <v>#N/A</v>
          </cell>
        </row>
        <row r="722">
          <cell r="B722" t="e">
            <v>#N/A</v>
          </cell>
        </row>
        <row r="723">
          <cell r="B723" t="e">
            <v>#N/A</v>
          </cell>
        </row>
        <row r="724">
          <cell r="B724" t="e">
            <v>#N/A</v>
          </cell>
        </row>
        <row r="725">
          <cell r="B725" t="e">
            <v>#N/A</v>
          </cell>
        </row>
        <row r="726">
          <cell r="B726" t="e">
            <v>#N/A</v>
          </cell>
        </row>
        <row r="727">
          <cell r="B727" t="e">
            <v>#N/A</v>
          </cell>
        </row>
        <row r="728">
          <cell r="B728" t="e">
            <v>#N/A</v>
          </cell>
        </row>
        <row r="729">
          <cell r="B729" t="e">
            <v>#N/A</v>
          </cell>
        </row>
        <row r="730">
          <cell r="B730" t="e">
            <v>#N/A</v>
          </cell>
        </row>
        <row r="731">
          <cell r="B731" t="e">
            <v>#N/A</v>
          </cell>
        </row>
        <row r="732">
          <cell r="B732" t="e">
            <v>#N/A</v>
          </cell>
        </row>
        <row r="733">
          <cell r="B733" t="e">
            <v>#N/A</v>
          </cell>
        </row>
        <row r="734">
          <cell r="B734" t="e">
            <v>#N/A</v>
          </cell>
        </row>
        <row r="735">
          <cell r="B735" t="e">
            <v>#N/A</v>
          </cell>
        </row>
        <row r="736">
          <cell r="B736" t="e">
            <v>#N/A</v>
          </cell>
        </row>
        <row r="737">
          <cell r="B737" t="e">
            <v>#N/A</v>
          </cell>
        </row>
        <row r="738">
          <cell r="B738" t="e">
            <v>#N/A</v>
          </cell>
        </row>
        <row r="739">
          <cell r="B739" t="e">
            <v>#N/A</v>
          </cell>
        </row>
        <row r="740">
          <cell r="B740" t="e">
            <v>#N/A</v>
          </cell>
        </row>
        <row r="741">
          <cell r="B741" t="e">
            <v>#N/A</v>
          </cell>
        </row>
        <row r="742">
          <cell r="B742" t="e">
            <v>#N/A</v>
          </cell>
        </row>
        <row r="743">
          <cell r="B743" t="e">
            <v>#N/A</v>
          </cell>
        </row>
        <row r="744">
          <cell r="B744" t="e">
            <v>#N/A</v>
          </cell>
        </row>
        <row r="745">
          <cell r="B745" t="e">
            <v>#N/A</v>
          </cell>
        </row>
        <row r="746">
          <cell r="B746" t="e">
            <v>#N/A</v>
          </cell>
        </row>
        <row r="747">
          <cell r="B747" t="e">
            <v>#N/A</v>
          </cell>
        </row>
        <row r="748">
          <cell r="B748" t="e">
            <v>#N/A</v>
          </cell>
        </row>
        <row r="749">
          <cell r="B749" t="e">
            <v>#N/A</v>
          </cell>
        </row>
        <row r="750">
          <cell r="B750" t="e">
            <v>#N/A</v>
          </cell>
        </row>
        <row r="751">
          <cell r="B751" t="e">
            <v>#N/A</v>
          </cell>
        </row>
        <row r="752">
          <cell r="B752" t="e">
            <v>#N/A</v>
          </cell>
        </row>
        <row r="753">
          <cell r="B753" t="e">
            <v>#N/A</v>
          </cell>
        </row>
        <row r="754">
          <cell r="B754" t="e">
            <v>#N/A</v>
          </cell>
        </row>
        <row r="755">
          <cell r="B755" t="e">
            <v>#N/A</v>
          </cell>
        </row>
        <row r="756">
          <cell r="B756" t="e">
            <v>#N/A</v>
          </cell>
        </row>
        <row r="757">
          <cell r="B757" t="e">
            <v>#N/A</v>
          </cell>
        </row>
        <row r="758">
          <cell r="B758" t="e">
            <v>#N/A</v>
          </cell>
        </row>
        <row r="759">
          <cell r="B759" t="e">
            <v>#N/A</v>
          </cell>
        </row>
        <row r="760">
          <cell r="B760" t="e">
            <v>#N/A</v>
          </cell>
        </row>
        <row r="761">
          <cell r="B761" t="e">
            <v>#N/A</v>
          </cell>
        </row>
        <row r="762">
          <cell r="B762" t="e">
            <v>#N/A</v>
          </cell>
        </row>
        <row r="763">
          <cell r="B763" t="e">
            <v>#N/A</v>
          </cell>
        </row>
        <row r="764">
          <cell r="B764" t="e">
            <v>#N/A</v>
          </cell>
        </row>
        <row r="765">
          <cell r="B765" t="e">
            <v>#N/A</v>
          </cell>
        </row>
        <row r="766">
          <cell r="B766" t="e">
            <v>#N/A</v>
          </cell>
        </row>
        <row r="767">
          <cell r="B767" t="e">
            <v>#N/A</v>
          </cell>
        </row>
        <row r="768">
          <cell r="B768" t="e">
            <v>#N/A</v>
          </cell>
        </row>
        <row r="769">
          <cell r="B769" t="e">
            <v>#N/A</v>
          </cell>
        </row>
        <row r="770">
          <cell r="B770" t="e">
            <v>#N/A</v>
          </cell>
        </row>
        <row r="771">
          <cell r="B771" t="e">
            <v>#N/A</v>
          </cell>
        </row>
        <row r="772">
          <cell r="B772" t="e">
            <v>#N/A</v>
          </cell>
        </row>
        <row r="773">
          <cell r="B773" t="e">
            <v>#N/A</v>
          </cell>
        </row>
        <row r="774">
          <cell r="B774" t="e">
            <v>#N/A</v>
          </cell>
        </row>
        <row r="775">
          <cell r="B775" t="e">
            <v>#N/A</v>
          </cell>
        </row>
        <row r="776">
          <cell r="B776" t="e">
            <v>#N/A</v>
          </cell>
        </row>
        <row r="777">
          <cell r="B777" t="e">
            <v>#N/A</v>
          </cell>
        </row>
        <row r="778">
          <cell r="B778" t="e">
            <v>#N/A</v>
          </cell>
        </row>
        <row r="779">
          <cell r="B779" t="e">
            <v>#N/A</v>
          </cell>
        </row>
        <row r="780">
          <cell r="B780" t="e">
            <v>#N/A</v>
          </cell>
        </row>
        <row r="781">
          <cell r="B781" t="e">
            <v>#N/A</v>
          </cell>
        </row>
        <row r="782">
          <cell r="B782" t="e">
            <v>#N/A</v>
          </cell>
        </row>
        <row r="783">
          <cell r="B783" t="e">
            <v>#N/A</v>
          </cell>
        </row>
        <row r="784">
          <cell r="B784" t="e">
            <v>#N/A</v>
          </cell>
        </row>
        <row r="785">
          <cell r="B785" t="e">
            <v>#N/A</v>
          </cell>
        </row>
        <row r="786">
          <cell r="B786" t="e">
            <v>#N/A</v>
          </cell>
        </row>
        <row r="787">
          <cell r="B787" t="e">
            <v>#N/A</v>
          </cell>
        </row>
        <row r="788">
          <cell r="B788" t="e">
            <v>#N/A</v>
          </cell>
        </row>
        <row r="789">
          <cell r="B789" t="e">
            <v>#N/A</v>
          </cell>
        </row>
        <row r="790">
          <cell r="B790" t="e">
            <v>#N/A</v>
          </cell>
        </row>
        <row r="791">
          <cell r="B791" t="e">
            <v>#N/A</v>
          </cell>
        </row>
        <row r="792">
          <cell r="B792" t="e">
            <v>#N/A</v>
          </cell>
        </row>
        <row r="793">
          <cell r="B793" t="e">
            <v>#N/A</v>
          </cell>
        </row>
        <row r="794">
          <cell r="B794" t="e">
            <v>#N/A</v>
          </cell>
        </row>
        <row r="795">
          <cell r="B795" t="e">
            <v>#N/A</v>
          </cell>
        </row>
        <row r="796">
          <cell r="B796" t="e">
            <v>#N/A</v>
          </cell>
        </row>
        <row r="797">
          <cell r="B797" t="e">
            <v>#N/A</v>
          </cell>
        </row>
        <row r="798">
          <cell r="B798" t="e">
            <v>#N/A</v>
          </cell>
        </row>
        <row r="799">
          <cell r="B799" t="e">
            <v>#N/A</v>
          </cell>
        </row>
        <row r="800">
          <cell r="B800" t="e">
            <v>#N/A</v>
          </cell>
        </row>
        <row r="801">
          <cell r="B801" t="e">
            <v>#N/A</v>
          </cell>
        </row>
        <row r="802">
          <cell r="B802" t="e">
            <v>#N/A</v>
          </cell>
        </row>
        <row r="803">
          <cell r="B803" t="e">
            <v>#N/A</v>
          </cell>
        </row>
        <row r="804">
          <cell r="B804" t="e">
            <v>#N/A</v>
          </cell>
        </row>
        <row r="805">
          <cell r="B805" t="e">
            <v>#N/A</v>
          </cell>
        </row>
        <row r="806">
          <cell r="B806" t="e">
            <v>#N/A</v>
          </cell>
        </row>
        <row r="807">
          <cell r="B807" t="e">
            <v>#N/A</v>
          </cell>
        </row>
        <row r="808">
          <cell r="B808" t="e">
            <v>#N/A</v>
          </cell>
        </row>
        <row r="809">
          <cell r="B809" t="e">
            <v>#N/A</v>
          </cell>
        </row>
        <row r="810">
          <cell r="B810" t="e">
            <v>#N/A</v>
          </cell>
        </row>
        <row r="811">
          <cell r="B811" t="e">
            <v>#N/A</v>
          </cell>
        </row>
        <row r="812">
          <cell r="B812" t="e">
            <v>#N/A</v>
          </cell>
        </row>
        <row r="813">
          <cell r="B813" t="e">
            <v>#N/A</v>
          </cell>
        </row>
        <row r="814">
          <cell r="B814" t="e">
            <v>#N/A</v>
          </cell>
        </row>
        <row r="815">
          <cell r="B815" t="e">
            <v>#N/A</v>
          </cell>
        </row>
        <row r="816">
          <cell r="B816" t="e">
            <v>#N/A</v>
          </cell>
        </row>
        <row r="817">
          <cell r="B817" t="e">
            <v>#N/A</v>
          </cell>
        </row>
        <row r="818">
          <cell r="B818" t="e">
            <v>#N/A</v>
          </cell>
        </row>
        <row r="819">
          <cell r="B819" t="e">
            <v>#N/A</v>
          </cell>
        </row>
        <row r="820">
          <cell r="B820" t="e">
            <v>#N/A</v>
          </cell>
        </row>
        <row r="821">
          <cell r="B821" t="e">
            <v>#N/A</v>
          </cell>
        </row>
        <row r="822">
          <cell r="B822" t="e">
            <v>#N/A</v>
          </cell>
        </row>
        <row r="823">
          <cell r="B823" t="e">
            <v>#N/A</v>
          </cell>
        </row>
        <row r="824">
          <cell r="B824" t="e">
            <v>#N/A</v>
          </cell>
        </row>
        <row r="825">
          <cell r="B825" t="e">
            <v>#N/A</v>
          </cell>
        </row>
        <row r="826">
          <cell r="B826" t="e">
            <v>#N/A</v>
          </cell>
        </row>
        <row r="827">
          <cell r="B827" t="e">
            <v>#N/A</v>
          </cell>
        </row>
        <row r="828">
          <cell r="B828" t="e">
            <v>#N/A</v>
          </cell>
        </row>
        <row r="829">
          <cell r="B829" t="e">
            <v>#N/A</v>
          </cell>
        </row>
        <row r="830">
          <cell r="B830" t="e">
            <v>#N/A</v>
          </cell>
        </row>
        <row r="831">
          <cell r="B831" t="e">
            <v>#N/A</v>
          </cell>
        </row>
        <row r="832">
          <cell r="B832" t="e">
            <v>#N/A</v>
          </cell>
        </row>
        <row r="833">
          <cell r="B833" t="e">
            <v>#N/A</v>
          </cell>
        </row>
        <row r="834">
          <cell r="B834" t="e">
            <v>#N/A</v>
          </cell>
        </row>
        <row r="835">
          <cell r="B835" t="e">
            <v>#N/A</v>
          </cell>
        </row>
        <row r="836">
          <cell r="B836" t="e">
            <v>#N/A</v>
          </cell>
        </row>
        <row r="837">
          <cell r="B837" t="e">
            <v>#N/A</v>
          </cell>
        </row>
        <row r="838">
          <cell r="B838" t="e">
            <v>#N/A</v>
          </cell>
        </row>
        <row r="839">
          <cell r="B839" t="e">
            <v>#N/A</v>
          </cell>
        </row>
        <row r="840">
          <cell r="B840" t="e">
            <v>#N/A</v>
          </cell>
        </row>
        <row r="841">
          <cell r="B841" t="e">
            <v>#N/A</v>
          </cell>
        </row>
        <row r="842">
          <cell r="B842" t="e">
            <v>#N/A</v>
          </cell>
        </row>
        <row r="843">
          <cell r="B843" t="e">
            <v>#N/A</v>
          </cell>
        </row>
        <row r="844">
          <cell r="B844" t="e">
            <v>#N/A</v>
          </cell>
        </row>
        <row r="845">
          <cell r="B845" t="e">
            <v>#N/A</v>
          </cell>
        </row>
        <row r="846">
          <cell r="B846" t="e">
            <v>#N/A</v>
          </cell>
        </row>
        <row r="847">
          <cell r="B847" t="e">
            <v>#N/A</v>
          </cell>
        </row>
        <row r="848">
          <cell r="B848" t="e">
            <v>#N/A</v>
          </cell>
        </row>
        <row r="849">
          <cell r="B849" t="e">
            <v>#N/A</v>
          </cell>
        </row>
        <row r="850">
          <cell r="B850" t="e">
            <v>#N/A</v>
          </cell>
        </row>
        <row r="851">
          <cell r="B851" t="e">
            <v>#N/A</v>
          </cell>
        </row>
        <row r="852">
          <cell r="B852" t="e">
            <v>#N/A</v>
          </cell>
        </row>
        <row r="853">
          <cell r="B853" t="e">
            <v>#N/A</v>
          </cell>
        </row>
        <row r="854">
          <cell r="B854" t="e">
            <v>#N/A</v>
          </cell>
        </row>
        <row r="855">
          <cell r="B855" t="e">
            <v>#N/A</v>
          </cell>
        </row>
        <row r="856">
          <cell r="B856" t="e">
            <v>#N/A</v>
          </cell>
        </row>
        <row r="857">
          <cell r="B857" t="e">
            <v>#N/A</v>
          </cell>
        </row>
        <row r="858">
          <cell r="B858" t="e">
            <v>#N/A</v>
          </cell>
        </row>
        <row r="859">
          <cell r="B859" t="e">
            <v>#N/A</v>
          </cell>
        </row>
        <row r="860">
          <cell r="B860" t="e">
            <v>#N/A</v>
          </cell>
        </row>
        <row r="861">
          <cell r="B861" t="e">
            <v>#N/A</v>
          </cell>
        </row>
        <row r="862">
          <cell r="B862" t="e">
            <v>#N/A</v>
          </cell>
        </row>
        <row r="863">
          <cell r="B863" t="e">
            <v>#N/A</v>
          </cell>
        </row>
        <row r="864">
          <cell r="B864" t="e">
            <v>#N/A</v>
          </cell>
        </row>
        <row r="865">
          <cell r="B865" t="e">
            <v>#N/A</v>
          </cell>
        </row>
        <row r="866">
          <cell r="B866" t="e">
            <v>#N/A</v>
          </cell>
        </row>
        <row r="867">
          <cell r="B867" t="e">
            <v>#N/A</v>
          </cell>
        </row>
        <row r="868">
          <cell r="B868" t="e">
            <v>#N/A</v>
          </cell>
        </row>
        <row r="869">
          <cell r="B869" t="e">
            <v>#N/A</v>
          </cell>
        </row>
        <row r="870">
          <cell r="B870" t="e">
            <v>#N/A</v>
          </cell>
        </row>
        <row r="871">
          <cell r="B871" t="e">
            <v>#N/A</v>
          </cell>
        </row>
        <row r="872">
          <cell r="B872" t="e">
            <v>#N/A</v>
          </cell>
        </row>
        <row r="873">
          <cell r="B873" t="e">
            <v>#N/A</v>
          </cell>
        </row>
        <row r="874">
          <cell r="B874" t="e">
            <v>#N/A</v>
          </cell>
        </row>
        <row r="875">
          <cell r="B875" t="e">
            <v>#N/A</v>
          </cell>
        </row>
        <row r="876">
          <cell r="B876" t="e">
            <v>#N/A</v>
          </cell>
        </row>
        <row r="877">
          <cell r="B877" t="e">
            <v>#N/A</v>
          </cell>
        </row>
        <row r="878">
          <cell r="B878" t="e">
            <v>#N/A</v>
          </cell>
        </row>
        <row r="879">
          <cell r="B879" t="e">
            <v>#N/A</v>
          </cell>
        </row>
        <row r="880">
          <cell r="B880" t="e">
            <v>#N/A</v>
          </cell>
        </row>
        <row r="881">
          <cell r="B881" t="e">
            <v>#N/A</v>
          </cell>
        </row>
        <row r="882">
          <cell r="B882" t="e">
            <v>#N/A</v>
          </cell>
        </row>
        <row r="883">
          <cell r="B883" t="e">
            <v>#N/A</v>
          </cell>
        </row>
        <row r="884">
          <cell r="B884" t="e">
            <v>#N/A</v>
          </cell>
        </row>
        <row r="885">
          <cell r="B885" t="e">
            <v>#N/A</v>
          </cell>
        </row>
        <row r="886">
          <cell r="B886" t="e">
            <v>#N/A</v>
          </cell>
        </row>
        <row r="887">
          <cell r="B887" t="e">
            <v>#N/A</v>
          </cell>
        </row>
        <row r="888">
          <cell r="B888" t="e">
            <v>#N/A</v>
          </cell>
        </row>
        <row r="889">
          <cell r="B889" t="e">
            <v>#N/A</v>
          </cell>
        </row>
        <row r="890">
          <cell r="B890" t="e">
            <v>#N/A</v>
          </cell>
        </row>
        <row r="891">
          <cell r="B891" t="e">
            <v>#N/A</v>
          </cell>
        </row>
        <row r="892">
          <cell r="B892" t="e">
            <v>#N/A</v>
          </cell>
        </row>
        <row r="893">
          <cell r="B893" t="e">
            <v>#N/A</v>
          </cell>
        </row>
        <row r="894">
          <cell r="B894" t="e">
            <v>#N/A</v>
          </cell>
        </row>
        <row r="895">
          <cell r="B895" t="e">
            <v>#N/A</v>
          </cell>
        </row>
        <row r="896">
          <cell r="B896" t="e">
            <v>#N/A</v>
          </cell>
        </row>
        <row r="897">
          <cell r="B897" t="e">
            <v>#N/A</v>
          </cell>
        </row>
        <row r="898">
          <cell r="B898" t="e">
            <v>#N/A</v>
          </cell>
        </row>
        <row r="899">
          <cell r="B899" t="e">
            <v>#N/A</v>
          </cell>
        </row>
        <row r="900">
          <cell r="B900" t="e">
            <v>#N/A</v>
          </cell>
        </row>
        <row r="901">
          <cell r="B901" t="e">
            <v>#N/A</v>
          </cell>
        </row>
        <row r="902">
          <cell r="B902" t="e">
            <v>#N/A</v>
          </cell>
        </row>
        <row r="903">
          <cell r="B903" t="e">
            <v>#N/A</v>
          </cell>
        </row>
        <row r="904">
          <cell r="B904" t="e">
            <v>#N/A</v>
          </cell>
        </row>
        <row r="905">
          <cell r="B905" t="e">
            <v>#N/A</v>
          </cell>
        </row>
        <row r="906">
          <cell r="B906" t="e">
            <v>#N/A</v>
          </cell>
        </row>
        <row r="907">
          <cell r="B907" t="e">
            <v>#N/A</v>
          </cell>
        </row>
        <row r="908">
          <cell r="B908" t="e">
            <v>#N/A</v>
          </cell>
        </row>
        <row r="909">
          <cell r="B909" t="e">
            <v>#N/A</v>
          </cell>
        </row>
        <row r="910">
          <cell r="B910" t="e">
            <v>#N/A</v>
          </cell>
        </row>
        <row r="911">
          <cell r="B911" t="e">
            <v>#N/A</v>
          </cell>
        </row>
        <row r="912">
          <cell r="B912" t="e">
            <v>#N/A</v>
          </cell>
        </row>
        <row r="913">
          <cell r="B913" t="e">
            <v>#N/A</v>
          </cell>
        </row>
        <row r="914">
          <cell r="B914" t="e">
            <v>#N/A</v>
          </cell>
        </row>
        <row r="915">
          <cell r="B915" t="e">
            <v>#N/A</v>
          </cell>
        </row>
        <row r="916">
          <cell r="B916" t="e">
            <v>#N/A</v>
          </cell>
        </row>
        <row r="917">
          <cell r="B917" t="e">
            <v>#N/A</v>
          </cell>
        </row>
        <row r="918">
          <cell r="B918" t="e">
            <v>#N/A</v>
          </cell>
        </row>
        <row r="919">
          <cell r="B919" t="e">
            <v>#N/A</v>
          </cell>
        </row>
        <row r="920">
          <cell r="B920" t="e">
            <v>#N/A</v>
          </cell>
        </row>
        <row r="921">
          <cell r="B921" t="e">
            <v>#N/A</v>
          </cell>
        </row>
        <row r="922">
          <cell r="B922" t="e">
            <v>#N/A</v>
          </cell>
        </row>
        <row r="923">
          <cell r="B923" t="e">
            <v>#N/A</v>
          </cell>
        </row>
        <row r="924">
          <cell r="B924" t="e">
            <v>#N/A</v>
          </cell>
        </row>
        <row r="925">
          <cell r="B925" t="e">
            <v>#N/A</v>
          </cell>
        </row>
        <row r="926">
          <cell r="B926" t="e">
            <v>#N/A</v>
          </cell>
        </row>
        <row r="927">
          <cell r="B927" t="e">
            <v>#N/A</v>
          </cell>
        </row>
        <row r="928">
          <cell r="B928" t="e">
            <v>#N/A</v>
          </cell>
        </row>
        <row r="929">
          <cell r="B929" t="e">
            <v>#N/A</v>
          </cell>
        </row>
        <row r="930">
          <cell r="B930" t="e">
            <v>#N/A</v>
          </cell>
        </row>
        <row r="931">
          <cell r="B931" t="e">
            <v>#N/A</v>
          </cell>
        </row>
        <row r="932">
          <cell r="B932" t="e">
            <v>#N/A</v>
          </cell>
        </row>
        <row r="933">
          <cell r="B933" t="e">
            <v>#N/A</v>
          </cell>
        </row>
        <row r="934">
          <cell r="B934" t="e">
            <v>#N/A</v>
          </cell>
        </row>
        <row r="935">
          <cell r="B935" t="e">
            <v>#N/A</v>
          </cell>
        </row>
        <row r="936">
          <cell r="B936" t="e">
            <v>#N/A</v>
          </cell>
        </row>
        <row r="937">
          <cell r="B937" t="e">
            <v>#N/A</v>
          </cell>
        </row>
        <row r="938">
          <cell r="B938" t="e">
            <v>#N/A</v>
          </cell>
        </row>
        <row r="939">
          <cell r="B939" t="e">
            <v>#N/A</v>
          </cell>
        </row>
        <row r="940">
          <cell r="B940" t="e">
            <v>#N/A</v>
          </cell>
        </row>
        <row r="941">
          <cell r="B941" t="e">
            <v>#N/A</v>
          </cell>
        </row>
        <row r="942">
          <cell r="B942" t="e">
            <v>#N/A</v>
          </cell>
        </row>
        <row r="943">
          <cell r="B943" t="e">
            <v>#N/A</v>
          </cell>
        </row>
        <row r="944">
          <cell r="B944" t="e">
            <v>#N/A</v>
          </cell>
        </row>
        <row r="945">
          <cell r="B945" t="e">
            <v>#N/A</v>
          </cell>
        </row>
        <row r="946">
          <cell r="B946" t="e">
            <v>#N/A</v>
          </cell>
        </row>
        <row r="947">
          <cell r="B947" t="e">
            <v>#N/A</v>
          </cell>
        </row>
        <row r="948">
          <cell r="B948" t="e">
            <v>#N/A</v>
          </cell>
        </row>
        <row r="949">
          <cell r="B949" t="e">
            <v>#N/A</v>
          </cell>
        </row>
        <row r="950">
          <cell r="B950" t="e">
            <v>#N/A</v>
          </cell>
        </row>
        <row r="951">
          <cell r="B951" t="e">
            <v>#N/A</v>
          </cell>
        </row>
        <row r="952">
          <cell r="B952" t="e">
            <v>#N/A</v>
          </cell>
        </row>
        <row r="953">
          <cell r="B953" t="e">
            <v>#N/A</v>
          </cell>
        </row>
        <row r="954">
          <cell r="B954" t="e">
            <v>#N/A</v>
          </cell>
        </row>
        <row r="955">
          <cell r="B955" t="e">
            <v>#N/A</v>
          </cell>
        </row>
        <row r="956">
          <cell r="B956" t="e">
            <v>#N/A</v>
          </cell>
        </row>
        <row r="957">
          <cell r="B957" t="e">
            <v>#N/A</v>
          </cell>
        </row>
        <row r="958">
          <cell r="B958" t="e">
            <v>#N/A</v>
          </cell>
        </row>
        <row r="959">
          <cell r="B959" t="e">
            <v>#N/A</v>
          </cell>
        </row>
        <row r="960">
          <cell r="B960" t="e">
            <v>#N/A</v>
          </cell>
        </row>
        <row r="961">
          <cell r="B961" t="e">
            <v>#N/A</v>
          </cell>
        </row>
        <row r="962">
          <cell r="B962" t="e">
            <v>#N/A</v>
          </cell>
        </row>
        <row r="963">
          <cell r="B963" t="e">
            <v>#N/A</v>
          </cell>
        </row>
        <row r="964">
          <cell r="B964" t="e">
            <v>#N/A</v>
          </cell>
        </row>
        <row r="965">
          <cell r="B965" t="e">
            <v>#N/A</v>
          </cell>
        </row>
        <row r="966">
          <cell r="B966" t="e">
            <v>#N/A</v>
          </cell>
        </row>
        <row r="967">
          <cell r="B967" t="e">
            <v>#N/A</v>
          </cell>
        </row>
        <row r="968">
          <cell r="B968" t="e">
            <v>#N/A</v>
          </cell>
        </row>
        <row r="969">
          <cell r="B969" t="e">
            <v>#N/A</v>
          </cell>
        </row>
        <row r="970">
          <cell r="B970" t="e">
            <v>#N/A</v>
          </cell>
        </row>
        <row r="971">
          <cell r="B971" t="e">
            <v>#N/A</v>
          </cell>
        </row>
        <row r="972">
          <cell r="B972" t="e">
            <v>#N/A</v>
          </cell>
        </row>
        <row r="973">
          <cell r="B973" t="e">
            <v>#N/A</v>
          </cell>
        </row>
        <row r="974">
          <cell r="B974" t="e">
            <v>#N/A</v>
          </cell>
        </row>
        <row r="975">
          <cell r="B975" t="e">
            <v>#N/A</v>
          </cell>
        </row>
        <row r="976">
          <cell r="B976" t="e">
            <v>#N/A</v>
          </cell>
        </row>
        <row r="977">
          <cell r="B977" t="e">
            <v>#N/A</v>
          </cell>
        </row>
        <row r="978">
          <cell r="B978" t="e">
            <v>#N/A</v>
          </cell>
        </row>
        <row r="979">
          <cell r="B979" t="e">
            <v>#N/A</v>
          </cell>
        </row>
        <row r="980">
          <cell r="B980" t="e">
            <v>#N/A</v>
          </cell>
        </row>
        <row r="981">
          <cell r="B981" t="e">
            <v>#N/A</v>
          </cell>
        </row>
        <row r="982">
          <cell r="B982" t="e">
            <v>#N/A</v>
          </cell>
        </row>
        <row r="983">
          <cell r="B983" t="e">
            <v>#N/A</v>
          </cell>
        </row>
        <row r="984">
          <cell r="B984" t="e">
            <v>#N/A</v>
          </cell>
        </row>
        <row r="985">
          <cell r="B985" t="e">
            <v>#N/A</v>
          </cell>
        </row>
        <row r="986">
          <cell r="B986" t="e">
            <v>#N/A</v>
          </cell>
        </row>
        <row r="987">
          <cell r="B987" t="e">
            <v>#N/A</v>
          </cell>
        </row>
        <row r="988">
          <cell r="B988" t="e">
            <v>#N/A</v>
          </cell>
        </row>
        <row r="989">
          <cell r="B989" t="e">
            <v>#N/A</v>
          </cell>
        </row>
        <row r="990">
          <cell r="B990" t="e">
            <v>#N/A</v>
          </cell>
        </row>
        <row r="991">
          <cell r="B991" t="e">
            <v>#N/A</v>
          </cell>
        </row>
        <row r="992">
          <cell r="B992" t="e">
            <v>#N/A</v>
          </cell>
        </row>
        <row r="993">
          <cell r="B993" t="e">
            <v>#N/A</v>
          </cell>
        </row>
        <row r="994">
          <cell r="B994" t="e">
            <v>#N/A</v>
          </cell>
        </row>
        <row r="995">
          <cell r="B995" t="e">
            <v>#N/A</v>
          </cell>
        </row>
        <row r="996">
          <cell r="B996" t="e">
            <v>#N/A</v>
          </cell>
        </row>
        <row r="997">
          <cell r="B997" t="e">
            <v>#N/A</v>
          </cell>
        </row>
        <row r="998">
          <cell r="B998" t="e">
            <v>#N/A</v>
          </cell>
        </row>
        <row r="999">
          <cell r="B999" t="e">
            <v>#N/A</v>
          </cell>
        </row>
        <row r="1000">
          <cell r="B1000" t="e">
            <v>#N/A</v>
          </cell>
        </row>
        <row r="1001">
          <cell r="B1001" t="e">
            <v>#N/A</v>
          </cell>
        </row>
        <row r="1002">
          <cell r="B1002" t="e">
            <v>#N/A</v>
          </cell>
        </row>
        <row r="1003">
          <cell r="B1003" t="e">
            <v>#N/A</v>
          </cell>
        </row>
        <row r="1004">
          <cell r="B1004" t="e">
            <v>#N/A</v>
          </cell>
        </row>
        <row r="1005">
          <cell r="B1005" t="e">
            <v>#N/A</v>
          </cell>
        </row>
        <row r="1006">
          <cell r="B1006" t="e">
            <v>#N/A</v>
          </cell>
        </row>
        <row r="1007">
          <cell r="B1007" t="e">
            <v>#N/A</v>
          </cell>
        </row>
        <row r="1008">
          <cell r="B1008" t="e">
            <v>#N/A</v>
          </cell>
        </row>
        <row r="1009">
          <cell r="B1009" t="e">
            <v>#N/A</v>
          </cell>
        </row>
        <row r="1010">
          <cell r="B1010" t="e">
            <v>#N/A</v>
          </cell>
        </row>
        <row r="1011">
          <cell r="B1011" t="e">
            <v>#N/A</v>
          </cell>
        </row>
        <row r="1012">
          <cell r="B1012" t="e">
            <v>#N/A</v>
          </cell>
        </row>
        <row r="1013">
          <cell r="B1013" t="e">
            <v>#N/A</v>
          </cell>
        </row>
        <row r="1014">
          <cell r="B1014" t="e">
            <v>#N/A</v>
          </cell>
        </row>
        <row r="1015">
          <cell r="B1015" t="e">
            <v>#N/A</v>
          </cell>
        </row>
        <row r="1016">
          <cell r="B1016" t="e">
            <v>#N/A</v>
          </cell>
        </row>
        <row r="1017">
          <cell r="B1017" t="e">
            <v>#N/A</v>
          </cell>
        </row>
        <row r="1018">
          <cell r="B1018" t="e">
            <v>#N/A</v>
          </cell>
        </row>
        <row r="1019">
          <cell r="B1019" t="e">
            <v>#N/A</v>
          </cell>
        </row>
        <row r="1020">
          <cell r="B1020" t="e">
            <v>#N/A</v>
          </cell>
        </row>
        <row r="1021">
          <cell r="B1021" t="e">
            <v>#N/A</v>
          </cell>
        </row>
        <row r="1022">
          <cell r="B1022" t="e">
            <v>#N/A</v>
          </cell>
        </row>
        <row r="1023">
          <cell r="B1023" t="e">
            <v>#N/A</v>
          </cell>
        </row>
        <row r="1024">
          <cell r="B1024" t="e">
            <v>#N/A</v>
          </cell>
        </row>
        <row r="1025">
          <cell r="B1025" t="e">
            <v>#N/A</v>
          </cell>
        </row>
        <row r="1026">
          <cell r="B1026" t="e">
            <v>#N/A</v>
          </cell>
        </row>
        <row r="1027">
          <cell r="B1027" t="e">
            <v>#N/A</v>
          </cell>
        </row>
        <row r="1028">
          <cell r="B1028" t="e">
            <v>#N/A</v>
          </cell>
        </row>
        <row r="1029">
          <cell r="B1029" t="e">
            <v>#N/A</v>
          </cell>
        </row>
        <row r="1030">
          <cell r="B1030" t="e">
            <v>#N/A</v>
          </cell>
        </row>
        <row r="1031">
          <cell r="B1031" t="e">
            <v>#N/A</v>
          </cell>
        </row>
        <row r="1032">
          <cell r="B1032" t="e">
            <v>#N/A</v>
          </cell>
        </row>
        <row r="1033">
          <cell r="B1033" t="e">
            <v>#N/A</v>
          </cell>
        </row>
        <row r="1034">
          <cell r="B1034" t="e">
            <v>#N/A</v>
          </cell>
        </row>
        <row r="1035">
          <cell r="B1035" t="e">
            <v>#N/A</v>
          </cell>
        </row>
        <row r="1036">
          <cell r="B1036" t="e">
            <v>#N/A</v>
          </cell>
        </row>
        <row r="1037">
          <cell r="B1037" t="e">
            <v>#N/A</v>
          </cell>
        </row>
        <row r="1038">
          <cell r="B1038" t="e">
            <v>#N/A</v>
          </cell>
        </row>
        <row r="1039">
          <cell r="B1039" t="e">
            <v>#N/A</v>
          </cell>
        </row>
        <row r="1040">
          <cell r="B1040" t="e">
            <v>#N/A</v>
          </cell>
        </row>
        <row r="1041">
          <cell r="B1041" t="e">
            <v>#N/A</v>
          </cell>
        </row>
        <row r="1042">
          <cell r="B1042" t="e">
            <v>#N/A</v>
          </cell>
        </row>
        <row r="1043">
          <cell r="B1043" t="e">
            <v>#N/A</v>
          </cell>
        </row>
        <row r="1044">
          <cell r="B1044" t="e">
            <v>#N/A</v>
          </cell>
        </row>
        <row r="1045">
          <cell r="B1045" t="e">
            <v>#N/A</v>
          </cell>
        </row>
        <row r="1046">
          <cell r="B1046" t="e">
            <v>#N/A</v>
          </cell>
        </row>
        <row r="1047">
          <cell r="B1047" t="e">
            <v>#N/A</v>
          </cell>
        </row>
        <row r="1048">
          <cell r="B1048" t="e">
            <v>#N/A</v>
          </cell>
        </row>
        <row r="1049">
          <cell r="B1049" t="e">
            <v>#N/A</v>
          </cell>
        </row>
        <row r="1050">
          <cell r="B1050" t="e">
            <v>#N/A</v>
          </cell>
        </row>
        <row r="1051">
          <cell r="B1051" t="e">
            <v>#N/A</v>
          </cell>
        </row>
        <row r="1052">
          <cell r="B1052" t="e">
            <v>#N/A</v>
          </cell>
        </row>
        <row r="1053">
          <cell r="B1053" t="e">
            <v>#N/A</v>
          </cell>
        </row>
        <row r="1054">
          <cell r="B1054" t="e">
            <v>#N/A</v>
          </cell>
        </row>
        <row r="1055">
          <cell r="B1055" t="e">
            <v>#N/A</v>
          </cell>
        </row>
        <row r="1056">
          <cell r="B1056" t="e">
            <v>#N/A</v>
          </cell>
        </row>
        <row r="1057">
          <cell r="B1057" t="e">
            <v>#N/A</v>
          </cell>
        </row>
        <row r="1058">
          <cell r="B1058" t="e">
            <v>#N/A</v>
          </cell>
        </row>
        <row r="1059">
          <cell r="B1059" t="e">
            <v>#N/A</v>
          </cell>
        </row>
        <row r="1060">
          <cell r="B1060" t="e">
            <v>#N/A</v>
          </cell>
        </row>
        <row r="1061">
          <cell r="B1061" t="e">
            <v>#N/A</v>
          </cell>
        </row>
        <row r="1062">
          <cell r="B1062" t="e">
            <v>#N/A</v>
          </cell>
        </row>
        <row r="1063">
          <cell r="B1063" t="e">
            <v>#N/A</v>
          </cell>
        </row>
        <row r="1064">
          <cell r="B1064" t="e">
            <v>#N/A</v>
          </cell>
        </row>
        <row r="1065">
          <cell r="B1065" t="e">
            <v>#N/A</v>
          </cell>
        </row>
        <row r="1066">
          <cell r="B1066" t="e">
            <v>#N/A</v>
          </cell>
        </row>
        <row r="1067">
          <cell r="B1067" t="e">
            <v>#N/A</v>
          </cell>
        </row>
        <row r="1068">
          <cell r="B1068" t="e">
            <v>#N/A</v>
          </cell>
        </row>
        <row r="1069">
          <cell r="B1069" t="e">
            <v>#N/A</v>
          </cell>
        </row>
        <row r="1070">
          <cell r="B1070" t="e">
            <v>#N/A</v>
          </cell>
        </row>
        <row r="1071">
          <cell r="B1071" t="e">
            <v>#N/A</v>
          </cell>
        </row>
        <row r="1072">
          <cell r="B1072" t="e">
            <v>#N/A</v>
          </cell>
        </row>
        <row r="1073">
          <cell r="B1073" t="e">
            <v>#N/A</v>
          </cell>
        </row>
        <row r="1074">
          <cell r="B1074" t="e">
            <v>#N/A</v>
          </cell>
        </row>
        <row r="1075">
          <cell r="B1075" t="e">
            <v>#N/A</v>
          </cell>
        </row>
        <row r="1076">
          <cell r="B1076" t="e">
            <v>#N/A</v>
          </cell>
        </row>
        <row r="1077">
          <cell r="B1077" t="e">
            <v>#N/A</v>
          </cell>
        </row>
        <row r="1078">
          <cell r="B1078" t="e">
            <v>#N/A</v>
          </cell>
        </row>
        <row r="1079">
          <cell r="B1079" t="e">
            <v>#N/A</v>
          </cell>
        </row>
        <row r="1080">
          <cell r="B1080" t="e">
            <v>#N/A</v>
          </cell>
        </row>
        <row r="1081">
          <cell r="B1081" t="e">
            <v>#N/A</v>
          </cell>
        </row>
        <row r="1082">
          <cell r="B1082" t="e">
            <v>#N/A</v>
          </cell>
        </row>
        <row r="1083">
          <cell r="B1083" t="e">
            <v>#N/A</v>
          </cell>
        </row>
        <row r="1084">
          <cell r="B1084" t="e">
            <v>#N/A</v>
          </cell>
        </row>
        <row r="1085">
          <cell r="B1085" t="e">
            <v>#N/A</v>
          </cell>
        </row>
        <row r="1086">
          <cell r="B1086" t="e">
            <v>#N/A</v>
          </cell>
        </row>
        <row r="1087">
          <cell r="B1087" t="e">
            <v>#N/A</v>
          </cell>
        </row>
        <row r="1088">
          <cell r="B1088" t="e">
            <v>#N/A</v>
          </cell>
        </row>
        <row r="1089">
          <cell r="B1089" t="e">
            <v>#N/A</v>
          </cell>
        </row>
        <row r="1090">
          <cell r="B1090" t="e">
            <v>#N/A</v>
          </cell>
        </row>
        <row r="1091">
          <cell r="B1091" t="e">
            <v>#N/A</v>
          </cell>
        </row>
        <row r="1092">
          <cell r="B1092" t="e">
            <v>#N/A</v>
          </cell>
        </row>
        <row r="1093">
          <cell r="B1093" t="e">
            <v>#N/A</v>
          </cell>
        </row>
        <row r="1094">
          <cell r="B1094" t="e">
            <v>#N/A</v>
          </cell>
        </row>
        <row r="1095">
          <cell r="B1095" t="e">
            <v>#N/A</v>
          </cell>
        </row>
        <row r="1096">
          <cell r="B1096" t="e">
            <v>#N/A</v>
          </cell>
        </row>
        <row r="1097">
          <cell r="B1097" t="e">
            <v>#N/A</v>
          </cell>
        </row>
        <row r="1098">
          <cell r="B1098" t="e">
            <v>#N/A</v>
          </cell>
        </row>
        <row r="1099">
          <cell r="B1099" t="e">
            <v>#N/A</v>
          </cell>
        </row>
        <row r="1100">
          <cell r="B1100" t="e">
            <v>#N/A</v>
          </cell>
        </row>
        <row r="1101">
          <cell r="B1101" t="e">
            <v>#N/A</v>
          </cell>
        </row>
        <row r="1102">
          <cell r="B1102" t="e">
            <v>#N/A</v>
          </cell>
        </row>
        <row r="1103">
          <cell r="B1103" t="e">
            <v>#N/A</v>
          </cell>
        </row>
        <row r="1104">
          <cell r="B1104" t="e">
            <v>#N/A</v>
          </cell>
        </row>
        <row r="1105">
          <cell r="B1105" t="e">
            <v>#N/A</v>
          </cell>
        </row>
        <row r="1106">
          <cell r="B1106" t="e">
            <v>#N/A</v>
          </cell>
        </row>
        <row r="1107">
          <cell r="B1107" t="e">
            <v>#N/A</v>
          </cell>
        </row>
        <row r="1108">
          <cell r="B1108" t="e">
            <v>#N/A</v>
          </cell>
        </row>
        <row r="1109">
          <cell r="B1109" t="e">
            <v>#N/A</v>
          </cell>
        </row>
        <row r="1110">
          <cell r="B1110" t="e">
            <v>#N/A</v>
          </cell>
        </row>
        <row r="1111">
          <cell r="B1111" t="e">
            <v>#N/A</v>
          </cell>
        </row>
        <row r="1112">
          <cell r="B1112" t="e">
            <v>#N/A</v>
          </cell>
        </row>
        <row r="1113">
          <cell r="B1113" t="e">
            <v>#N/A</v>
          </cell>
        </row>
        <row r="1114">
          <cell r="B1114" t="e">
            <v>#N/A</v>
          </cell>
        </row>
        <row r="1115">
          <cell r="B1115" t="e">
            <v>#N/A</v>
          </cell>
        </row>
        <row r="1116">
          <cell r="B1116" t="e">
            <v>#N/A</v>
          </cell>
        </row>
        <row r="1117">
          <cell r="B1117" t="e">
            <v>#N/A</v>
          </cell>
        </row>
        <row r="1118">
          <cell r="B1118" t="e">
            <v>#N/A</v>
          </cell>
        </row>
        <row r="1119">
          <cell r="B1119" t="e">
            <v>#N/A</v>
          </cell>
        </row>
        <row r="1120">
          <cell r="B1120" t="e">
            <v>#N/A</v>
          </cell>
        </row>
        <row r="1121">
          <cell r="B1121" t="e">
            <v>#N/A</v>
          </cell>
        </row>
        <row r="1122">
          <cell r="B1122" t="e">
            <v>#N/A</v>
          </cell>
        </row>
        <row r="1123">
          <cell r="B1123" t="e">
            <v>#N/A</v>
          </cell>
        </row>
        <row r="1124">
          <cell r="B1124" t="e">
            <v>#N/A</v>
          </cell>
        </row>
        <row r="1125">
          <cell r="B1125" t="e">
            <v>#N/A</v>
          </cell>
        </row>
        <row r="1126">
          <cell r="B1126" t="e">
            <v>#N/A</v>
          </cell>
        </row>
        <row r="1127">
          <cell r="B1127" t="e">
            <v>#N/A</v>
          </cell>
        </row>
        <row r="1128">
          <cell r="B1128" t="e">
            <v>#N/A</v>
          </cell>
        </row>
        <row r="1129">
          <cell r="B1129" t="e">
            <v>#N/A</v>
          </cell>
        </row>
        <row r="1130">
          <cell r="B1130" t="e">
            <v>#N/A</v>
          </cell>
        </row>
        <row r="1131">
          <cell r="B1131" t="e">
            <v>#N/A</v>
          </cell>
        </row>
        <row r="1132">
          <cell r="B1132" t="e">
            <v>#N/A</v>
          </cell>
        </row>
        <row r="1133">
          <cell r="B1133" t="e">
            <v>#N/A</v>
          </cell>
        </row>
        <row r="1134">
          <cell r="B1134" t="e">
            <v>#N/A</v>
          </cell>
        </row>
        <row r="1135">
          <cell r="B1135" t="e">
            <v>#N/A</v>
          </cell>
        </row>
        <row r="1136">
          <cell r="B1136" t="e">
            <v>#N/A</v>
          </cell>
        </row>
        <row r="1137">
          <cell r="B1137" t="e">
            <v>#N/A</v>
          </cell>
        </row>
        <row r="1138">
          <cell r="B1138" t="e">
            <v>#N/A</v>
          </cell>
        </row>
        <row r="1139">
          <cell r="B1139" t="e">
            <v>#N/A</v>
          </cell>
        </row>
        <row r="1140">
          <cell r="B1140" t="e">
            <v>#N/A</v>
          </cell>
        </row>
        <row r="1141">
          <cell r="B1141" t="e">
            <v>#N/A</v>
          </cell>
        </row>
        <row r="1142">
          <cell r="B1142" t="e">
            <v>#N/A</v>
          </cell>
        </row>
        <row r="1143">
          <cell r="B1143" t="e">
            <v>#N/A</v>
          </cell>
        </row>
        <row r="1144">
          <cell r="B1144" t="e">
            <v>#N/A</v>
          </cell>
        </row>
        <row r="1145">
          <cell r="B1145" t="e">
            <v>#N/A</v>
          </cell>
        </row>
        <row r="1146">
          <cell r="B1146" t="e">
            <v>#N/A</v>
          </cell>
        </row>
        <row r="1147">
          <cell r="B1147" t="e">
            <v>#N/A</v>
          </cell>
        </row>
        <row r="1148">
          <cell r="B1148" t="e">
            <v>#N/A</v>
          </cell>
        </row>
        <row r="1149">
          <cell r="B1149" t="e">
            <v>#N/A</v>
          </cell>
        </row>
        <row r="1150">
          <cell r="B1150" t="e">
            <v>#N/A</v>
          </cell>
        </row>
        <row r="1151">
          <cell r="B1151" t="e">
            <v>#N/A</v>
          </cell>
        </row>
        <row r="1152">
          <cell r="B1152" t="e">
            <v>#N/A</v>
          </cell>
        </row>
        <row r="1153">
          <cell r="B1153" t="e">
            <v>#N/A</v>
          </cell>
        </row>
        <row r="1154">
          <cell r="B1154" t="e">
            <v>#N/A</v>
          </cell>
        </row>
        <row r="1155">
          <cell r="B1155" t="e">
            <v>#N/A</v>
          </cell>
        </row>
        <row r="1156">
          <cell r="B1156" t="e">
            <v>#N/A</v>
          </cell>
        </row>
        <row r="1157">
          <cell r="B1157" t="e">
            <v>#N/A</v>
          </cell>
        </row>
        <row r="1158">
          <cell r="B1158" t="e">
            <v>#N/A</v>
          </cell>
        </row>
        <row r="1159">
          <cell r="B1159" t="e">
            <v>#N/A</v>
          </cell>
        </row>
        <row r="1160">
          <cell r="B1160" t="e">
            <v>#N/A</v>
          </cell>
        </row>
        <row r="1161">
          <cell r="B1161" t="e">
            <v>#N/A</v>
          </cell>
        </row>
        <row r="1162">
          <cell r="B1162" t="e">
            <v>#N/A</v>
          </cell>
        </row>
        <row r="1163">
          <cell r="B1163" t="e">
            <v>#N/A</v>
          </cell>
        </row>
        <row r="1164">
          <cell r="B1164" t="e">
            <v>#N/A</v>
          </cell>
        </row>
        <row r="1165">
          <cell r="B1165" t="e">
            <v>#N/A</v>
          </cell>
        </row>
        <row r="1166">
          <cell r="B1166" t="e">
            <v>#N/A</v>
          </cell>
        </row>
        <row r="1167">
          <cell r="B1167" t="e">
            <v>#N/A</v>
          </cell>
        </row>
        <row r="1168">
          <cell r="B1168" t="e">
            <v>#N/A</v>
          </cell>
        </row>
        <row r="1169">
          <cell r="B1169" t="e">
            <v>#N/A</v>
          </cell>
        </row>
        <row r="1170">
          <cell r="B1170" t="e">
            <v>#N/A</v>
          </cell>
        </row>
        <row r="1171">
          <cell r="B1171" t="e">
            <v>#N/A</v>
          </cell>
        </row>
        <row r="1172">
          <cell r="B1172" t="e">
            <v>#N/A</v>
          </cell>
        </row>
        <row r="1173">
          <cell r="B1173" t="e">
            <v>#N/A</v>
          </cell>
        </row>
        <row r="1174">
          <cell r="B1174" t="e">
            <v>#N/A</v>
          </cell>
        </row>
        <row r="1175">
          <cell r="B1175" t="e">
            <v>#N/A</v>
          </cell>
        </row>
        <row r="1176">
          <cell r="B1176" t="e">
            <v>#N/A</v>
          </cell>
        </row>
        <row r="1177">
          <cell r="B1177" t="e">
            <v>#N/A</v>
          </cell>
        </row>
        <row r="1178">
          <cell r="B1178" t="e">
            <v>#N/A</v>
          </cell>
        </row>
        <row r="1179">
          <cell r="B1179" t="e">
            <v>#N/A</v>
          </cell>
        </row>
        <row r="1180">
          <cell r="B1180" t="e">
            <v>#N/A</v>
          </cell>
        </row>
        <row r="1181">
          <cell r="B1181" t="e">
            <v>#N/A</v>
          </cell>
        </row>
        <row r="1182">
          <cell r="B1182" t="e">
            <v>#N/A</v>
          </cell>
        </row>
        <row r="1183">
          <cell r="B1183" t="e">
            <v>#N/A</v>
          </cell>
        </row>
        <row r="1184">
          <cell r="B1184" t="e">
            <v>#N/A</v>
          </cell>
        </row>
        <row r="1185">
          <cell r="B1185" t="e">
            <v>#N/A</v>
          </cell>
        </row>
        <row r="1186">
          <cell r="B1186" t="e">
            <v>#N/A</v>
          </cell>
        </row>
        <row r="1187">
          <cell r="B1187" t="e">
            <v>#N/A</v>
          </cell>
        </row>
        <row r="1188">
          <cell r="B1188" t="e">
            <v>#N/A</v>
          </cell>
        </row>
        <row r="1189">
          <cell r="B1189" t="e">
            <v>#N/A</v>
          </cell>
        </row>
        <row r="1190">
          <cell r="B1190" t="e">
            <v>#N/A</v>
          </cell>
        </row>
        <row r="1191">
          <cell r="B1191" t="e">
            <v>#N/A</v>
          </cell>
        </row>
        <row r="1192">
          <cell r="B1192" t="e">
            <v>#N/A</v>
          </cell>
        </row>
        <row r="1193">
          <cell r="B1193" t="e">
            <v>#N/A</v>
          </cell>
        </row>
        <row r="1194">
          <cell r="B1194" t="e">
            <v>#N/A</v>
          </cell>
        </row>
        <row r="1195">
          <cell r="B1195" t="e">
            <v>#N/A</v>
          </cell>
        </row>
        <row r="1196">
          <cell r="B1196" t="e">
            <v>#N/A</v>
          </cell>
        </row>
        <row r="1197">
          <cell r="B1197" t="e">
            <v>#N/A</v>
          </cell>
        </row>
        <row r="1198">
          <cell r="B1198" t="e">
            <v>#N/A</v>
          </cell>
        </row>
        <row r="1199">
          <cell r="B1199" t="e">
            <v>#N/A</v>
          </cell>
        </row>
        <row r="1200">
          <cell r="B1200" t="e">
            <v>#N/A</v>
          </cell>
        </row>
        <row r="1201">
          <cell r="B1201" t="e">
            <v>#N/A</v>
          </cell>
        </row>
        <row r="1202">
          <cell r="B1202" t="e">
            <v>#N/A</v>
          </cell>
        </row>
        <row r="1203">
          <cell r="B1203" t="e">
            <v>#N/A</v>
          </cell>
        </row>
        <row r="1204">
          <cell r="B1204" t="e">
            <v>#N/A</v>
          </cell>
        </row>
        <row r="1205">
          <cell r="B1205" t="e">
            <v>#N/A</v>
          </cell>
        </row>
        <row r="1206">
          <cell r="B1206" t="e">
            <v>#N/A</v>
          </cell>
        </row>
        <row r="1207">
          <cell r="B1207" t="e">
            <v>#N/A</v>
          </cell>
        </row>
        <row r="1208">
          <cell r="B1208" t="e">
            <v>#N/A</v>
          </cell>
        </row>
        <row r="1209">
          <cell r="B1209" t="e">
            <v>#N/A</v>
          </cell>
        </row>
        <row r="1210">
          <cell r="B1210" t="e">
            <v>#N/A</v>
          </cell>
        </row>
        <row r="1211">
          <cell r="B1211" t="e">
            <v>#N/A</v>
          </cell>
        </row>
        <row r="1212">
          <cell r="B1212" t="e">
            <v>#N/A</v>
          </cell>
        </row>
        <row r="1213">
          <cell r="B1213" t="e">
            <v>#N/A</v>
          </cell>
        </row>
        <row r="1214">
          <cell r="B1214" t="e">
            <v>#N/A</v>
          </cell>
        </row>
        <row r="1215">
          <cell r="B1215" t="e">
            <v>#N/A</v>
          </cell>
        </row>
        <row r="1216">
          <cell r="B1216" t="e">
            <v>#N/A</v>
          </cell>
        </row>
        <row r="1217">
          <cell r="B1217" t="e">
            <v>#N/A</v>
          </cell>
        </row>
        <row r="1218">
          <cell r="B1218" t="e">
            <v>#N/A</v>
          </cell>
        </row>
        <row r="1219">
          <cell r="B1219" t="e">
            <v>#N/A</v>
          </cell>
        </row>
        <row r="1220">
          <cell r="B1220" t="e">
            <v>#N/A</v>
          </cell>
        </row>
        <row r="1221">
          <cell r="B1221" t="e">
            <v>#N/A</v>
          </cell>
        </row>
        <row r="1222">
          <cell r="B1222" t="e">
            <v>#N/A</v>
          </cell>
        </row>
        <row r="1223">
          <cell r="B1223" t="e">
            <v>#N/A</v>
          </cell>
        </row>
        <row r="1224">
          <cell r="B1224" t="e">
            <v>#N/A</v>
          </cell>
        </row>
        <row r="1225">
          <cell r="B1225" t="e">
            <v>#N/A</v>
          </cell>
        </row>
        <row r="1226">
          <cell r="B1226" t="e">
            <v>#N/A</v>
          </cell>
        </row>
        <row r="1227">
          <cell r="B1227" t="e">
            <v>#N/A</v>
          </cell>
        </row>
        <row r="1228">
          <cell r="B1228" t="e">
            <v>#N/A</v>
          </cell>
        </row>
        <row r="1229">
          <cell r="B1229" t="e">
            <v>#N/A</v>
          </cell>
        </row>
        <row r="1230">
          <cell r="B1230" t="e">
            <v>#N/A</v>
          </cell>
        </row>
        <row r="1231">
          <cell r="B1231" t="e">
            <v>#N/A</v>
          </cell>
        </row>
        <row r="1232">
          <cell r="B1232" t="e">
            <v>#N/A</v>
          </cell>
        </row>
        <row r="1233">
          <cell r="B1233" t="e">
            <v>#N/A</v>
          </cell>
        </row>
        <row r="1234">
          <cell r="B1234" t="e">
            <v>#N/A</v>
          </cell>
        </row>
        <row r="1235">
          <cell r="B1235" t="e">
            <v>#N/A</v>
          </cell>
        </row>
        <row r="1236">
          <cell r="B1236" t="e">
            <v>#N/A</v>
          </cell>
        </row>
        <row r="1237">
          <cell r="B1237" t="e">
            <v>#N/A</v>
          </cell>
        </row>
        <row r="1238">
          <cell r="B1238" t="e">
            <v>#N/A</v>
          </cell>
        </row>
        <row r="1239">
          <cell r="B1239" t="e">
            <v>#N/A</v>
          </cell>
        </row>
        <row r="1240">
          <cell r="B1240" t="e">
            <v>#N/A</v>
          </cell>
        </row>
        <row r="1241">
          <cell r="B1241" t="e">
            <v>#N/A</v>
          </cell>
        </row>
        <row r="1242">
          <cell r="B1242" t="e">
            <v>#N/A</v>
          </cell>
        </row>
        <row r="1243">
          <cell r="B1243" t="e">
            <v>#N/A</v>
          </cell>
        </row>
        <row r="1244">
          <cell r="B1244" t="e">
            <v>#N/A</v>
          </cell>
        </row>
        <row r="1245">
          <cell r="B1245" t="e">
            <v>#N/A</v>
          </cell>
        </row>
        <row r="1246">
          <cell r="B1246" t="e">
            <v>#N/A</v>
          </cell>
        </row>
        <row r="1247">
          <cell r="B1247" t="e">
            <v>#N/A</v>
          </cell>
        </row>
        <row r="1248">
          <cell r="B1248" t="e">
            <v>#N/A</v>
          </cell>
        </row>
        <row r="1249">
          <cell r="B1249" t="e">
            <v>#N/A</v>
          </cell>
        </row>
        <row r="1250">
          <cell r="B1250" t="e">
            <v>#N/A</v>
          </cell>
        </row>
        <row r="1251">
          <cell r="B1251" t="e">
            <v>#N/A</v>
          </cell>
        </row>
        <row r="1252">
          <cell r="B1252" t="e">
            <v>#N/A</v>
          </cell>
        </row>
        <row r="1253">
          <cell r="B1253" t="e">
            <v>#N/A</v>
          </cell>
        </row>
        <row r="1254">
          <cell r="B1254" t="e">
            <v>#N/A</v>
          </cell>
        </row>
        <row r="1255">
          <cell r="B1255" t="e">
            <v>#N/A</v>
          </cell>
        </row>
        <row r="1256">
          <cell r="B1256" t="e">
            <v>#N/A</v>
          </cell>
        </row>
        <row r="1257">
          <cell r="B1257" t="e">
            <v>#N/A</v>
          </cell>
        </row>
        <row r="1258">
          <cell r="B1258" t="e">
            <v>#N/A</v>
          </cell>
        </row>
        <row r="1259">
          <cell r="B1259" t="e">
            <v>#N/A</v>
          </cell>
        </row>
        <row r="1260">
          <cell r="B1260" t="e">
            <v>#N/A</v>
          </cell>
        </row>
        <row r="1261">
          <cell r="B1261" t="e">
            <v>#N/A</v>
          </cell>
        </row>
        <row r="1262">
          <cell r="B1262" t="e">
            <v>#N/A</v>
          </cell>
        </row>
        <row r="1263">
          <cell r="B1263" t="e">
            <v>#N/A</v>
          </cell>
        </row>
        <row r="1264">
          <cell r="B1264" t="e">
            <v>#N/A</v>
          </cell>
        </row>
        <row r="1265">
          <cell r="B1265" t="e">
            <v>#N/A</v>
          </cell>
        </row>
        <row r="1266">
          <cell r="B1266" t="e">
            <v>#N/A</v>
          </cell>
        </row>
        <row r="1267">
          <cell r="B1267" t="e">
            <v>#N/A</v>
          </cell>
        </row>
        <row r="1268">
          <cell r="B1268" t="e">
            <v>#N/A</v>
          </cell>
        </row>
        <row r="1269">
          <cell r="B1269" t="e">
            <v>#N/A</v>
          </cell>
        </row>
        <row r="1270">
          <cell r="B1270" t="e">
            <v>#N/A</v>
          </cell>
        </row>
        <row r="1271">
          <cell r="B1271" t="e">
            <v>#N/A</v>
          </cell>
        </row>
        <row r="1272">
          <cell r="B1272" t="e">
            <v>#N/A</v>
          </cell>
        </row>
        <row r="1273">
          <cell r="B1273" t="e">
            <v>#N/A</v>
          </cell>
        </row>
        <row r="1274">
          <cell r="B1274" t="e">
            <v>#N/A</v>
          </cell>
        </row>
        <row r="1275">
          <cell r="B1275" t="e">
            <v>#N/A</v>
          </cell>
        </row>
        <row r="1276">
          <cell r="B1276" t="e">
            <v>#N/A</v>
          </cell>
        </row>
        <row r="1277">
          <cell r="B1277" t="e">
            <v>#N/A</v>
          </cell>
        </row>
        <row r="1278">
          <cell r="B1278" t="e">
            <v>#N/A</v>
          </cell>
        </row>
        <row r="1279">
          <cell r="B1279" t="e">
            <v>#N/A</v>
          </cell>
        </row>
        <row r="1280">
          <cell r="B1280" t="e">
            <v>#N/A</v>
          </cell>
        </row>
        <row r="1281">
          <cell r="B1281" t="e">
            <v>#N/A</v>
          </cell>
        </row>
        <row r="1282">
          <cell r="B1282" t="e">
            <v>#N/A</v>
          </cell>
        </row>
        <row r="1283">
          <cell r="B1283" t="e">
            <v>#N/A</v>
          </cell>
        </row>
        <row r="1284">
          <cell r="B1284" t="e">
            <v>#N/A</v>
          </cell>
        </row>
        <row r="1285">
          <cell r="B1285" t="e">
            <v>#N/A</v>
          </cell>
        </row>
        <row r="1286">
          <cell r="B1286" t="e">
            <v>#N/A</v>
          </cell>
        </row>
        <row r="1287">
          <cell r="B1287" t="e">
            <v>#N/A</v>
          </cell>
        </row>
        <row r="1288">
          <cell r="B1288" t="e">
            <v>#N/A</v>
          </cell>
        </row>
        <row r="1289">
          <cell r="B1289" t="e">
            <v>#N/A</v>
          </cell>
        </row>
        <row r="1290">
          <cell r="B1290" t="e">
            <v>#N/A</v>
          </cell>
        </row>
        <row r="1291">
          <cell r="B1291" t="e">
            <v>#N/A</v>
          </cell>
        </row>
        <row r="1292">
          <cell r="B1292" t="e">
            <v>#N/A</v>
          </cell>
        </row>
        <row r="1293">
          <cell r="B1293" t="e">
            <v>#N/A</v>
          </cell>
        </row>
        <row r="1294">
          <cell r="B1294" t="e">
            <v>#N/A</v>
          </cell>
        </row>
        <row r="1295">
          <cell r="B1295" t="e">
            <v>#N/A</v>
          </cell>
        </row>
        <row r="1296">
          <cell r="B1296" t="e">
            <v>#N/A</v>
          </cell>
        </row>
        <row r="1297">
          <cell r="B1297" t="e">
            <v>#N/A</v>
          </cell>
        </row>
        <row r="1298">
          <cell r="B1298" t="e">
            <v>#N/A</v>
          </cell>
        </row>
        <row r="1299">
          <cell r="B1299" t="e">
            <v>#N/A</v>
          </cell>
        </row>
        <row r="1300">
          <cell r="B1300" t="e">
            <v>#N/A</v>
          </cell>
        </row>
        <row r="1301">
          <cell r="B1301" t="e">
            <v>#N/A</v>
          </cell>
        </row>
        <row r="1302">
          <cell r="B1302" t="e">
            <v>#N/A</v>
          </cell>
        </row>
        <row r="1303">
          <cell r="B1303" t="e">
            <v>#N/A</v>
          </cell>
        </row>
        <row r="1304">
          <cell r="B1304" t="e">
            <v>#N/A</v>
          </cell>
        </row>
        <row r="1305">
          <cell r="B1305" t="e">
            <v>#N/A</v>
          </cell>
        </row>
        <row r="1306">
          <cell r="B1306" t="e">
            <v>#N/A</v>
          </cell>
        </row>
        <row r="1307">
          <cell r="B1307" t="e">
            <v>#N/A</v>
          </cell>
        </row>
        <row r="1308">
          <cell r="B1308" t="e">
            <v>#N/A</v>
          </cell>
        </row>
        <row r="1309">
          <cell r="B1309" t="e">
            <v>#N/A</v>
          </cell>
        </row>
        <row r="1310">
          <cell r="B1310" t="e">
            <v>#N/A</v>
          </cell>
        </row>
        <row r="1311">
          <cell r="B1311" t="e">
            <v>#N/A</v>
          </cell>
        </row>
        <row r="1312">
          <cell r="B1312" t="e">
            <v>#N/A</v>
          </cell>
        </row>
        <row r="1313">
          <cell r="B1313" t="e">
            <v>#N/A</v>
          </cell>
        </row>
        <row r="1314">
          <cell r="B1314" t="e">
            <v>#N/A</v>
          </cell>
        </row>
        <row r="1315">
          <cell r="B1315" t="e">
            <v>#N/A</v>
          </cell>
        </row>
        <row r="1316">
          <cell r="B1316" t="e">
            <v>#N/A</v>
          </cell>
        </row>
        <row r="1317">
          <cell r="B1317" t="e">
            <v>#N/A</v>
          </cell>
        </row>
        <row r="1318">
          <cell r="B1318" t="e">
            <v>#N/A</v>
          </cell>
        </row>
        <row r="1319">
          <cell r="B1319" t="e">
            <v>#N/A</v>
          </cell>
        </row>
        <row r="1320">
          <cell r="B1320" t="e">
            <v>#N/A</v>
          </cell>
        </row>
        <row r="1321">
          <cell r="B1321" t="e">
            <v>#N/A</v>
          </cell>
        </row>
        <row r="1322">
          <cell r="B1322" t="e">
            <v>#N/A</v>
          </cell>
        </row>
        <row r="1323">
          <cell r="B1323" t="e">
            <v>#N/A</v>
          </cell>
        </row>
        <row r="1324">
          <cell r="B1324" t="e">
            <v>#N/A</v>
          </cell>
        </row>
        <row r="1325">
          <cell r="B1325" t="e">
            <v>#N/A</v>
          </cell>
        </row>
        <row r="1326">
          <cell r="B1326" t="e">
            <v>#N/A</v>
          </cell>
        </row>
        <row r="1327">
          <cell r="B1327" t="e">
            <v>#N/A</v>
          </cell>
        </row>
        <row r="1328">
          <cell r="B1328" t="e">
            <v>#N/A</v>
          </cell>
        </row>
        <row r="1329">
          <cell r="B1329" t="e">
            <v>#N/A</v>
          </cell>
        </row>
        <row r="1330">
          <cell r="B1330" t="e">
            <v>#N/A</v>
          </cell>
        </row>
        <row r="1331">
          <cell r="B1331" t="e">
            <v>#N/A</v>
          </cell>
        </row>
        <row r="1332">
          <cell r="B1332" t="e">
            <v>#N/A</v>
          </cell>
        </row>
        <row r="1333">
          <cell r="B1333" t="e">
            <v>#N/A</v>
          </cell>
        </row>
        <row r="1334">
          <cell r="B1334" t="e">
            <v>#N/A</v>
          </cell>
        </row>
        <row r="1335">
          <cell r="B1335" t="e">
            <v>#N/A</v>
          </cell>
        </row>
        <row r="1336">
          <cell r="B1336" t="e">
            <v>#N/A</v>
          </cell>
        </row>
        <row r="1337">
          <cell r="B1337" t="e">
            <v>#N/A</v>
          </cell>
        </row>
        <row r="1338">
          <cell r="B1338" t="e">
            <v>#N/A</v>
          </cell>
        </row>
        <row r="1339">
          <cell r="B1339" t="e">
            <v>#N/A</v>
          </cell>
        </row>
        <row r="1340">
          <cell r="B1340" t="e">
            <v>#N/A</v>
          </cell>
        </row>
        <row r="1341">
          <cell r="B1341" t="e">
            <v>#N/A</v>
          </cell>
        </row>
        <row r="1342">
          <cell r="B1342" t="e">
            <v>#N/A</v>
          </cell>
        </row>
        <row r="1343">
          <cell r="B1343" t="e">
            <v>#N/A</v>
          </cell>
        </row>
        <row r="1344">
          <cell r="B1344" t="e">
            <v>#N/A</v>
          </cell>
        </row>
        <row r="1345">
          <cell r="B1345" t="e">
            <v>#N/A</v>
          </cell>
        </row>
        <row r="1346">
          <cell r="B1346" t="e">
            <v>#N/A</v>
          </cell>
        </row>
        <row r="1347">
          <cell r="B1347" t="e">
            <v>#N/A</v>
          </cell>
        </row>
        <row r="1348">
          <cell r="B1348" t="e">
            <v>#N/A</v>
          </cell>
        </row>
        <row r="1349">
          <cell r="B1349" t="e">
            <v>#N/A</v>
          </cell>
        </row>
        <row r="1350">
          <cell r="B1350" t="e">
            <v>#N/A</v>
          </cell>
        </row>
        <row r="1351">
          <cell r="B1351" t="e">
            <v>#N/A</v>
          </cell>
        </row>
        <row r="1352">
          <cell r="B1352" t="e">
            <v>#N/A</v>
          </cell>
        </row>
        <row r="1353">
          <cell r="B1353" t="e">
            <v>#N/A</v>
          </cell>
        </row>
        <row r="1354">
          <cell r="B1354" t="e">
            <v>#N/A</v>
          </cell>
        </row>
        <row r="1355">
          <cell r="B1355" t="e">
            <v>#N/A</v>
          </cell>
        </row>
        <row r="1356">
          <cell r="B1356" t="e">
            <v>#N/A</v>
          </cell>
        </row>
        <row r="1357">
          <cell r="B1357" t="e">
            <v>#N/A</v>
          </cell>
        </row>
        <row r="1358">
          <cell r="B1358" t="e">
            <v>#N/A</v>
          </cell>
        </row>
        <row r="1359">
          <cell r="B1359" t="e">
            <v>#N/A</v>
          </cell>
        </row>
        <row r="1360">
          <cell r="B1360" t="e">
            <v>#N/A</v>
          </cell>
        </row>
        <row r="1361">
          <cell r="B1361" t="e">
            <v>#N/A</v>
          </cell>
        </row>
        <row r="1362">
          <cell r="B1362" t="e">
            <v>#N/A</v>
          </cell>
        </row>
        <row r="1363">
          <cell r="B1363" t="e">
            <v>#N/A</v>
          </cell>
        </row>
        <row r="1364">
          <cell r="B1364" t="e">
            <v>#N/A</v>
          </cell>
        </row>
        <row r="1365">
          <cell r="B1365" t="e">
            <v>#N/A</v>
          </cell>
        </row>
        <row r="1366">
          <cell r="B1366" t="e">
            <v>#N/A</v>
          </cell>
        </row>
        <row r="1367">
          <cell r="B1367" t="e">
            <v>#N/A</v>
          </cell>
        </row>
        <row r="1368">
          <cell r="B1368" t="e">
            <v>#N/A</v>
          </cell>
        </row>
        <row r="1369">
          <cell r="B1369" t="e">
            <v>#N/A</v>
          </cell>
        </row>
        <row r="1370">
          <cell r="B1370" t="e">
            <v>#N/A</v>
          </cell>
        </row>
        <row r="1371">
          <cell r="B1371" t="e">
            <v>#N/A</v>
          </cell>
        </row>
        <row r="1372">
          <cell r="B1372" t="e">
            <v>#N/A</v>
          </cell>
        </row>
        <row r="1373">
          <cell r="B1373" t="e">
            <v>#N/A</v>
          </cell>
        </row>
        <row r="1374">
          <cell r="B1374" t="e">
            <v>#N/A</v>
          </cell>
        </row>
        <row r="1375">
          <cell r="B1375" t="e">
            <v>#N/A</v>
          </cell>
        </row>
        <row r="1376">
          <cell r="B1376" t="e">
            <v>#N/A</v>
          </cell>
        </row>
        <row r="1377">
          <cell r="B1377" t="e">
            <v>#N/A</v>
          </cell>
        </row>
        <row r="1378">
          <cell r="B1378" t="e">
            <v>#N/A</v>
          </cell>
        </row>
        <row r="1379">
          <cell r="B1379" t="e">
            <v>#N/A</v>
          </cell>
        </row>
        <row r="1380">
          <cell r="B1380" t="e">
            <v>#N/A</v>
          </cell>
        </row>
        <row r="1381">
          <cell r="B1381" t="e">
            <v>#N/A</v>
          </cell>
        </row>
        <row r="1382">
          <cell r="B1382" t="e">
            <v>#N/A</v>
          </cell>
        </row>
        <row r="1383">
          <cell r="B1383" t="e">
            <v>#N/A</v>
          </cell>
        </row>
        <row r="1384">
          <cell r="B1384" t="e">
            <v>#N/A</v>
          </cell>
        </row>
        <row r="1385">
          <cell r="B1385" t="e">
            <v>#N/A</v>
          </cell>
        </row>
        <row r="1386">
          <cell r="B1386" t="e">
            <v>#N/A</v>
          </cell>
        </row>
        <row r="1387">
          <cell r="B1387" t="e">
            <v>#N/A</v>
          </cell>
        </row>
        <row r="1388">
          <cell r="B1388" t="e">
            <v>#N/A</v>
          </cell>
        </row>
        <row r="1389">
          <cell r="B1389" t="e">
            <v>#N/A</v>
          </cell>
        </row>
        <row r="1390">
          <cell r="B1390" t="e">
            <v>#N/A</v>
          </cell>
        </row>
        <row r="1391">
          <cell r="B1391" t="e">
            <v>#N/A</v>
          </cell>
        </row>
        <row r="1392">
          <cell r="B1392" t="e">
            <v>#N/A</v>
          </cell>
        </row>
        <row r="1393">
          <cell r="B1393" t="e">
            <v>#N/A</v>
          </cell>
        </row>
        <row r="1394">
          <cell r="B1394" t="e">
            <v>#N/A</v>
          </cell>
        </row>
        <row r="1395">
          <cell r="B1395" t="e">
            <v>#N/A</v>
          </cell>
        </row>
        <row r="1396">
          <cell r="B1396" t="e">
            <v>#N/A</v>
          </cell>
        </row>
        <row r="1397">
          <cell r="B1397" t="e">
            <v>#N/A</v>
          </cell>
        </row>
        <row r="1398">
          <cell r="B1398" t="e">
            <v>#N/A</v>
          </cell>
        </row>
        <row r="1399">
          <cell r="B1399" t="e">
            <v>#N/A</v>
          </cell>
        </row>
        <row r="1400">
          <cell r="B1400" t="e">
            <v>#N/A</v>
          </cell>
        </row>
        <row r="1401">
          <cell r="B1401" t="e">
            <v>#N/A</v>
          </cell>
        </row>
        <row r="1402">
          <cell r="B1402" t="e">
            <v>#N/A</v>
          </cell>
        </row>
        <row r="1403">
          <cell r="B1403" t="e">
            <v>#N/A</v>
          </cell>
        </row>
        <row r="1404">
          <cell r="B1404" t="e">
            <v>#N/A</v>
          </cell>
        </row>
        <row r="1405">
          <cell r="B1405" t="e">
            <v>#N/A</v>
          </cell>
        </row>
        <row r="1406">
          <cell r="B1406" t="e">
            <v>#N/A</v>
          </cell>
        </row>
        <row r="1407">
          <cell r="B1407" t="e">
            <v>#N/A</v>
          </cell>
        </row>
        <row r="1408">
          <cell r="B1408" t="e">
            <v>#N/A</v>
          </cell>
        </row>
        <row r="1409">
          <cell r="B1409" t="e">
            <v>#N/A</v>
          </cell>
        </row>
        <row r="1410">
          <cell r="B1410" t="e">
            <v>#N/A</v>
          </cell>
        </row>
        <row r="1411">
          <cell r="B1411" t="e">
            <v>#N/A</v>
          </cell>
        </row>
        <row r="1412">
          <cell r="B1412" t="e">
            <v>#N/A</v>
          </cell>
        </row>
      </sheetData>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Index"/>
      <sheetName val="PERFORMA FOR CHECKING"/>
      <sheetName val="details"/>
      <sheetName val="SoilTest"/>
      <sheetName val="Specification"/>
      <sheetName val="design"/>
      <sheetName val="x-section"/>
      <sheetName val="Traffic"/>
      <sheetName val="IRC-37"/>
      <sheetName val="RMR"/>
      <sheetName val="RMR (2)"/>
      <sheetName val="Bitumen"/>
      <sheetName val="anlys G I"/>
      <sheetName val="Analysis tack.primer.HDBC"/>
      <sheetName val="SR to village"/>
      <sheetName val="rtnl mooram ptri"/>
      <sheetName val="Rtanal"/>
      <sheetName val="anl-boropit"/>
      <sheetName val="rtanl"/>
      <sheetName val="anlaysis for 1 km"/>
      <sheetName val="anlaysis for 1 km (2)"/>
      <sheetName val="BOQ"/>
      <sheetName val="Abstract"/>
    </sheetNames>
    <sheetDataSet>
      <sheetData sheetId="0"/>
      <sheetData sheetId="1"/>
      <sheetData sheetId="2"/>
      <sheetData sheetId="3"/>
      <sheetData sheetId="4"/>
      <sheetData sheetId="5"/>
      <sheetData sheetId="6"/>
      <sheetData sheetId="7"/>
      <sheetData sheetId="8"/>
      <sheetData sheetId="9"/>
      <sheetData sheetId="10">
        <row r="5">
          <cell r="A5" t="str">
            <v>Name of work   : -  Widening and improvement of riding quality in existing surface of  Moth-Bhander Road</v>
          </cell>
        </row>
        <row r="22">
          <cell r="S22">
            <v>865.8</v>
          </cell>
        </row>
      </sheetData>
      <sheetData sheetId="11"/>
      <sheetData sheetId="12"/>
      <sheetData sheetId="13">
        <row r="31">
          <cell r="I31">
            <v>1658</v>
          </cell>
        </row>
      </sheetData>
      <sheetData sheetId="14">
        <row r="31">
          <cell r="F31">
            <v>10.4</v>
          </cell>
        </row>
        <row r="105">
          <cell r="F105">
            <v>228.8</v>
          </cell>
        </row>
        <row r="141">
          <cell r="F141">
            <v>6883</v>
          </cell>
        </row>
      </sheetData>
      <sheetData sheetId="15"/>
      <sheetData sheetId="16"/>
      <sheetData sheetId="17"/>
      <sheetData sheetId="18"/>
      <sheetData sheetId="19"/>
      <sheetData sheetId="20"/>
      <sheetData sheetId="21"/>
      <sheetData sheetId="22"/>
      <sheetData sheetId="23"/>
    </sheetDataSet>
  </externalBook>
</externalLink>
</file>

<file path=xl/externalLinks/externalLink4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G"/>
      <sheetName val="X"/>
      <sheetName val="8"/>
      <sheetName val="7"/>
      <sheetName val="6"/>
      <sheetName val="5"/>
      <sheetName val="4"/>
      <sheetName val="3"/>
      <sheetName val="2"/>
      <sheetName val="1"/>
      <sheetName val="painted"/>
      <sheetName val="bs"/>
      <sheetName val="kachA"/>
      <sheetName val="kachB"/>
      <sheetName val="kach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4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kachC"/>
    </sheetNames>
    <sheetDataSet>
      <sheetData sheetId="0"/>
      <sheetData sheetId="1"/>
      <sheetData sheetId="2" refreshError="1"/>
      <sheetData sheetId="3" refreshError="1">
        <row r="4">
          <cell r="D4" t="str">
            <v>Input Rate</v>
          </cell>
        </row>
        <row r="17">
          <cell r="D17">
            <v>146</v>
          </cell>
        </row>
      </sheetData>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Set>
  </externalBook>
</externalLink>
</file>

<file path=xl/externalLinks/externalLink4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kg Details"/>
      <sheetName val="Title"/>
      <sheetName val="Index"/>
      <sheetName val="FormatB"/>
      <sheetName val="Report"/>
      <sheetName val="5 Cert"/>
      <sheetName val="M1"/>
      <sheetName val="F1"/>
      <sheetName val="F2A"/>
      <sheetName val="F2B"/>
      <sheetName val=" F3"/>
      <sheetName val="F4"/>
      <sheetName val=" F5"/>
      <sheetName val="SoilTest"/>
      <sheetName val="Traffic"/>
      <sheetName val="CD-works"/>
      <sheetName val="Rd-Status"/>
      <sheetName val=" Pave"/>
      <sheetName val="Title-Vol2"/>
      <sheetName val="Index-Anl"/>
      <sheetName val="Basic"/>
      <sheetName val="Bitumen"/>
      <sheetName val="Bk Anal"/>
      <sheetName val=" cmt,steel,HP"/>
      <sheetName val="Annexure"/>
      <sheetName val="Ent-Junct"/>
      <sheetName val=" HPdraw"/>
      <sheetName val="2HPdraw"/>
      <sheetName val="CCDesign"/>
      <sheetName val="CCLayout"/>
      <sheetName val="Sheet1"/>
      <sheetName val="Labour"/>
      <sheetName val="AO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37">
          <cell r="C37">
            <v>100</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4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Roadlist"/>
    </sheetNames>
    <sheetDataSet>
      <sheetData sheetId="0" refreshError="1"/>
      <sheetData sheetId="1" refreshError="1"/>
      <sheetData sheetId="2" refreshError="1"/>
      <sheetData sheetId="3" refreshError="1"/>
      <sheetData sheetId="4" refreshError="1">
        <row r="14">
          <cell r="D14" t="str">
            <v>Input Rate</v>
          </cell>
        </row>
        <row r="140">
          <cell r="D140"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4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Check"/>
      <sheetName val="TitlF6"/>
      <sheetName val="Plan"/>
      <sheetName val="bqty"/>
      <sheetName val="F6"/>
      <sheetName val="U-Drain"/>
      <sheetName val="Conc-Road"/>
      <sheetName val="F2a"/>
      <sheetName val="F2b"/>
      <sheetName val="TitlF7"/>
      <sheetName val="Gul"/>
      <sheetName val="RAMP"/>
      <sheetName val="HPCul"/>
      <sheetName val="2HPcul"/>
      <sheetName val="3HPcul"/>
      <sheetName val="TitlF8"/>
      <sheetName val="F8-NDB"/>
      <sheetName val="RMR"/>
      <sheetName val="Rtanal"/>
      <sheetName val="RCC3MF7"/>
      <sheetName val="Drg"/>
      <sheetName val="Wingtrench"/>
      <sheetName val="Steel"/>
      <sheetName val="Retaining"/>
      <sheetName val="Basic"/>
      <sheetName val="Praroop-1"/>
      <sheetName val="Labour"/>
      <sheetName val="Material"/>
      <sheetName val="Plant &amp;  Machinery"/>
      <sheetName val="Cable-data"/>
    </sheetNames>
    <sheetDataSet>
      <sheetData sheetId="0" refreshError="1">
        <row r="5">
          <cell r="C5" t="str">
            <v>UP 09 13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row r="30">
          <cell r="G30">
            <v>3695.7200000000003</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4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data"/>
      <sheetName val="Rate-Cartage+HP"/>
      <sheetName val="RMR"/>
      <sheetName val="Analysis-Bitumen"/>
      <sheetName val="Item-Analysis"/>
      <sheetName val="CC-Layout"/>
      <sheetName val="CC-Design"/>
      <sheetName val="Analysis-Combined"/>
      <sheetName val="RCC"/>
      <sheetName val="KC-Drain"/>
      <sheetName val="1x1000HP"/>
      <sheetName val="2x1000HP"/>
      <sheetName val="450Gul-Culvert"/>
      <sheetName val="450HP-Culvert"/>
      <sheetName val="RT-Bw,Point. etc"/>
      <sheetName val="TitlePage"/>
      <sheetName val="EWSheet"/>
      <sheetName val="L-Section"/>
      <sheetName val="F-6"/>
      <sheetName val="Sheet2"/>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 No. 5A"/>
      <sheetName val="cul-invSUBMITTED"/>
      <sheetName val="slc"/>
      <sheetName val="hpc"/>
      <sheetName val="Reference Tables"/>
      <sheetName val="Instructions"/>
      <sheetName val="Quantity"/>
      <sheetName val="Bill-5(Pack-1)"/>
      <sheetName val="BOQ Distribution"/>
      <sheetName val="MPR_PA_1"/>
      <sheetName val="AOR"/>
      <sheetName val="Measurment"/>
      <sheetName val="단가비교표"/>
      <sheetName val="Bill_No__5A"/>
      <sheetName val="Reference_Tables"/>
      <sheetName val="BOQ_Distribution"/>
      <sheetName val="costing"/>
      <sheetName val="FORM7"/>
      <sheetName val="procurement"/>
      <sheetName val="노임"/>
      <sheetName val="Stock"/>
      <sheetName val="ActualData"/>
      <sheetName val="HDFC"/>
      <sheetName val="PLAN_FEB97"/>
      <sheetName val="Sheet1"/>
      <sheetName val="Labour _ Plant"/>
      <sheetName val="C &amp; G RHS"/>
      <sheetName val="Abstruct total"/>
      <sheetName val="S2groupcode"/>
      <sheetName val="Index"/>
      <sheetName val="Sheet4"/>
      <sheetName val="CrRajWMM"/>
      <sheetName val="ANALYSIS"/>
      <sheetName val="ETC Plant Cost"/>
      <sheetName val="Currency Sheet"/>
      <sheetName val="culverts_Pkg_I"/>
      <sheetName val="Packages"/>
      <sheetName val="Rates"/>
      <sheetName val="Intro"/>
      <sheetName val="RA-markate"/>
      <sheetName val="Customers"/>
      <sheetName val="Labour &amp; Plant"/>
      <sheetName val="Fill this out first..."/>
      <sheetName val="MPR"/>
      <sheetName val="Vcap1500"/>
      <sheetName val="BHANDUP"/>
      <sheetName val="Load Details-220kV"/>
      <sheetName val="BOQ"/>
      <sheetName val="Labour"/>
      <sheetName val="Material"/>
      <sheetName val="Plant &amp;  Machinery"/>
      <sheetName val="Anl"/>
      <sheetName val="EJ Pier"/>
      <sheetName val="Abutment "/>
      <sheetName val="REL"/>
      <sheetName val="流程編號"/>
      <sheetName val="Cul_detail"/>
      <sheetName val="Sec-prop"/>
      <sheetName val="Manpower"/>
      <sheetName val="Longitudinal"/>
      <sheetName val="Embk top (2)"/>
      <sheetName val="attach(2)"/>
      <sheetName val="Billing Schedule"/>
      <sheetName val="Summary"/>
      <sheetName val="Mat_Req"/>
      <sheetName val="Mat_Req_Summary"/>
      <sheetName val="C-Summary"/>
      <sheetName val="TCS"/>
      <sheetName val="TCS WT"/>
      <sheetName val="TCS 10m"/>
      <sheetName val="ALL STRS"/>
      <sheetName val="Rising Mai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sheetData sheetId="63"/>
      <sheetData sheetId="64"/>
      <sheetData sheetId="65"/>
      <sheetData sheetId="66"/>
      <sheetData sheetId="67"/>
      <sheetData sheetId="68"/>
      <sheetData sheetId="69"/>
      <sheetData sheetId="70"/>
      <sheetData sheetId="71" refreshError="1"/>
    </sheetDataSet>
  </externalBook>
</externalLink>
</file>

<file path=xl/externalLinks/externalLink4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f (2)"/>
      <sheetName val="MEAS (TANK&amp;DRAIN)RWH (2)"/>
      <sheetName val="sumary R.W.H. (2)"/>
      <sheetName val="BOQ (TANK &amp; DRAIN) R.W.H"/>
      <sheetName val="analysis"/>
      <sheetName val="COVER (2)"/>
      <sheetName val="INDEX."/>
      <sheetName val="DET. HOSPITAL"/>
      <sheetName val="BOQ HOSPITAL"/>
      <sheetName val="analysis earth  (2)"/>
      <sheetName val="FORM J"/>
      <sheetName val="ABSTRACT OF COST"/>
      <sheetName val="meas. SITE DEV"/>
      <sheetName val="BOQ W.S. (2)"/>
      <sheetName val="BOQ SUMP (2)"/>
      <sheetName val="MEAS. CC 5.5 M"/>
      <sheetName val="MEAS. CC 7.0 M"/>
      <sheetName val="MES LAND HORT IRR FOUN (2)"/>
      <sheetName val="AR RCC DRAIN 450X450 (2)"/>
      <sheetName val="AR RCC DRAIN 600X600"/>
      <sheetName val="AR RCC DRAIN 900X900"/>
      <sheetName val="ANALYSIS OF RATE"/>
      <sheetName val="AR WS SEW"/>
      <sheetName val="BOQ SEWR"/>
      <sheetName val="BOQ W.S."/>
      <sheetName val="BOQ PAVEMENT 6.0 M "/>
      <sheetName val="BOQ cc 7.0 M"/>
      <sheetName val="cost OF DRAINS (2)"/>
      <sheetName val="BOQ LAND HORT IRR FOUN (2)"/>
      <sheetName val="S.T.P. &amp; E.T.P."/>
      <sheetName val="BOQ TUBE WELL"/>
      <sheetName val="COMPARATIVE"/>
      <sheetName val="SUMMARY OF COST ROAD &amp; PAV."/>
      <sheetName val="MEASURMENT SHEET"/>
      <sheetName val="SUMMARY"/>
      <sheetName val="ANALYSIS (2)"/>
      <sheetName val="INTERNAL ESTIMATE"/>
      <sheetName val="EXTERNAL BOQ"/>
      <sheetName val="RWH"/>
      <sheetName val="BOQ-45 KLD WTP"/>
      <sheetName val="200 KLD STP-MBBR"/>
      <sheetName val="40 KLD ETP"/>
      <sheetName val="PUMPS"/>
      <sheetName val="BORING"/>
      <sheetName val="BALRAMPUR HOSPITAL 2"/>
    </sheetNames>
    <definedNames>
      <definedName name="_ugt3" refersTo="#REF!" sheetId="14"/>
      <definedName name="alalalalalaal" refersTo="#REF!"/>
      <definedName name="beh1245632" refersTo="#REF!"/>
      <definedName name="bhisti" refersTo="#REF!"/>
      <definedName name="Bhuwan" refersTo="#REF!"/>
      <definedName name="bill" refersTo="#REF!"/>
      <definedName name="DESC112C" refersTo="#REF!"/>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refreshError="1"/>
    </sheetDataSet>
  </externalBook>
</externalLink>
</file>

<file path=xl/externalLinks/externalLink4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aroop-1"/>
      <sheetName val="Praroop-2"/>
      <sheetName val="Praroop-2 (2)"/>
      <sheetName val="kachC"/>
      <sheetName val="Navinikaran 12-13 CD  Kary(Vidh"/>
      <sheetName val="Labour"/>
      <sheetName val="Labour &amp; Plant"/>
      <sheetName val="Rising Main"/>
      <sheetName val="Material"/>
      <sheetName val="BOQ SUMP (2)"/>
    </sheetNames>
    <sheetDataSet>
      <sheetData sheetId="0" refreshError="1">
        <row r="3">
          <cell r="Q3">
            <v>7.0454999999999997</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4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aroop-1"/>
      <sheetName val="Praroop-2"/>
      <sheetName val="Praroop-2 (2)"/>
      <sheetName val="kachC"/>
      <sheetName val="mdata"/>
    </sheetNames>
    <sheetDataSet>
      <sheetData sheetId="0" refreshError="1">
        <row r="3">
          <cell r="Q3">
            <v>7.0454999999999997</v>
          </cell>
        </row>
      </sheetData>
      <sheetData sheetId="1"/>
      <sheetData sheetId="2"/>
      <sheetData sheetId="3" refreshError="1"/>
      <sheetData sheetId="4"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Check"/>
      <sheetName val="TitlF6"/>
      <sheetName val="bqty"/>
      <sheetName val="Plan"/>
      <sheetName val="U-Drain"/>
      <sheetName val="F6"/>
      <sheetName val="Conc-Road"/>
      <sheetName val="F2a"/>
      <sheetName val="F2b"/>
      <sheetName val="TitlF7"/>
      <sheetName val="350mm"/>
      <sheetName val="Gul 450mm"/>
      <sheetName val="RAMP"/>
      <sheetName val="HPCul"/>
      <sheetName val="2HPcul"/>
      <sheetName val="3HPcul"/>
      <sheetName val="4HPcul"/>
      <sheetName val="RCC1.5m"/>
      <sheetName val="RCC2m"/>
      <sheetName val="RCC3M"/>
      <sheetName val="RCC4M"/>
      <sheetName val="RCC6M"/>
      <sheetName val="TitlF8"/>
      <sheetName val="rtnl mooram ptri"/>
      <sheetName val="F8-NDB"/>
      <sheetName val="Basic"/>
      <sheetName val="RMR"/>
      <sheetName val="Rtanal"/>
      <sheetName val="Retain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4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 sheet"/>
      <sheetName val="Summary Overall"/>
      <sheetName val="Abstract This Bill"/>
      <sheetName val="Measurment"/>
      <sheetName val="Steel Consp. Dtl"/>
      <sheetName val="Steel Reconcile"/>
      <sheetName val="Mat Consp."/>
      <sheetName val="Summary Extra"/>
      <sheetName val="Measurment Extra"/>
      <sheetName val="cul-invSUBMITTED"/>
      <sheetName val="AOR"/>
      <sheetName val="estimate"/>
      <sheetName val="cul_invSUBMITTED"/>
      <sheetName val="sheeet7"/>
      <sheetName val="BOQ Distribution"/>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4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
      <sheetName val="Sheet2"/>
      <sheetName val="Praroop-1"/>
      <sheetName val="Labour &amp; Plant"/>
      <sheetName val="Measurment"/>
    </sheetNames>
    <sheetDataSet>
      <sheetData sheetId="0"/>
      <sheetData sheetId="1"/>
      <sheetData sheetId="2">
        <row r="13">
          <cell r="G13">
            <v>700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Set>
  </externalBook>
</externalLink>
</file>

<file path=xl/externalLinks/externalLink4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Rd"/>
      <sheetName val="Check"/>
      <sheetName val="Ttl F6"/>
      <sheetName val=" Plan"/>
      <sheetName val="KC Drain"/>
      <sheetName val="F6-up"/>
      <sheetName val="TitleF7"/>
      <sheetName val="Gul"/>
      <sheetName val="HPCul"/>
      <sheetName val="2HPcul"/>
      <sheetName val="TitlF8"/>
      <sheetName val="Basic Rates"/>
      <sheetName val=" F8-NDB"/>
      <sheetName val="P1"/>
      <sheetName val=" RMR"/>
      <sheetName val="Avg RMR"/>
      <sheetName val="EW,CD"/>
      <sheetName val="Cem.Stl.Bit.HP"/>
      <sheetName val="Brick"/>
      <sheetName val="C.C.,HP"/>
      <sheetName val="RCC1.5M"/>
      <sheetName val="RCC3m"/>
      <sheetName val="RCC4M"/>
      <sheetName val="RCC6m"/>
      <sheetName val="Format-B"/>
      <sheetName val="F-1"/>
      <sheetName val="F 2A"/>
      <sheetName val="F 2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row r="152">
          <cell r="G152">
            <v>32</v>
          </cell>
        </row>
        <row r="211">
          <cell r="G211">
            <v>105.2</v>
          </cell>
        </row>
      </sheetData>
      <sheetData sheetId="13" refreshError="1"/>
      <sheetData sheetId="14" refreshError="1"/>
      <sheetData sheetId="15" refreshError="1"/>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4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Rd"/>
      <sheetName val="Check"/>
      <sheetName val="Ttl F6"/>
      <sheetName val=" Plan"/>
      <sheetName val="KC Drain"/>
      <sheetName val="F6-up"/>
      <sheetName val="TitleF7"/>
      <sheetName val="Gul"/>
      <sheetName val="HPCul"/>
      <sheetName val="2HPcul"/>
      <sheetName val="TitlF8"/>
      <sheetName val="Basic Rates"/>
      <sheetName val=" F8-NDB"/>
      <sheetName val="P1"/>
      <sheetName val=" RMR"/>
      <sheetName val="Avg RMR"/>
      <sheetName val="EW,CD"/>
      <sheetName val="Cem.Stl.Bit.HP"/>
      <sheetName val="Brick"/>
      <sheetName val="C.C.,HP"/>
      <sheetName val="RCC1.5M"/>
      <sheetName val="RCC3m"/>
      <sheetName val="RCC4M"/>
      <sheetName val="RCC6m"/>
      <sheetName val="Format-B"/>
      <sheetName val="F-1"/>
      <sheetName val="F 2A"/>
      <sheetName val="F 2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row r="152">
          <cell r="G152">
            <v>32</v>
          </cell>
        </row>
        <row r="211">
          <cell r="G211">
            <v>105.2</v>
          </cell>
        </row>
      </sheetData>
      <sheetData sheetId="13" refreshError="1"/>
      <sheetData sheetId="14" refreshError="1"/>
      <sheetData sheetId="15" refreshError="1"/>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4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itudinal"/>
      <sheetName val="Transverse"/>
      <sheetName val="Summary"/>
      <sheetName val="Sidl "/>
      <sheetName val="Design_ Longitudinal"/>
      <sheetName val="Design_Shear"/>
      <sheetName val="Design_Deck"/>
      <sheetName val="Diagram"/>
      <sheetName val="Design_EndDiaphragm"/>
      <sheetName val="Design_Cendiaph"/>
      <sheetName val="Canti(foot)"/>
      <sheetName val="Cant(Crash)"/>
      <sheetName val="Temp._Anal(Rise)"/>
      <sheetName val="Temp._Anal(Fall)"/>
      <sheetName val="T-BEAM DESIGN"/>
      <sheetName val="Plant &amp;  Machinery"/>
      <sheetName val=" F8-NDB"/>
    </sheetNames>
    <sheetDataSet>
      <sheetData sheetId="0">
        <row r="3">
          <cell r="C3" t="str">
            <v>Subject: Bridge at Km ____ of NH-___</v>
          </cell>
        </row>
        <row r="5">
          <cell r="B5" t="str">
            <v>PROPERTIES OF LONGITUDINAL MEMBERS  (4 GIRDER SYSTEM)</v>
          </cell>
        </row>
        <row r="7">
          <cell r="B7" t="str">
            <v xml:space="preserve">Sub: </v>
          </cell>
          <cell r="C7" t="str">
            <v>End Girders at Ends</v>
          </cell>
        </row>
        <row r="8">
          <cell r="B8" t="str">
            <v>INPUT</v>
          </cell>
        </row>
        <row r="9">
          <cell r="B9">
            <v>1</v>
          </cell>
          <cell r="C9" t="str">
            <v>Width of web</v>
          </cell>
          <cell r="F9" t="str">
            <v>=</v>
          </cell>
          <cell r="G9">
            <v>0.625</v>
          </cell>
          <cell r="H9" t="str">
            <v>m</v>
          </cell>
          <cell r="J9">
            <v>2</v>
          </cell>
        </row>
        <row r="10">
          <cell r="C10" t="str">
            <v>Total depth of girder</v>
          </cell>
          <cell r="F10" t="str">
            <v>=</v>
          </cell>
          <cell r="G10">
            <v>2.1</v>
          </cell>
          <cell r="H10" t="str">
            <v>m</v>
          </cell>
          <cell r="J10">
            <v>3</v>
          </cell>
        </row>
        <row r="11">
          <cell r="B11">
            <v>2</v>
          </cell>
          <cell r="C11" t="str">
            <v>Width of left rectangular portion</v>
          </cell>
          <cell r="F11" t="str">
            <v>=</v>
          </cell>
          <cell r="G11">
            <v>2.0874999999999999</v>
          </cell>
          <cell r="H11" t="str">
            <v>m</v>
          </cell>
        </row>
        <row r="12">
          <cell r="C12" t="str">
            <v xml:space="preserve">Thickness of left rectangular slab </v>
          </cell>
          <cell r="F12" t="str">
            <v>=</v>
          </cell>
          <cell r="G12">
            <v>0.2</v>
          </cell>
          <cell r="H12" t="str">
            <v>m</v>
          </cell>
        </row>
        <row r="13">
          <cell r="B13">
            <v>3</v>
          </cell>
          <cell r="C13" t="str">
            <v>Width of left triangular portion</v>
          </cell>
          <cell r="F13" t="str">
            <v>=</v>
          </cell>
          <cell r="G13">
            <v>2.0874999999999999</v>
          </cell>
          <cell r="H13" t="str">
            <v>m</v>
          </cell>
        </row>
        <row r="14">
          <cell r="C14" t="str">
            <v xml:space="preserve">Thickness of left triangular slab </v>
          </cell>
          <cell r="F14" t="str">
            <v>=</v>
          </cell>
          <cell r="G14">
            <v>0.15</v>
          </cell>
          <cell r="H14" t="str">
            <v>m</v>
          </cell>
        </row>
        <row r="15">
          <cell r="B15">
            <v>4</v>
          </cell>
          <cell r="C15" t="str">
            <v xml:space="preserve">Width of right rectangular slab </v>
          </cell>
          <cell r="F15" t="str">
            <v>=</v>
          </cell>
          <cell r="G15">
            <v>0.4375</v>
          </cell>
          <cell r="H15" t="str">
            <v>m</v>
          </cell>
        </row>
        <row r="16">
          <cell r="C16" t="str">
            <v xml:space="preserve">Thickness of right rectangular slab </v>
          </cell>
          <cell r="F16" t="str">
            <v>=</v>
          </cell>
          <cell r="G16">
            <v>0.25</v>
          </cell>
          <cell r="H16" t="str">
            <v>m</v>
          </cell>
        </row>
        <row r="17">
          <cell r="B17">
            <v>5</v>
          </cell>
          <cell r="C17" t="str">
            <v>Width of right triangular portion</v>
          </cell>
          <cell r="F17" t="str">
            <v>=</v>
          </cell>
          <cell r="G17">
            <v>0.15</v>
          </cell>
          <cell r="H17" t="str">
            <v>m</v>
          </cell>
        </row>
        <row r="18">
          <cell r="C18" t="str">
            <v xml:space="preserve">Thickness of right triangular slab </v>
          </cell>
          <cell r="F18" t="str">
            <v>=</v>
          </cell>
          <cell r="G18">
            <v>7.4999999999999997E-2</v>
          </cell>
          <cell r="H18" t="str">
            <v>m</v>
          </cell>
        </row>
        <row r="22">
          <cell r="B22" t="str">
            <v>Sectional Properties</v>
          </cell>
        </row>
        <row r="24">
          <cell r="B24" t="str">
            <v>Sl.</v>
          </cell>
          <cell r="C24" t="str">
            <v>Width</v>
          </cell>
          <cell r="D24" t="str">
            <v>Depth</v>
          </cell>
          <cell r="E24" t="str">
            <v xml:space="preserve">Area </v>
          </cell>
          <cell r="F24" t="str">
            <v>Dist of C.G</v>
          </cell>
          <cell r="G24" t="str">
            <v>A * y</v>
          </cell>
          <cell r="H24" t="str">
            <v xml:space="preserve">Resul.C.G </v>
          </cell>
          <cell r="I24" t="str">
            <v>( y - Y' )^2</v>
          </cell>
          <cell r="J24" t="str">
            <v>(M.O.I)</v>
          </cell>
          <cell r="K24" t="str">
            <v>(M.O.I)"</v>
          </cell>
          <cell r="L24" t="str">
            <v>(M.O.I) +</v>
          </cell>
        </row>
        <row r="25">
          <cell r="B25" t="str">
            <v>No.</v>
          </cell>
          <cell r="C25" t="str">
            <v>( B )</v>
          </cell>
          <cell r="D25" t="str">
            <v>( D )</v>
          </cell>
          <cell r="E25" t="str">
            <v>( A )</v>
          </cell>
          <cell r="F25" t="str">
            <v>from Bot. (y)</v>
          </cell>
          <cell r="H25" t="str">
            <v>from Bot.(Y' )</v>
          </cell>
          <cell r="J25" t="str">
            <v>A*( y - Y' )^2</v>
          </cell>
          <cell r="L25" t="str">
            <v xml:space="preserve"> (M.O.I)"</v>
          </cell>
        </row>
        <row r="26">
          <cell r="C26" t="str">
            <v>( m )</v>
          </cell>
          <cell r="D26" t="str">
            <v>( m )</v>
          </cell>
          <cell r="E26" t="str">
            <v>( m2 )</v>
          </cell>
          <cell r="F26" t="str">
            <v>( m )</v>
          </cell>
          <cell r="G26" t="str">
            <v>( m3 )</v>
          </cell>
          <cell r="H26" t="str">
            <v>( m )</v>
          </cell>
          <cell r="I26" t="str">
            <v>( m2 )</v>
          </cell>
          <cell r="J26" t="str">
            <v>(m4)</v>
          </cell>
          <cell r="K26" t="str">
            <v>(m4)</v>
          </cell>
          <cell r="L26" t="str">
            <v>(m4)</v>
          </cell>
        </row>
        <row r="27">
          <cell r="B27">
            <v>1</v>
          </cell>
          <cell r="C27">
            <v>0.625</v>
          </cell>
          <cell r="D27">
            <v>2.1</v>
          </cell>
          <cell r="E27">
            <v>1.3125</v>
          </cell>
          <cell r="F27">
            <v>1.05</v>
          </cell>
          <cell r="G27">
            <v>1.378125</v>
          </cell>
          <cell r="H27">
            <v>1.3634586268540201</v>
          </cell>
          <cell r="I27">
            <v>9.8256310749207779E-2</v>
          </cell>
          <cell r="J27">
            <v>0.12896140785833521</v>
          </cell>
          <cell r="K27">
            <v>0.48234375000000007</v>
          </cell>
          <cell r="L27">
            <v>0.61130515785833528</v>
          </cell>
        </row>
        <row r="28">
          <cell r="B28">
            <v>2</v>
          </cell>
          <cell r="C28">
            <v>2.0874999999999999</v>
          </cell>
          <cell r="D28">
            <v>0.2</v>
          </cell>
          <cell r="E28">
            <v>0.41749999999999998</v>
          </cell>
          <cell r="F28">
            <v>2</v>
          </cell>
          <cell r="G28">
            <v>0.83499999999999996</v>
          </cell>
          <cell r="H28">
            <v>1.3634586268540201</v>
          </cell>
          <cell r="I28">
            <v>0.40518491972656961</v>
          </cell>
          <cell r="J28">
            <v>0.1691647039858428</v>
          </cell>
          <cell r="K28">
            <v>1.3916666666666669E-3</v>
          </cell>
          <cell r="L28">
            <v>0.17055637065250948</v>
          </cell>
        </row>
        <row r="29">
          <cell r="B29">
            <v>3</v>
          </cell>
          <cell r="C29">
            <v>2.0874999999999999</v>
          </cell>
          <cell r="D29">
            <v>0.15</v>
          </cell>
          <cell r="E29">
            <v>0.15656249999999999</v>
          </cell>
          <cell r="F29">
            <v>1.8500050000000001</v>
          </cell>
          <cell r="G29">
            <v>0.28964140781250003</v>
          </cell>
          <cell r="H29">
            <v>1.3634586268540201</v>
          </cell>
          <cell r="I29">
            <v>0.23672737322150725</v>
          </cell>
          <cell r="J29">
            <v>3.7062629369992224E-2</v>
          </cell>
          <cell r="K29">
            <v>1.9570312499999999E-4</v>
          </cell>
          <cell r="L29">
            <v>3.7258332494992226E-2</v>
          </cell>
        </row>
        <row r="30">
          <cell r="B30">
            <v>4</v>
          </cell>
          <cell r="C30">
            <v>0.4375</v>
          </cell>
          <cell r="D30">
            <v>0.25</v>
          </cell>
          <cell r="E30">
            <v>0.109375</v>
          </cell>
          <cell r="F30">
            <v>1.9750000000000001</v>
          </cell>
          <cell r="G30">
            <v>0.21601562500000002</v>
          </cell>
          <cell r="H30">
            <v>1.3634586268540201</v>
          </cell>
          <cell r="I30">
            <v>0.37398285106927076</v>
          </cell>
          <cell r="J30">
            <v>4.0904374335701488E-2</v>
          </cell>
          <cell r="K30">
            <v>1.9531249999999998E-4</v>
          </cell>
          <cell r="L30">
            <v>4.1099686835701491E-2</v>
          </cell>
        </row>
        <row r="31">
          <cell r="B31">
            <v>5</v>
          </cell>
          <cell r="C31">
            <v>0.15</v>
          </cell>
          <cell r="D31">
            <v>7.4999999999999997E-2</v>
          </cell>
          <cell r="E31">
            <v>5.6249999999999998E-3</v>
          </cell>
          <cell r="F31">
            <v>1.8250000000000002</v>
          </cell>
          <cell r="G31">
            <v>1.0265625E-2</v>
          </cell>
          <cell r="H31">
            <v>1.3634586268540201</v>
          </cell>
          <cell r="I31">
            <v>0.21302043912547683</v>
          </cell>
          <cell r="J31">
            <v>1.1982399700808072E-3</v>
          </cell>
          <cell r="K31">
            <v>1.7578125E-6</v>
          </cell>
          <cell r="L31">
            <v>1.1999977825808072E-3</v>
          </cell>
        </row>
        <row r="32">
          <cell r="C32" t="str">
            <v>Total</v>
          </cell>
          <cell r="E32">
            <v>2.0015624999999999</v>
          </cell>
          <cell r="G32">
            <v>2.7290476578124996</v>
          </cell>
          <cell r="L32">
            <v>0.86141954562411938</v>
          </cell>
        </row>
        <row r="34">
          <cell r="C34" t="str">
            <v xml:space="preserve">Total Area the section                  </v>
          </cell>
          <cell r="E34" t="str">
            <v>=</v>
          </cell>
          <cell r="F34">
            <v>2.0015624999999999</v>
          </cell>
          <cell r="G34" t="str">
            <v>m2</v>
          </cell>
        </row>
        <row r="35">
          <cell r="C35" t="str">
            <v xml:space="preserve">M.ISelf                   </v>
          </cell>
          <cell r="E35" t="str">
            <v>=</v>
          </cell>
          <cell r="F35">
            <v>0.86141954562411938</v>
          </cell>
          <cell r="G35" t="str">
            <v>m4</v>
          </cell>
        </row>
        <row r="36">
          <cell r="C36" t="str">
            <v xml:space="preserve">C.G Self top      </v>
          </cell>
          <cell r="E36" t="str">
            <v>=</v>
          </cell>
          <cell r="F36">
            <v>0.73654137314598001</v>
          </cell>
          <cell r="G36" t="str">
            <v>m</v>
          </cell>
        </row>
        <row r="37">
          <cell r="C37" t="str">
            <v xml:space="preserve">C.G Self bottom </v>
          </cell>
          <cell r="E37" t="str">
            <v>=</v>
          </cell>
          <cell r="F37">
            <v>1.3634586268540201</v>
          </cell>
          <cell r="G37" t="str">
            <v>m</v>
          </cell>
        </row>
        <row r="38">
          <cell r="C38" t="str">
            <v>C.G Self top without 2 &amp; 3</v>
          </cell>
          <cell r="E38" t="str">
            <v>=</v>
          </cell>
          <cell r="F38">
            <v>0.97607267950963239</v>
          </cell>
          <cell r="G38" t="str">
            <v>m</v>
          </cell>
        </row>
        <row r="39">
          <cell r="C39" t="str">
            <v>C.G Self bottom without 2 &amp; 3</v>
          </cell>
          <cell r="E39" t="str">
            <v>=</v>
          </cell>
          <cell r="F39">
            <v>1.1239273204903677</v>
          </cell>
          <cell r="G39" t="str">
            <v>m</v>
          </cell>
        </row>
        <row r="40">
          <cell r="C40" t="str">
            <v>C.G Deck C.G top</v>
          </cell>
          <cell r="E40" t="str">
            <v>=</v>
          </cell>
          <cell r="F40">
            <v>0.63628676744174673</v>
          </cell>
          <cell r="G40" t="str">
            <v>m</v>
          </cell>
        </row>
        <row r="41">
          <cell r="C41" t="str">
            <v>C.G Deck C.G bottom</v>
          </cell>
          <cell r="E41" t="str">
            <v>=</v>
          </cell>
          <cell r="F41">
            <v>1.4637132325582534</v>
          </cell>
          <cell r="G41" t="str">
            <v>m</v>
          </cell>
        </row>
        <row r="42">
          <cell r="C42" t="str">
            <v xml:space="preserve">**M.IDeck C.G                   </v>
          </cell>
          <cell r="E42" t="str">
            <v>=</v>
          </cell>
          <cell r="F42">
            <v>0.81841609274843918</v>
          </cell>
          <cell r="G42" t="str">
            <v>m4</v>
          </cell>
          <cell r="H42" t="str">
            <v>** M.I  of edge member ( 2 and 3 ) are subtracted</v>
          </cell>
        </row>
        <row r="43">
          <cell r="C43" t="str">
            <v>Edge Member</v>
          </cell>
        </row>
        <row r="44">
          <cell r="C44" t="str">
            <v>***M.I</v>
          </cell>
          <cell r="E44" t="str">
            <v>=</v>
          </cell>
          <cell r="F44">
            <v>1.5873697916666668E-3</v>
          </cell>
          <cell r="G44" t="str">
            <v>m4</v>
          </cell>
          <cell r="H44" t="str">
            <v>*** M.ISelf  of edge member ( 2 and 3 ) is considered</v>
          </cell>
        </row>
        <row r="47">
          <cell r="B47" t="str">
            <v>TORSIONAL INERTIA</v>
          </cell>
        </row>
        <row r="49">
          <cell r="B49" t="str">
            <v>INPUT</v>
          </cell>
        </row>
        <row r="50">
          <cell r="B50">
            <v>1</v>
          </cell>
          <cell r="C50" t="str">
            <v>Thickness of web</v>
          </cell>
          <cell r="F50" t="str">
            <v>=</v>
          </cell>
          <cell r="G50">
            <v>0.625</v>
          </cell>
          <cell r="H50" t="str">
            <v>m</v>
          </cell>
        </row>
        <row r="51">
          <cell r="C51" t="str">
            <v>Total Depth of web</v>
          </cell>
          <cell r="F51" t="str">
            <v>=</v>
          </cell>
          <cell r="G51">
            <v>2.1</v>
          </cell>
          <cell r="H51" t="str">
            <v>m</v>
          </cell>
        </row>
        <row r="52">
          <cell r="B52">
            <v>2</v>
          </cell>
          <cell r="C52" t="str">
            <v>Width of Left Flange</v>
          </cell>
          <cell r="F52" t="str">
            <v>=</v>
          </cell>
          <cell r="G52">
            <v>2.0874999999999999</v>
          </cell>
          <cell r="H52" t="str">
            <v>m</v>
          </cell>
        </row>
        <row r="53">
          <cell r="C53" t="str">
            <v>Thickness of Left Flange</v>
          </cell>
          <cell r="F53" t="str">
            <v>=</v>
          </cell>
          <cell r="G53">
            <v>0.27499999999999997</v>
          </cell>
          <cell r="H53" t="str">
            <v>m</v>
          </cell>
          <cell r="J53">
            <v>1</v>
          </cell>
        </row>
        <row r="54">
          <cell r="B54">
            <v>3</v>
          </cell>
          <cell r="C54" t="str">
            <v>Width of Right Flange</v>
          </cell>
          <cell r="F54" t="str">
            <v>=</v>
          </cell>
          <cell r="G54">
            <v>0.4375</v>
          </cell>
          <cell r="H54" t="str">
            <v>m</v>
          </cell>
        </row>
        <row r="55">
          <cell r="C55" t="str">
            <v>Thickness of Right Flange</v>
          </cell>
          <cell r="F55" t="str">
            <v>=</v>
          </cell>
          <cell r="G55">
            <v>0.25</v>
          </cell>
          <cell r="H55" t="str">
            <v>m</v>
          </cell>
        </row>
        <row r="58">
          <cell r="B58" t="str">
            <v>Sl.</v>
          </cell>
          <cell r="C58" t="str">
            <v>Dimension</v>
          </cell>
          <cell r="E58" t="str">
            <v>Dimension</v>
          </cell>
          <cell r="G58" t="str">
            <v xml:space="preserve">Area </v>
          </cell>
          <cell r="H58" t="str">
            <v>Ratio</v>
          </cell>
          <cell r="I58" t="str">
            <v>Torsional Coefficient</v>
          </cell>
          <cell r="K58" t="str">
            <v>Torsional Inertia</v>
          </cell>
        </row>
        <row r="59">
          <cell r="B59" t="str">
            <v>No.</v>
          </cell>
          <cell r="C59" t="str">
            <v>( b )</v>
          </cell>
          <cell r="E59" t="str">
            <v>( bmax )</v>
          </cell>
          <cell r="G59" t="str">
            <v>( A )</v>
          </cell>
          <cell r="H59" t="str">
            <v>(b/bmax)</v>
          </cell>
          <cell r="I59" t="str">
            <v>(K1)</v>
          </cell>
          <cell r="K59" t="str">
            <v>(Ix)</v>
          </cell>
        </row>
        <row r="60">
          <cell r="C60" t="str">
            <v>( m )</v>
          </cell>
          <cell r="E60" t="str">
            <v>( m )</v>
          </cell>
          <cell r="G60" t="str">
            <v>( m2 )</v>
          </cell>
          <cell r="K60" t="str">
            <v>( m4 )</v>
          </cell>
        </row>
        <row r="61">
          <cell r="B61">
            <v>1</v>
          </cell>
          <cell r="C61">
            <v>0.625</v>
          </cell>
          <cell r="E61">
            <v>2.1</v>
          </cell>
          <cell r="G61">
            <v>1.3125</v>
          </cell>
          <cell r="H61">
            <v>0.29761904761904762</v>
          </cell>
          <cell r="I61">
            <v>0.27083333333333331</v>
          </cell>
          <cell r="K61">
            <v>0.13885498046875</v>
          </cell>
        </row>
        <row r="62">
          <cell r="B62">
            <v>2</v>
          </cell>
          <cell r="C62">
            <v>0.27499999999999997</v>
          </cell>
          <cell r="E62">
            <v>2.0874999999999999</v>
          </cell>
          <cell r="G62">
            <v>0.57406249999999992</v>
          </cell>
          <cell r="H62">
            <v>0.13173652694610777</v>
          </cell>
          <cell r="I62">
            <v>0.30566866267465065</v>
          </cell>
          <cell r="K62">
            <v>1.3270139322916659E-2</v>
          </cell>
        </row>
        <row r="63">
          <cell r="B63">
            <v>3</v>
          </cell>
          <cell r="C63">
            <v>0.25</v>
          </cell>
          <cell r="E63">
            <v>0.4375</v>
          </cell>
          <cell r="G63">
            <v>0.109375</v>
          </cell>
          <cell r="H63">
            <v>0.5714285714285714</v>
          </cell>
          <cell r="I63">
            <v>0.21439955574066361</v>
          </cell>
          <cell r="K63">
            <v>1.4656219630709427E-3</v>
          </cell>
        </row>
        <row r="64">
          <cell r="C64" t="str">
            <v>Total</v>
          </cell>
          <cell r="G64">
            <v>1.9959374999999999</v>
          </cell>
          <cell r="K64">
            <v>0.15359074175473758</v>
          </cell>
        </row>
        <row r="67">
          <cell r="B67" t="str">
            <v>Torsional Inertia (Ix) of edge member</v>
          </cell>
          <cell r="G67" t="str">
            <v>=</v>
          </cell>
          <cell r="H67">
            <v>1.3270139322916659E-2</v>
          </cell>
          <cell r="I67" t="str">
            <v>m4</v>
          </cell>
        </row>
        <row r="68">
          <cell r="B68" t="str">
            <v>*** Ix Self  of edge member considered</v>
          </cell>
        </row>
        <row r="69">
          <cell r="B69" t="str">
            <v>Torsional Inertia (Ix) of end girder</v>
          </cell>
          <cell r="G69" t="str">
            <v>=</v>
          </cell>
          <cell r="H69">
            <v>0.14032060243182093</v>
          </cell>
          <cell r="I69" t="str">
            <v>m4</v>
          </cell>
        </row>
        <row r="70">
          <cell r="B70" t="str">
            <v>** Ix Self  of edge member (2 &amp; 3) are subtracted</v>
          </cell>
        </row>
        <row r="307">
          <cell r="B307" t="str">
            <v>PROPERTIES OF LONGITUDINAL MEMBERS  (4 GIRDER SYSTEM)</v>
          </cell>
        </row>
        <row r="309">
          <cell r="C309" t="str">
            <v>END GIRDER</v>
          </cell>
        </row>
        <row r="310">
          <cell r="C310" t="str">
            <v>Overall length of girder</v>
          </cell>
          <cell r="G310" t="str">
            <v>=</v>
          </cell>
          <cell r="H310">
            <v>21.14</v>
          </cell>
          <cell r="I310" t="str">
            <v>m</v>
          </cell>
        </row>
        <row r="311">
          <cell r="C311" t="str">
            <v xml:space="preserve">Length of end portion </v>
          </cell>
          <cell r="G311" t="str">
            <v>=</v>
          </cell>
          <cell r="H311">
            <v>0.42</v>
          </cell>
          <cell r="I311" t="str">
            <v>m</v>
          </cell>
        </row>
        <row r="312">
          <cell r="C312" t="str">
            <v>Length of tapered portion</v>
          </cell>
          <cell r="G312" t="str">
            <v>=</v>
          </cell>
          <cell r="H312">
            <v>0.9</v>
          </cell>
          <cell r="I312" t="str">
            <v>m</v>
          </cell>
        </row>
        <row r="313">
          <cell r="C313" t="str">
            <v>Length of central straight portion</v>
          </cell>
          <cell r="G313" t="str">
            <v>=</v>
          </cell>
          <cell r="H313">
            <v>18.5</v>
          </cell>
          <cell r="I313" t="str">
            <v>m</v>
          </cell>
        </row>
        <row r="314">
          <cell r="C314" t="str">
            <v>Area of end portion</v>
          </cell>
          <cell r="G314" t="str">
            <v>=</v>
          </cell>
          <cell r="H314">
            <v>2.0015624999999999</v>
          </cell>
          <cell r="I314" t="str">
            <v>m2</v>
          </cell>
        </row>
        <row r="315">
          <cell r="C315" t="str">
            <v>C.G of end portion</v>
          </cell>
          <cell r="G315" t="str">
            <v>=</v>
          </cell>
          <cell r="H315">
            <v>1.3634586268540201</v>
          </cell>
          <cell r="I315" t="str">
            <v>m</v>
          </cell>
        </row>
        <row r="316">
          <cell r="C316" t="str">
            <v>Ix</v>
          </cell>
          <cell r="G316" t="str">
            <v>=</v>
          </cell>
          <cell r="H316">
            <v>0.14032060243182093</v>
          </cell>
          <cell r="I316" t="str">
            <v>m4</v>
          </cell>
        </row>
        <row r="317">
          <cell r="C317" t="str">
            <v>Iz</v>
          </cell>
          <cell r="G317" t="str">
            <v>=</v>
          </cell>
          <cell r="H317">
            <v>0.81841609274843918</v>
          </cell>
          <cell r="I317" t="str">
            <v>m4</v>
          </cell>
        </row>
        <row r="318">
          <cell r="C318" t="str">
            <v>Area of central straight portion</v>
          </cell>
          <cell r="G318" t="str">
            <v>=</v>
          </cell>
          <cell r="H318">
            <v>1.5647875</v>
          </cell>
          <cell r="I318" t="str">
            <v>m2</v>
          </cell>
        </row>
        <row r="319">
          <cell r="C319" t="str">
            <v>C.G of central straight portion</v>
          </cell>
          <cell r="G319" t="str">
            <v>=</v>
          </cell>
          <cell r="H319">
            <v>1.4520675101651186</v>
          </cell>
          <cell r="I319" t="str">
            <v>m</v>
          </cell>
        </row>
        <row r="320">
          <cell r="C320" t="str">
            <v>Ix</v>
          </cell>
          <cell r="G320" t="str">
            <v>=</v>
          </cell>
          <cell r="H320">
            <v>2.6221372632290938E-2</v>
          </cell>
          <cell r="I320" t="str">
            <v>m4</v>
          </cell>
        </row>
        <row r="321">
          <cell r="C321" t="str">
            <v>Iz</v>
          </cell>
          <cell r="G321" t="str">
            <v>=</v>
          </cell>
          <cell r="H321">
            <v>0.66904304976857853</v>
          </cell>
          <cell r="I321" t="str">
            <v>m4</v>
          </cell>
        </row>
        <row r="322">
          <cell r="C322" t="str">
            <v>Area of tappered portion</v>
          </cell>
          <cell r="G322" t="str">
            <v>=</v>
          </cell>
          <cell r="H322">
            <v>1.783175</v>
          </cell>
          <cell r="I322" t="str">
            <v>m2</v>
          </cell>
        </row>
        <row r="323">
          <cell r="C323" t="str">
            <v>C.G of tappered portion</v>
          </cell>
          <cell r="G323" t="str">
            <v>=</v>
          </cell>
          <cell r="H323">
            <v>1.4077630685095692</v>
          </cell>
          <cell r="I323" t="str">
            <v>m</v>
          </cell>
        </row>
        <row r="324">
          <cell r="C324" t="str">
            <v>Ix</v>
          </cell>
          <cell r="G324" t="str">
            <v>=</v>
          </cell>
          <cell r="H324">
            <v>8.3270987532055932E-2</v>
          </cell>
          <cell r="I324" t="str">
            <v>m4</v>
          </cell>
        </row>
        <row r="325">
          <cell r="C325" t="str">
            <v>Iz</v>
          </cell>
          <cell r="G325" t="str">
            <v>=</v>
          </cell>
          <cell r="H325">
            <v>0.7437295712585088</v>
          </cell>
          <cell r="I325" t="str">
            <v>m4</v>
          </cell>
        </row>
        <row r="327">
          <cell r="C327" t="str">
            <v>CENTRAL GIRDER</v>
          </cell>
        </row>
        <row r="328">
          <cell r="C328" t="str">
            <v>Overall length of girder</v>
          </cell>
          <cell r="G328" t="str">
            <v>=</v>
          </cell>
          <cell r="H328">
            <v>21.14</v>
          </cell>
          <cell r="I328" t="str">
            <v>m</v>
          </cell>
        </row>
        <row r="329">
          <cell r="C329" t="str">
            <v xml:space="preserve">Length of end portion </v>
          </cell>
          <cell r="G329" t="str">
            <v>=</v>
          </cell>
          <cell r="H329">
            <v>0.42</v>
          </cell>
          <cell r="I329" t="str">
            <v>m</v>
          </cell>
        </row>
        <row r="330">
          <cell r="C330" t="str">
            <v>Length of tapered portion</v>
          </cell>
          <cell r="G330" t="str">
            <v>=</v>
          </cell>
          <cell r="H330">
            <v>0.9</v>
          </cell>
          <cell r="I330" t="str">
            <v>m</v>
          </cell>
        </row>
        <row r="331">
          <cell r="C331" t="str">
            <v>Length of central straight portion</v>
          </cell>
          <cell r="G331" t="str">
            <v>=</v>
          </cell>
          <cell r="H331">
            <v>18.5</v>
          </cell>
          <cell r="I331" t="str">
            <v>m</v>
          </cell>
        </row>
        <row r="332">
          <cell r="C332" t="str">
            <v>Area of end portion</v>
          </cell>
          <cell r="G332" t="str">
            <v>=</v>
          </cell>
          <cell r="H332">
            <v>1.5425</v>
          </cell>
          <cell r="I332" t="str">
            <v>m2</v>
          </cell>
        </row>
        <row r="333">
          <cell r="C333" t="str">
            <v>C.G of end portion</v>
          </cell>
          <cell r="G333" t="str">
            <v>=</v>
          </cell>
          <cell r="H333">
            <v>1.186831451580227</v>
          </cell>
          <cell r="I333" t="str">
            <v>m</v>
          </cell>
        </row>
        <row r="334">
          <cell r="C334" t="str">
            <v>Ix</v>
          </cell>
          <cell r="G334" t="str">
            <v>=</v>
          </cell>
          <cell r="H334">
            <v>0.14216888569310032</v>
          </cell>
          <cell r="I334" t="str">
            <v>m4</v>
          </cell>
        </row>
        <row r="335">
          <cell r="C335" t="str">
            <v>Iz</v>
          </cell>
          <cell r="G335" t="str">
            <v>=</v>
          </cell>
          <cell r="H335">
            <v>0.76678510074867501</v>
          </cell>
          <cell r="I335" t="str">
            <v>m4</v>
          </cell>
        </row>
        <row r="336">
          <cell r="C336" t="str">
            <v>Area of central straight portion</v>
          </cell>
          <cell r="G336" t="str">
            <v>=</v>
          </cell>
          <cell r="H336">
            <v>1.1188499999999999</v>
          </cell>
          <cell r="I336" t="str">
            <v>m2</v>
          </cell>
        </row>
        <row r="337">
          <cell r="C337" t="str">
            <v>C.G of central straight portion</v>
          </cell>
          <cell r="G337" t="str">
            <v>=</v>
          </cell>
          <cell r="H337">
            <v>1.2488728270098766</v>
          </cell>
          <cell r="I337" t="str">
            <v>m</v>
          </cell>
        </row>
        <row r="338">
          <cell r="C338" t="str">
            <v>Ix</v>
          </cell>
          <cell r="G338" t="str">
            <v>=</v>
          </cell>
          <cell r="H338">
            <v>3.0465483278065381E-2</v>
          </cell>
          <cell r="I338" t="str">
            <v>m4</v>
          </cell>
        </row>
        <row r="339">
          <cell r="C339" t="str">
            <v>Iz</v>
          </cell>
          <cell r="G339" t="str">
            <v>=</v>
          </cell>
          <cell r="H339">
            <v>0.6082659152095351</v>
          </cell>
          <cell r="I339" t="str">
            <v>m4</v>
          </cell>
        </row>
        <row r="340">
          <cell r="C340" t="str">
            <v>Area of tapered portion</v>
          </cell>
          <cell r="G340" t="str">
            <v>=</v>
          </cell>
          <cell r="H340">
            <v>1.3306749999999998</v>
          </cell>
          <cell r="I340" t="str">
            <v>m2</v>
          </cell>
        </row>
        <row r="341">
          <cell r="C341" t="str">
            <v>C.G of tapered portion</v>
          </cell>
          <cell r="G341" t="str">
            <v>=</v>
          </cell>
          <cell r="H341">
            <v>1.2178521392950516</v>
          </cell>
          <cell r="I341" t="str">
            <v>m</v>
          </cell>
        </row>
        <row r="342">
          <cell r="C342" t="str">
            <v>Ix</v>
          </cell>
          <cell r="G342" t="str">
            <v>=</v>
          </cell>
          <cell r="H342">
            <v>8.6317184485582857E-2</v>
          </cell>
          <cell r="I342" t="str">
            <v>m4</v>
          </cell>
        </row>
        <row r="343">
          <cell r="C343" t="str">
            <v>Iz</v>
          </cell>
          <cell r="G343" t="str">
            <v>=</v>
          </cell>
          <cell r="H343">
            <v>0.68752550797910505</v>
          </cell>
          <cell r="I343" t="str">
            <v>m4</v>
          </cell>
        </row>
        <row r="345">
          <cell r="C345" t="str">
            <v>LONGITUDINAL SLAB MEMBERS :</v>
          </cell>
        </row>
        <row r="346">
          <cell r="C346" t="str">
            <v xml:space="preserve">Area </v>
          </cell>
          <cell r="G346" t="str">
            <v>=</v>
          </cell>
          <cell r="H346">
            <v>0.375</v>
          </cell>
          <cell r="I346" t="str">
            <v>m2</v>
          </cell>
        </row>
        <row r="347">
          <cell r="C347" t="str">
            <v>C.G of slab</v>
          </cell>
          <cell r="G347" t="str">
            <v>=</v>
          </cell>
          <cell r="H347">
            <v>1.9750000000000001</v>
          </cell>
          <cell r="I347" t="str">
            <v>m</v>
          </cell>
        </row>
        <row r="348">
          <cell r="C348" t="str">
            <v>Ix</v>
          </cell>
          <cell r="G348" t="str">
            <v>=</v>
          </cell>
          <cell r="H348">
            <v>3.4960937500000001E-3</v>
          </cell>
          <cell r="I348" t="str">
            <v>m4</v>
          </cell>
        </row>
        <row r="349">
          <cell r="C349" t="str">
            <v>Iz</v>
          </cell>
          <cell r="G349" t="str">
            <v>=</v>
          </cell>
          <cell r="H349">
            <v>9.9983434460386544E-2</v>
          </cell>
          <cell r="I349" t="str">
            <v>m4</v>
          </cell>
        </row>
        <row r="351">
          <cell r="C351" t="str">
            <v>Total Depth of Girder</v>
          </cell>
          <cell r="G351" t="str">
            <v>=</v>
          </cell>
          <cell r="H351">
            <v>2.1</v>
          </cell>
          <cell r="I351" t="str">
            <v>m</v>
          </cell>
        </row>
        <row r="352">
          <cell r="C352" t="str">
            <v>C.G of Whole deck section from bottom</v>
          </cell>
          <cell r="G352" t="str">
            <v>=</v>
          </cell>
          <cell r="H352">
            <v>1.4637132325582534</v>
          </cell>
          <cell r="I352" t="str">
            <v>m</v>
          </cell>
        </row>
        <row r="353">
          <cell r="C353" t="str">
            <v>C.G of Whole deck section from top</v>
          </cell>
          <cell r="G353" t="str">
            <v>=</v>
          </cell>
          <cell r="H353">
            <v>0.63628676744174673</v>
          </cell>
          <cell r="I353" t="str">
            <v>m</v>
          </cell>
        </row>
        <row r="355">
          <cell r="C355" t="str">
            <v>End Longitudinal Members of the Grid</v>
          </cell>
        </row>
        <row r="356">
          <cell r="C356" t="str">
            <v>End Girder</v>
          </cell>
        </row>
        <row r="357">
          <cell r="C357" t="str">
            <v>Area</v>
          </cell>
          <cell r="G357" t="str">
            <v>=</v>
          </cell>
          <cell r="H357">
            <v>1.8244915540540536</v>
          </cell>
          <cell r="I357" t="str">
            <v>m2</v>
          </cell>
        </row>
        <row r="358">
          <cell r="C358" t="str">
            <v>Ix</v>
          </cell>
          <cell r="G358" t="str">
            <v>=</v>
          </cell>
          <cell r="H358">
            <v>9.4064157918497954E-2</v>
          </cell>
          <cell r="I358" t="str">
            <v>m4</v>
          </cell>
        </row>
        <row r="359">
          <cell r="C359" t="str">
            <v>Iz</v>
          </cell>
          <cell r="G359" t="str">
            <v>=</v>
          </cell>
          <cell r="H359">
            <v>0.75785945370254959</v>
          </cell>
          <cell r="I359" t="str">
            <v>m4</v>
          </cell>
        </row>
        <row r="361">
          <cell r="C361" t="str">
            <v>Intermediate Girder</v>
          </cell>
        </row>
        <row r="362">
          <cell r="C362" t="str">
            <v>Area</v>
          </cell>
          <cell r="G362" t="str">
            <v>=</v>
          </cell>
          <cell r="H362">
            <v>1.2119833605381929</v>
          </cell>
          <cell r="I362" t="str">
            <v>m2</v>
          </cell>
        </row>
        <row r="363">
          <cell r="C363" t="str">
            <v>Ix</v>
          </cell>
          <cell r="G363" t="str">
            <v>=</v>
          </cell>
          <cell r="H363">
            <v>9.6883722551869944E-2</v>
          </cell>
          <cell r="I363" t="str">
            <v>m4</v>
          </cell>
        </row>
        <row r="364">
          <cell r="C364" t="str">
            <v>Iz</v>
          </cell>
          <cell r="G364" t="str">
            <v>=</v>
          </cell>
          <cell r="H364">
            <v>0.70252056607064517</v>
          </cell>
          <cell r="I364" t="str">
            <v>m4</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Set>
  </externalBook>
</externalLink>
</file>

<file path=xl/externalLinks/externalLink4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59 (3)"/>
      <sheetName val="Sheet2"/>
      <sheetName val="Sheet3"/>
      <sheetName val="Sheet2 (2)"/>
      <sheetName val="Sheet2 (3)"/>
      <sheetName val="Sheet5"/>
      <sheetName val="Sheet6"/>
      <sheetName val="Sheet10"/>
      <sheetName val="Sheet11"/>
      <sheetName val="Sheet9"/>
      <sheetName val="Sheet7"/>
      <sheetName val="Sheet4"/>
      <sheetName val="Sheet8"/>
      <sheetName val="Sheet12"/>
      <sheetName val="Sheet6 (2)"/>
      <sheetName val="Sheet12 (2)"/>
      <sheetName val="Sheet4 (2)"/>
      <sheetName val="Sheet13"/>
      <sheetName val="Sheet12 (3)"/>
      <sheetName val="Sheet59"/>
      <sheetName val="Sheet59 (2)"/>
      <sheetName val="Sheet6 (3)"/>
      <sheetName val="Sheet1"/>
      <sheetName val="UC"/>
      <sheetName val="UC2"/>
      <sheetName val="UC3"/>
      <sheetName val="UC3 (2)"/>
      <sheetName val="Sheet14"/>
      <sheetName val="Conv."/>
      <sheetName val="MPR"/>
      <sheetName val="Sheet19"/>
      <sheetName val="Sheet15"/>
      <sheetName val="Sheet59 (4)"/>
      <sheetName val="Sheet16"/>
      <sheetName val="Sheet6 (4)"/>
      <sheetName val="Sheet17"/>
      <sheetName val="Sheet59 (6)"/>
      <sheetName val="Sheet59 (5)"/>
      <sheetName val="Sheet1 (2)"/>
      <sheetName val="Sheet18"/>
      <sheetName val="Sheet20"/>
      <sheetName val="Sheet1 (3)"/>
      <sheetName val="Sheet1 (4)"/>
      <sheetName val="soling to painting stage (2)"/>
      <sheetName val="Sheet21"/>
      <sheetName val="Sheet22"/>
      <sheetName val="UC (2)"/>
      <sheetName val="UC (3)"/>
      <sheetName val="Sheet23"/>
      <sheetName val="Sheet59 (7)"/>
      <sheetName val="Sheet59 (8)"/>
      <sheetName val="Sheet24"/>
      <sheetName val="Sheet25"/>
      <sheetName val="Sheet1 (5)"/>
      <sheetName val="Sheet26"/>
      <sheetName val="Sheet23 (2)"/>
      <sheetName val="Sheet27"/>
      <sheetName val="Sheet24 (2)"/>
      <sheetName val="Sheet24 (3)"/>
      <sheetName val="Sheet24 (4)"/>
      <sheetName val="Sheet1 (6)"/>
      <sheetName val="Sheet26 (2)"/>
      <sheetName val="Sheet22 (2)"/>
      <sheetName val="Sheet28"/>
      <sheetName val="Sheet29"/>
      <sheetName val="Sheet29 (2)"/>
      <sheetName val="Sheet22 (3)"/>
      <sheetName val="Sheet22 (4)"/>
      <sheetName val="Sheet22 (5)"/>
      <sheetName val="Sheet24 (5)"/>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sheetData sheetId="69"/>
    </sheetDataSet>
  </externalBook>
</externalLink>
</file>

<file path=xl/externalLinks/externalLink4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Above20"/>
      <sheetName val="Belov20"/>
      <sheetName val="saransh"/>
      <sheetName val="Sheet1 (3)"/>
      <sheetName val="State Hiway"/>
      <sheetName val="V.R."/>
      <sheetName val="V.R. (2)"/>
      <sheetName val="Sheet1"/>
      <sheetName val="saransh-1"/>
      <sheetName val="V.R. (3)"/>
      <sheetName val="State Hiway (2)"/>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4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Check"/>
      <sheetName val="TitlF6"/>
      <sheetName val="bqty"/>
      <sheetName val="Plan"/>
      <sheetName val="U-Drain"/>
      <sheetName val="F6"/>
      <sheetName val="Conc-Road"/>
      <sheetName val="F2a"/>
      <sheetName val="F2b"/>
      <sheetName val="TitlF7"/>
      <sheetName val="350mm"/>
      <sheetName val="Gul 450mm"/>
      <sheetName val="RAMP"/>
      <sheetName val="HPCul"/>
      <sheetName val="2HPcul"/>
      <sheetName val="3HPcul"/>
      <sheetName val="4HPcul"/>
      <sheetName val="RCC1.5m"/>
      <sheetName val="RCC3M(2)"/>
      <sheetName val="RCC2m"/>
      <sheetName val="RCC3M"/>
      <sheetName val="RCC4M"/>
      <sheetName val="RCC6M"/>
      <sheetName val="TitlF8"/>
      <sheetName val="rtnl mooram ptri"/>
      <sheetName val="F8-NDB"/>
      <sheetName val="Basic"/>
      <sheetName val="RMR"/>
      <sheetName val="Rtanal"/>
      <sheetName val="Retaining"/>
      <sheetName val="Sheet1 (3)"/>
      <sheetName val="Longitudinal"/>
    </sheetNames>
    <sheetDataSet>
      <sheetData sheetId="0">
        <row r="2">
          <cell r="C2" t="str">
            <v>N</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refreshError="1"/>
    </sheetDataSet>
  </externalBook>
</externalLink>
</file>

<file path=xl/externalLinks/externalLink4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Rectangular Beam"/>
      <sheetName val="Flanged Beams"/>
    </sheetNames>
    <sheetDataSet>
      <sheetData sheetId="0" refreshError="1"/>
      <sheetData sheetId="1"/>
      <sheetData sheetId="2"/>
    </sheetDataSet>
  </externalBook>
</externalLink>
</file>

<file path=xl/externalLinks/externalLink4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CheckList"/>
      <sheetName val="Index"/>
      <sheetName val="Specific"/>
      <sheetName val="Basic"/>
      <sheetName val="Typ x- section"/>
      <sheetName val="crust design"/>
      <sheetName val="Anls water"/>
      <sheetName val="Anal-EW"/>
      <sheetName val="CARTAGE"/>
      <sheetName val="RMR GSB"/>
      <sheetName val="RMR G1"/>
      <sheetName val="RMRG2"/>
      <sheetName val="RMRG3"/>
      <sheetName val="mooram"/>
      <sheetName val="RMRP1(19mm)"/>
      <sheetName val="RMRP2(10mm)"/>
      <sheetName val="13.2mm"/>
      <sheetName val="11.2mm"/>
      <sheetName val="6mm"/>
      <sheetName val="13mm"/>
      <sheetName val="2.36mm"/>
      <sheetName val="RMRST-DUST"/>
      <sheetName val="GSB"/>
      <sheetName val="WMM"/>
      <sheetName val="G1"/>
      <sheetName val="G2"/>
      <sheetName val="G3"/>
      <sheetName val="CARTAGE TIPPER"/>
      <sheetName val="SHYFTING OF EP"/>
      <sheetName val="Primar tacl"/>
      <sheetName val="PMC SEALCOAT"/>
      <sheetName val="clearing"/>
      <sheetName val="cement"/>
      <sheetName val="anl cd work"/>
      <sheetName val="levelpillar"/>
      <sheetName val="BK analysis"/>
      <sheetName val="Anl km stone"/>
      <sheetName val="E-W"/>
      <sheetName val="Detmes"/>
      <sheetName val="Bqty "/>
      <sheetName val="U-drain-bqty"/>
      <sheetName val="Abstract"/>
      <sheetName val="U-Drain"/>
      <sheetName val="bitumen"/>
      <sheetName val="BM-KM"/>
      <sheetName val="300mm"/>
      <sheetName val="600mm"/>
      <sheetName val="1.5m"/>
      <sheetName val="2.0m"/>
      <sheetName val="3.0m"/>
      <sheetName val="6.0m"/>
      <sheetName val="SDBC"/>
      <sheetName val="PD"/>
      <sheetName val="RMR CD"/>
      <sheetName val="Det culvert"/>
      <sheetName val="Material"/>
      <sheetName val="Labour"/>
      <sheetName val="q1"/>
    </sheetNames>
    <sheetDataSet>
      <sheetData sheetId="0"/>
      <sheetData sheetId="1" refreshError="1"/>
      <sheetData sheetId="2" refreshError="1"/>
      <sheetData sheetId="3" refreshError="1"/>
      <sheetData sheetId="4"/>
      <sheetData sheetId="5" refreshError="1"/>
      <sheetData sheetId="6" refreshError="1"/>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refreshError="1"/>
      <sheetData sheetId="20" refreshError="1"/>
      <sheetData sheetId="21"/>
      <sheetData sheetId="22" refreshError="1"/>
      <sheetData sheetId="23"/>
      <sheetData sheetId="24"/>
      <sheetData sheetId="25" refreshError="1"/>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sheetData sheetId="42"/>
      <sheetData sheetId="43"/>
      <sheetData sheetId="44" refreshError="1"/>
      <sheetData sheetId="45"/>
      <sheetData sheetId="46" refreshError="1"/>
      <sheetData sheetId="47" refreshError="1"/>
      <sheetData sheetId="48" refreshError="1"/>
      <sheetData sheetId="49" refreshError="1"/>
      <sheetData sheetId="50" refreshError="1"/>
      <sheetData sheetId="51" refreshError="1"/>
      <sheetData sheetId="52"/>
      <sheetData sheetId="53"/>
      <sheetData sheetId="54"/>
      <sheetData sheetId="55" refreshError="1"/>
      <sheetData sheetId="56" refreshError="1"/>
      <sheetData sheetId="57" refreshError="1"/>
      <sheetData sheetId="58"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Sheet1"/>
      <sheetName val="Check"/>
      <sheetName val="TitlF6"/>
      <sheetName val="Plan"/>
      <sheetName val="F6"/>
      <sheetName val="F2a"/>
      <sheetName val="bqty"/>
      <sheetName val="U-Drain"/>
      <sheetName val="CC Road"/>
      <sheetName val="F2b"/>
      <sheetName val="TitlF7"/>
      <sheetName val="Gul"/>
      <sheetName val="RAMP"/>
      <sheetName val="HPCul"/>
      <sheetName val="2HPcul"/>
      <sheetName val="3HPcul"/>
      <sheetName val="TitlF8"/>
      <sheetName val="F8-NDB"/>
      <sheetName val="RMR"/>
      <sheetName val="Rtanal"/>
      <sheetName val="RCC3MF7"/>
      <sheetName val="Drg"/>
      <sheetName val="Wingtrench"/>
      <sheetName val="Steel"/>
      <sheetName val="Basic"/>
      <sheetName val="Kcdrain"/>
      <sheetName val="WB-F4"/>
      <sheetName val="WB-Rd"/>
      <sheetName val="WB-F5"/>
      <sheetName val="WB-F6"/>
      <sheetName val="WB-F7"/>
      <sheetName val="WB-F7(2)"/>
      <sheetName val="WB-F8"/>
      <sheetName val="WB-F9"/>
      <sheetName val="WB-F10"/>
      <sheetName val="WB-Annex"/>
      <sheetName val="census-Q"/>
      <sheetName val="Conc-Road"/>
      <sheetName val="Tree"/>
      <sheetName val="Retaining"/>
      <sheetName val=" F8-NDB"/>
      <sheetName val=" Rtanal"/>
      <sheetName val=" RMR"/>
      <sheetName val="BasicRatesRd"/>
      <sheetName val="KC Drain"/>
      <sheetName val="RCC3m"/>
      <sheetName val="RCC1.5M"/>
      <sheetName val="RCC4M"/>
      <sheetName val="RCC6M"/>
      <sheetName val=" Plan"/>
      <sheetName val="Ttl F6"/>
      <sheetName val=" F6"/>
      <sheetName val="TitleF7"/>
      <sheetName val="Title-Rd"/>
      <sheetName val="Pkg Details"/>
      <sheetName val="Index"/>
      <sheetName val="FormatB"/>
      <sheetName val="Title"/>
      <sheetName val="Report"/>
      <sheetName val="5 Cert"/>
      <sheetName val="M1"/>
      <sheetName val="F1"/>
      <sheetName val=" F3"/>
      <sheetName val="F4"/>
      <sheetName val=" F5"/>
      <sheetName val="SoilTest"/>
      <sheetName val="Traffic"/>
      <sheetName val=" Pave"/>
      <sheetName val="Title-Vol2"/>
      <sheetName val=" cmt,steel,HP"/>
      <sheetName val="Annexure"/>
      <sheetName val="EnCurve"/>
      <sheetName val=" HPdraw"/>
      <sheetName val="2HPdraw"/>
      <sheetName val="Sheet3"/>
      <sheetName val="Sheet2"/>
      <sheetName val="CD-works"/>
      <sheetName val="Rd-Statu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Set>
  </externalBook>
</externalLink>
</file>

<file path=xl/externalLinks/externalLink4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Check"/>
      <sheetName val="TitlF6"/>
      <sheetName val="bqty"/>
      <sheetName val="Plan"/>
      <sheetName val="U-Drain"/>
      <sheetName val="F6"/>
      <sheetName val="Conc-Road"/>
      <sheetName val="F2a"/>
      <sheetName val="F2b"/>
      <sheetName val="TitlF7"/>
      <sheetName val="Gul"/>
      <sheetName val="RAMP"/>
      <sheetName val="HPCul"/>
      <sheetName val="2HPcul"/>
      <sheetName val="3HPcul"/>
      <sheetName val="4HPcul"/>
      <sheetName val="RCC3MF7"/>
      <sheetName val="TitlF8"/>
      <sheetName val="F8-NDB"/>
      <sheetName val="RMR"/>
      <sheetName val="RMR Bitumen"/>
      <sheetName val="Rtanal"/>
      <sheetName val="Drg"/>
      <sheetName val="Wingtrench"/>
      <sheetName val="Steel"/>
      <sheetName val="Retaining"/>
      <sheetName val="Basic"/>
      <sheetName val="Rectangular Beam"/>
    </sheetNames>
    <sheetDataSet>
      <sheetData sheetId="0">
        <row r="30">
          <cell r="C30" t="str">
            <v xml:space="preserve">Pipra </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10">
          <cell r="S10" t="str">
            <v>Sevra Pahad</v>
          </cell>
        </row>
      </sheetData>
      <sheetData sheetId="21"/>
      <sheetData sheetId="22"/>
      <sheetData sheetId="23"/>
      <sheetData sheetId="24"/>
      <sheetData sheetId="25"/>
      <sheetData sheetId="26"/>
      <sheetData sheetId="27">
        <row r="46">
          <cell r="C46">
            <v>320</v>
          </cell>
        </row>
      </sheetData>
      <sheetData sheetId="28" refreshError="1"/>
    </sheetDataSet>
  </externalBook>
</externalLink>
</file>

<file path=xl/externalLinks/externalLink4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MR"/>
      <sheetName val="Check"/>
      <sheetName val="TitlF6"/>
      <sheetName val="Plan"/>
      <sheetName val="bqty"/>
      <sheetName val="F6"/>
      <sheetName val="U-Drain"/>
      <sheetName val="Conc-Road"/>
      <sheetName val="TitlF7"/>
      <sheetName val="Gul"/>
      <sheetName val="RAMP"/>
      <sheetName val="HPCul"/>
      <sheetName val="2HPcul"/>
      <sheetName val="3HPcul"/>
      <sheetName val="TitlF8"/>
      <sheetName val="F8-NDB"/>
      <sheetName val="Rtanal"/>
      <sheetName val="RCC3MF7"/>
      <sheetName val="Drg"/>
      <sheetName val="Wingtrench"/>
      <sheetName val="Steel"/>
      <sheetName val="Retaining"/>
      <sheetName val="WBRD"/>
      <sheetName val="WB-F4"/>
      <sheetName val="WBF5"/>
      <sheetName val="WBF6"/>
      <sheetName val="WBF7-1"/>
      <sheetName val="WBF7-2"/>
      <sheetName val="WBF8"/>
      <sheetName val="WBF9"/>
      <sheetName val="WBF10"/>
      <sheetName val="WBAnnex"/>
      <sheetName val="Trees"/>
      <sheetName val="CensusQ"/>
      <sheetName val="Sheet1 (3)"/>
      <sheetName val="q1"/>
      <sheetName val="ConcRd"/>
      <sheetName val="Title F7"/>
      <sheetName val="HP"/>
      <sheetName val="2HP"/>
      <sheetName val="3HP"/>
      <sheetName val="1.5m"/>
      <sheetName val="2m"/>
      <sheetName val="3m"/>
      <sheetName val="4m"/>
      <sheetName val="6m"/>
      <sheetName val="F8"/>
      <sheetName val="AvgRMR"/>
      <sheetName val="F2a"/>
      <sheetName val="F2b"/>
      <sheetName val="Basic"/>
      <sheetName val="Longitudin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refreshError="1"/>
    </sheetDataSet>
  </externalBook>
</externalLink>
</file>

<file path=xl/externalLinks/externalLink4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Data"/>
      <sheetName val="RES-PLANNING"/>
      <sheetName val="INPUT SHEET"/>
      <sheetName val="steam table"/>
      <sheetName val="labour rates"/>
      <sheetName val="Assumptions"/>
      <sheetName val="basement budget"/>
      <sheetName val="Sum"/>
      <sheetName val="boq-alarm"/>
      <sheetName val="BOQ "/>
      <sheetName val="Material "/>
      <sheetName val="Plant_&amp;__Machinery"/>
      <sheetName val="Summary_of_Rates"/>
      <sheetName val="Basic_Approach"/>
      <sheetName val="INPUT_SHEET"/>
      <sheetName val="steam_table"/>
      <sheetName val="labour_rates"/>
      <sheetName val="basement_budget"/>
      <sheetName val="BOQ_"/>
      <sheetName val="Sheet11"/>
      <sheetName val="RMR"/>
      <sheetName val="Labour &amp; Plant"/>
      <sheetName val="Detail"/>
    </sheetNames>
    <sheetDataSet>
      <sheetData sheetId="0" refreshError="1"/>
      <sheetData sheetId="1" refreshError="1"/>
      <sheetData sheetId="2" refreshError="1"/>
      <sheetData sheetId="3" refreshError="1"/>
      <sheetData sheetId="4" refreshError="1">
        <row r="4">
          <cell r="D4" t="str">
            <v>Input Rate</v>
          </cell>
        </row>
        <row r="72">
          <cell r="D72" t="str">
            <v>Input Rate</v>
          </cell>
        </row>
        <row r="89">
          <cell r="D89"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ow r="4">
          <cell r="G4">
            <v>210</v>
          </cell>
        </row>
      </sheetData>
      <sheetData sheetId="53"/>
      <sheetData sheetId="54"/>
      <sheetData sheetId="55"/>
      <sheetData sheetId="56"/>
      <sheetData sheetId="57"/>
      <sheetData sheetId="58"/>
      <sheetData sheetId="59"/>
      <sheetData sheetId="60" refreshError="1"/>
      <sheetData sheetId="61" refreshError="1"/>
      <sheetData sheetId="62" refreshError="1"/>
      <sheetData sheetId="63" refreshError="1"/>
    </sheetDataSet>
  </externalBook>
</externalLink>
</file>

<file path=xl/externalLinks/externalLink4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WG."/>
      <sheetName val="Cos (2)"/>
      <sheetName val="Enquire"/>
      <sheetName val="Cos"/>
      <sheetName val="summary "/>
      <sheetName val="SOP"/>
      <sheetName val="#REF"/>
      <sheetName val="REVISED"/>
    </sheetNames>
    <sheetDataSet>
      <sheetData sheetId="0"/>
      <sheetData sheetId="1"/>
      <sheetData sheetId="2"/>
      <sheetData sheetId="3"/>
      <sheetData sheetId="4"/>
      <sheetData sheetId="5"/>
      <sheetData sheetId="6" refreshError="1"/>
      <sheetData sheetId="7" refreshError="1"/>
    </sheetDataSet>
  </externalBook>
</externalLink>
</file>

<file path=xl/externalLinks/externalLink4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Check"/>
      <sheetName val="Basic"/>
      <sheetName val="F2a"/>
      <sheetName val="F2b"/>
      <sheetName val="F6-Conc"/>
      <sheetName val="F6-Up"/>
      <sheetName val="Plan"/>
      <sheetName val="F6-New"/>
      <sheetName val="Bqty"/>
      <sheetName val="RMR"/>
      <sheetName val="HPCul"/>
      <sheetName val="HP2"/>
      <sheetName val="Gul"/>
      <sheetName val="F8"/>
      <sheetName val="PMC"/>
      <sheetName val="Rt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Check"/>
      <sheetName val="Basic"/>
      <sheetName val="F2a"/>
      <sheetName val="F2b"/>
      <sheetName val="F6-Conc"/>
      <sheetName val="F6-Up"/>
      <sheetName val="Plan"/>
      <sheetName val="F6-New"/>
      <sheetName val="Bqty"/>
      <sheetName val="RMR"/>
      <sheetName val="HPCul"/>
      <sheetName val="HP2"/>
      <sheetName val="Gul"/>
      <sheetName val="F8"/>
      <sheetName val="PMC"/>
      <sheetName val="Rt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Q UP-UP 1056(A) (3)"/>
      <sheetName val="RMR (2)"/>
      <sheetName val=" cmt,steel,HP"/>
      <sheetName val="Basic Rate"/>
      <sheetName val="Ent Curve (4)"/>
      <sheetName val="Curve"/>
      <sheetName val=" Ent."/>
      <sheetName val="Annexure"/>
      <sheetName val="Sheet6"/>
      <sheetName val="Sheet3"/>
      <sheetName val="Sheet1 (2)"/>
      <sheetName val="Sheet7"/>
      <sheetName val="Sheet5"/>
      <sheetName val="Sheet1"/>
      <sheetName val="CH-5"/>
      <sheetName val="CH-4"/>
      <sheetName val="PC GSB "/>
      <sheetName val="Sheet2"/>
      <sheetName val="ch-3"/>
    </sheetNames>
    <sheetDataSet>
      <sheetData sheetId="0"/>
      <sheetData sheetId="1"/>
      <sheetData sheetId="2"/>
      <sheetData sheetId="3"/>
      <sheetData sheetId="4"/>
      <sheetData sheetId="5"/>
      <sheetData sheetId="6"/>
      <sheetData sheetId="7">
        <row r="181">
          <cell r="F181">
            <v>1.90845</v>
          </cell>
        </row>
      </sheetData>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Q UP-UP 1056(A) (3)"/>
      <sheetName val="RMR (2)"/>
      <sheetName val=" cmt,steel,HP"/>
      <sheetName val="Basic Rate"/>
      <sheetName val="Ent Curve (4)"/>
      <sheetName val="Curve"/>
      <sheetName val=" Ent."/>
      <sheetName val="Annexure"/>
      <sheetName val="Sheet6"/>
      <sheetName val="Sheet3"/>
      <sheetName val="Sheet1 (2)"/>
      <sheetName val="Sheet7"/>
      <sheetName val="Sheet5"/>
      <sheetName val="Sheet1"/>
      <sheetName val="CH-5"/>
      <sheetName val="CH-4"/>
      <sheetName val="PC GSB "/>
      <sheetName val="Sheet2"/>
      <sheetName val="ch-3"/>
    </sheetNames>
    <sheetDataSet>
      <sheetData sheetId="0"/>
      <sheetData sheetId="1"/>
      <sheetData sheetId="2"/>
      <sheetData sheetId="3"/>
      <sheetData sheetId="4"/>
      <sheetData sheetId="5"/>
      <sheetData sheetId="6"/>
      <sheetData sheetId="7">
        <row r="181">
          <cell r="F181">
            <v>1.90845</v>
          </cell>
        </row>
      </sheetData>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sing Main"/>
      <sheetName val="C.I. PIPE"/>
      <sheetName val="DATAC.I."/>
      <sheetName val="Labour &amp; Plant"/>
      <sheetName val="INPUT SHEET"/>
      <sheetName val="RES-PLANNING"/>
      <sheetName val="Project Budget Worksheet"/>
      <sheetName val="Material"/>
      <sheetName val="Material "/>
      <sheetName val="PIPERTJ"/>
      <sheetName val="steam table"/>
      <sheetName val="Abstract"/>
      <sheetName val="Labour"/>
      <sheetName val="Plant &amp;  Machinery"/>
      <sheetName val="M.R.1"/>
      <sheetName val="Rising_Main"/>
      <sheetName val="C_I__PIPE"/>
      <sheetName val="DATAC_I_"/>
      <sheetName val="Labour_&amp;_Plant"/>
      <sheetName val="INPUT_SHEET"/>
      <sheetName val="Project_Budget_Worksheet"/>
      <sheetName val="Material_"/>
      <sheetName val="steam_table"/>
      <sheetName val="Plant_&amp;__Machinery"/>
      <sheetName val="M_R_1"/>
      <sheetName val="RMR"/>
      <sheetName val="Macro1"/>
      <sheetName val="Enquire"/>
      <sheetName val="Annexure"/>
    </sheetNames>
    <sheetDataSet>
      <sheetData sheetId="0">
        <row r="2">
          <cell r="C2">
            <v>0</v>
          </cell>
        </row>
        <row r="3">
          <cell r="C3" t="str">
            <v>RISING MAIN WITH RUBBER TIGHTEN JOINTS</v>
          </cell>
        </row>
        <row r="6">
          <cell r="C6" t="str">
            <v>Items</v>
          </cell>
          <cell r="D6" t="str">
            <v>Data</v>
          </cell>
          <cell r="E6" t="str">
            <v>Unit</v>
          </cell>
        </row>
        <row r="7">
          <cell r="C7" t="str">
            <v>Water Consumption</v>
          </cell>
          <cell r="D7">
            <v>50000</v>
          </cell>
          <cell r="E7" t="str">
            <v>Cum/day</v>
          </cell>
        </row>
        <row r="8">
          <cell r="C8" t="str">
            <v>Pumping Hours</v>
          </cell>
          <cell r="D8">
            <v>23</v>
          </cell>
        </row>
        <row r="9">
          <cell r="C9" t="str">
            <v>Design Discharge</v>
          </cell>
          <cell r="D9">
            <v>0.60386473429951693</v>
          </cell>
          <cell r="E9" t="str">
            <v>Cum/sec</v>
          </cell>
        </row>
        <row r="10">
          <cell r="C10" t="str">
            <v>Capacity of Sump Pump</v>
          </cell>
          <cell r="D10">
            <v>2083.3333333333335</v>
          </cell>
          <cell r="E10" t="str">
            <v>Cum</v>
          </cell>
        </row>
        <row r="11">
          <cell r="C11" t="str">
            <v>Economical Dia</v>
          </cell>
          <cell r="D11">
            <v>0.7</v>
          </cell>
          <cell r="E11" t="str">
            <v>M</v>
          </cell>
        </row>
        <row r="12">
          <cell r="C12" t="str">
            <v>Actual Area</v>
          </cell>
          <cell r="D12">
            <v>0.38499999999999995</v>
          </cell>
          <cell r="E12" t="str">
            <v>sqm</v>
          </cell>
        </row>
        <row r="13">
          <cell r="C13" t="str">
            <v>Actual Velocity</v>
          </cell>
          <cell r="D13">
            <v>1.5684798293493949</v>
          </cell>
          <cell r="E13" t="str">
            <v>M/Sec</v>
          </cell>
        </row>
        <row r="14">
          <cell r="C14" t="str">
            <v>CR</v>
          </cell>
          <cell r="D14">
            <v>0.85</v>
          </cell>
        </row>
        <row r="15">
          <cell r="C15" t="str">
            <v>Length of Rising Main</v>
          </cell>
          <cell r="D15">
            <v>12000</v>
          </cell>
          <cell r="E15" t="str">
            <v>M</v>
          </cell>
        </row>
        <row r="16">
          <cell r="C16" t="str">
            <v>Difference in Static Head</v>
          </cell>
          <cell r="D16">
            <v>20</v>
          </cell>
          <cell r="E16" t="str">
            <v>M</v>
          </cell>
        </row>
        <row r="17">
          <cell r="C17" t="str">
            <v>Head Loss due to Friction</v>
          </cell>
          <cell r="D17">
            <v>36.128924078670615</v>
          </cell>
          <cell r="E17" t="str">
            <v>M</v>
          </cell>
        </row>
        <row r="18">
          <cell r="C18" t="str">
            <v xml:space="preserve">Total Pumping Head </v>
          </cell>
          <cell r="D18">
            <v>56.128924078670615</v>
          </cell>
          <cell r="E18" t="str">
            <v>M</v>
          </cell>
        </row>
        <row r="19">
          <cell r="C19" t="str">
            <v>Pump Efficiency</v>
          </cell>
          <cell r="D19">
            <v>0.6</v>
          </cell>
        </row>
        <row r="20">
          <cell r="C20" t="str">
            <v>Size of Pump</v>
          </cell>
          <cell r="D20">
            <v>553.82806904059134</v>
          </cell>
          <cell r="E20" t="str">
            <v>KW</v>
          </cell>
        </row>
        <row r="21">
          <cell r="C21" t="str">
            <v>Size of Pump with 50% stand by</v>
          </cell>
          <cell r="D21">
            <v>830.74210356088702</v>
          </cell>
          <cell r="E21" t="str">
            <v>KW</v>
          </cell>
        </row>
        <row r="22">
          <cell r="C22" t="str">
            <v>KW</v>
          </cell>
          <cell r="D22">
            <v>553.82806904059134</v>
          </cell>
        </row>
        <row r="23">
          <cell r="C23" t="str">
            <v>Pump size Assumed</v>
          </cell>
        </row>
        <row r="24">
          <cell r="C24" t="str">
            <v>Size</v>
          </cell>
          <cell r="D24">
            <v>280</v>
          </cell>
          <cell r="E24" t="str">
            <v>KW</v>
          </cell>
        </row>
        <row r="25">
          <cell r="C25" t="str">
            <v>Nos.</v>
          </cell>
          <cell r="D25">
            <v>2</v>
          </cell>
          <cell r="E25" t="str">
            <v>Nos.</v>
          </cell>
        </row>
        <row r="26">
          <cell r="C26" t="str">
            <v>Stand By</v>
          </cell>
          <cell r="D26">
            <v>1</v>
          </cell>
          <cell r="E26" t="str">
            <v>Nos.</v>
          </cell>
        </row>
        <row r="27">
          <cell r="C27" t="str">
            <v>Power Consumption</v>
          </cell>
          <cell r="D27">
            <v>280</v>
          </cell>
          <cell r="E27" t="str">
            <v>KW</v>
          </cell>
        </row>
        <row r="28">
          <cell r="C28" t="str">
            <v>Energy Consumption</v>
          </cell>
          <cell r="D28">
            <v>12880</v>
          </cell>
          <cell r="E28" t="str">
            <v>KWH</v>
          </cell>
        </row>
        <row r="39">
          <cell r="C39" t="str">
            <v xml:space="preserve">Size of </v>
          </cell>
          <cell r="D39" t="str">
            <v>Unit Cost</v>
          </cell>
          <cell r="E39" t="str">
            <v>Length of</v>
          </cell>
          <cell r="F39" t="str">
            <v>Inc / Exc</v>
          </cell>
          <cell r="G39" t="str">
            <v>Total Cost</v>
          </cell>
        </row>
        <row r="40">
          <cell r="C40" t="str">
            <v>Rising Main in MM</v>
          </cell>
          <cell r="D40" t="str">
            <v>per RM</v>
          </cell>
          <cell r="E40" t="str">
            <v>Rising Main</v>
          </cell>
        </row>
        <row r="41">
          <cell r="C41">
            <v>400</v>
          </cell>
          <cell r="D41">
            <v>2282.8600099999999</v>
          </cell>
          <cell r="E41">
            <v>12000</v>
          </cell>
          <cell r="G41">
            <v>0</v>
          </cell>
        </row>
        <row r="42">
          <cell r="C42">
            <v>450</v>
          </cell>
          <cell r="D42">
            <v>2728.8735000000001</v>
          </cell>
          <cell r="E42">
            <v>12000</v>
          </cell>
          <cell r="G42">
            <v>0</v>
          </cell>
        </row>
        <row r="43">
          <cell r="C43">
            <v>500</v>
          </cell>
          <cell r="D43">
            <v>3236.0554000000002</v>
          </cell>
          <cell r="E43">
            <v>12000</v>
          </cell>
          <cell r="G43">
            <v>0</v>
          </cell>
        </row>
        <row r="44">
          <cell r="C44">
            <v>600</v>
          </cell>
          <cell r="D44">
            <v>4259.1480000000001</v>
          </cell>
          <cell r="E44">
            <v>12000</v>
          </cell>
          <cell r="G44">
            <v>0</v>
          </cell>
        </row>
        <row r="45">
          <cell r="C45">
            <v>700</v>
          </cell>
          <cell r="D45">
            <v>5450.3805500000008</v>
          </cell>
          <cell r="E45">
            <v>12000</v>
          </cell>
          <cell r="F45">
            <v>1</v>
          </cell>
          <cell r="G45">
            <v>65404566.600000009</v>
          </cell>
        </row>
        <row r="46">
          <cell r="C46">
            <v>800</v>
          </cell>
          <cell r="D46">
            <v>6809.4706000000006</v>
          </cell>
          <cell r="E46">
            <v>12000</v>
          </cell>
          <cell r="G46">
            <v>0</v>
          </cell>
        </row>
        <row r="47">
          <cell r="C47">
            <v>900</v>
          </cell>
          <cell r="D47">
            <v>8261.06855</v>
          </cell>
          <cell r="E47">
            <v>12000</v>
          </cell>
          <cell r="G47">
            <v>0</v>
          </cell>
        </row>
        <row r="48">
          <cell r="C48">
            <v>1000</v>
          </cell>
          <cell r="D48">
            <v>9880.8319500000016</v>
          </cell>
          <cell r="E48">
            <v>12000</v>
          </cell>
          <cell r="G48">
            <v>0</v>
          </cell>
        </row>
        <row r="49">
          <cell r="C49" t="str">
            <v>Total Cost of Pipe</v>
          </cell>
          <cell r="G49">
            <v>65404566.600000009</v>
          </cell>
        </row>
        <row r="51">
          <cell r="C51" t="str">
            <v>Other Cost heads</v>
          </cell>
          <cell r="D51" t="str">
            <v>Unit Cost</v>
          </cell>
          <cell r="E51" t="str">
            <v>Qty.</v>
          </cell>
          <cell r="F51" t="str">
            <v>Inc / Exc</v>
          </cell>
          <cell r="G51" t="str">
            <v>Total Cost</v>
          </cell>
        </row>
        <row r="52">
          <cell r="C52" t="str">
            <v>Intake from Canal</v>
          </cell>
          <cell r="D52">
            <v>300000</v>
          </cell>
          <cell r="E52">
            <v>1</v>
          </cell>
          <cell r="F52">
            <v>1</v>
          </cell>
          <cell r="G52">
            <v>300000</v>
          </cell>
        </row>
        <row r="53">
          <cell r="C53" t="str">
            <v>Suction Sump</v>
          </cell>
          <cell r="D53">
            <v>3000</v>
          </cell>
          <cell r="E53">
            <v>2083.3333333333335</v>
          </cell>
          <cell r="F53">
            <v>1</v>
          </cell>
          <cell r="G53">
            <v>6250000</v>
          </cell>
        </row>
        <row r="54">
          <cell r="C54" t="str">
            <v>Pump House</v>
          </cell>
        </row>
        <row r="55">
          <cell r="C55" t="str">
            <v>Building</v>
          </cell>
          <cell r="D55">
            <v>4000</v>
          </cell>
          <cell r="E55">
            <v>3000</v>
          </cell>
          <cell r="F55">
            <v>1</v>
          </cell>
          <cell r="G55">
            <v>12000000</v>
          </cell>
        </row>
        <row r="56">
          <cell r="C56" t="str">
            <v>Pump Sizing @ 4000/KW</v>
          </cell>
          <cell r="D56">
            <v>4000</v>
          </cell>
          <cell r="E56">
            <v>840</v>
          </cell>
          <cell r="F56">
            <v>1</v>
          </cell>
          <cell r="G56">
            <v>3360000</v>
          </cell>
        </row>
        <row r="57">
          <cell r="C57" t="str">
            <v>Electrical Control Panel @</v>
          </cell>
          <cell r="E57">
            <v>0.2</v>
          </cell>
          <cell r="G57">
            <v>672000</v>
          </cell>
        </row>
        <row r="58">
          <cell r="C58" t="str">
            <v>Gensets</v>
          </cell>
          <cell r="D58">
            <v>5500</v>
          </cell>
          <cell r="E58">
            <v>350</v>
          </cell>
          <cell r="F58">
            <v>1</v>
          </cell>
          <cell r="G58">
            <v>1925000</v>
          </cell>
        </row>
        <row r="59">
          <cell r="C59" t="str">
            <v>Land Cost</v>
          </cell>
          <cell r="D59">
            <v>520000</v>
          </cell>
          <cell r="E59">
            <v>13.343217197924389</v>
          </cell>
          <cell r="F59">
            <v>1</v>
          </cell>
          <cell r="G59">
            <v>6938472.942920682</v>
          </cell>
        </row>
        <row r="60">
          <cell r="C60" t="str">
            <v>Sub Total</v>
          </cell>
          <cell r="G60">
            <v>31445472.942920681</v>
          </cell>
        </row>
        <row r="62">
          <cell r="C62" t="str">
            <v>Total Cost of Rising Main in Rs. Lacs</v>
          </cell>
          <cell r="G62">
            <v>968.50039542920695</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2">
          <cell r="C2" t="str">
            <v/>
          </cell>
        </row>
      </sheetData>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Set>
  </externalBook>
</externalLink>
</file>

<file path=xl/externalLinks/externalLink4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row r="53">
          <cell r="G53">
            <v>338.18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s>
    <sheetDataSet>
      <sheetData sheetId="0" refreshError="1"/>
      <sheetData sheetId="1" refreshError="1"/>
      <sheetData sheetId="2" refreshError="1">
        <row r="10">
          <cell r="G10">
            <v>516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Intro"/>
      <sheetName val="ult"/>
      <sheetName val="trans"/>
      <sheetName val="BOX"/>
      <sheetName val="BOX (2)"/>
      <sheetName val="Sheet2"/>
      <sheetName val="AOR"/>
      <sheetName val="CODE"/>
      <sheetName val="Basicrates"/>
      <sheetName val="BOX_(2)"/>
      <sheetName val="실행철강하도"/>
      <sheetName val="data"/>
      <sheetName val="DATA-DEP.(13-17)"/>
      <sheetName val="DATA-KBPL(17-25)"/>
      <sheetName val="DATA-GCC(25-34.7)"/>
      <sheetName val="St.-Con(0-17)"/>
      <sheetName val="St.-Con.(17-34)"/>
      <sheetName val="Mix Design"/>
      <sheetName val="C &amp; G RHS"/>
      <sheetName val="4 Annex 1 Basic rate"/>
      <sheetName val="Assmpns"/>
      <sheetName val="70R"/>
      <sheetName val="Material "/>
      <sheetName val="ANNEXURE-A"/>
      <sheetName val="INPUT"/>
      <sheetName val="Labour &amp; Plant"/>
      <sheetName val="basdat"/>
      <sheetName val="maingirder"/>
      <sheetName val="basic-data"/>
      <sheetName val="ANALYSIS"/>
      <sheetName val="Sheet1"/>
      <sheetName val="format"/>
      <sheetName val="Status"/>
      <sheetName val="430-434 AVG LEVELS"/>
      <sheetName val="EMB. FROM AVG. (RA-3)"/>
      <sheetName val="EMB_CROSS-SEC"/>
      <sheetName val="E.W Summary"/>
      <sheetName val="C &amp; G  LHS"/>
      <sheetName val="Summary C &amp; G"/>
      <sheetName val="SUB-GRADE"/>
      <sheetName val="ANAL"/>
      <sheetName val="#REF"/>
      <sheetName val="Mix_Design"/>
      <sheetName val="ENCL9"/>
      <sheetName val="BHANDUP"/>
      <sheetName val="BOX_(2)1"/>
      <sheetName val="BOX_(2)2"/>
      <sheetName val="BOX_(2)3"/>
      <sheetName val="inter"/>
      <sheetName val="SPT vs PHI"/>
      <sheetName val="MAIN BS &amp; P&amp;L 2007-08"/>
      <sheetName val="Direct cost shed A-2 "/>
      <sheetName val="Design"/>
      <sheetName val="Summary"/>
      <sheetName val="Civil-works"/>
      <sheetName val="ROP expenses for 6 months"/>
      <sheetName val="Steel-Circular"/>
      <sheetName val="BOQ (2)"/>
      <sheetName val="Index"/>
      <sheetName val="concrete"/>
      <sheetName val="beam-reinft-IIInd floor"/>
      <sheetName val="DETAIL"/>
      <sheetName val="Lead"/>
    </sheetNames>
    <sheetDataSet>
      <sheetData sheetId="0" refreshError="1"/>
      <sheetData sheetId="1" refreshError="1">
        <row r="134">
          <cell r="L134">
            <v>1.17E-5</v>
          </cell>
        </row>
        <row r="140">
          <cell r="B140">
            <v>150</v>
          </cell>
          <cell r="C140">
            <v>16.510000000000002</v>
          </cell>
          <cell r="J140">
            <v>9.94</v>
          </cell>
        </row>
        <row r="141">
          <cell r="L141">
            <v>250</v>
          </cell>
        </row>
        <row r="142">
          <cell r="B142">
            <v>250</v>
          </cell>
          <cell r="C142">
            <v>3.7</v>
          </cell>
          <cell r="J142">
            <v>0.69</v>
          </cell>
        </row>
        <row r="143">
          <cell r="L143">
            <v>200</v>
          </cell>
        </row>
        <row r="147">
          <cell r="L147">
            <v>200</v>
          </cell>
        </row>
        <row r="148">
          <cell r="B148">
            <v>165</v>
          </cell>
          <cell r="J148">
            <v>0.86</v>
          </cell>
        </row>
        <row r="149">
          <cell r="L149">
            <v>250</v>
          </cell>
        </row>
        <row r="150">
          <cell r="C150">
            <v>2.2200000000000002</v>
          </cell>
          <cell r="J150">
            <v>6.57</v>
          </cell>
        </row>
        <row r="157">
          <cell r="L157">
            <v>40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refreshError="1"/>
      <sheetData sheetId="47" refreshError="1"/>
      <sheetData sheetId="48" refreshError="1"/>
      <sheetData sheetId="49" refreshError="1"/>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Set>
  </externalBook>
</externalLink>
</file>

<file path=xl/externalLinks/externalLink5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kg Details"/>
      <sheetName val="FormatB"/>
      <sheetName val="Title"/>
      <sheetName val="Index"/>
      <sheetName val="M1"/>
      <sheetName val="F1"/>
      <sheetName val="F2A"/>
      <sheetName val="F2B"/>
      <sheetName val=" F3"/>
      <sheetName val="F4"/>
      <sheetName val=" F5"/>
      <sheetName val="SoilTest"/>
      <sheetName val="Traffic"/>
      <sheetName val="IRC-37"/>
      <sheetName val=" Pave"/>
      <sheetName val="CD-works"/>
      <sheetName val="Rd-Status"/>
      <sheetName val="Title-Vol2"/>
      <sheetName val="Basic"/>
      <sheetName val=" cmt,steel,HP"/>
      <sheetName val="Annexure"/>
      <sheetName val="Ent-Curve"/>
      <sheetName val="5 Cert"/>
      <sheetName val="Titl-Analy"/>
      <sheetName val=" HPdraw"/>
      <sheetName val="2HPdraw"/>
      <sheetName val="CC Layout"/>
      <sheetName val="CC Design"/>
      <sheetName val="Usage Rates"/>
      <sheetName val="Rising Main"/>
      <sheetName val="Material"/>
      <sheetName val="ASME B 36.10 M"/>
    </sheetNames>
    <sheetDataSet>
      <sheetData sheetId="0">
        <row r="2">
          <cell r="C2" t="str">
            <v>Moth Bhander  Road (Chainage-0.00 To 6.350 Km.)</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66">
          <cell r="C66">
            <v>1423</v>
          </cell>
        </row>
      </sheetData>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Set>
  </externalBook>
</externalLink>
</file>

<file path=xl/externalLinks/externalLink5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data"/>
      <sheetName val="Title"/>
      <sheetName val="Basic Rate"/>
      <sheetName val="RCC(1-3)"/>
      <sheetName val="RCC(4-6)"/>
      <sheetName val="Design"/>
      <sheetName val="Labour"/>
      <sheetName val="Material{Plant}"/>
      <sheetName val="Material{Site}"/>
      <sheetName val="Plant &amp;  Machinery"/>
      <sheetName val="Rate-Cartage+HP"/>
      <sheetName val="RMR"/>
      <sheetName val="Ana-6942"/>
      <sheetName val="Detail Measu."/>
      <sheetName val="Bill of Qty."/>
      <sheetName val="Loading Etc."/>
      <sheetName val="Site Clea."/>
      <sheetName val="EW,Drainage"/>
      <sheetName val="GSB,Shoulder"/>
      <sheetName val="Bituminous"/>
      <sheetName val="CC.Pavement"/>
      <sheetName val="Causeway Etc."/>
      <sheetName val="Hill Roads"/>
      <sheetName val="Pipe Cul."/>
      <sheetName val="Road Signs"/>
      <sheetName val="Foundation"/>
      <sheetName val="Sub Structure"/>
      <sheetName val="Super Structure"/>
      <sheetName val="Protection"/>
      <sheetName val="Maintenance"/>
      <sheetName val="Sheet2"/>
    </sheetNames>
    <sheetDataSet>
      <sheetData sheetId="0" refreshError="1">
        <row r="3">
          <cell r="D3" t="str">
            <v>BUA Ranipur Grant Road To Chahuliya</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5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Roadlist"/>
      <sheetName val="Prarup-1"/>
      <sheetName val="Prarup-2"/>
      <sheetName val="Praroop-1"/>
      <sheetName val="mdata"/>
    </sheetNames>
    <sheetDataSet>
      <sheetData sheetId="0"/>
      <sheetData sheetId="1">
        <row r="2">
          <cell r="B2" t="str">
            <v>ekxZ dk uke</v>
          </cell>
        </row>
        <row r="3">
          <cell r="B3">
            <v>2</v>
          </cell>
        </row>
        <row r="4">
          <cell r="B4" t="str">
            <v>Vw.Myk vokx&lt;+ ekxZ ¼jkT; ekxZ&amp;31½</v>
          </cell>
        </row>
        <row r="5">
          <cell r="B5" t="str">
            <v>vejiqj lEidZ ekxZ</v>
          </cell>
        </row>
        <row r="6">
          <cell r="B6" t="str">
            <v>esjB&amp;cMkSr ¼izeq[k ftyk ekxZ½</v>
          </cell>
        </row>
        <row r="7">
          <cell r="B7" t="str">
            <v>cMkSr&amp;NijkSyh&amp;VkaMk ¼vU; ftyk ekxZ½</v>
          </cell>
        </row>
        <row r="8">
          <cell r="B8" t="str">
            <v>e.Mh ckbZikl ¼'kgjh ekxZ½</v>
          </cell>
        </row>
        <row r="9">
          <cell r="B9" t="str">
            <v>fnYyh ;equkS=h ekxZ ls flukSyh 'kqxj fey ok;k ckoyh ekxZA</v>
          </cell>
        </row>
        <row r="10">
          <cell r="B10" t="str">
            <v>ftokuk [kkl ls cklkSyh ekxZA</v>
          </cell>
        </row>
        <row r="11">
          <cell r="B11" t="str">
            <v>fctjkSy okftniqj ukys dh iVjh ekxZA</v>
          </cell>
        </row>
        <row r="12">
          <cell r="B12" t="str">
            <v>fnYyh ;equkS=h ekxZ ls ftokuk [kkl ok;k dfczLrku ekxZA</v>
          </cell>
        </row>
        <row r="13">
          <cell r="B13" t="str">
            <v>fnYyh ;equkS=h ekxZ ls ftokuk [kkl ckbZikl ekxZA</v>
          </cell>
        </row>
        <row r="14">
          <cell r="B14" t="str">
            <v>fnYyh lgkjuiqj jksM ls vykoyiqj&amp;bnjh'kiqj ekxZA</v>
          </cell>
        </row>
        <row r="15">
          <cell r="B15" t="str">
            <v>f'kdksgiqj ls bnjh'kiqj vykoyiqj ekxZA</v>
          </cell>
        </row>
        <row r="16">
          <cell r="B16" t="str">
            <v>dksrkuk [ksMh ls [kkeiqj b.Vj dkfyt rdA</v>
          </cell>
        </row>
        <row r="17">
          <cell r="B17" t="str">
            <v>dksrkuk ywgkjh dk 'ks"k Hkkx</v>
          </cell>
        </row>
        <row r="18">
          <cell r="B18" t="str">
            <v>fljlyh ls jUNkM ekxZ ok;k 'ke'kku ekxZA</v>
          </cell>
        </row>
        <row r="19">
          <cell r="B19" t="str">
            <v>ckeukSyh ls jUNkM ekxZA</v>
          </cell>
        </row>
        <row r="20">
          <cell r="B20" t="str">
            <v>fcukSyh vehuxj ljk; ekxZ ls eqdheiqjk gksrs gq;s tSuqnnhuiqj ekxZA</v>
          </cell>
        </row>
        <row r="21">
          <cell r="B21" t="str">
            <v>iqjkuk rsMk ckbZikl ekxZ</v>
          </cell>
        </row>
        <row r="22">
          <cell r="B22" t="str">
            <v>fcukSyh rsMk ekxZ ls rsMk b.Vj dkfyt ekxZ</v>
          </cell>
        </row>
        <row r="23">
          <cell r="B23" t="str">
            <v>HkMy ls /kukSjk ekxZ</v>
          </cell>
        </row>
        <row r="24">
          <cell r="B24" t="str">
            <v>ftokuk&amp;njdkonk&amp;fljlyx&lt; ekxZ</v>
          </cell>
        </row>
        <row r="25">
          <cell r="B25" t="str">
            <v>NijkSyh ls fdjBy ekxZ</v>
          </cell>
        </row>
        <row r="26">
          <cell r="B26" t="str">
            <v>flykuk ls  jBkSMk ekxZ</v>
          </cell>
        </row>
        <row r="27">
          <cell r="B27" t="str">
            <v>cMkSr&amp;VkaMk ls pkUngsMh ekxZA</v>
          </cell>
        </row>
        <row r="28">
          <cell r="B28" t="str">
            <v>jekyk ls cw&lt;iqj ekxZ</v>
          </cell>
        </row>
      </sheetData>
      <sheetData sheetId="2"/>
      <sheetData sheetId="3">
        <row r="4">
          <cell r="C4" t="str">
            <v>ekxZ dk uke</v>
          </cell>
        </row>
        <row r="6">
          <cell r="C6">
            <v>3</v>
          </cell>
        </row>
        <row r="7">
          <cell r="C7" t="str">
            <v>esjB&amp;cMkSr ¼izeq[k ftyk ekxZ½</v>
          </cell>
        </row>
        <row r="8">
          <cell r="C8" t="str">
            <v>e.Mh ckbZikl ¼'kgjh ekxZ½</v>
          </cell>
        </row>
        <row r="9">
          <cell r="C9" t="str">
            <v>cMkSr&amp;NijkSyh&amp;VkaMk ¼vU; ftyk ekxZ½</v>
          </cell>
        </row>
        <row r="10">
          <cell r="C10" t="str">
            <v>ftokuk [kkl ls cklkSyh ekxZA</v>
          </cell>
        </row>
        <row r="11">
          <cell r="C11" t="str">
            <v>fctjkSy okftniqj ukys dh iVjh ekxZA</v>
          </cell>
        </row>
        <row r="12">
          <cell r="C12" t="str">
            <v>fnYyh ;equkS=h ekxZ ls ftokuk [kkl ok;k dfczLrku ekxZA</v>
          </cell>
        </row>
        <row r="13">
          <cell r="C13" t="str">
            <v>fnYyh ;equkS=h ekxZ ls ftokuk [kkl ckbZikl ekxZA</v>
          </cell>
        </row>
        <row r="14">
          <cell r="C14" t="str">
            <v>fnYyh lgkjuiqj jksM ls vykoyiqj&amp;bnjh'kiqj ekxZA</v>
          </cell>
        </row>
        <row r="15">
          <cell r="C15" t="str">
            <v>f'kdksgiqj ls bnjh'kiqj vykoyiqj ekxZA</v>
          </cell>
        </row>
        <row r="16">
          <cell r="C16" t="str">
            <v>dksrkuk [ksMh ls [kkeiqj b.Vj dkfyt rdA</v>
          </cell>
        </row>
        <row r="17">
          <cell r="C17" t="str">
            <v>dksrkuk ywgkjh dk 'ks"k Hkkx</v>
          </cell>
        </row>
        <row r="18">
          <cell r="C18" t="str">
            <v>fljlyh ls jUNkM ekxZ ok;k 'ke'kku ekxZA</v>
          </cell>
        </row>
        <row r="19">
          <cell r="C19" t="str">
            <v>ckeukSyh ls jUNkM ekxZA</v>
          </cell>
        </row>
        <row r="20">
          <cell r="C20" t="str">
            <v>fcukSyh vehuxj ljk; ekxZ ls eqdheiqjk gksrs gq;s tSuqnnhuiqj ekxZA</v>
          </cell>
        </row>
        <row r="21">
          <cell r="C21" t="str">
            <v>iqjkuk rsMk ckbZikl ekxZ</v>
          </cell>
        </row>
        <row r="22">
          <cell r="C22" t="str">
            <v>fcukSyh rsMk ekxZ ls rsMk b.Vj dkfyt ekxZ</v>
          </cell>
        </row>
        <row r="23">
          <cell r="C23" t="str">
            <v>HkMy ls /kukSjk ekxZ</v>
          </cell>
        </row>
        <row r="24">
          <cell r="C24" t="str">
            <v>ftokuk&amp;njdkonk&amp;fljlyx&lt; ekxZ</v>
          </cell>
        </row>
        <row r="25">
          <cell r="C25" t="str">
            <v>NijkSyh ls fdjBy ekxZ</v>
          </cell>
        </row>
        <row r="26">
          <cell r="C26" t="str">
            <v>flykuk ls  jBkSMk ekxZ</v>
          </cell>
        </row>
        <row r="27">
          <cell r="C27" t="str">
            <v>cMkSr&amp;VkaMk ls pkUngsMh ekxZA</v>
          </cell>
        </row>
        <row r="28">
          <cell r="C28" t="str">
            <v>fnYyh ;equkS=h ekxZ ls flukSyh 'kqxj fey ok;k ckoyh ekxZA</v>
          </cell>
        </row>
        <row r="29">
          <cell r="C29" t="str">
            <v>jekyk ls cw&lt;iqj ekxZ</v>
          </cell>
        </row>
      </sheetData>
      <sheetData sheetId="4" refreshError="1"/>
      <sheetData sheetId="5" refreshError="1"/>
    </sheetDataSet>
  </externalBook>
</externalLink>
</file>

<file path=xl/externalLinks/externalLink5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Roadlist"/>
      <sheetName val="Prarup-1"/>
      <sheetName val="Prarup-2"/>
      <sheetName val="mdata"/>
    </sheetNames>
    <sheetDataSet>
      <sheetData sheetId="0"/>
      <sheetData sheetId="1">
        <row r="2">
          <cell r="B2" t="str">
            <v>ekxZ dk uke</v>
          </cell>
        </row>
        <row r="3">
          <cell r="B3">
            <v>2</v>
          </cell>
        </row>
        <row r="4">
          <cell r="B4" t="str">
            <v>Vw.Myk vokx&lt;+ ekxZ ¼jkT; ekxZ&amp;31½</v>
          </cell>
        </row>
        <row r="5">
          <cell r="B5" t="str">
            <v>vejiqj lEidZ ekxZ</v>
          </cell>
        </row>
        <row r="6">
          <cell r="B6" t="str">
            <v>esjB&amp;cMkSr ¼izeq[k ftyk ekxZ½</v>
          </cell>
        </row>
        <row r="7">
          <cell r="B7" t="str">
            <v>cMkSr&amp;NijkSyh&amp;VkaMk ¼vU; ftyk ekxZ½</v>
          </cell>
        </row>
        <row r="8">
          <cell r="B8" t="str">
            <v>e.Mh ckbZikl ¼'kgjh ekxZ½</v>
          </cell>
        </row>
        <row r="9">
          <cell r="B9" t="str">
            <v>fnYyh ;equkS=h ekxZ ls flukSyh 'kqxj fey ok;k ckoyh ekxZA</v>
          </cell>
        </row>
        <row r="10">
          <cell r="B10" t="str">
            <v>ftokuk [kkl ls cklkSyh ekxZA</v>
          </cell>
        </row>
        <row r="11">
          <cell r="B11" t="str">
            <v>fctjkSy okftniqj ukys dh iVjh ekxZA</v>
          </cell>
        </row>
        <row r="12">
          <cell r="B12" t="str">
            <v>fnYyh ;equkS=h ekxZ ls ftokuk [kkl ok;k dfczLrku ekxZA</v>
          </cell>
        </row>
        <row r="13">
          <cell r="B13" t="str">
            <v>fnYyh ;equkS=h ekxZ ls ftokuk [kkl ckbZikl ekxZA</v>
          </cell>
        </row>
        <row r="14">
          <cell r="B14" t="str">
            <v>fnYyh lgkjuiqj jksM ls vykoyiqj&amp;bnjh'kiqj ekxZA</v>
          </cell>
        </row>
        <row r="15">
          <cell r="B15" t="str">
            <v>f'kdksgiqj ls bnjh'kiqj vykoyiqj ekxZA</v>
          </cell>
        </row>
        <row r="16">
          <cell r="B16" t="str">
            <v>dksrkuk [ksMh ls [kkeiqj b.Vj dkfyt rdA</v>
          </cell>
        </row>
        <row r="17">
          <cell r="B17" t="str">
            <v>dksrkuk ywgkjh dk 'ks"k Hkkx</v>
          </cell>
        </row>
        <row r="18">
          <cell r="B18" t="str">
            <v>fljlyh ls jUNkM ekxZ ok;k 'ke'kku ekxZA</v>
          </cell>
        </row>
        <row r="19">
          <cell r="B19" t="str">
            <v>ckeukSyh ls jUNkM ekxZA</v>
          </cell>
        </row>
        <row r="20">
          <cell r="B20" t="str">
            <v>fcukSyh vehuxj ljk; ekxZ ls eqdheiqjk gksrs gq;s tSuqnnhuiqj ekxZA</v>
          </cell>
        </row>
        <row r="21">
          <cell r="B21" t="str">
            <v>iqjkuk rsMk ckbZikl ekxZ</v>
          </cell>
        </row>
        <row r="22">
          <cell r="B22" t="str">
            <v>fcukSyh rsMk ekxZ ls rsMk b.Vj dkfyt ekxZ</v>
          </cell>
        </row>
        <row r="23">
          <cell r="B23" t="str">
            <v>HkMy ls /kukSjk ekxZ</v>
          </cell>
        </row>
        <row r="24">
          <cell r="B24" t="str">
            <v>ftokuk&amp;njdkonk&amp;fljlyx&lt; ekxZ</v>
          </cell>
        </row>
        <row r="25">
          <cell r="B25" t="str">
            <v>NijkSyh ls fdjBy ekxZ</v>
          </cell>
        </row>
        <row r="26">
          <cell r="B26" t="str">
            <v>flykuk ls  jBkSMk ekxZ</v>
          </cell>
        </row>
        <row r="27">
          <cell r="B27" t="str">
            <v>cMkSr&amp;VkaMk ls pkUngsMh ekxZA</v>
          </cell>
        </row>
        <row r="28">
          <cell r="B28" t="str">
            <v>jekyk ls cw&lt;iqj ekxZ</v>
          </cell>
        </row>
      </sheetData>
      <sheetData sheetId="2"/>
      <sheetData sheetId="3">
        <row r="4">
          <cell r="C4" t="str">
            <v>ekxZ dk uke</v>
          </cell>
        </row>
        <row r="6">
          <cell r="C6">
            <v>3</v>
          </cell>
        </row>
        <row r="7">
          <cell r="C7" t="str">
            <v>esjB&amp;cMkSr ¼izeq[k ftyk ekxZ½</v>
          </cell>
        </row>
        <row r="8">
          <cell r="C8" t="str">
            <v>e.Mh ckbZikl ¼'kgjh ekxZ½</v>
          </cell>
        </row>
        <row r="9">
          <cell r="C9" t="str">
            <v>cMkSr&amp;NijkSyh&amp;VkaMk ¼vU; ftyk ekxZ½</v>
          </cell>
        </row>
        <row r="10">
          <cell r="C10" t="str">
            <v>ftokuk [kkl ls cklkSyh ekxZA</v>
          </cell>
        </row>
        <row r="11">
          <cell r="C11" t="str">
            <v>fctjkSy okftniqj ukys dh iVjh ekxZA</v>
          </cell>
        </row>
        <row r="12">
          <cell r="C12" t="str">
            <v>fnYyh ;equkS=h ekxZ ls ftokuk [kkl ok;k dfczLrku ekxZA</v>
          </cell>
        </row>
        <row r="13">
          <cell r="C13" t="str">
            <v>fnYyh ;equkS=h ekxZ ls ftokuk [kkl ckbZikl ekxZA</v>
          </cell>
        </row>
        <row r="14">
          <cell r="C14" t="str">
            <v>fnYyh lgkjuiqj jksM ls vykoyiqj&amp;bnjh'kiqj ekxZA</v>
          </cell>
        </row>
        <row r="15">
          <cell r="C15" t="str">
            <v>f'kdksgiqj ls bnjh'kiqj vykoyiqj ekxZA</v>
          </cell>
        </row>
        <row r="16">
          <cell r="C16" t="str">
            <v>dksrkuk [ksMh ls [kkeiqj b.Vj dkfyt rdA</v>
          </cell>
        </row>
        <row r="17">
          <cell r="C17" t="str">
            <v>dksrkuk ywgkjh dk 'ks"k Hkkx</v>
          </cell>
        </row>
        <row r="18">
          <cell r="C18" t="str">
            <v>fljlyh ls jUNkM ekxZ ok;k 'ke'kku ekxZA</v>
          </cell>
        </row>
        <row r="19">
          <cell r="C19" t="str">
            <v>ckeukSyh ls jUNkM ekxZA</v>
          </cell>
        </row>
        <row r="20">
          <cell r="C20" t="str">
            <v>fcukSyh vehuxj ljk; ekxZ ls eqdheiqjk gksrs gq;s tSuqnnhuiqj ekxZA</v>
          </cell>
        </row>
        <row r="21">
          <cell r="C21" t="str">
            <v>iqjkuk rsMk ckbZikl ekxZ</v>
          </cell>
        </row>
        <row r="22">
          <cell r="C22" t="str">
            <v>fcukSyh rsMk ekxZ ls rsMk b.Vj dkfyt ekxZ</v>
          </cell>
        </row>
        <row r="23">
          <cell r="C23" t="str">
            <v>HkMy ls /kukSjk ekxZ</v>
          </cell>
        </row>
        <row r="24">
          <cell r="C24" t="str">
            <v>ftokuk&amp;njdkonk&amp;fljlyx&lt; ekxZ</v>
          </cell>
        </row>
        <row r="25">
          <cell r="C25" t="str">
            <v>NijkSyh ls fdjBy ekxZ</v>
          </cell>
        </row>
        <row r="26">
          <cell r="C26" t="str">
            <v>flykuk ls  jBkSMk ekxZ</v>
          </cell>
        </row>
        <row r="27">
          <cell r="C27" t="str">
            <v>cMkSr&amp;VkaMk ls pkUngsMh ekxZA</v>
          </cell>
        </row>
        <row r="28">
          <cell r="C28" t="str">
            <v>fnYyh ;equkS=h ekxZ ls flukSyh 'kqxj fey ok;k ckoyh ekxZA</v>
          </cell>
        </row>
        <row r="29">
          <cell r="C29" t="str">
            <v>jekyk ls cw&lt;iqj ekxZ</v>
          </cell>
        </row>
      </sheetData>
      <sheetData sheetId="4" refreshError="1"/>
    </sheetDataSet>
  </externalBook>
</externalLink>
</file>

<file path=xl/externalLinks/externalLink5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FormatB"/>
      <sheetName val="Title-Vol1"/>
      <sheetName val="5 Cert"/>
      <sheetName val="Index"/>
      <sheetName val="M1"/>
      <sheetName val="F1"/>
      <sheetName val="F2A"/>
      <sheetName val="F2B"/>
      <sheetName val=" F3"/>
      <sheetName val="F4"/>
      <sheetName val=" F5"/>
      <sheetName val="SoilTest"/>
      <sheetName val="Traffic"/>
      <sheetName val=" Pave"/>
      <sheetName val="CD-works"/>
      <sheetName val="Rd-Status"/>
      <sheetName val="Title-Vol2"/>
      <sheetName val="Basic"/>
      <sheetName val="Bk Anal"/>
      <sheetName val=" cmt,steel,HP"/>
      <sheetName val="Annexure"/>
      <sheetName val="Ent-Bus-Junct"/>
      <sheetName val="WB Title"/>
      <sheetName val="Appendix F"/>
      <sheetName val="Envr"/>
      <sheetName val="WBForm"/>
      <sheetName val="WB-F1"/>
      <sheetName val="WB-F3"/>
      <sheetName val=" HPdraw"/>
      <sheetName val="2HPdraw"/>
      <sheetName val="CC Layout"/>
      <sheetName val="CC Design"/>
      <sheetName val="Sheet3"/>
      <sheetName val="Challan"/>
      <sheetName val="Roadlist"/>
      <sheetName val="Prarup-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5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RA"/>
      <sheetName val="BOQ-Hosp"/>
      <sheetName val="BOQ-Hous"/>
      <sheetName val="Material"/>
      <sheetName val="Conc"/>
      <sheetName val="Major Qty"/>
      <sheetName val="FW"/>
      <sheetName val="CBP"/>
      <sheetName val="Man Power"/>
      <sheetName val="Labour"/>
      <sheetName val="Excv"/>
      <sheetName val="FD"/>
      <sheetName val="WP"/>
      <sheetName val="Alm"/>
      <sheetName val="Lndsp"/>
      <sheetName val="Rising Main"/>
      <sheetName val="Labour &amp; Plant"/>
      <sheetName val="INPUT SHEET"/>
      <sheetName val="RES-PLANNING"/>
      <sheetName val="BOQ&amp;RA 24.7"/>
      <sheetName val="Material "/>
      <sheetName val="PRICE BID"/>
      <sheetName val="Abstract"/>
      <sheetName val="Major_Qty"/>
      <sheetName val="Man_Power"/>
      <sheetName val="Rising_Main"/>
      <sheetName val="Labour_&amp;_Plant"/>
      <sheetName val="BOQ&amp;RA_24_7"/>
      <sheetName val="INPUT_SHEET"/>
      <sheetName val="Material_"/>
      <sheetName val="PRICE_BID"/>
      <sheetName val="Basic"/>
      <sheetName val="mdata"/>
      <sheetName val="sec.-b(anyl)"/>
      <sheetName val="basic12-07"/>
    </sheetNames>
    <sheetDataSet>
      <sheetData sheetId="0"/>
      <sheetData sheetId="1"/>
      <sheetData sheetId="2"/>
      <sheetData sheetId="3"/>
      <sheetData sheetId="4">
        <row r="28">
          <cell r="N28">
            <v>1298.01</v>
          </cell>
        </row>
      </sheetData>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sheetData sheetId="28"/>
      <sheetData sheetId="29"/>
      <sheetData sheetId="30"/>
      <sheetData sheetId="31"/>
      <sheetData sheetId="32" refreshError="1"/>
      <sheetData sheetId="33" refreshError="1"/>
      <sheetData sheetId="34" refreshError="1"/>
      <sheetData sheetId="35" refreshError="1"/>
    </sheetDataSet>
  </externalBook>
</externalLink>
</file>

<file path=xl/externalLinks/externalLink5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2049"/>
      <sheetName val="A2749"/>
      <sheetName val="D2749"/>
      <sheetName val="A0559"/>
      <sheetName val="B0559"/>
      <sheetName val="D0559"/>
      <sheetName val="A1159"/>
      <sheetName val="B1159"/>
      <sheetName val="D1159"/>
      <sheetName val="A1859"/>
      <sheetName val="B1859"/>
      <sheetName val="D1859"/>
      <sheetName val="A2559"/>
      <sheetName val="B2559"/>
      <sheetName val="D2559"/>
      <sheetName val="B2759"/>
      <sheetName val="P2759"/>
      <sheetName val="A0169"/>
      <sheetName val="B0169"/>
      <sheetName val="P0169"/>
      <sheetName val="D0169"/>
      <sheetName val="A0869"/>
      <sheetName val="B0869"/>
      <sheetName val="P0869"/>
      <sheetName val="D0869"/>
      <sheetName val="A1569"/>
      <sheetName val="B1569"/>
      <sheetName val="P1569"/>
      <sheetName val="D1569"/>
      <sheetName val="A2269"/>
      <sheetName val="B2269"/>
      <sheetName val="P2269"/>
      <sheetName val="D2269"/>
      <sheetName val="A2969"/>
      <sheetName val="B2969"/>
      <sheetName val="P2969"/>
      <sheetName val="D2969"/>
      <sheetName val="A0679"/>
      <sheetName val="B0679"/>
      <sheetName val="P0679"/>
      <sheetName val="D0679"/>
      <sheetName val="A1379"/>
      <sheetName val="B1379"/>
      <sheetName val="P1379"/>
      <sheetName val="D1379"/>
      <sheetName val="A1779"/>
      <sheetName val="B1579"/>
      <sheetName val="P1579"/>
      <sheetName val="MP1579"/>
      <sheetName val="D1579"/>
      <sheetName val="A2779"/>
      <sheetName val="B2779"/>
      <sheetName val="P2779"/>
      <sheetName val="MP2779"/>
      <sheetName val="D2779"/>
      <sheetName val="A0389"/>
      <sheetName val="B0389"/>
      <sheetName val="P0389"/>
      <sheetName val="MP0389"/>
      <sheetName val="D0389"/>
      <sheetName val="A1089"/>
      <sheetName val="B1089"/>
      <sheetName val="P1089"/>
      <sheetName val="MP1089"/>
      <sheetName val="D1089"/>
      <sheetName val="A1789"/>
      <sheetName val="B1789"/>
      <sheetName val="P1789"/>
      <sheetName val="MP1789"/>
      <sheetName val="D1789"/>
      <sheetName val="A2489"/>
      <sheetName val="B2489"/>
      <sheetName val="P2489"/>
      <sheetName val="MP2489"/>
      <sheetName val="D2489"/>
      <sheetName val="A3189"/>
      <sheetName val="B3189"/>
      <sheetName val="P3189"/>
      <sheetName val="MP3189"/>
      <sheetName val="D3189"/>
      <sheetName val="A0299"/>
      <sheetName val="B0299"/>
      <sheetName val="P0299"/>
      <sheetName val="MP0299"/>
      <sheetName val="D0299"/>
      <sheetName val="A1099"/>
      <sheetName val="B1099"/>
      <sheetName val="P1099"/>
      <sheetName val="MP1099"/>
      <sheetName val="D1099"/>
      <sheetName val="A2599"/>
      <sheetName val="B2599"/>
      <sheetName val="P2599"/>
      <sheetName val="MP2599"/>
      <sheetName val="D2599"/>
      <sheetName val="A02109"/>
      <sheetName val="B02109"/>
      <sheetName val="P02109"/>
      <sheetName val="MP02109"/>
      <sheetName val="D02109"/>
      <sheetName val="MP02109 (Adarsh)"/>
      <sheetName val="A16109"/>
      <sheetName val="B16109"/>
      <sheetName val="P16109"/>
      <sheetName val="MP16109"/>
      <sheetName val="D16109"/>
      <sheetName val="MP16109 (Adarsh)"/>
      <sheetName val="C1579"/>
      <sheetName val="CH1579"/>
      <sheetName val="A0679 (2)"/>
      <sheetName val="NEW"/>
      <sheetName val="PD2069"/>
      <sheetName val="1969"/>
      <sheetName val="DM(280509)"/>
      <sheetName val="JC-1779"/>
      <sheetName val="SA"/>
      <sheetName val="Sheet1"/>
      <sheetName val="Sheet1 (2)"/>
      <sheetName val="Roadlist"/>
      <sheetName val="Prarup-2"/>
      <sheetName val="Material"/>
    </sheetNames>
    <sheetDataSet>
      <sheetData sheetId="0">
        <row r="9">
          <cell r="L9">
            <v>15737</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row r="9">
          <cell r="L9">
            <v>15737</v>
          </cell>
        </row>
        <row r="10">
          <cell r="L10">
            <v>10900</v>
          </cell>
        </row>
        <row r="11">
          <cell r="L11">
            <v>13250</v>
          </cell>
        </row>
        <row r="12">
          <cell r="L12">
            <v>11928</v>
          </cell>
        </row>
        <row r="13">
          <cell r="L13">
            <v>18165</v>
          </cell>
        </row>
        <row r="14">
          <cell r="L14">
            <v>13090</v>
          </cell>
        </row>
        <row r="15">
          <cell r="L15">
            <v>11600</v>
          </cell>
        </row>
        <row r="16">
          <cell r="L16">
            <v>17299</v>
          </cell>
        </row>
        <row r="17">
          <cell r="L17">
            <v>10136</v>
          </cell>
        </row>
        <row r="18">
          <cell r="L18">
            <v>9905</v>
          </cell>
        </row>
        <row r="19">
          <cell r="L19">
            <v>11149</v>
          </cell>
        </row>
        <row r="20">
          <cell r="L20">
            <v>13500</v>
          </cell>
        </row>
        <row r="21">
          <cell r="L21">
            <v>16200</v>
          </cell>
        </row>
        <row r="22">
          <cell r="L22">
            <v>10000</v>
          </cell>
        </row>
        <row r="23">
          <cell r="L23">
            <v>14050</v>
          </cell>
        </row>
        <row r="24">
          <cell r="L24">
            <v>0</v>
          </cell>
        </row>
        <row r="25">
          <cell r="L25">
            <v>0</v>
          </cell>
        </row>
        <row r="26">
          <cell r="L26">
            <v>0</v>
          </cell>
        </row>
        <row r="27">
          <cell r="L27">
            <v>0</v>
          </cell>
        </row>
        <row r="28">
          <cell r="L28">
            <v>0</v>
          </cell>
        </row>
        <row r="29">
          <cell r="L29">
            <v>0</v>
          </cell>
        </row>
        <row r="30">
          <cell r="L30">
            <v>0</v>
          </cell>
        </row>
        <row r="31">
          <cell r="L31">
            <v>0</v>
          </cell>
        </row>
        <row r="32">
          <cell r="L32">
            <v>0</v>
          </cell>
        </row>
        <row r="33">
          <cell r="L33">
            <v>0</v>
          </cell>
        </row>
        <row r="34">
          <cell r="L34">
            <v>196909</v>
          </cell>
        </row>
        <row r="35">
          <cell r="L35">
            <v>0</v>
          </cell>
        </row>
        <row r="36">
          <cell r="L36">
            <v>0</v>
          </cell>
        </row>
        <row r="37">
          <cell r="L37">
            <v>0</v>
          </cell>
        </row>
        <row r="38">
          <cell r="L38">
            <v>0</v>
          </cell>
        </row>
        <row r="39">
          <cell r="L39">
            <v>196909</v>
          </cell>
        </row>
      </sheetData>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refreshError="1"/>
      <sheetData sheetId="119" refreshError="1"/>
      <sheetData sheetId="120" refreshError="1"/>
    </sheetDataSet>
  </externalBook>
</externalLink>
</file>

<file path=xl/externalLinks/externalLink5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kg Details"/>
      <sheetName val="FormatB"/>
      <sheetName val="Title"/>
      <sheetName val="Index"/>
      <sheetName val="M1"/>
      <sheetName val="F1"/>
      <sheetName val="F2A"/>
      <sheetName val="F2B"/>
      <sheetName val=" F3"/>
      <sheetName val="F4"/>
      <sheetName val=" F5 (2)"/>
      <sheetName val=" F5"/>
      <sheetName val="KCdrain"/>
      <sheetName val="SoilTest"/>
      <sheetName val="Traffic"/>
      <sheetName val="IRC-37"/>
      <sheetName val=" Pave"/>
      <sheetName val="CD-works"/>
      <sheetName val="Rd-Status"/>
      <sheetName val=" Pave (2)"/>
      <sheetName val="Title-Vol2"/>
      <sheetName val="Basic"/>
      <sheetName val=" cmt,steel,HP"/>
      <sheetName val="Annexure"/>
      <sheetName val="Ent-Curve"/>
      <sheetName val="5 Cert"/>
      <sheetName val=" HPdraw"/>
      <sheetName val="2HPdraw"/>
      <sheetName val="CC Layout"/>
      <sheetName val="CC Design"/>
      <sheetName val="A029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740">
          <cell r="F740">
            <v>1692.5049225</v>
          </cell>
        </row>
      </sheetData>
      <sheetData sheetId="24"/>
      <sheetData sheetId="25"/>
      <sheetData sheetId="26"/>
      <sheetData sheetId="27"/>
      <sheetData sheetId="28"/>
      <sheetData sheetId="29"/>
      <sheetData sheetId="30" refreshError="1"/>
    </sheetDataSet>
  </externalBook>
</externalLink>
</file>

<file path=xl/externalLinks/externalLink5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kg Details"/>
      <sheetName val="FormatB"/>
      <sheetName val="Title"/>
      <sheetName val="Index"/>
      <sheetName val="M1"/>
      <sheetName val="F1"/>
      <sheetName val="F2A"/>
      <sheetName val="F2B"/>
      <sheetName val=" F3"/>
      <sheetName val="F4"/>
      <sheetName val=" F5"/>
      <sheetName val="KCdrain"/>
      <sheetName val="SoilTest"/>
      <sheetName val="Traffic"/>
      <sheetName val="IRC-37"/>
      <sheetName val=" Pave"/>
      <sheetName val="CD-works"/>
      <sheetName val="Rd-Status"/>
      <sheetName val=" Pave (2)"/>
      <sheetName val="Title-Vol2"/>
      <sheetName val="Basic"/>
      <sheetName val=" cmt,steel,HP"/>
      <sheetName val="Annexure"/>
      <sheetName val="Ent-Curve"/>
      <sheetName val="5 Cert"/>
      <sheetName val=" HPdraw"/>
      <sheetName val="2HPdraw"/>
      <sheetName val="CC Layout"/>
      <sheetName val="CC Design"/>
      <sheetName val="q1"/>
      <sheetName val="Check"/>
      <sheetName val="TitlF6"/>
      <sheetName val="bqty"/>
      <sheetName val="Plan"/>
      <sheetName val="U-Drain"/>
      <sheetName val="F6"/>
      <sheetName val="rtnl mooram ptri"/>
      <sheetName val="F8-NDB"/>
      <sheetName val="Conc-Road"/>
      <sheetName val="TitlF7"/>
      <sheetName val="350mm"/>
      <sheetName val="Gul"/>
      <sheetName val="RAMP"/>
      <sheetName val="HPCul"/>
      <sheetName val="2HPcul"/>
      <sheetName val="3HPcul"/>
      <sheetName val="4HPcul"/>
      <sheetName val="RCC1.5m"/>
      <sheetName val="RCC2m"/>
      <sheetName val="RCC3M"/>
      <sheetName val="RCC4M"/>
      <sheetName val="RCC6M"/>
      <sheetName val="TitlF8"/>
      <sheetName val="RMR"/>
      <sheetName val="Rtanal"/>
      <sheetName val="Retain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739">
          <cell r="F739">
            <v>1692.5049225</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5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MR"/>
      <sheetName val="front"/>
      <sheetName val="Index"/>
      <sheetName val="PERFORMA FOR CHECKING"/>
      <sheetName val="Specification"/>
      <sheetName val="Analysis HDBC"/>
      <sheetName val="Details measurment"/>
      <sheetName val="BOQ"/>
      <sheetName val="HRC"/>
      <sheetName val="EGM"/>
      <sheetName val="Kudri"/>
      <sheetName val="Abstract"/>
      <sheetName val="Report"/>
      <sheetName val="stone dust"/>
      <sheetName val="brick edging"/>
      <sheetName val="EW in Embnk calculation"/>
      <sheetName val="CGR"/>
      <sheetName val="KM Stone"/>
      <sheetName val="coat"/>
      <sheetName val="Ana-rectangular"/>
      <sheetName val="Annexure"/>
    </sheetNames>
    <sheetDataSet>
      <sheetData sheetId="0">
        <row r="18">
          <cell r="S18">
            <v>1348.2</v>
          </cell>
        </row>
        <row r="22">
          <cell r="S22">
            <v>665.8</v>
          </cell>
        </row>
      </sheetData>
      <sheetData sheetId="1"/>
      <sheetData sheetId="2"/>
      <sheetData sheetId="3"/>
      <sheetData sheetId="4"/>
      <sheetData sheetId="5"/>
      <sheetData sheetId="6">
        <row r="9">
          <cell r="G9">
            <v>22995</v>
          </cell>
        </row>
        <row r="17">
          <cell r="G17">
            <v>21000</v>
          </cell>
        </row>
      </sheetData>
      <sheetData sheetId="7"/>
      <sheetData sheetId="8"/>
      <sheetData sheetId="9"/>
      <sheetData sheetId="10"/>
      <sheetData sheetId="11">
        <row r="13">
          <cell r="D13" t="str">
            <v>48-42</v>
          </cell>
        </row>
      </sheetData>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mr"/>
      <sheetName val="GSB"/>
      <sheetName val="GSB (2%cement)"/>
      <sheetName val="WMM"/>
      <sheetName val="sub base with aggr and soil"/>
      <sheetName val="WMM (5% cement)"/>
      <sheetName val="PRIME"/>
      <sheetName val="TACK"/>
      <sheetName val="DBM"/>
      <sheetName val="BC"/>
      <sheetName val="lime"/>
      <sheetName val="all"/>
      <sheetName val="dom (1)"/>
      <sheetName val="boq (1)"/>
      <sheetName val="AOC (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A2" t="str">
            <v>Sr No</v>
          </cell>
          <cell r="B2" t="str">
            <v>Ref. to MoRTH Spec.</v>
          </cell>
          <cell r="D2" t="str">
            <v>Description</v>
          </cell>
          <cell r="E2" t="str">
            <v>Unit</v>
          </cell>
          <cell r="F2" t="str">
            <v>Quantity</v>
          </cell>
          <cell r="G2" t="str">
            <v>Rate  Rs</v>
          </cell>
          <cell r="H2" t="str">
            <v>Cost  Rs</v>
          </cell>
        </row>
        <row r="3">
          <cell r="A3">
            <v>4.3</v>
          </cell>
          <cell r="B3">
            <v>402</v>
          </cell>
          <cell r="D3" t="str">
            <v>Cement &amp;  Lime Stabilisation for Improving Sub-grade</v>
          </cell>
        </row>
        <row r="4">
          <cell r="D4" t="str">
            <v>Laying and spreading available soil in the sub-grade on a prepared surface, pulverising, mixing the spread soil in place with rotavator with 2  per cent  slaked lime having &amp; 1% cement  minimum content of 70 per cent  of CaO, grading with motor grader and</v>
          </cell>
        </row>
        <row r="5">
          <cell r="D5" t="str">
            <v>Unit = cum</v>
          </cell>
        </row>
        <row r="6">
          <cell r="D6" t="str">
            <v>Taking output = 300 cum (525 tonne)</v>
          </cell>
        </row>
        <row r="7">
          <cell r="C7" t="str">
            <v>A</v>
          </cell>
          <cell r="D7" t="str">
            <v>By Mechanical Means</v>
          </cell>
        </row>
        <row r="8">
          <cell r="D8" t="str">
            <v>a)     Labour</v>
          </cell>
        </row>
        <row r="9">
          <cell r="D9" t="str">
            <v xml:space="preserve">Mate </v>
          </cell>
          <cell r="E9" t="str">
            <v>day</v>
          </cell>
          <cell r="F9">
            <v>0.36</v>
          </cell>
          <cell r="G9">
            <v>175</v>
          </cell>
          <cell r="H9">
            <v>63</v>
          </cell>
        </row>
        <row r="10">
          <cell r="D10" t="str">
            <v xml:space="preserve">Skilled mazdoor for alignment and geometrics </v>
          </cell>
          <cell r="E10" t="str">
            <v>day</v>
          </cell>
          <cell r="F10">
            <v>1</v>
          </cell>
          <cell r="G10">
            <v>165</v>
          </cell>
          <cell r="H10">
            <v>165</v>
          </cell>
        </row>
        <row r="11">
          <cell r="D11" t="str">
            <v>Mazdoor for spraying lime</v>
          </cell>
          <cell r="E11" t="str">
            <v>day</v>
          </cell>
          <cell r="F11">
            <v>8</v>
          </cell>
          <cell r="G11">
            <v>160</v>
          </cell>
          <cell r="H11">
            <v>1280</v>
          </cell>
        </row>
        <row r="12">
          <cell r="D12" t="str">
            <v xml:space="preserve"> b)      Machinery</v>
          </cell>
        </row>
        <row r="13">
          <cell r="D13" t="str">
            <v>Tractor with ripper and rotavator attachments @ 60 cum per hour for ripping and 25 cum per hour for mixing</v>
          </cell>
          <cell r="E13" t="str">
            <v>hour</v>
          </cell>
          <cell r="F13">
            <v>12</v>
          </cell>
          <cell r="G13">
            <v>408</v>
          </cell>
          <cell r="H13">
            <v>4896</v>
          </cell>
        </row>
        <row r="14">
          <cell r="D14" t="str">
            <v>Motor Grader 110 HP @ 50 cum per hour</v>
          </cell>
          <cell r="E14" t="str">
            <v>hour</v>
          </cell>
          <cell r="F14">
            <v>6</v>
          </cell>
          <cell r="G14">
            <v>2395</v>
          </cell>
          <cell r="H14">
            <v>14370</v>
          </cell>
        </row>
        <row r="15">
          <cell r="D15" t="str">
            <v xml:space="preserve">Vibratory roller 8 - 10 tonne capacity </v>
          </cell>
          <cell r="E15" t="str">
            <v>hour</v>
          </cell>
          <cell r="F15" t="str">
            <v>6.00x0.65*</v>
          </cell>
          <cell r="G15">
            <v>1541</v>
          </cell>
          <cell r="H15">
            <v>6009.9000000000005</v>
          </cell>
        </row>
        <row r="16">
          <cell r="D16" t="str">
            <v>Water tanker 6 KL capacity</v>
          </cell>
          <cell r="E16" t="str">
            <v>hour</v>
          </cell>
          <cell r="F16">
            <v>12</v>
          </cell>
          <cell r="G16">
            <v>363</v>
          </cell>
          <cell r="H16">
            <v>4356</v>
          </cell>
        </row>
        <row r="17">
          <cell r="D17" t="str">
            <v>c)      Material</v>
          </cell>
        </row>
        <row r="18">
          <cell r="D18" t="str">
            <v>Slaked Lime at site</v>
          </cell>
          <cell r="E18" t="str">
            <v>tonne</v>
          </cell>
          <cell r="F18">
            <v>10.5</v>
          </cell>
          <cell r="G18">
            <v>6000</v>
          </cell>
          <cell r="H18">
            <v>63000</v>
          </cell>
        </row>
        <row r="19">
          <cell r="D19" t="str">
            <v>Cement  at site</v>
          </cell>
          <cell r="E19" t="str">
            <v>tonne</v>
          </cell>
          <cell r="F19">
            <v>5.25</v>
          </cell>
          <cell r="G19">
            <v>6100</v>
          </cell>
          <cell r="H19">
            <v>32025</v>
          </cell>
        </row>
        <row r="20">
          <cell r="D20" t="str">
            <v>Cost of water</v>
          </cell>
          <cell r="E20" t="str">
            <v>KL</v>
          </cell>
          <cell r="F20">
            <v>72</v>
          </cell>
          <cell r="G20">
            <v>50</v>
          </cell>
          <cell r="H20">
            <v>3600</v>
          </cell>
        </row>
        <row r="21">
          <cell r="D21" t="str">
            <v xml:space="preserve">d)      Overhead charges @ 10 on (a+b+c) </v>
          </cell>
          <cell r="H21">
            <v>12976.49</v>
          </cell>
        </row>
        <row r="22">
          <cell r="D22" t="str">
            <v>e)      Contractor's profit @ 10 on (a+b+c+d)</v>
          </cell>
          <cell r="H22">
            <v>14274.138999999999</v>
          </cell>
        </row>
        <row r="23">
          <cell r="D23" t="str">
            <v>Cost for 300 cum= a+b+c+d+e</v>
          </cell>
          <cell r="H23">
            <v>157015.52899999998</v>
          </cell>
        </row>
        <row r="24">
          <cell r="D24" t="str">
            <v>Rate per cum =( a+b+c+d+e)/300</v>
          </cell>
          <cell r="H24">
            <v>523.38509666666664</v>
          </cell>
        </row>
        <row r="25">
          <cell r="G25" t="str">
            <v>say</v>
          </cell>
          <cell r="H25">
            <v>523.4</v>
          </cell>
        </row>
        <row r="27">
          <cell r="A27" t="str">
            <v>Analysis of Rate</v>
          </cell>
        </row>
        <row r="28">
          <cell r="A28" t="str">
            <v>Sr.  No.</v>
          </cell>
          <cell r="B28" t="str">
            <v>Ref. to MoRT&amp;H Specification</v>
          </cell>
          <cell r="D28" t="str">
            <v>Description</v>
          </cell>
          <cell r="E28" t="str">
            <v xml:space="preserve">Unit </v>
          </cell>
          <cell r="F28" t="str">
            <v>Unit</v>
          </cell>
          <cell r="G28" t="str">
            <v>Quantity</v>
          </cell>
          <cell r="H28" t="str">
            <v>Rates Rs.</v>
          </cell>
        </row>
        <row r="29">
          <cell r="A29">
            <v>4.4000000000000004</v>
          </cell>
          <cell r="B29">
            <v>402</v>
          </cell>
          <cell r="D29" t="str">
            <v>Lime Treated Soil for Sub- Base</v>
          </cell>
        </row>
        <row r="30">
          <cell r="D30" t="str">
            <v>Providing, laying and spreading soil on a prepared sub grade, pulverising, mixing the spread soil in place with rotavator with 2  per cent  slaked lime with minimum content of 70 per cent  of CaO, grading with motor grader and compacting with the road rol</v>
          </cell>
        </row>
        <row r="31">
          <cell r="D31" t="str">
            <v>Unit = cum</v>
          </cell>
        </row>
        <row r="32">
          <cell r="D32" t="str">
            <v>Taking output = 300 cum (525 tonnes)</v>
          </cell>
        </row>
        <row r="33">
          <cell r="D33" t="str">
            <v>a)     Labour</v>
          </cell>
        </row>
        <row r="34">
          <cell r="D34" t="str">
            <v xml:space="preserve">Mate </v>
          </cell>
          <cell r="E34" t="str">
            <v>day</v>
          </cell>
          <cell r="F34">
            <v>0.48</v>
          </cell>
          <cell r="G34">
            <v>175</v>
          </cell>
          <cell r="H34">
            <v>84</v>
          </cell>
        </row>
        <row r="35">
          <cell r="D35" t="str">
            <v>Mazdoor skilled</v>
          </cell>
          <cell r="E35" t="str">
            <v>day</v>
          </cell>
          <cell r="F35">
            <v>2</v>
          </cell>
          <cell r="G35">
            <v>165</v>
          </cell>
          <cell r="H35">
            <v>330</v>
          </cell>
        </row>
        <row r="36">
          <cell r="D36" t="str">
            <v>Mazdoor</v>
          </cell>
          <cell r="E36" t="str">
            <v>day</v>
          </cell>
          <cell r="F36">
            <v>10</v>
          </cell>
          <cell r="G36">
            <v>160</v>
          </cell>
          <cell r="H36">
            <v>1600</v>
          </cell>
        </row>
        <row r="37">
          <cell r="D37" t="str">
            <v>b)      Machinery</v>
          </cell>
        </row>
        <row r="38">
          <cell r="D38" t="str">
            <v xml:space="preserve">Excavator 0.90 cum bucket capacity </v>
          </cell>
          <cell r="E38" t="str">
            <v>hour</v>
          </cell>
          <cell r="F38">
            <v>6</v>
          </cell>
          <cell r="G38">
            <v>1302</v>
          </cell>
          <cell r="H38">
            <v>7812</v>
          </cell>
        </row>
        <row r="39">
          <cell r="D39" t="str">
            <v>Tipper for carriage of soil</v>
          </cell>
          <cell r="E39" t="str">
            <v>tonne.km</v>
          </cell>
          <cell r="F39" t="str">
            <v>495 x L</v>
          </cell>
          <cell r="G39">
            <v>0</v>
          </cell>
          <cell r="H39">
            <v>0</v>
          </cell>
        </row>
        <row r="40">
          <cell r="D40" t="str">
            <v>Add 10  per cent  of cost of carriage to cover cost of loading and unloading</v>
          </cell>
          <cell r="H40">
            <v>0</v>
          </cell>
        </row>
        <row r="41">
          <cell r="D41" t="str">
            <v>Motor Grader 110 HP @ 50 cum per hour</v>
          </cell>
          <cell r="E41" t="str">
            <v>hour</v>
          </cell>
          <cell r="F41">
            <v>6</v>
          </cell>
          <cell r="G41">
            <v>2395</v>
          </cell>
          <cell r="H41">
            <v>14370</v>
          </cell>
        </row>
        <row r="42">
          <cell r="D42" t="str">
            <v xml:space="preserve">Vibratory roller 8 - 10 tonne </v>
          </cell>
          <cell r="E42" t="str">
            <v>hour</v>
          </cell>
          <cell r="F42">
            <v>6</v>
          </cell>
          <cell r="G42">
            <v>1541</v>
          </cell>
          <cell r="H42">
            <v>9246</v>
          </cell>
        </row>
        <row r="43">
          <cell r="D43" t="str">
            <v>Tractor with Rotavator and blade @ 25 cum per hour</v>
          </cell>
          <cell r="E43" t="str">
            <v>hour</v>
          </cell>
          <cell r="F43">
            <v>12</v>
          </cell>
          <cell r="G43">
            <v>380</v>
          </cell>
          <cell r="H43">
            <v>4560</v>
          </cell>
        </row>
        <row r="44">
          <cell r="D44" t="str">
            <v>Water tanker 6 KL capacity</v>
          </cell>
          <cell r="E44" t="str">
            <v>hour</v>
          </cell>
          <cell r="F44">
            <v>12</v>
          </cell>
          <cell r="G44">
            <v>363</v>
          </cell>
          <cell r="H44">
            <v>4356</v>
          </cell>
        </row>
        <row r="45">
          <cell r="D45" t="str">
            <v>c)     Material</v>
          </cell>
        </row>
        <row r="46">
          <cell r="D46" t="str">
            <v>Slaked Lime at site</v>
          </cell>
          <cell r="E46" t="str">
            <v>tonne</v>
          </cell>
          <cell r="F46">
            <v>10.5</v>
          </cell>
          <cell r="G46">
            <v>6000</v>
          </cell>
          <cell r="H46">
            <v>63000</v>
          </cell>
        </row>
        <row r="47">
          <cell r="D47" t="str">
            <v>Cost of water</v>
          </cell>
          <cell r="E47" t="str">
            <v>KL</v>
          </cell>
          <cell r="F47">
            <v>72</v>
          </cell>
          <cell r="G47">
            <v>50</v>
          </cell>
          <cell r="H47">
            <v>3600</v>
          </cell>
        </row>
        <row r="48">
          <cell r="D48" t="str">
            <v xml:space="preserve">d)      Overhead charges @ 10 on (a+b+c) </v>
          </cell>
          <cell r="H48">
            <v>10895.800000000001</v>
          </cell>
        </row>
        <row r="49">
          <cell r="D49" t="str">
            <v>e)      Contractor's profit @ 10 on (a+b+c+d)</v>
          </cell>
          <cell r="H49">
            <v>11985.380000000001</v>
          </cell>
        </row>
        <row r="50">
          <cell r="D50" t="str">
            <v>Cost for 300 cum = a+b+c+d+e</v>
          </cell>
          <cell r="H50">
            <v>131839.18</v>
          </cell>
        </row>
        <row r="51">
          <cell r="D51" t="str">
            <v>Rate per cum= (a+b+c+d+e)/300</v>
          </cell>
          <cell r="H51">
            <v>439.46393333333333</v>
          </cell>
        </row>
        <row r="52">
          <cell r="G52" t="str">
            <v>say</v>
          </cell>
          <cell r="H52">
            <v>439</v>
          </cell>
        </row>
        <row r="57">
          <cell r="B57" t="str">
            <v>JE</v>
          </cell>
          <cell r="E57" t="str">
            <v>AE</v>
          </cell>
          <cell r="G57" t="str">
            <v>EE</v>
          </cell>
        </row>
        <row r="58">
          <cell r="B58" t="str">
            <v>CD-1,PWD</v>
          </cell>
          <cell r="E58" t="str">
            <v>CD-1,PWD</v>
          </cell>
          <cell r="G58" t="str">
            <v>CD-1,PWD</v>
          </cell>
        </row>
        <row r="59">
          <cell r="B59" t="str">
            <v>Unnao</v>
          </cell>
          <cell r="E59" t="str">
            <v>Unnao</v>
          </cell>
          <cell r="G59" t="str">
            <v>Unnao</v>
          </cell>
        </row>
        <row r="63">
          <cell r="A63" t="str">
            <v>Analysis of Rate</v>
          </cell>
        </row>
        <row r="64">
          <cell r="A64" t="str">
            <v>Sr.  No.</v>
          </cell>
          <cell r="B64" t="str">
            <v>Ref. to MoRT&amp;H Specification</v>
          </cell>
          <cell r="D64" t="str">
            <v>Description</v>
          </cell>
          <cell r="E64" t="str">
            <v xml:space="preserve">Unit </v>
          </cell>
          <cell r="F64" t="str">
            <v>Unit</v>
          </cell>
          <cell r="G64" t="str">
            <v>Quantity</v>
          </cell>
          <cell r="H64" t="str">
            <v>Rates Rs.</v>
          </cell>
        </row>
        <row r="65">
          <cell r="A65" t="str">
            <v>5.21(ii)</v>
          </cell>
          <cell r="B65">
            <v>522</v>
          </cell>
          <cell r="D65" t="str">
            <v xml:space="preserve">Stress absorbing membrane InterLayer (SAMI) </v>
          </cell>
        </row>
        <row r="66">
          <cell r="D66" t="str">
            <v xml:space="preserve">Providing and laying of a stress absorbing membrane over a cracked road surface, cleaning with a mechanical broom, using modified binder ( CRMB )@ 1.96 kg/sqm  and spreading 11.2 mm crushed stone aggregates @ 0.12 cum per 10 sqm, sweeping the surface for </v>
          </cell>
        </row>
        <row r="67">
          <cell r="D67" t="str">
            <v>Unit = sqm</v>
          </cell>
        </row>
        <row r="68">
          <cell r="D68" t="str">
            <v xml:space="preserve">Taking output = 10500 sqm </v>
          </cell>
        </row>
        <row r="69">
          <cell r="D69" t="str">
            <v>a)    Labour</v>
          </cell>
        </row>
        <row r="70">
          <cell r="D70" t="str">
            <v>Mate</v>
          </cell>
          <cell r="E70" t="str">
            <v>day</v>
          </cell>
          <cell r="F70">
            <v>0.24</v>
          </cell>
          <cell r="G70">
            <v>175</v>
          </cell>
          <cell r="H70">
            <v>42</v>
          </cell>
        </row>
        <row r="71">
          <cell r="D71" t="str">
            <v>Mazdoor</v>
          </cell>
          <cell r="E71" t="str">
            <v>day</v>
          </cell>
          <cell r="F71">
            <v>6</v>
          </cell>
          <cell r="G71">
            <v>150</v>
          </cell>
          <cell r="H71">
            <v>900</v>
          </cell>
        </row>
        <row r="72">
          <cell r="D72" t="str">
            <v>Mazdoor skilled</v>
          </cell>
          <cell r="E72" t="str">
            <v>day</v>
          </cell>
          <cell r="F72">
            <v>2</v>
          </cell>
          <cell r="G72">
            <v>160</v>
          </cell>
          <cell r="H72">
            <v>320</v>
          </cell>
        </row>
        <row r="73">
          <cell r="D73" t="str">
            <v>b)     Machinery</v>
          </cell>
        </row>
        <row r="74">
          <cell r="D74" t="str">
            <v>Mechanical broom @ 1250 sqm per hour</v>
          </cell>
          <cell r="E74" t="str">
            <v>hour</v>
          </cell>
          <cell r="F74">
            <v>6</v>
          </cell>
          <cell r="G74">
            <v>357</v>
          </cell>
          <cell r="H74">
            <v>2142</v>
          </cell>
        </row>
        <row r="75">
          <cell r="D75" t="str">
            <v>Air compressor 250 cfm capacity</v>
          </cell>
          <cell r="E75" t="str">
            <v>hour</v>
          </cell>
          <cell r="F75">
            <v>6</v>
          </cell>
          <cell r="G75">
            <v>319</v>
          </cell>
          <cell r="H75">
            <v>1914</v>
          </cell>
        </row>
        <row r="76">
          <cell r="D76" t="str">
            <v>Bitumen pressure distributor @ 1750 sqm per hour</v>
          </cell>
          <cell r="E76" t="str">
            <v>hour</v>
          </cell>
          <cell r="F76">
            <v>6</v>
          </cell>
          <cell r="G76">
            <v>1073</v>
          </cell>
          <cell r="H76">
            <v>6438</v>
          </cell>
        </row>
        <row r="77">
          <cell r="D77" t="str">
            <v>Hydraulic Chip spreader</v>
          </cell>
          <cell r="E77" t="str">
            <v>hour</v>
          </cell>
          <cell r="F77">
            <v>6</v>
          </cell>
          <cell r="G77">
            <v>2635</v>
          </cell>
          <cell r="H77">
            <v>15810</v>
          </cell>
        </row>
        <row r="78">
          <cell r="D78" t="str">
            <v xml:space="preserve">Smooth wheeled road roller 8-10 tonne </v>
          </cell>
          <cell r="E78" t="str">
            <v>hour</v>
          </cell>
          <cell r="F78">
            <v>6</v>
          </cell>
          <cell r="G78">
            <v>460</v>
          </cell>
          <cell r="H78">
            <v>2760</v>
          </cell>
        </row>
        <row r="79">
          <cell r="D79" t="str">
            <v>c)     Material</v>
          </cell>
        </row>
        <row r="80">
          <cell r="D80" t="str">
            <v>Modified binder ( CRMB )@1.96kg /sqm</v>
          </cell>
          <cell r="E80" t="str">
            <v>tonne</v>
          </cell>
          <cell r="F80">
            <v>20.58</v>
          </cell>
          <cell r="G80">
            <v>50576.625618999991</v>
          </cell>
          <cell r="H80">
            <v>1040866.9552390197</v>
          </cell>
        </row>
        <row r="81">
          <cell r="D81" t="str">
            <v>Crushed stone chipping 11.2 mm size</v>
          </cell>
          <cell r="E81" t="str">
            <v>cum</v>
          </cell>
          <cell r="F81">
            <v>105</v>
          </cell>
          <cell r="G81">
            <v>1852.4</v>
          </cell>
          <cell r="H81">
            <v>194502</v>
          </cell>
        </row>
        <row r="82">
          <cell r="D82" t="str">
            <v xml:space="preserve">d)      Overhead charges @ 10 on (a+b+c) </v>
          </cell>
          <cell r="H82">
            <v>126569.49552390199</v>
          </cell>
        </row>
        <row r="83">
          <cell r="D83" t="str">
            <v>e)      Contractor's profit @ 10 on (a+b+c+d)</v>
          </cell>
          <cell r="H83">
            <v>139226.44507629218</v>
          </cell>
        </row>
        <row r="84">
          <cell r="D84" t="str">
            <v>Cost for 10500 sqm = a+b+c+d+e</v>
          </cell>
          <cell r="H84">
            <v>1531490.8958392139</v>
          </cell>
        </row>
        <row r="85">
          <cell r="D85" t="str">
            <v>Rate per sqm = (a+b+c+d+e)/10500</v>
          </cell>
          <cell r="H85">
            <v>145.85627579421083</v>
          </cell>
        </row>
        <row r="86">
          <cell r="G86" t="str">
            <v>say</v>
          </cell>
          <cell r="H86">
            <v>145.9</v>
          </cell>
        </row>
        <row r="89">
          <cell r="B89" t="str">
            <v>JE</v>
          </cell>
          <cell r="E89" t="str">
            <v>AE</v>
          </cell>
          <cell r="G89" t="str">
            <v>EE</v>
          </cell>
        </row>
        <row r="90">
          <cell r="B90" t="str">
            <v>CD-1,PWD</v>
          </cell>
          <cell r="E90" t="str">
            <v>CD-1,PWD</v>
          </cell>
          <cell r="G90" t="str">
            <v>CD-1,PWD</v>
          </cell>
        </row>
        <row r="91">
          <cell r="B91" t="str">
            <v>Unnao</v>
          </cell>
          <cell r="E91" t="str">
            <v>Unnao</v>
          </cell>
          <cell r="G91" t="str">
            <v>Unnao</v>
          </cell>
        </row>
        <row r="95">
          <cell r="A95">
            <v>2.5</v>
          </cell>
          <cell r="B95">
            <v>202</v>
          </cell>
          <cell r="D95" t="str">
            <v>Dismantling of Flexible Pavements</v>
          </cell>
        </row>
        <row r="96">
          <cell r="D96" t="str">
            <v>Dismantling of flexible pavements and disposal of dismantled materials up to a lead of 1000 metres, stacking serviceable and unserviceable materials separately</v>
          </cell>
        </row>
        <row r="97">
          <cell r="D97" t="str">
            <v>Unit = cum</v>
          </cell>
        </row>
        <row r="98">
          <cell r="D98" t="str">
            <v>Taking output = 1 cum</v>
          </cell>
        </row>
        <row r="99">
          <cell r="C99" t="str">
            <v>I</v>
          </cell>
          <cell r="D99" t="str">
            <v>By Manual Means</v>
          </cell>
        </row>
        <row r="100">
          <cell r="C100" t="str">
            <v>A</v>
          </cell>
          <cell r="D100" t="str">
            <v>Bituminous courses</v>
          </cell>
        </row>
        <row r="101">
          <cell r="D101" t="str">
            <v>a)     Labour</v>
          </cell>
        </row>
        <row r="102">
          <cell r="D102" t="str">
            <v>Mate</v>
          </cell>
          <cell r="E102" t="str">
            <v>day</v>
          </cell>
          <cell r="F102">
            <v>0.06</v>
          </cell>
          <cell r="G102">
            <v>175</v>
          </cell>
          <cell r="H102">
            <v>10.5</v>
          </cell>
        </row>
        <row r="103">
          <cell r="D103" t="str">
            <v>Mazdoor for dismantling, loading and unloading</v>
          </cell>
          <cell r="E103" t="str">
            <v>day</v>
          </cell>
          <cell r="F103">
            <v>1.5</v>
          </cell>
          <cell r="G103">
            <v>160</v>
          </cell>
          <cell r="H103">
            <v>240</v>
          </cell>
        </row>
        <row r="104">
          <cell r="D104" t="str">
            <v xml:space="preserve">deduct loading and unloading </v>
          </cell>
          <cell r="H104">
            <v>-28.5</v>
          </cell>
        </row>
        <row r="105">
          <cell r="D105" t="str">
            <v>b)      Machinery</v>
          </cell>
        </row>
        <row r="106">
          <cell r="D106" t="str">
            <v>Tractor-trolley</v>
          </cell>
          <cell r="E106" t="str">
            <v>hour</v>
          </cell>
          <cell r="G106">
            <v>363</v>
          </cell>
          <cell r="H106">
            <v>0</v>
          </cell>
        </row>
        <row r="107">
          <cell r="D107" t="str">
            <v xml:space="preserve">c)      Overhead charges @ 10 on (a+b) </v>
          </cell>
          <cell r="H107">
            <v>22.200000000000003</v>
          </cell>
        </row>
        <row r="108">
          <cell r="D108" t="str">
            <v xml:space="preserve">d)      Contractor's profit @ 10 on (a+b+c) </v>
          </cell>
          <cell r="H108">
            <v>24.42</v>
          </cell>
        </row>
        <row r="109">
          <cell r="D109" t="str">
            <v>Rate per cum = a+b+c+d</v>
          </cell>
          <cell r="H109">
            <v>268.62</v>
          </cell>
        </row>
        <row r="110">
          <cell r="G110" t="str">
            <v>say</v>
          </cell>
          <cell r="H110">
            <v>269</v>
          </cell>
        </row>
        <row r="116">
          <cell r="A116" t="str">
            <v>Sr No</v>
          </cell>
          <cell r="B116" t="str">
            <v>Ref. to MoRTH Spec.</v>
          </cell>
          <cell r="D116" t="str">
            <v>Description</v>
          </cell>
          <cell r="E116" t="str">
            <v>Unit</v>
          </cell>
          <cell r="F116" t="str">
            <v>Quantity</v>
          </cell>
          <cell r="G116" t="str">
            <v>Rate  Rs</v>
          </cell>
          <cell r="H116" t="str">
            <v>Cost  Rs</v>
          </cell>
        </row>
        <row r="117">
          <cell r="D117" t="str">
            <v>Modified Soil</v>
          </cell>
        </row>
        <row r="118">
          <cell r="D118" t="str">
            <v xml:space="preserve">Laying and spreading available soil in the Shoulder on a prepared surface, pulverising, mixing the spread soil in place with rotavator with 2  per cent   cement with motor grader and compacting with the road roller at OMC to the desired density to form a </v>
          </cell>
        </row>
        <row r="119">
          <cell r="D119" t="str">
            <v>Unit = cum</v>
          </cell>
        </row>
        <row r="120">
          <cell r="D120" t="str">
            <v>Taking output = 300 cum (525 tonne)</v>
          </cell>
        </row>
        <row r="121">
          <cell r="C121" t="str">
            <v>A</v>
          </cell>
          <cell r="D121" t="str">
            <v>By Mechanical Means</v>
          </cell>
        </row>
        <row r="122">
          <cell r="D122" t="str">
            <v>a)     Labour</v>
          </cell>
        </row>
        <row r="123">
          <cell r="D123" t="str">
            <v xml:space="preserve">Mate </v>
          </cell>
          <cell r="E123" t="str">
            <v>day</v>
          </cell>
          <cell r="F123">
            <v>0.36</v>
          </cell>
          <cell r="G123">
            <v>175</v>
          </cell>
          <cell r="H123">
            <v>63</v>
          </cell>
        </row>
        <row r="124">
          <cell r="D124" t="str">
            <v xml:space="preserve">Skilled mazdoor for alignment and geometrics </v>
          </cell>
          <cell r="E124" t="str">
            <v>day</v>
          </cell>
          <cell r="F124">
            <v>1</v>
          </cell>
          <cell r="G124">
            <v>165</v>
          </cell>
          <cell r="H124">
            <v>165</v>
          </cell>
        </row>
        <row r="125">
          <cell r="D125" t="str">
            <v>Mazdoor for spraying lime</v>
          </cell>
          <cell r="E125" t="str">
            <v>day</v>
          </cell>
          <cell r="F125">
            <v>8</v>
          </cell>
          <cell r="G125">
            <v>160</v>
          </cell>
          <cell r="H125">
            <v>1280</v>
          </cell>
        </row>
        <row r="126">
          <cell r="D126" t="str">
            <v xml:space="preserve"> b)      Machinery</v>
          </cell>
        </row>
        <row r="127">
          <cell r="D127" t="str">
            <v>Tractor with ripper and rotavator attachments @ 60 cum per hour for ripping and 25 cum per hour for mixing</v>
          </cell>
          <cell r="E127" t="str">
            <v>hour</v>
          </cell>
          <cell r="F127">
            <v>12</v>
          </cell>
          <cell r="G127">
            <v>408</v>
          </cell>
          <cell r="H127">
            <v>4896</v>
          </cell>
        </row>
        <row r="128">
          <cell r="D128" t="str">
            <v>Motor Grader 110 HP @ 50 cum per hour</v>
          </cell>
          <cell r="E128" t="str">
            <v>hour</v>
          </cell>
          <cell r="F128">
            <v>6</v>
          </cell>
          <cell r="G128">
            <v>2395</v>
          </cell>
          <cell r="H128">
            <v>14370</v>
          </cell>
        </row>
        <row r="129">
          <cell r="D129" t="str">
            <v xml:space="preserve">Vibratory roller 8 - 10 tonne capacity </v>
          </cell>
          <cell r="E129" t="str">
            <v>hour</v>
          </cell>
          <cell r="F129" t="str">
            <v>6.00x0.65*</v>
          </cell>
          <cell r="G129">
            <v>1541</v>
          </cell>
          <cell r="H129">
            <v>6009.9000000000005</v>
          </cell>
        </row>
        <row r="130">
          <cell r="D130" t="str">
            <v>Water tanker 6 KL capacity</v>
          </cell>
          <cell r="E130" t="str">
            <v>hour</v>
          </cell>
          <cell r="F130">
            <v>12</v>
          </cell>
          <cell r="G130">
            <v>363</v>
          </cell>
          <cell r="H130">
            <v>4356</v>
          </cell>
        </row>
        <row r="131">
          <cell r="D131" t="str">
            <v>c)      Material</v>
          </cell>
        </row>
        <row r="132">
          <cell r="D132" t="str">
            <v>Slaked Lime at site</v>
          </cell>
          <cell r="E132" t="str">
            <v>tonne</v>
          </cell>
          <cell r="F132">
            <v>0</v>
          </cell>
          <cell r="G132">
            <v>6000</v>
          </cell>
          <cell r="H132">
            <v>0</v>
          </cell>
        </row>
        <row r="133">
          <cell r="D133" t="str">
            <v>Cement  at site</v>
          </cell>
          <cell r="E133" t="str">
            <v>tonne</v>
          </cell>
          <cell r="F133">
            <v>10.5</v>
          </cell>
          <cell r="G133">
            <v>6100</v>
          </cell>
          <cell r="H133">
            <v>64050</v>
          </cell>
        </row>
        <row r="134">
          <cell r="D134" t="str">
            <v>Cost of water</v>
          </cell>
          <cell r="E134" t="str">
            <v>KL</v>
          </cell>
          <cell r="F134">
            <v>72</v>
          </cell>
          <cell r="G134">
            <v>50</v>
          </cell>
          <cell r="H134">
            <v>3600</v>
          </cell>
        </row>
        <row r="135">
          <cell r="D135" t="str">
            <v xml:space="preserve">d)      Overhead charges @ 10 on (a+b+c) </v>
          </cell>
          <cell r="H135">
            <v>9878.99</v>
          </cell>
        </row>
        <row r="136">
          <cell r="D136" t="str">
            <v>e)      Contractor's profit @ 10 on (a+b+c+d)</v>
          </cell>
          <cell r="H136">
            <v>10866.889000000001</v>
          </cell>
        </row>
        <row r="137">
          <cell r="D137" t="str">
            <v>Cost for 300 cum= a+b+c+d+e</v>
          </cell>
          <cell r="H137">
            <v>119535.77899999999</v>
          </cell>
        </row>
        <row r="138">
          <cell r="D138" t="str">
            <v>Rate per cum =( a+b+c+d+e)/300</v>
          </cell>
          <cell r="H138">
            <v>398.45259666666664</v>
          </cell>
        </row>
        <row r="139">
          <cell r="G139" t="str">
            <v>say</v>
          </cell>
          <cell r="H139">
            <v>398.5</v>
          </cell>
        </row>
        <row r="143">
          <cell r="A143">
            <v>4.5</v>
          </cell>
          <cell r="B143">
            <v>403</v>
          </cell>
          <cell r="D143" t="str">
            <v>Cement Treated Soil  Base</v>
          </cell>
        </row>
        <row r="144">
          <cell r="D144" t="str">
            <v>Providing, laying and spreading soil of PI &lt;20 mixing  with designed 7% of Portland cement with water ot   on a prepared sub grade, pulverising, adding the designed quantity of cement to the spread soil, mixing in place with rotavator, grading with the mo</v>
          </cell>
        </row>
        <row r="145">
          <cell r="D145" t="str">
            <v>Unit = cum</v>
          </cell>
        </row>
        <row r="146">
          <cell r="D146" t="str">
            <v xml:space="preserve">Taking output = 300 cum (525 tonnes) </v>
          </cell>
        </row>
        <row r="147">
          <cell r="D147" t="str">
            <v>For 7 per cent quantity of cement by weight of soil</v>
          </cell>
        </row>
        <row r="148">
          <cell r="D148" t="str">
            <v>a)     Labour</v>
          </cell>
        </row>
        <row r="149">
          <cell r="D149" t="str">
            <v xml:space="preserve">Mate </v>
          </cell>
          <cell r="E149" t="str">
            <v>day</v>
          </cell>
          <cell r="F149">
            <v>0.48</v>
          </cell>
          <cell r="G149">
            <v>175</v>
          </cell>
          <cell r="H149">
            <v>84</v>
          </cell>
        </row>
        <row r="150">
          <cell r="D150" t="str">
            <v>Mazdoor skilled</v>
          </cell>
          <cell r="E150" t="str">
            <v>day</v>
          </cell>
          <cell r="F150">
            <v>2</v>
          </cell>
          <cell r="G150">
            <v>165</v>
          </cell>
          <cell r="H150">
            <v>330</v>
          </cell>
        </row>
        <row r="151">
          <cell r="D151" t="str">
            <v>Mazdoor</v>
          </cell>
          <cell r="E151" t="str">
            <v>day</v>
          </cell>
          <cell r="F151">
            <v>10</v>
          </cell>
          <cell r="G151">
            <v>160</v>
          </cell>
          <cell r="H151">
            <v>1600</v>
          </cell>
        </row>
        <row r="152">
          <cell r="D152" t="str">
            <v xml:space="preserve"> b)      Machinery</v>
          </cell>
        </row>
        <row r="153">
          <cell r="D153" t="str">
            <v xml:space="preserve">Excavator 0.90 cum bucket capacity </v>
          </cell>
          <cell r="E153" t="str">
            <v>hour</v>
          </cell>
          <cell r="F153">
            <v>6</v>
          </cell>
          <cell r="G153">
            <v>1302</v>
          </cell>
          <cell r="H153">
            <v>7812</v>
          </cell>
        </row>
        <row r="154">
          <cell r="D154" t="str">
            <v>Tipper for carriage of soil</v>
          </cell>
          <cell r="E154" t="str">
            <v>tonne.km</v>
          </cell>
          <cell r="F154" t="str">
            <v>525 x L</v>
          </cell>
          <cell r="G154">
            <v>3</v>
          </cell>
          <cell r="H154">
            <v>4725</v>
          </cell>
        </row>
        <row r="155">
          <cell r="D155" t="str">
            <v>Add 10  per cent  of cost of carriage to cover cost of loading and unloading</v>
          </cell>
          <cell r="H155">
            <v>472.5</v>
          </cell>
        </row>
        <row r="156">
          <cell r="D156" t="str">
            <v>Motor Grader 110 HP @ 50 cum per hour</v>
          </cell>
          <cell r="E156" t="str">
            <v>hour</v>
          </cell>
          <cell r="F156">
            <v>6</v>
          </cell>
          <cell r="G156">
            <v>2395</v>
          </cell>
          <cell r="H156">
            <v>14370</v>
          </cell>
        </row>
        <row r="157">
          <cell r="D157" t="str">
            <v xml:space="preserve">Vibratory roller 8 - 10 tonne </v>
          </cell>
          <cell r="E157" t="str">
            <v>hour</v>
          </cell>
          <cell r="F157">
            <v>6</v>
          </cell>
          <cell r="G157">
            <v>1541</v>
          </cell>
          <cell r="H157">
            <v>9246</v>
          </cell>
        </row>
        <row r="158">
          <cell r="D158" t="str">
            <v>Tractor with Rotavator and blade @ 25 cum per hour</v>
          </cell>
          <cell r="E158" t="str">
            <v>hour</v>
          </cell>
          <cell r="F158">
            <v>12</v>
          </cell>
          <cell r="G158">
            <v>408</v>
          </cell>
          <cell r="H158">
            <v>4896</v>
          </cell>
        </row>
        <row r="159">
          <cell r="D159" t="str">
            <v>Water tanker 6 KL capacity</v>
          </cell>
          <cell r="E159" t="str">
            <v>hour</v>
          </cell>
          <cell r="F159">
            <v>12</v>
          </cell>
          <cell r="G159">
            <v>363</v>
          </cell>
          <cell r="H159">
            <v>4356</v>
          </cell>
        </row>
        <row r="160">
          <cell r="D160" t="str">
            <v>c)      Material</v>
          </cell>
        </row>
        <row r="161">
          <cell r="D161" t="str">
            <v xml:space="preserve">soil </v>
          </cell>
          <cell r="E161" t="str">
            <v>cum</v>
          </cell>
          <cell r="F161">
            <v>187.5</v>
          </cell>
          <cell r="G161">
            <v>85</v>
          </cell>
          <cell r="H161">
            <v>15937.5</v>
          </cell>
        </row>
        <row r="162">
          <cell r="D162" t="str">
            <v>Cement at site (@ 7 per cent of 525 tonne)</v>
          </cell>
          <cell r="E162" t="str">
            <v>tonne</v>
          </cell>
          <cell r="F162">
            <v>36.75</v>
          </cell>
          <cell r="G162">
            <v>6100</v>
          </cell>
          <cell r="H162">
            <v>224175</v>
          </cell>
        </row>
        <row r="163">
          <cell r="D163" t="str">
            <v xml:space="preserve">26.5 - 9.5 mm @ 15  per cent </v>
          </cell>
          <cell r="E163" t="str">
            <v>cum</v>
          </cell>
          <cell r="F163">
            <v>105.6</v>
          </cell>
          <cell r="G163">
            <v>1663.4</v>
          </cell>
          <cell r="H163">
            <v>175655.04000000001</v>
          </cell>
        </row>
        <row r="164">
          <cell r="D164" t="str">
            <v xml:space="preserve">13.2 mm @ 20  per cent </v>
          </cell>
          <cell r="E164" t="str">
            <v>cum</v>
          </cell>
          <cell r="F164">
            <v>38.4</v>
          </cell>
          <cell r="G164">
            <v>1890.4</v>
          </cell>
          <cell r="H164">
            <v>72591.360000000001</v>
          </cell>
        </row>
        <row r="165">
          <cell r="D165" t="str">
            <v xml:space="preserve">2.36 mm to 75 micron @ 25 per cent </v>
          </cell>
          <cell r="E165" t="str">
            <v>cum</v>
          </cell>
          <cell r="F165">
            <v>48</v>
          </cell>
          <cell r="G165">
            <v>1350.4</v>
          </cell>
          <cell r="H165">
            <v>64819.200000000004</v>
          </cell>
        </row>
        <row r="166">
          <cell r="D166" t="str">
            <v>Cost of water</v>
          </cell>
          <cell r="E166" t="str">
            <v>KL</v>
          </cell>
          <cell r="F166">
            <v>72</v>
          </cell>
          <cell r="G166">
            <v>50</v>
          </cell>
          <cell r="H166">
            <v>3600</v>
          </cell>
        </row>
        <row r="167">
          <cell r="D167" t="str">
            <v xml:space="preserve">d)      Overhead charges @ 10 on (a+b+c) </v>
          </cell>
          <cell r="H167">
            <v>60466.96</v>
          </cell>
        </row>
        <row r="168">
          <cell r="D168" t="str">
            <v>e)      Contractor's profit @ 10 on (a+b+c+d)</v>
          </cell>
          <cell r="H168">
            <v>66513.656000000003</v>
          </cell>
        </row>
        <row r="169">
          <cell r="D169" t="str">
            <v>Cost for 300 cum = a+b+c+d+e</v>
          </cell>
          <cell r="H169">
            <v>731650.2159999999</v>
          </cell>
        </row>
        <row r="170">
          <cell r="D170" t="str">
            <v>Rate per cum= (a+b+c+d+e)/300</v>
          </cell>
          <cell r="H170">
            <v>2438.834053333333</v>
          </cell>
        </row>
        <row r="171">
          <cell r="G171" t="str">
            <v>say</v>
          </cell>
          <cell r="H171">
            <v>2438.8000000000002</v>
          </cell>
        </row>
        <row r="174">
          <cell r="B174" t="str">
            <v>JE</v>
          </cell>
          <cell r="E174" t="str">
            <v>AE</v>
          </cell>
          <cell r="G174" t="str">
            <v>EE</v>
          </cell>
        </row>
        <row r="175">
          <cell r="B175" t="str">
            <v>CD-1,PWD</v>
          </cell>
          <cell r="E175" t="str">
            <v>CD-1,PWD</v>
          </cell>
          <cell r="G175" t="str">
            <v>CD-1,PWD</v>
          </cell>
        </row>
        <row r="176">
          <cell r="B176" t="str">
            <v>Unnao</v>
          </cell>
          <cell r="E176" t="str">
            <v>Unnao</v>
          </cell>
          <cell r="G176" t="str">
            <v>Unnao</v>
          </cell>
        </row>
        <row r="179">
          <cell r="A179">
            <v>4.5</v>
          </cell>
          <cell r="B179">
            <v>403</v>
          </cell>
          <cell r="D179" t="str">
            <v>Cement Treated Soil Sub Base</v>
          </cell>
        </row>
        <row r="180">
          <cell r="D180" t="str">
            <v>Providing, laying and spreading soil of PI &lt;20 mixing  with designed 3% of Portland cement &amp; 2% Slaked lime with water  on a prepared sub grade, pulverising, adding the designed quantity of cement to the spread soil, mixing in place with rotavator, gradin</v>
          </cell>
        </row>
        <row r="181">
          <cell r="D181" t="str">
            <v>Unit = cum</v>
          </cell>
        </row>
        <row r="182">
          <cell r="D182" t="str">
            <v xml:space="preserve">Taking output = 300 cum (525 tonnes) </v>
          </cell>
        </row>
        <row r="183">
          <cell r="D183" t="str">
            <v>For 7 per cent quantity of cement by weight of soil</v>
          </cell>
        </row>
        <row r="184">
          <cell r="D184" t="str">
            <v>a)     Labour</v>
          </cell>
        </row>
        <row r="185">
          <cell r="D185" t="str">
            <v xml:space="preserve">Mate </v>
          </cell>
          <cell r="E185" t="str">
            <v>day</v>
          </cell>
          <cell r="F185">
            <v>0.48</v>
          </cell>
          <cell r="G185">
            <v>175</v>
          </cell>
          <cell r="H185">
            <v>84</v>
          </cell>
        </row>
        <row r="186">
          <cell r="D186" t="str">
            <v>Mazdoor skilled</v>
          </cell>
          <cell r="E186" t="str">
            <v>day</v>
          </cell>
          <cell r="F186">
            <v>2</v>
          </cell>
          <cell r="G186">
            <v>165</v>
          </cell>
          <cell r="H186">
            <v>330</v>
          </cell>
        </row>
        <row r="187">
          <cell r="D187" t="str">
            <v>Mazdoor</v>
          </cell>
          <cell r="E187" t="str">
            <v>day</v>
          </cell>
          <cell r="F187">
            <v>10</v>
          </cell>
          <cell r="G187">
            <v>160</v>
          </cell>
          <cell r="H187">
            <v>1600</v>
          </cell>
        </row>
        <row r="188">
          <cell r="D188" t="str">
            <v xml:space="preserve"> b)      Machinery</v>
          </cell>
        </row>
        <row r="189">
          <cell r="D189" t="str">
            <v xml:space="preserve">Excavator 0.90 cum bucket capacity </v>
          </cell>
          <cell r="E189" t="str">
            <v>hour</v>
          </cell>
          <cell r="F189">
            <v>6</v>
          </cell>
          <cell r="G189">
            <v>1302</v>
          </cell>
          <cell r="H189">
            <v>7812</v>
          </cell>
        </row>
        <row r="190">
          <cell r="D190" t="str">
            <v>Tipper for carriage of soil</v>
          </cell>
          <cell r="E190" t="str">
            <v>tonne.km</v>
          </cell>
          <cell r="F190" t="str">
            <v>525 x L</v>
          </cell>
          <cell r="G190">
            <v>3</v>
          </cell>
          <cell r="H190">
            <v>4725</v>
          </cell>
        </row>
        <row r="191">
          <cell r="D191" t="str">
            <v>Add 10  per cent  of cost of carriage to cover cost of loading and unloading</v>
          </cell>
          <cell r="H191">
            <v>472.5</v>
          </cell>
        </row>
        <row r="192">
          <cell r="D192" t="str">
            <v>Motor Grader 110 HP @ 50 cum per hour</v>
          </cell>
          <cell r="E192" t="str">
            <v>hour</v>
          </cell>
          <cell r="F192">
            <v>6</v>
          </cell>
          <cell r="G192">
            <v>2395</v>
          </cell>
          <cell r="H192">
            <v>14370</v>
          </cell>
        </row>
        <row r="193">
          <cell r="D193" t="str">
            <v xml:space="preserve">Vibratory roller 8 - 10 tonne </v>
          </cell>
          <cell r="E193" t="str">
            <v>hour</v>
          </cell>
          <cell r="F193">
            <v>6</v>
          </cell>
          <cell r="G193">
            <v>1541</v>
          </cell>
          <cell r="H193">
            <v>9246</v>
          </cell>
        </row>
        <row r="194">
          <cell r="D194" t="str">
            <v>Tractor with Rotavator and blade @ 25 cum per hour</v>
          </cell>
          <cell r="E194" t="str">
            <v>hour</v>
          </cell>
          <cell r="F194">
            <v>12</v>
          </cell>
          <cell r="G194">
            <v>408</v>
          </cell>
          <cell r="H194">
            <v>4896</v>
          </cell>
        </row>
        <row r="195">
          <cell r="D195" t="str">
            <v>Water tanker 6 KL capacity</v>
          </cell>
          <cell r="E195" t="str">
            <v>hour</v>
          </cell>
          <cell r="F195">
            <v>12</v>
          </cell>
          <cell r="G195">
            <v>363</v>
          </cell>
          <cell r="H195">
            <v>4356</v>
          </cell>
        </row>
        <row r="196">
          <cell r="D196" t="str">
            <v>c)      Material</v>
          </cell>
        </row>
        <row r="197">
          <cell r="D197" t="str">
            <v xml:space="preserve">soil </v>
          </cell>
          <cell r="E197" t="str">
            <v>cum</v>
          </cell>
          <cell r="F197">
            <v>300</v>
          </cell>
          <cell r="G197">
            <v>85</v>
          </cell>
          <cell r="H197">
            <v>25500</v>
          </cell>
        </row>
        <row r="198">
          <cell r="D198" t="str">
            <v>Limet at site (@2 per cent of 525 tonne)</v>
          </cell>
          <cell r="E198" t="str">
            <v>tonne</v>
          </cell>
          <cell r="F198">
            <v>10.5</v>
          </cell>
          <cell r="G198">
            <v>6000</v>
          </cell>
          <cell r="H198">
            <v>63000</v>
          </cell>
        </row>
        <row r="199">
          <cell r="D199" t="str">
            <v>Cement at site (@ 3per cent of 525 tonne)</v>
          </cell>
          <cell r="E199" t="str">
            <v>tonne</v>
          </cell>
          <cell r="F199">
            <v>15.75</v>
          </cell>
          <cell r="G199">
            <v>6100</v>
          </cell>
          <cell r="H199">
            <v>96075</v>
          </cell>
        </row>
        <row r="200">
          <cell r="D200" t="str">
            <v>Cost of water</v>
          </cell>
          <cell r="E200" t="str">
            <v>KL</v>
          </cell>
          <cell r="F200">
            <v>72</v>
          </cell>
          <cell r="G200">
            <v>50</v>
          </cell>
          <cell r="H200">
            <v>3600</v>
          </cell>
        </row>
        <row r="201">
          <cell r="D201" t="str">
            <v xml:space="preserve">d)      Overhead charges @ 10 on (a+b+c) </v>
          </cell>
          <cell r="H201">
            <v>23606.65</v>
          </cell>
        </row>
        <row r="202">
          <cell r="D202" t="str">
            <v>e)      Contractor's profit @ 10 on (a+b+c+d)</v>
          </cell>
          <cell r="H202">
            <v>25967.315000000002</v>
          </cell>
        </row>
        <row r="203">
          <cell r="D203" t="str">
            <v>Cost for 300 cum = a+b+c+d+e</v>
          </cell>
          <cell r="H203">
            <v>285640.46499999997</v>
          </cell>
        </row>
        <row r="204">
          <cell r="D204" t="str">
            <v>Rate per cum= (a+b+c+d+e)/300</v>
          </cell>
          <cell r="H204">
            <v>952.13488333333328</v>
          </cell>
        </row>
        <row r="205">
          <cell r="G205" t="str">
            <v>say</v>
          </cell>
          <cell r="H205">
            <v>952.1</v>
          </cell>
        </row>
      </sheetData>
      <sheetData sheetId="11" refreshError="1"/>
      <sheetData sheetId="12" refreshError="1"/>
      <sheetData sheetId="13" refreshError="1"/>
      <sheetData sheetId="14" refreshError="1"/>
    </sheetDataSet>
  </externalBook>
</externalLink>
</file>

<file path=xl/externalLinks/externalLink5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ver Page"/>
      <sheetName val="checking pro"/>
      <sheetName val="Index"/>
      <sheetName val="Prativedan"/>
      <sheetName val="Prativedan (2)"/>
      <sheetName val="Specifi"/>
      <sheetName val="DOM"/>
      <sheetName val="BOQ"/>
      <sheetName val="Summary"/>
      <sheetName val="BituEmal"/>
      <sheetName val="RMR (J)"/>
      <sheetName val="RMR (K)"/>
      <sheetName val=" F8-NDB"/>
      <sheetName val="Soiltest"/>
      <sheetName val="Basic Rates"/>
      <sheetName val="Pave"/>
      <sheetName val="Traffic "/>
      <sheetName val="traffic new"/>
      <sheetName val="F6"/>
      <sheetName val=" Plan"/>
      <sheetName val=" RMR"/>
      <sheetName val="ew"/>
      <sheetName val="Sheet2"/>
      <sheetName val="Cem.Stl.Bit.HP"/>
      <sheetName val="EW,CD"/>
      <sheetName val="KC Drain"/>
      <sheetName val="1000 mm"/>
      <sheetName val="Brick"/>
      <sheetName val="C.C.,HP"/>
      <sheetName val="consum"/>
      <sheetName val="Enjunct"/>
      <sheetName val="Superannex"/>
      <sheetName val="tbm list"/>
      <sheetName val="Annexure"/>
      <sheetName val="RMR"/>
      <sheetName val="Details measurment"/>
      <sheetName val="Abstrac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sheetData sheetId="15"/>
      <sheetData sheetId="16"/>
      <sheetData sheetId="17"/>
      <sheetData sheetId="18"/>
      <sheetData sheetId="19"/>
      <sheetData sheetId="20"/>
      <sheetData sheetId="21" refreshError="1">
        <row r="14">
          <cell r="P14">
            <v>1618.3</v>
          </cell>
        </row>
        <row r="16">
          <cell r="P16">
            <v>1910.9</v>
          </cell>
        </row>
      </sheetData>
      <sheetData sheetId="22"/>
      <sheetData sheetId="23"/>
      <sheetData sheetId="24"/>
      <sheetData sheetId="25"/>
      <sheetData sheetId="26"/>
      <sheetData sheetId="27"/>
      <sheetData sheetId="28"/>
      <sheetData sheetId="29" refreshError="1"/>
      <sheetData sheetId="30"/>
      <sheetData sheetId="31"/>
      <sheetData sheetId="32"/>
      <sheetData sheetId="33"/>
      <sheetData sheetId="34" refreshError="1"/>
      <sheetData sheetId="35" refreshError="1"/>
      <sheetData sheetId="36" refreshError="1"/>
      <sheetData sheetId="37" refreshError="1"/>
    </sheetDataSet>
  </externalBook>
</externalLink>
</file>

<file path=xl/externalLinks/externalLink5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Check"/>
      <sheetName val="Titl-F6"/>
      <sheetName val=" Plan"/>
      <sheetName val="U-Drain"/>
      <sheetName val="CC Road"/>
      <sheetName val=" F6"/>
      <sheetName val="Titl-F7"/>
      <sheetName val="Gul"/>
      <sheetName val="Ramp"/>
      <sheetName val="1HPcul"/>
      <sheetName val="F2A"/>
      <sheetName val="F2B"/>
      <sheetName val="Sheet1"/>
      <sheetName val="2HPCuln"/>
      <sheetName val="RCC1.5M"/>
      <sheetName val="RCC3m"/>
      <sheetName val="RCC4m"/>
      <sheetName val="RCC6M"/>
      <sheetName val="Title8"/>
      <sheetName val="F8"/>
      <sheetName val=" RMR"/>
      <sheetName val="AvgRMR"/>
      <sheetName val="RtanalMORD"/>
      <sheetName val="BasicRatesRd"/>
      <sheetName val="bqt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refreshError="1"/>
      <sheetData sheetId="16" refreshError="1"/>
      <sheetData sheetId="17" refreshError="1"/>
      <sheetData sheetId="18" refreshError="1"/>
      <sheetData sheetId="19" refreshError="1"/>
      <sheetData sheetId="20">
        <row r="18">
          <cell r="G18">
            <v>86.6</v>
          </cell>
        </row>
      </sheetData>
      <sheetData sheetId="21" refreshError="1"/>
      <sheetData sheetId="22" refreshError="1"/>
      <sheetData sheetId="23">
        <row r="119">
          <cell r="G119">
            <v>2640.2</v>
          </cell>
        </row>
      </sheetData>
      <sheetData sheetId="24" refreshError="1"/>
      <sheetData sheetId="25" refreshError="1"/>
    </sheetDataSet>
  </externalBook>
</externalLink>
</file>

<file path=xl/externalLinks/externalLink5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Check"/>
      <sheetName val="TitlF6"/>
      <sheetName val="Plan"/>
      <sheetName val="ConcRd"/>
      <sheetName val="F6"/>
      <sheetName val="Title F7"/>
      <sheetName val="Gul"/>
      <sheetName val="RAMP"/>
      <sheetName val="HP"/>
      <sheetName val="2HP"/>
      <sheetName val="3HP"/>
      <sheetName val="1.5m"/>
      <sheetName val="2m"/>
      <sheetName val="3m"/>
      <sheetName val="4m"/>
      <sheetName val="6m"/>
      <sheetName val="TitlF8"/>
      <sheetName val="F8"/>
      <sheetName val="Rtanal"/>
      <sheetName val="AvgRMR"/>
      <sheetName val="RMR"/>
      <sheetName val="F2a"/>
      <sheetName val="F2b"/>
      <sheetName val="Basic"/>
      <sheetName val="Material"/>
      <sheetName val="RtanalMOR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row r="61">
          <cell r="G61">
            <v>3868.9</v>
          </cell>
        </row>
      </sheetData>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5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Index"/>
      <sheetName val="PERFORMA FOR CHECKING"/>
      <sheetName val="details"/>
      <sheetName val="SoilTest"/>
      <sheetName val="Specification"/>
      <sheetName val="design"/>
      <sheetName val="x-section"/>
      <sheetName val="Traffic"/>
      <sheetName val="IRC-37"/>
      <sheetName val="RMR"/>
      <sheetName val="RMR (2)"/>
      <sheetName val="Bitumen"/>
      <sheetName val="anlys G I"/>
      <sheetName val="Analysis tack.primer.HDBC"/>
      <sheetName val="SR to village"/>
      <sheetName val="rtnl mooram ptri"/>
      <sheetName val="Rtanal"/>
      <sheetName val="anl-boropit"/>
      <sheetName val="rtanl"/>
      <sheetName val="anlaysis for 1 km"/>
      <sheetName val="anlaysis for 1 km (2)"/>
      <sheetName val="BOQ"/>
      <sheetName val="Abstrac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47">
          <cell r="G47">
            <v>4117.3</v>
          </cell>
        </row>
      </sheetData>
      <sheetData sheetId="18"/>
      <sheetData sheetId="19"/>
      <sheetData sheetId="20"/>
      <sheetData sheetId="21"/>
      <sheetData sheetId="22"/>
      <sheetData sheetId="23"/>
    </sheetDataSet>
  </externalBook>
</externalLink>
</file>

<file path=xl/externalLinks/externalLink5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el"/>
      <sheetName val="B"/>
      <sheetName val="C"/>
      <sheetName val="F-1"/>
      <sheetName val="F-2A"/>
      <sheetName val="F-2B"/>
      <sheetName val="U-Drain"/>
      <sheetName val="CC"/>
      <sheetName val="F-6"/>
      <sheetName val="F-4"/>
      <sheetName val="Soil test"/>
      <sheetName val="treffic"/>
      <sheetName val="Crust"/>
      <sheetName val="Habitation"/>
      <sheetName val="F-8"/>
      <sheetName val="RMR"/>
      <sheetName val="Bitumen"/>
      <sheetName val="Analysis"/>
      <sheetName val="Logo Board"/>
      <sheetName val="Ew"/>
      <sheetName val="Gul"/>
      <sheetName val="350 hp"/>
      <sheetName val="600 Sig"/>
      <sheetName val="Dub"/>
      <sheetName val="RCC"/>
      <sheetName val="Rtan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row r="107">
          <cell r="G107">
            <v>2412.8000000000002</v>
          </cell>
        </row>
        <row r="155">
          <cell r="G155">
            <v>86</v>
          </cell>
        </row>
      </sheetData>
      <sheetData sheetId="18"/>
      <sheetData sheetId="19"/>
      <sheetData sheetId="20"/>
      <sheetData sheetId="21"/>
      <sheetData sheetId="22"/>
      <sheetData sheetId="23"/>
      <sheetData sheetId="24"/>
      <sheetData sheetId="25" refreshError="1"/>
    </sheetDataSet>
  </externalBook>
</externalLink>
</file>

<file path=xl/externalLinks/externalLink5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Check"/>
      <sheetName val="Titl-F6"/>
      <sheetName val=" Plan"/>
      <sheetName val="U-Drain"/>
      <sheetName val="CC Road"/>
      <sheetName val=" F6"/>
      <sheetName val="Titl-F7"/>
      <sheetName val="Gul"/>
      <sheetName val="Ramp"/>
      <sheetName val="1HPcul"/>
      <sheetName val="F2A"/>
      <sheetName val="F2B"/>
      <sheetName val="2HPCuln"/>
      <sheetName val="RCC1.5M"/>
      <sheetName val="RCC3m"/>
      <sheetName val="RCC4m"/>
      <sheetName val="RCC6M"/>
      <sheetName val="Title8"/>
      <sheetName val="F8"/>
      <sheetName val=" RMR"/>
      <sheetName val="AvgRMR"/>
      <sheetName val="RtanalMORD"/>
      <sheetName val="BasicRatesRd"/>
      <sheetName val="bqty"/>
      <sheetName val="Rtanal"/>
      <sheetName val="Analysi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18">
          <cell r="G18">
            <v>50.9</v>
          </cell>
        </row>
      </sheetData>
      <sheetData sheetId="20"/>
      <sheetData sheetId="21"/>
      <sheetData sheetId="22"/>
      <sheetData sheetId="23"/>
      <sheetData sheetId="24"/>
      <sheetData sheetId="25" refreshError="1"/>
      <sheetData sheetId="26" refreshError="1"/>
    </sheetDataSet>
  </externalBook>
</externalLink>
</file>

<file path=xl/externalLinks/externalLink5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Check"/>
      <sheetName val="TitlF6"/>
      <sheetName val="Plan"/>
      <sheetName val="F6"/>
      <sheetName val="F2a"/>
      <sheetName val="bqty"/>
      <sheetName val="U-Drain"/>
      <sheetName val="CC Road"/>
      <sheetName val="F2b"/>
      <sheetName val="TitlF7"/>
      <sheetName val="Gul"/>
      <sheetName val="RAMP"/>
      <sheetName val="HPCul"/>
      <sheetName val="2HPcul"/>
      <sheetName val="3HPcul"/>
      <sheetName val="TitlF8"/>
      <sheetName val="F8-NDB"/>
      <sheetName val="RMR"/>
      <sheetName val="Rtanal"/>
      <sheetName val="RCC3MF7"/>
      <sheetName val="Drg"/>
      <sheetName val="Wingtrench"/>
      <sheetName val="Steel"/>
      <sheetName val="Basic"/>
      <sheetName val="F8"/>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Set>
  </externalBook>
</externalLink>
</file>

<file path=xl/externalLinks/externalLink5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Check"/>
      <sheetName val="F2A"/>
      <sheetName val="Titl-F6"/>
      <sheetName val=" Plan"/>
      <sheetName val="CC Road"/>
      <sheetName val=" F6"/>
      <sheetName val="Titl-F7"/>
      <sheetName val="Gul"/>
      <sheetName val="Ramp"/>
      <sheetName val="1HPcul"/>
      <sheetName val="2HPCuln"/>
      <sheetName val="RCC1.5M"/>
      <sheetName val="RCC3m"/>
      <sheetName val="RCC4m"/>
      <sheetName val="RCC6M"/>
      <sheetName val="Title8"/>
      <sheetName val="F8"/>
      <sheetName val=" RMR"/>
      <sheetName val="RtanalMORD"/>
      <sheetName val="F2B"/>
      <sheetName val="BasicRatesRd"/>
      <sheetName val="F8-ND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row r="52">
          <cell r="G52">
            <v>150.6</v>
          </cell>
        </row>
      </sheetData>
      <sheetData sheetId="20" refreshError="1"/>
      <sheetData sheetId="21" refreshError="1"/>
      <sheetData sheetId="22" refreshError="1"/>
    </sheetDataSet>
  </externalBook>
</externalLink>
</file>

<file path=xl/externalLinks/externalLink5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Check"/>
      <sheetName val="tbm"/>
      <sheetName val="Titl-F6"/>
      <sheetName val=" Plan"/>
      <sheetName val="CC Road"/>
      <sheetName val=" F6"/>
      <sheetName val="F2A"/>
      <sheetName val="Titl-F7"/>
      <sheetName val="Gul"/>
      <sheetName val="Ramp"/>
      <sheetName val="1HPcul"/>
      <sheetName val="2HPCuln"/>
      <sheetName val="RCC1.5M"/>
      <sheetName val="RCC3m"/>
      <sheetName val="RCC4m"/>
      <sheetName val="RCC6M"/>
      <sheetName val="Retain"/>
      <sheetName val="Title8"/>
      <sheetName val="F8"/>
      <sheetName val="Title-Rd"/>
      <sheetName val="AvgRMR"/>
      <sheetName val=" RMR"/>
      <sheetName val="RtanalMORD"/>
      <sheetName val="Bitumen"/>
      <sheetName val="F2B"/>
      <sheetName val="bqty"/>
      <sheetName val="BasicRatesRd"/>
      <sheetName val="F8-NDB"/>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52">
          <cell r="G52">
            <v>676.3</v>
          </cell>
        </row>
      </sheetData>
      <sheetData sheetId="24"/>
      <sheetData sheetId="25"/>
      <sheetData sheetId="26"/>
      <sheetData sheetId="27"/>
      <sheetData sheetId="28" refreshError="1"/>
    </sheetDataSet>
  </externalBook>
</externalLink>
</file>

<file path=xl/externalLinks/externalLink5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Index"/>
      <sheetName val="PERFORMA FOR CHECKING"/>
      <sheetName val="details"/>
      <sheetName val="SoilTest"/>
      <sheetName val="Specification"/>
      <sheetName val="design"/>
      <sheetName val="x-section"/>
      <sheetName val="Traffic"/>
      <sheetName val="IRC-37"/>
      <sheetName val="RMR"/>
      <sheetName val="RMR (2)"/>
      <sheetName val="Bitumen"/>
      <sheetName val="anlys G I"/>
      <sheetName val="Analysis tack.primer.HDBC"/>
      <sheetName val="SR to village"/>
      <sheetName val="rtnl mooram ptri"/>
      <sheetName val="Rtanal"/>
      <sheetName val="anl-boropit"/>
      <sheetName val="rtanl"/>
      <sheetName val="anlaysis for 1 km"/>
      <sheetName val="anlaysis for 1 km (2)"/>
      <sheetName val="BOQ"/>
      <sheetName val="Abstract"/>
      <sheetName val="RtanalMOR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28">
          <cell r="S28">
            <v>865.8</v>
          </cell>
        </row>
      </sheetData>
      <sheetData sheetId="11" refreshError="1"/>
      <sheetData sheetId="12" refreshError="1">
        <row r="14">
          <cell r="R14">
            <v>45695.9</v>
          </cell>
        </row>
        <row r="24">
          <cell r="R24">
            <v>35994</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NING"/>
      <sheetName val="ACHIEVED"/>
      <sheetName val="plan-achieved"/>
      <sheetName val="Sheet1"/>
      <sheetName val="INPUT SHEET"/>
      <sheetName val="RES-PLANNING"/>
      <sheetName val="SUMMARY"/>
      <sheetName val="Module1"/>
      <sheetName val="Macro1"/>
      <sheetName val="BLK2"/>
      <sheetName val="BLK3"/>
      <sheetName val="UG"/>
      <sheetName val="E &amp; R"/>
      <sheetName val="radar"/>
      <sheetName val="Module2"/>
      <sheetName val="0000000"/>
      <sheetName val="1000000"/>
      <sheetName val="Headings"/>
      <sheetName val="Site Dev BOQ"/>
      <sheetName val="boq"/>
      <sheetName val="Manpower Histogram "/>
      <sheetName val="INPUT_SHEET"/>
      <sheetName val="E_&amp;_R"/>
      <sheetName val="Site_Dev_BOQ"/>
      <sheetName val="Manpower_Histogram_"/>
      <sheetName val="Detail"/>
      <sheetName val="basdat"/>
      <sheetName val="Ex Sum"/>
      <sheetName val="Data sheet"/>
      <sheetName val="India F&amp;S Template"/>
      <sheetName val=" Graphs"/>
      <sheetName val="factors"/>
      <sheetName val="Over All Qty"/>
      <sheetName val=""/>
      <sheetName val="Supplier"/>
      <sheetName val="#REF"/>
      <sheetName val="SPT vs PHI"/>
      <sheetName val="Design"/>
      <sheetName val="Debits as on 12.04.08"/>
      <sheetName val="COLUMN"/>
      <sheetName val="일위대가"/>
      <sheetName val="9. Package split - Cost "/>
      <sheetName val="INFBD1"/>
      <sheetName val="FitOutConfCentre"/>
      <sheetName val="PACK (B)"/>
      <sheetName val="Wire"/>
      <sheetName val="PRECAST lightconc-II"/>
      <sheetName val="Material Rate (2)"/>
      <sheetName val="10. &amp; 11. Rate Code &amp; BQ"/>
      <sheetName val="RA-markate"/>
      <sheetName val="Schedules PL"/>
      <sheetName val="Schedules BS"/>
      <sheetName val="Basic"/>
      <sheetName val="Fee Rate Summary"/>
      <sheetName val="new_main_20K"/>
      <sheetName val="SPS DETAIL"/>
      <sheetName val="Works - Quote Sheet"/>
      <sheetName val="A0744339"/>
      <sheetName val="VCH-SLC"/>
      <sheetName val="Fill this out first..."/>
      <sheetName val="Data"/>
      <sheetName val="Lead"/>
      <sheetName val="newsales"/>
      <sheetName val="선수금"/>
    </sheetNames>
    <sheetDataSet>
      <sheetData sheetId="0">
        <row r="1">
          <cell r="A1" t="str">
            <v>MONTHLY PLANNING</v>
          </cell>
        </row>
      </sheetData>
      <sheetData sheetId="1">
        <row r="1">
          <cell r="A1" t="str">
            <v>MONTHLY PLANNING</v>
          </cell>
        </row>
      </sheetData>
      <sheetData sheetId="2">
        <row r="1">
          <cell r="A1" t="str">
            <v>MONTHLY PLANNING</v>
          </cell>
        </row>
      </sheetData>
      <sheetData sheetId="3">
        <row r="1">
          <cell r="A1" t="str">
            <v>MONTHLY PLANNING</v>
          </cell>
        </row>
      </sheetData>
      <sheetData sheetId="4">
        <row r="1">
          <cell r="A1" t="str">
            <v>MONTHLY PLANNING</v>
          </cell>
        </row>
      </sheetData>
      <sheetData sheetId="5">
        <row r="1">
          <cell r="A1" t="str">
            <v>MONTHLY PLANNING</v>
          </cell>
        </row>
      </sheetData>
      <sheetData sheetId="6">
        <row r="1">
          <cell r="A1" t="str">
            <v>MONTHLY PLANNING</v>
          </cell>
        </row>
      </sheetData>
      <sheetData sheetId="7" refreshError="1"/>
      <sheetData sheetId="8" refreshError="1"/>
      <sheetData sheetId="9" refreshError="1">
        <row r="1">
          <cell r="A1" t="str">
            <v>MONTHLY PLANNING</v>
          </cell>
        </row>
        <row r="2">
          <cell r="A2" t="str">
            <v>Doc. No. 402-D-29a(R2)</v>
          </cell>
          <cell r="X2" t="str">
            <v>Department: Construction</v>
          </cell>
        </row>
        <row r="3">
          <cell r="A3" t="str">
            <v>Reference ISO 9002:1994 Section. 4.02</v>
          </cell>
        </row>
        <row r="4">
          <cell r="A4" t="str">
            <v>Approved by Mr.</v>
          </cell>
          <cell r="F4" t="str">
            <v xml:space="preserve">         Date 22-09-96</v>
          </cell>
          <cell r="J4" t="str">
            <v xml:space="preserve">Rev. N0.    </v>
          </cell>
          <cell r="X4" t="str">
            <v xml:space="preserve">                     Page 01 of 01</v>
          </cell>
        </row>
        <row r="5">
          <cell r="A5" t="str">
            <v xml:space="preserve">          JMC Projects (India) Ltd.</v>
          </cell>
        </row>
        <row r="6">
          <cell r="B6" t="str">
            <v>Name of site: Infosys</v>
          </cell>
        </row>
        <row r="7">
          <cell r="B7" t="str">
            <v>Building :   Block - 02</v>
          </cell>
        </row>
        <row r="8">
          <cell r="B8" t="str">
            <v>Planning for the month:         OCT'99</v>
          </cell>
        </row>
        <row r="9">
          <cell r="A9" t="str">
            <v>Sr.</v>
          </cell>
          <cell r="B9" t="str">
            <v>Activity</v>
          </cell>
          <cell r="C9" t="str">
            <v>Unit</v>
          </cell>
          <cell r="D9" t="str">
            <v>Rate</v>
          </cell>
          <cell r="E9" t="str">
            <v>Month's  target</v>
          </cell>
          <cell r="G9" t="str">
            <v>1 st Week</v>
          </cell>
          <cell r="K9" t="str">
            <v>2 st Week</v>
          </cell>
          <cell r="O9" t="str">
            <v>3 st Week</v>
          </cell>
          <cell r="S9" t="str">
            <v>4 st Week</v>
          </cell>
          <cell r="W9" t="str">
            <v>Total Achieved</v>
          </cell>
          <cell r="Y9" t="str">
            <v>Remark</v>
          </cell>
        </row>
        <row r="10">
          <cell r="A10" t="str">
            <v>No.</v>
          </cell>
          <cell r="G10" t="str">
            <v>Target</v>
          </cell>
          <cell r="I10" t="str">
            <v>Achieved</v>
          </cell>
          <cell r="K10" t="str">
            <v>Target</v>
          </cell>
          <cell r="M10" t="str">
            <v>Achieved</v>
          </cell>
          <cell r="O10" t="str">
            <v>Target</v>
          </cell>
          <cell r="Q10" t="str">
            <v>Achieved</v>
          </cell>
          <cell r="S10" t="str">
            <v>Target</v>
          </cell>
          <cell r="U10" t="str">
            <v xml:space="preserve">       Achieved</v>
          </cell>
        </row>
        <row r="11">
          <cell r="E11" t="str">
            <v>Qnt.</v>
          </cell>
          <cell r="F11" t="str">
            <v>Amt.</v>
          </cell>
          <cell r="G11" t="str">
            <v>Qnt.</v>
          </cell>
          <cell r="H11" t="str">
            <v>Amt.</v>
          </cell>
          <cell r="I11" t="str">
            <v>Qnt.</v>
          </cell>
          <cell r="J11" t="str">
            <v>Amt.</v>
          </cell>
          <cell r="K11" t="str">
            <v>Qnt.</v>
          </cell>
          <cell r="L11" t="str">
            <v>Amt.</v>
          </cell>
          <cell r="M11" t="str">
            <v>Qnt.</v>
          </cell>
          <cell r="N11" t="str">
            <v>Amt.</v>
          </cell>
          <cell r="O11" t="str">
            <v>Qnt.</v>
          </cell>
          <cell r="P11" t="str">
            <v>Amt.</v>
          </cell>
          <cell r="Q11" t="str">
            <v>Qnt.</v>
          </cell>
          <cell r="R11" t="str">
            <v>Amt.</v>
          </cell>
          <cell r="S11" t="str">
            <v>Qnt.</v>
          </cell>
          <cell r="T11" t="str">
            <v>Amt.</v>
          </cell>
          <cell r="U11" t="str">
            <v>Qnt.</v>
          </cell>
          <cell r="V11" t="str">
            <v>Amt.</v>
          </cell>
          <cell r="W11" t="str">
            <v>Qnt.</v>
          </cell>
          <cell r="X11" t="str">
            <v>Amt.</v>
          </cell>
        </row>
        <row r="12">
          <cell r="A12" t="str">
            <v>EW1.1</v>
          </cell>
          <cell r="B12" t="str">
            <v xml:space="preserve">Earth work excavation for levelling and lowering the ground upto 1.5m </v>
          </cell>
          <cell r="C12" t="str">
            <v>Cum</v>
          </cell>
          <cell r="D12">
            <v>68</v>
          </cell>
          <cell r="E12">
            <v>0</v>
          </cell>
          <cell r="F12">
            <v>0</v>
          </cell>
          <cell r="G12">
            <v>0</v>
          </cell>
          <cell r="H12">
            <v>0</v>
          </cell>
          <cell r="J12">
            <v>0</v>
          </cell>
          <cell r="K12">
            <v>0</v>
          </cell>
          <cell r="L12">
            <v>0</v>
          </cell>
          <cell r="N12">
            <v>0</v>
          </cell>
          <cell r="O12">
            <v>0</v>
          </cell>
          <cell r="P12">
            <v>0</v>
          </cell>
          <cell r="R12">
            <v>0</v>
          </cell>
          <cell r="S12">
            <v>0</v>
          </cell>
          <cell r="T12">
            <v>0</v>
          </cell>
          <cell r="V12">
            <v>0</v>
          </cell>
          <cell r="W12">
            <v>0</v>
          </cell>
          <cell r="X12">
            <v>0</v>
          </cell>
        </row>
        <row r="13">
          <cell r="A13" t="str">
            <v>EW1.1a</v>
          </cell>
          <cell r="B13" t="str">
            <v>Earth work excavation for levelling and lowering the ground upto 1.5m to 3.0m for Area grading</v>
          </cell>
          <cell r="C13" t="str">
            <v>Cum</v>
          </cell>
          <cell r="D13">
            <v>75</v>
          </cell>
          <cell r="E13">
            <v>0</v>
          </cell>
          <cell r="F13">
            <v>0</v>
          </cell>
          <cell r="G13">
            <v>0</v>
          </cell>
          <cell r="H13">
            <v>0</v>
          </cell>
          <cell r="J13">
            <v>0</v>
          </cell>
          <cell r="K13">
            <v>0</v>
          </cell>
          <cell r="L13">
            <v>0</v>
          </cell>
          <cell r="N13">
            <v>0</v>
          </cell>
          <cell r="O13">
            <v>0</v>
          </cell>
          <cell r="P13">
            <v>0</v>
          </cell>
          <cell r="R13">
            <v>0</v>
          </cell>
          <cell r="S13">
            <v>0</v>
          </cell>
          <cell r="T13">
            <v>0</v>
          </cell>
          <cell r="V13">
            <v>0</v>
          </cell>
          <cell r="W13">
            <v>0</v>
          </cell>
          <cell r="X13">
            <v>0</v>
          </cell>
        </row>
        <row r="14">
          <cell r="A14" t="str">
            <v>EW1.2a</v>
          </cell>
          <cell r="B14" t="str">
            <v>Excavation 0-1.5 M</v>
          </cell>
          <cell r="C14" t="str">
            <v>Cum</v>
          </cell>
          <cell r="D14">
            <v>85</v>
          </cell>
          <cell r="E14">
            <v>0</v>
          </cell>
          <cell r="F14">
            <v>0</v>
          </cell>
          <cell r="G14">
            <v>0</v>
          </cell>
          <cell r="H14">
            <v>0</v>
          </cell>
          <cell r="J14">
            <v>0</v>
          </cell>
          <cell r="K14">
            <v>0</v>
          </cell>
          <cell r="L14">
            <v>0</v>
          </cell>
          <cell r="N14">
            <v>0</v>
          </cell>
          <cell r="O14">
            <v>0</v>
          </cell>
          <cell r="P14">
            <v>0</v>
          </cell>
          <cell r="R14">
            <v>0</v>
          </cell>
          <cell r="S14">
            <v>0</v>
          </cell>
          <cell r="T14">
            <v>0</v>
          </cell>
          <cell r="V14">
            <v>0</v>
          </cell>
          <cell r="W14">
            <v>0</v>
          </cell>
          <cell r="X14">
            <v>0</v>
          </cell>
        </row>
        <row r="15">
          <cell r="A15" t="str">
            <v>EW1.2b</v>
          </cell>
          <cell r="B15" t="str">
            <v>Excavation 1.5 M to 3.0 M</v>
          </cell>
          <cell r="C15" t="str">
            <v>Cum</v>
          </cell>
          <cell r="D15">
            <v>98</v>
          </cell>
          <cell r="E15">
            <v>0</v>
          </cell>
          <cell r="F15">
            <v>0</v>
          </cell>
          <cell r="G15">
            <v>0</v>
          </cell>
          <cell r="H15">
            <v>0</v>
          </cell>
          <cell r="J15">
            <v>0</v>
          </cell>
          <cell r="K15">
            <v>0</v>
          </cell>
          <cell r="L15">
            <v>0</v>
          </cell>
          <cell r="N15">
            <v>0</v>
          </cell>
          <cell r="O15">
            <v>0</v>
          </cell>
          <cell r="P15">
            <v>0</v>
          </cell>
          <cell r="R15">
            <v>0</v>
          </cell>
          <cell r="S15">
            <v>0</v>
          </cell>
          <cell r="T15">
            <v>0</v>
          </cell>
          <cell r="V15">
            <v>0</v>
          </cell>
          <cell r="W15">
            <v>0</v>
          </cell>
          <cell r="X15">
            <v>0</v>
          </cell>
        </row>
        <row r="16">
          <cell r="A16" t="str">
            <v>EW1.2c</v>
          </cell>
          <cell r="B16" t="str">
            <v>Excavation 3.0 M to 4.5 M</v>
          </cell>
          <cell r="C16" t="str">
            <v>Cum</v>
          </cell>
          <cell r="D16">
            <v>113</v>
          </cell>
          <cell r="E16">
            <v>0</v>
          </cell>
          <cell r="F16">
            <v>0</v>
          </cell>
          <cell r="G16">
            <v>0</v>
          </cell>
          <cell r="H16">
            <v>0</v>
          </cell>
          <cell r="J16">
            <v>0</v>
          </cell>
          <cell r="K16">
            <v>0</v>
          </cell>
          <cell r="L16">
            <v>0</v>
          </cell>
          <cell r="N16">
            <v>0</v>
          </cell>
          <cell r="O16">
            <v>0</v>
          </cell>
          <cell r="P16">
            <v>0</v>
          </cell>
          <cell r="R16">
            <v>0</v>
          </cell>
          <cell r="S16">
            <v>0</v>
          </cell>
          <cell r="T16">
            <v>0</v>
          </cell>
          <cell r="V16">
            <v>0</v>
          </cell>
          <cell r="W16">
            <v>0</v>
          </cell>
          <cell r="X16">
            <v>0</v>
          </cell>
        </row>
        <row r="17">
          <cell r="A17" t="str">
            <v>EW1.3</v>
          </cell>
          <cell r="B17" t="str">
            <v>Excavation in Hard rock</v>
          </cell>
          <cell r="C17" t="str">
            <v>Cum</v>
          </cell>
          <cell r="D17">
            <v>334</v>
          </cell>
          <cell r="E17">
            <v>0</v>
          </cell>
          <cell r="F17">
            <v>0</v>
          </cell>
          <cell r="G17">
            <v>0</v>
          </cell>
          <cell r="H17">
            <v>0</v>
          </cell>
          <cell r="J17">
            <v>0</v>
          </cell>
          <cell r="K17">
            <v>0</v>
          </cell>
          <cell r="L17">
            <v>0</v>
          </cell>
          <cell r="N17">
            <v>0</v>
          </cell>
          <cell r="O17">
            <v>0</v>
          </cell>
          <cell r="P17">
            <v>0</v>
          </cell>
          <cell r="R17">
            <v>0</v>
          </cell>
          <cell r="S17">
            <v>0</v>
          </cell>
          <cell r="T17">
            <v>0</v>
          </cell>
          <cell r="V17">
            <v>0</v>
          </cell>
          <cell r="W17">
            <v>0</v>
          </cell>
          <cell r="X17">
            <v>0</v>
          </cell>
        </row>
        <row r="18">
          <cell r="A18" t="str">
            <v>EW1.4</v>
          </cell>
          <cell r="B18" t="str">
            <v>Excavation in Soft rock</v>
          </cell>
          <cell r="C18" t="str">
            <v>Cum</v>
          </cell>
          <cell r="D18">
            <v>227</v>
          </cell>
          <cell r="E18">
            <v>0</v>
          </cell>
          <cell r="F18">
            <v>0</v>
          </cell>
          <cell r="G18">
            <v>0</v>
          </cell>
          <cell r="H18">
            <v>0</v>
          </cell>
          <cell r="J18">
            <v>0</v>
          </cell>
          <cell r="K18">
            <v>0</v>
          </cell>
          <cell r="L18">
            <v>0</v>
          </cell>
          <cell r="N18">
            <v>0</v>
          </cell>
          <cell r="O18">
            <v>0</v>
          </cell>
          <cell r="P18">
            <v>0</v>
          </cell>
          <cell r="R18">
            <v>0</v>
          </cell>
          <cell r="S18">
            <v>0</v>
          </cell>
          <cell r="T18">
            <v>0</v>
          </cell>
          <cell r="V18">
            <v>0</v>
          </cell>
          <cell r="W18">
            <v>0</v>
          </cell>
          <cell r="X18">
            <v>0</v>
          </cell>
        </row>
        <row r="19">
          <cell r="A19" t="str">
            <v>EW1.5a</v>
          </cell>
          <cell r="B19" t="str">
            <v xml:space="preserve">Earth filling </v>
          </cell>
          <cell r="C19" t="str">
            <v>Cum</v>
          </cell>
          <cell r="D19">
            <v>50</v>
          </cell>
          <cell r="E19">
            <v>0</v>
          </cell>
          <cell r="F19">
            <v>0</v>
          </cell>
          <cell r="G19">
            <v>0</v>
          </cell>
          <cell r="H19">
            <v>0</v>
          </cell>
          <cell r="J19">
            <v>0</v>
          </cell>
          <cell r="K19">
            <v>0</v>
          </cell>
          <cell r="L19">
            <v>0</v>
          </cell>
          <cell r="N19">
            <v>0</v>
          </cell>
          <cell r="O19">
            <v>0</v>
          </cell>
          <cell r="P19">
            <v>0</v>
          </cell>
          <cell r="R19">
            <v>0</v>
          </cell>
          <cell r="S19">
            <v>0</v>
          </cell>
          <cell r="T19">
            <v>0</v>
          </cell>
          <cell r="V19">
            <v>0</v>
          </cell>
          <cell r="W19">
            <v>0</v>
          </cell>
          <cell r="X19">
            <v>0</v>
          </cell>
        </row>
        <row r="20">
          <cell r="A20" t="str">
            <v>EW1.6</v>
          </cell>
          <cell r="B20" t="str">
            <v xml:space="preserve">Earth filling  with  earth brought from outside </v>
          </cell>
          <cell r="C20" t="str">
            <v>Cum</v>
          </cell>
          <cell r="D20">
            <v>300</v>
          </cell>
          <cell r="E20">
            <v>0</v>
          </cell>
          <cell r="F20">
            <v>0</v>
          </cell>
          <cell r="G20">
            <v>0</v>
          </cell>
          <cell r="H20">
            <v>0</v>
          </cell>
          <cell r="J20">
            <v>0</v>
          </cell>
          <cell r="K20">
            <v>0</v>
          </cell>
          <cell r="L20">
            <v>0</v>
          </cell>
          <cell r="N20">
            <v>0</v>
          </cell>
          <cell r="O20">
            <v>0</v>
          </cell>
          <cell r="P20">
            <v>0</v>
          </cell>
          <cell r="R20">
            <v>0</v>
          </cell>
          <cell r="S20">
            <v>0</v>
          </cell>
          <cell r="T20">
            <v>0</v>
          </cell>
          <cell r="V20">
            <v>0</v>
          </cell>
          <cell r="W20">
            <v>0</v>
          </cell>
          <cell r="X20">
            <v>0</v>
          </cell>
        </row>
        <row r="21">
          <cell r="A21" t="str">
            <v>EW1.7</v>
          </cell>
          <cell r="B21" t="str">
            <v>Carting away debris &amp; excavated earth outside Infosys premises upto 1 Km.</v>
          </cell>
          <cell r="C21" t="str">
            <v>Cum</v>
          </cell>
          <cell r="D21">
            <v>55</v>
          </cell>
          <cell r="E21">
            <v>0</v>
          </cell>
          <cell r="F21">
            <v>0</v>
          </cell>
          <cell r="G21">
            <v>0</v>
          </cell>
          <cell r="H21">
            <v>0</v>
          </cell>
          <cell r="J21">
            <v>0</v>
          </cell>
          <cell r="K21">
            <v>0</v>
          </cell>
          <cell r="L21">
            <v>0</v>
          </cell>
          <cell r="N21">
            <v>0</v>
          </cell>
          <cell r="O21">
            <v>0</v>
          </cell>
          <cell r="P21">
            <v>0</v>
          </cell>
          <cell r="R21">
            <v>0</v>
          </cell>
          <cell r="S21">
            <v>0</v>
          </cell>
          <cell r="T21">
            <v>0</v>
          </cell>
          <cell r="V21">
            <v>0</v>
          </cell>
          <cell r="W21">
            <v>0</v>
          </cell>
          <cell r="X21">
            <v>0</v>
          </cell>
        </row>
        <row r="22">
          <cell r="A22" t="str">
            <v>PCC2.1</v>
          </cell>
          <cell r="B22" t="str">
            <v>Providing and laying cement concrete 1:3:6 using 20mm  with necessary shuttering etc., complete for drain.</v>
          </cell>
          <cell r="C22" t="str">
            <v>Cum</v>
          </cell>
          <cell r="D22">
            <v>1247</v>
          </cell>
          <cell r="E22">
            <v>0</v>
          </cell>
          <cell r="F22">
            <v>0</v>
          </cell>
          <cell r="G22">
            <v>0</v>
          </cell>
          <cell r="H22">
            <v>0</v>
          </cell>
          <cell r="J22">
            <v>0</v>
          </cell>
          <cell r="K22">
            <v>0</v>
          </cell>
          <cell r="L22">
            <v>0</v>
          </cell>
          <cell r="N22">
            <v>0</v>
          </cell>
          <cell r="O22">
            <v>0</v>
          </cell>
          <cell r="P22">
            <v>0</v>
          </cell>
          <cell r="R22">
            <v>0</v>
          </cell>
          <cell r="S22">
            <v>0</v>
          </cell>
          <cell r="T22">
            <v>0</v>
          </cell>
          <cell r="V22">
            <v>0</v>
          </cell>
          <cell r="W22">
            <v>0</v>
          </cell>
          <cell r="X22">
            <v>0</v>
          </cell>
        </row>
        <row r="23">
          <cell r="A23" t="str">
            <v>PCC2.2</v>
          </cell>
          <cell r="B23" t="str">
            <v>Providing &amp; laying cement concrete 1:4:8 for foundation using 40mm , shuttering etc., complete.</v>
          </cell>
          <cell r="C23" t="str">
            <v>Cum</v>
          </cell>
          <cell r="D23">
            <v>1126</v>
          </cell>
          <cell r="E23">
            <v>0</v>
          </cell>
          <cell r="F23">
            <v>0</v>
          </cell>
          <cell r="G23">
            <v>0</v>
          </cell>
          <cell r="H23">
            <v>0</v>
          </cell>
          <cell r="J23">
            <v>0</v>
          </cell>
          <cell r="K23">
            <v>0</v>
          </cell>
          <cell r="L23">
            <v>0</v>
          </cell>
          <cell r="N23">
            <v>0</v>
          </cell>
          <cell r="O23">
            <v>0</v>
          </cell>
          <cell r="P23">
            <v>0</v>
          </cell>
          <cell r="R23">
            <v>0</v>
          </cell>
          <cell r="S23">
            <v>0</v>
          </cell>
          <cell r="T23">
            <v>0</v>
          </cell>
          <cell r="V23">
            <v>0</v>
          </cell>
          <cell r="W23">
            <v>0</v>
          </cell>
          <cell r="X23">
            <v>0</v>
          </cell>
        </row>
        <row r="24">
          <cell r="A24" t="str">
            <v>PCC 2.3</v>
          </cell>
          <cell r="B24" t="str">
            <v xml:space="preserve">Providing and laying cement concrete 1:2:4 for above raft projection </v>
          </cell>
          <cell r="C24" t="str">
            <v>Cum</v>
          </cell>
          <cell r="D24">
            <v>1214</v>
          </cell>
          <cell r="E24">
            <v>0</v>
          </cell>
          <cell r="F24">
            <v>0</v>
          </cell>
          <cell r="G24">
            <v>0</v>
          </cell>
          <cell r="H24">
            <v>0</v>
          </cell>
          <cell r="J24">
            <v>0</v>
          </cell>
          <cell r="K24">
            <v>0</v>
          </cell>
          <cell r="L24">
            <v>0</v>
          </cell>
          <cell r="N24">
            <v>0</v>
          </cell>
          <cell r="O24">
            <v>0</v>
          </cell>
          <cell r="P24">
            <v>0</v>
          </cell>
          <cell r="R24">
            <v>0</v>
          </cell>
          <cell r="S24">
            <v>0</v>
          </cell>
          <cell r="T24">
            <v>0</v>
          </cell>
          <cell r="V24">
            <v>0</v>
          </cell>
          <cell r="W24">
            <v>0</v>
          </cell>
          <cell r="X24">
            <v>0</v>
          </cell>
        </row>
        <row r="25">
          <cell r="A25" t="str">
            <v>PCC 2.4</v>
          </cell>
          <cell r="B25" t="str">
            <v>Providing and laying cement concrete 1:4:8 for flooring using 20mm complete.</v>
          </cell>
          <cell r="C25" t="str">
            <v>Cum</v>
          </cell>
          <cell r="D25">
            <v>1382</v>
          </cell>
          <cell r="E25">
            <v>0</v>
          </cell>
          <cell r="F25">
            <v>0</v>
          </cell>
          <cell r="G25">
            <v>0</v>
          </cell>
          <cell r="H25">
            <v>0</v>
          </cell>
          <cell r="J25">
            <v>0</v>
          </cell>
          <cell r="K25">
            <v>0</v>
          </cell>
          <cell r="L25">
            <v>0</v>
          </cell>
          <cell r="N25">
            <v>0</v>
          </cell>
          <cell r="O25">
            <v>0</v>
          </cell>
          <cell r="P25">
            <v>0</v>
          </cell>
          <cell r="R25">
            <v>0</v>
          </cell>
          <cell r="S25">
            <v>0</v>
          </cell>
          <cell r="T25">
            <v>0</v>
          </cell>
          <cell r="V25">
            <v>0</v>
          </cell>
          <cell r="W25">
            <v>0</v>
          </cell>
          <cell r="X25">
            <v>0</v>
          </cell>
        </row>
        <row r="26">
          <cell r="A26" t="str">
            <v>PCC 2.5</v>
          </cell>
          <cell r="B26" t="str">
            <v>Providing and laying 1:3:6 concrete using for flagging concrete including  shuttering</v>
          </cell>
          <cell r="C26" t="str">
            <v>Cum</v>
          </cell>
          <cell r="D26">
            <v>2523</v>
          </cell>
          <cell r="E26">
            <v>0</v>
          </cell>
          <cell r="F26">
            <v>0</v>
          </cell>
          <cell r="G26">
            <v>0</v>
          </cell>
          <cell r="H26">
            <v>0</v>
          </cell>
          <cell r="J26">
            <v>0</v>
          </cell>
          <cell r="K26">
            <v>0</v>
          </cell>
          <cell r="L26">
            <v>0</v>
          </cell>
          <cell r="N26">
            <v>0</v>
          </cell>
          <cell r="O26">
            <v>0</v>
          </cell>
          <cell r="P26">
            <v>0</v>
          </cell>
          <cell r="R26">
            <v>0</v>
          </cell>
          <cell r="S26">
            <v>0</v>
          </cell>
          <cell r="T26">
            <v>0</v>
          </cell>
          <cell r="V26">
            <v>0</v>
          </cell>
          <cell r="W26">
            <v>0</v>
          </cell>
          <cell r="X26">
            <v>0</v>
          </cell>
        </row>
        <row r="27">
          <cell r="A27" t="str">
            <v>PCC 2.6(1)</v>
          </cell>
          <cell r="B27" t="str">
            <v>Providing and laying 1:2:4 concrete  in toilet  including shuttering Ground Floor</v>
          </cell>
          <cell r="C27" t="str">
            <v>Cum</v>
          </cell>
          <cell r="D27">
            <v>1214</v>
          </cell>
          <cell r="E27">
            <v>10</v>
          </cell>
          <cell r="F27">
            <v>12140</v>
          </cell>
          <cell r="G27">
            <v>0</v>
          </cell>
          <cell r="H27">
            <v>0</v>
          </cell>
          <cell r="J27">
            <v>0</v>
          </cell>
          <cell r="K27">
            <v>0</v>
          </cell>
          <cell r="L27">
            <v>0</v>
          </cell>
          <cell r="N27">
            <v>0</v>
          </cell>
          <cell r="O27">
            <v>0</v>
          </cell>
          <cell r="P27">
            <v>0</v>
          </cell>
          <cell r="R27">
            <v>0</v>
          </cell>
          <cell r="S27">
            <v>10</v>
          </cell>
          <cell r="T27">
            <v>12140</v>
          </cell>
          <cell r="U27">
            <v>10</v>
          </cell>
          <cell r="V27">
            <v>12140</v>
          </cell>
          <cell r="W27">
            <v>10</v>
          </cell>
          <cell r="X27">
            <v>12140</v>
          </cell>
        </row>
        <row r="28">
          <cell r="A28" t="str">
            <v>PCC 2.6(2)</v>
          </cell>
          <cell r="B28" t="str">
            <v>Providing and laying 1:2:4 concrete  in toilet  including shuttering FirstFloor</v>
          </cell>
          <cell r="C28" t="str">
            <v>Cum</v>
          </cell>
          <cell r="D28">
            <v>1214</v>
          </cell>
          <cell r="E28">
            <v>0</v>
          </cell>
          <cell r="F28">
            <v>0</v>
          </cell>
          <cell r="G28">
            <v>0</v>
          </cell>
          <cell r="H28">
            <v>0</v>
          </cell>
          <cell r="J28">
            <v>0</v>
          </cell>
          <cell r="K28">
            <v>0</v>
          </cell>
          <cell r="L28">
            <v>0</v>
          </cell>
          <cell r="N28">
            <v>0</v>
          </cell>
          <cell r="O28">
            <v>0</v>
          </cell>
          <cell r="P28">
            <v>0</v>
          </cell>
          <cell r="R28">
            <v>0</v>
          </cell>
          <cell r="S28">
            <v>0</v>
          </cell>
          <cell r="T28">
            <v>0</v>
          </cell>
          <cell r="V28">
            <v>0</v>
          </cell>
          <cell r="W28">
            <v>0</v>
          </cell>
          <cell r="X28">
            <v>0</v>
          </cell>
        </row>
        <row r="29">
          <cell r="A29" t="str">
            <v>PCC 2.6(3)</v>
          </cell>
          <cell r="B29" t="str">
            <v>Providing and laying 1:2:4 concrete  in toilet  including shuttering SecondFloor</v>
          </cell>
          <cell r="C29" t="str">
            <v>Cum</v>
          </cell>
          <cell r="D29">
            <v>1214</v>
          </cell>
          <cell r="E29">
            <v>0</v>
          </cell>
          <cell r="F29">
            <v>0</v>
          </cell>
          <cell r="G29">
            <v>0</v>
          </cell>
          <cell r="H29">
            <v>0</v>
          </cell>
          <cell r="J29">
            <v>0</v>
          </cell>
          <cell r="K29">
            <v>0</v>
          </cell>
          <cell r="L29">
            <v>0</v>
          </cell>
          <cell r="N29">
            <v>0</v>
          </cell>
          <cell r="O29">
            <v>0</v>
          </cell>
          <cell r="P29">
            <v>0</v>
          </cell>
          <cell r="R29">
            <v>0</v>
          </cell>
          <cell r="S29">
            <v>0</v>
          </cell>
          <cell r="T29">
            <v>0</v>
          </cell>
          <cell r="V29">
            <v>0</v>
          </cell>
          <cell r="W29">
            <v>0</v>
          </cell>
          <cell r="X29">
            <v>0</v>
          </cell>
        </row>
        <row r="30">
          <cell r="A30" t="str">
            <v>PCC 2.6(4)</v>
          </cell>
          <cell r="B30" t="str">
            <v>Providing and laying 1:2:4 concrete  in toilet  including shuttering TerraceFloor</v>
          </cell>
          <cell r="C30" t="str">
            <v>Cum</v>
          </cell>
          <cell r="D30">
            <v>1214</v>
          </cell>
          <cell r="E30">
            <v>0</v>
          </cell>
          <cell r="F30">
            <v>0</v>
          </cell>
          <cell r="G30">
            <v>0</v>
          </cell>
          <cell r="H30">
            <v>0</v>
          </cell>
          <cell r="J30">
            <v>0</v>
          </cell>
          <cell r="K30">
            <v>0</v>
          </cell>
          <cell r="L30">
            <v>0</v>
          </cell>
          <cell r="N30">
            <v>0</v>
          </cell>
          <cell r="O30">
            <v>0</v>
          </cell>
          <cell r="P30">
            <v>0</v>
          </cell>
          <cell r="R30">
            <v>0</v>
          </cell>
          <cell r="S30">
            <v>0</v>
          </cell>
          <cell r="T30">
            <v>0</v>
          </cell>
          <cell r="V30">
            <v>0</v>
          </cell>
          <cell r="W30">
            <v>0</v>
          </cell>
          <cell r="X30">
            <v>0</v>
          </cell>
        </row>
        <row r="31">
          <cell r="A31" t="str">
            <v>PCC 2.7 (1)</v>
          </cell>
          <cell r="B31" t="str">
            <v>Providing and laying screed concrete 1:2:4 for flooring (50mm thick)  finishing by power floating, curing with necessary shuttering, etc., complete</v>
          </cell>
          <cell r="C31" t="str">
            <v>Sqm</v>
          </cell>
          <cell r="D31">
            <v>131</v>
          </cell>
          <cell r="E31">
            <v>2000</v>
          </cell>
          <cell r="F31">
            <v>262000</v>
          </cell>
          <cell r="G31">
            <v>600</v>
          </cell>
          <cell r="H31">
            <v>78600</v>
          </cell>
          <cell r="I31">
            <v>300</v>
          </cell>
          <cell r="J31">
            <v>39300</v>
          </cell>
          <cell r="K31">
            <v>600</v>
          </cell>
          <cell r="L31">
            <v>78600</v>
          </cell>
          <cell r="M31">
            <v>300</v>
          </cell>
          <cell r="N31">
            <v>39300</v>
          </cell>
          <cell r="O31">
            <v>600</v>
          </cell>
          <cell r="P31">
            <v>78600</v>
          </cell>
          <cell r="Q31">
            <v>300</v>
          </cell>
          <cell r="R31">
            <v>39300</v>
          </cell>
          <cell r="S31">
            <v>200</v>
          </cell>
          <cell r="T31">
            <v>26200</v>
          </cell>
          <cell r="U31">
            <v>100</v>
          </cell>
          <cell r="V31">
            <v>13100</v>
          </cell>
          <cell r="W31">
            <v>1000</v>
          </cell>
          <cell r="X31">
            <v>131000</v>
          </cell>
        </row>
        <row r="32">
          <cell r="A32" t="str">
            <v>PCC 2.7 (2)</v>
          </cell>
          <cell r="B32" t="str">
            <v>Providing and laying screed concrete 1:2:4 for flooring (50mm thick)  finishing by power floating, with  shutteringfor First Floor</v>
          </cell>
          <cell r="C32" t="str">
            <v>Sqm</v>
          </cell>
          <cell r="D32">
            <v>139</v>
          </cell>
          <cell r="E32">
            <v>500</v>
          </cell>
          <cell r="F32">
            <v>69500</v>
          </cell>
          <cell r="G32">
            <v>0</v>
          </cell>
          <cell r="H32">
            <v>0</v>
          </cell>
          <cell r="J32">
            <v>0</v>
          </cell>
          <cell r="K32">
            <v>0</v>
          </cell>
          <cell r="L32">
            <v>0</v>
          </cell>
          <cell r="N32">
            <v>0</v>
          </cell>
          <cell r="O32">
            <v>0</v>
          </cell>
          <cell r="P32">
            <v>0</v>
          </cell>
          <cell r="R32">
            <v>0</v>
          </cell>
          <cell r="S32">
            <v>500</v>
          </cell>
          <cell r="T32">
            <v>69500</v>
          </cell>
          <cell r="V32">
            <v>0</v>
          </cell>
          <cell r="W32">
            <v>0</v>
          </cell>
          <cell r="X32">
            <v>0</v>
          </cell>
        </row>
        <row r="33">
          <cell r="A33" t="str">
            <v>PCC 2.7 (3)</v>
          </cell>
          <cell r="B33" t="str">
            <v>Providing and laying screed concrete 1:2:4 for flooring (50mm thick)  finishing by power floating, with  shutteringfor Second Floor</v>
          </cell>
          <cell r="C33" t="str">
            <v>Sqm</v>
          </cell>
          <cell r="D33">
            <v>147</v>
          </cell>
          <cell r="E33">
            <v>0</v>
          </cell>
          <cell r="F33">
            <v>0</v>
          </cell>
          <cell r="G33">
            <v>0</v>
          </cell>
          <cell r="H33">
            <v>0</v>
          </cell>
          <cell r="J33">
            <v>0</v>
          </cell>
          <cell r="K33">
            <v>0</v>
          </cell>
          <cell r="L33">
            <v>0</v>
          </cell>
          <cell r="N33">
            <v>0</v>
          </cell>
          <cell r="O33">
            <v>0</v>
          </cell>
          <cell r="P33">
            <v>0</v>
          </cell>
          <cell r="R33">
            <v>0</v>
          </cell>
          <cell r="S33">
            <v>0</v>
          </cell>
          <cell r="T33">
            <v>0</v>
          </cell>
          <cell r="V33">
            <v>0</v>
          </cell>
          <cell r="W33">
            <v>0</v>
          </cell>
          <cell r="X33">
            <v>0</v>
          </cell>
        </row>
        <row r="34">
          <cell r="A34" t="str">
            <v>RCC 3.1</v>
          </cell>
          <cell r="B34" t="str">
            <v>cement concrete M20 for plinth slab/beam</v>
          </cell>
          <cell r="C34" t="str">
            <v>Cum</v>
          </cell>
          <cell r="D34">
            <v>1460</v>
          </cell>
          <cell r="E34">
            <v>0</v>
          </cell>
          <cell r="F34">
            <v>0</v>
          </cell>
          <cell r="G34">
            <v>0</v>
          </cell>
          <cell r="H34">
            <v>0</v>
          </cell>
          <cell r="J34">
            <v>0</v>
          </cell>
          <cell r="K34">
            <v>0</v>
          </cell>
          <cell r="L34">
            <v>0</v>
          </cell>
          <cell r="N34">
            <v>0</v>
          </cell>
          <cell r="O34">
            <v>0</v>
          </cell>
          <cell r="P34">
            <v>0</v>
          </cell>
          <cell r="R34">
            <v>0</v>
          </cell>
          <cell r="S34">
            <v>0</v>
          </cell>
          <cell r="T34">
            <v>0</v>
          </cell>
          <cell r="V34">
            <v>0</v>
          </cell>
          <cell r="W34">
            <v>0</v>
          </cell>
          <cell r="X34">
            <v>0</v>
          </cell>
        </row>
        <row r="35">
          <cell r="A35" t="str">
            <v>RCC 3.2</v>
          </cell>
          <cell r="B35" t="str">
            <v xml:space="preserve"> M20 concrete using 20mm  for footing/foundation.</v>
          </cell>
          <cell r="C35" t="str">
            <v>Cum</v>
          </cell>
          <cell r="D35">
            <v>1460</v>
          </cell>
          <cell r="E35">
            <v>0</v>
          </cell>
          <cell r="F35">
            <v>0</v>
          </cell>
          <cell r="G35">
            <v>0</v>
          </cell>
          <cell r="H35">
            <v>0</v>
          </cell>
          <cell r="J35">
            <v>0</v>
          </cell>
          <cell r="K35">
            <v>0</v>
          </cell>
          <cell r="L35">
            <v>0</v>
          </cell>
          <cell r="N35">
            <v>0</v>
          </cell>
          <cell r="O35">
            <v>0</v>
          </cell>
          <cell r="P35">
            <v>0</v>
          </cell>
          <cell r="R35">
            <v>0</v>
          </cell>
          <cell r="S35">
            <v>0</v>
          </cell>
          <cell r="T35">
            <v>0</v>
          </cell>
          <cell r="V35">
            <v>0</v>
          </cell>
          <cell r="W35">
            <v>0</v>
          </cell>
          <cell r="X35">
            <v>0</v>
          </cell>
        </row>
        <row r="36">
          <cell r="A36" t="str">
            <v>RCC 3.3</v>
          </cell>
          <cell r="B36" t="str">
            <v xml:space="preserve">M20 concrete  for RCC curved slab </v>
          </cell>
          <cell r="C36" t="str">
            <v>Cum</v>
          </cell>
          <cell r="D36">
            <v>1661</v>
          </cell>
          <cell r="E36">
            <v>10</v>
          </cell>
          <cell r="F36">
            <v>16610</v>
          </cell>
          <cell r="G36">
            <v>0</v>
          </cell>
          <cell r="H36">
            <v>0</v>
          </cell>
          <cell r="J36">
            <v>0</v>
          </cell>
          <cell r="K36">
            <v>5</v>
          </cell>
          <cell r="L36">
            <v>8305</v>
          </cell>
          <cell r="N36">
            <v>0</v>
          </cell>
          <cell r="O36">
            <v>0</v>
          </cell>
          <cell r="P36">
            <v>0</v>
          </cell>
          <cell r="R36">
            <v>0</v>
          </cell>
          <cell r="S36">
            <v>5</v>
          </cell>
          <cell r="T36">
            <v>8305</v>
          </cell>
          <cell r="V36">
            <v>0</v>
          </cell>
          <cell r="W36">
            <v>0</v>
          </cell>
          <cell r="X36">
            <v>0</v>
          </cell>
        </row>
        <row r="37">
          <cell r="A37" t="str">
            <v>RCC 3.4 (1)</v>
          </cell>
          <cell r="B37" t="str">
            <v>M20 for cills Ground Floor</v>
          </cell>
          <cell r="C37" t="str">
            <v>Cum</v>
          </cell>
          <cell r="D37">
            <v>1681</v>
          </cell>
          <cell r="E37">
            <v>0</v>
          </cell>
          <cell r="F37">
            <v>0</v>
          </cell>
          <cell r="G37">
            <v>0</v>
          </cell>
          <cell r="H37">
            <v>0</v>
          </cell>
          <cell r="J37">
            <v>0</v>
          </cell>
          <cell r="K37">
            <v>0</v>
          </cell>
          <cell r="L37">
            <v>0</v>
          </cell>
          <cell r="N37">
            <v>0</v>
          </cell>
          <cell r="O37">
            <v>0</v>
          </cell>
          <cell r="P37">
            <v>0</v>
          </cell>
          <cell r="R37">
            <v>0</v>
          </cell>
          <cell r="S37">
            <v>0</v>
          </cell>
          <cell r="T37">
            <v>0</v>
          </cell>
          <cell r="V37">
            <v>0</v>
          </cell>
          <cell r="W37">
            <v>0</v>
          </cell>
          <cell r="X37">
            <v>0</v>
          </cell>
        </row>
        <row r="38">
          <cell r="A38" t="str">
            <v>RCC 3.4 (2)</v>
          </cell>
          <cell r="B38" t="str">
            <v>M20 for cills First Floor</v>
          </cell>
          <cell r="C38" t="str">
            <v>Cum</v>
          </cell>
          <cell r="D38">
            <v>1681</v>
          </cell>
          <cell r="E38">
            <v>15</v>
          </cell>
          <cell r="F38">
            <v>25215</v>
          </cell>
          <cell r="G38">
            <v>0</v>
          </cell>
          <cell r="H38">
            <v>0</v>
          </cell>
          <cell r="J38">
            <v>0</v>
          </cell>
          <cell r="K38">
            <v>5</v>
          </cell>
          <cell r="L38">
            <v>8405</v>
          </cell>
          <cell r="M38">
            <v>2</v>
          </cell>
          <cell r="N38">
            <v>3362</v>
          </cell>
          <cell r="O38">
            <v>5</v>
          </cell>
          <cell r="P38">
            <v>8405</v>
          </cell>
          <cell r="Q38">
            <v>2</v>
          </cell>
          <cell r="R38">
            <v>3362</v>
          </cell>
          <cell r="S38">
            <v>5</v>
          </cell>
          <cell r="T38">
            <v>8405</v>
          </cell>
          <cell r="U38">
            <v>1</v>
          </cell>
          <cell r="V38">
            <v>1681</v>
          </cell>
          <cell r="W38">
            <v>5</v>
          </cell>
          <cell r="X38">
            <v>8405</v>
          </cell>
        </row>
        <row r="39">
          <cell r="A39" t="str">
            <v>RCC 3.4 (3)</v>
          </cell>
          <cell r="B39" t="str">
            <v>M20 for cills Second Floor</v>
          </cell>
          <cell r="C39" t="str">
            <v>Cum</v>
          </cell>
          <cell r="D39">
            <v>1681</v>
          </cell>
          <cell r="E39">
            <v>0</v>
          </cell>
          <cell r="F39">
            <v>0</v>
          </cell>
          <cell r="G39">
            <v>0</v>
          </cell>
          <cell r="H39">
            <v>0</v>
          </cell>
          <cell r="J39">
            <v>0</v>
          </cell>
          <cell r="K39">
            <v>0</v>
          </cell>
          <cell r="L39">
            <v>0</v>
          </cell>
          <cell r="N39">
            <v>0</v>
          </cell>
          <cell r="O39">
            <v>0</v>
          </cell>
          <cell r="P39">
            <v>0</v>
          </cell>
          <cell r="R39">
            <v>0</v>
          </cell>
          <cell r="S39">
            <v>0</v>
          </cell>
          <cell r="T39">
            <v>0</v>
          </cell>
          <cell r="V39">
            <v>0</v>
          </cell>
          <cell r="W39">
            <v>0</v>
          </cell>
          <cell r="X39">
            <v>0</v>
          </cell>
        </row>
        <row r="40">
          <cell r="A40" t="str">
            <v>RCC 3.5 ( 1 )</v>
          </cell>
          <cell r="B40" t="str">
            <v xml:space="preserve"> M20 cocnrete  for RCC walls Ground Floor</v>
          </cell>
          <cell r="C40" t="str">
            <v>Cum</v>
          </cell>
          <cell r="D40">
            <v>1681</v>
          </cell>
          <cell r="E40">
            <v>0</v>
          </cell>
          <cell r="F40">
            <v>0</v>
          </cell>
          <cell r="G40">
            <v>0</v>
          </cell>
          <cell r="H40">
            <v>0</v>
          </cell>
          <cell r="J40">
            <v>0</v>
          </cell>
          <cell r="K40">
            <v>0</v>
          </cell>
          <cell r="L40">
            <v>0</v>
          </cell>
          <cell r="N40">
            <v>0</v>
          </cell>
          <cell r="O40">
            <v>0</v>
          </cell>
          <cell r="P40">
            <v>0</v>
          </cell>
          <cell r="R40">
            <v>0</v>
          </cell>
          <cell r="S40">
            <v>0</v>
          </cell>
          <cell r="T40">
            <v>0</v>
          </cell>
          <cell r="V40">
            <v>0</v>
          </cell>
          <cell r="W40">
            <v>0</v>
          </cell>
          <cell r="X40">
            <v>0</v>
          </cell>
        </row>
        <row r="41">
          <cell r="A41" t="str">
            <v>RCC 3.5 ( 2 )</v>
          </cell>
          <cell r="B41" t="str">
            <v xml:space="preserve"> M20 cocnrete  for RCC walls First Floor</v>
          </cell>
          <cell r="C41" t="str">
            <v>Cum</v>
          </cell>
          <cell r="D41">
            <v>1681</v>
          </cell>
          <cell r="E41">
            <v>0</v>
          </cell>
          <cell r="F41">
            <v>0</v>
          </cell>
          <cell r="G41">
            <v>0</v>
          </cell>
          <cell r="H41">
            <v>0</v>
          </cell>
          <cell r="J41">
            <v>0</v>
          </cell>
          <cell r="K41">
            <v>0</v>
          </cell>
          <cell r="L41">
            <v>0</v>
          </cell>
          <cell r="N41">
            <v>0</v>
          </cell>
          <cell r="O41">
            <v>0</v>
          </cell>
          <cell r="P41">
            <v>0</v>
          </cell>
          <cell r="R41">
            <v>0</v>
          </cell>
          <cell r="S41">
            <v>0</v>
          </cell>
          <cell r="T41">
            <v>0</v>
          </cell>
          <cell r="V41">
            <v>0</v>
          </cell>
          <cell r="W41">
            <v>0</v>
          </cell>
          <cell r="X41">
            <v>0</v>
          </cell>
        </row>
        <row r="42">
          <cell r="A42" t="str">
            <v>RCC 3.5 ( 3 )</v>
          </cell>
          <cell r="B42" t="str">
            <v xml:space="preserve"> M20 cocnrete  for RCC walls Second Floor</v>
          </cell>
          <cell r="C42" t="str">
            <v>Cum</v>
          </cell>
          <cell r="D42">
            <v>1681</v>
          </cell>
          <cell r="E42">
            <v>13</v>
          </cell>
          <cell r="F42">
            <v>21853</v>
          </cell>
          <cell r="G42">
            <v>0</v>
          </cell>
          <cell r="H42">
            <v>0</v>
          </cell>
          <cell r="J42">
            <v>0</v>
          </cell>
          <cell r="K42">
            <v>6.5</v>
          </cell>
          <cell r="L42">
            <v>10926.5</v>
          </cell>
          <cell r="M42">
            <v>0</v>
          </cell>
          <cell r="N42">
            <v>0</v>
          </cell>
          <cell r="O42">
            <v>0</v>
          </cell>
          <cell r="P42">
            <v>0</v>
          </cell>
          <cell r="R42">
            <v>0</v>
          </cell>
          <cell r="S42">
            <v>6.5</v>
          </cell>
          <cell r="T42">
            <v>10926.5</v>
          </cell>
          <cell r="U42">
            <v>4.5</v>
          </cell>
          <cell r="V42">
            <v>7564.5</v>
          </cell>
          <cell r="W42">
            <v>4.5</v>
          </cell>
          <cell r="X42">
            <v>7564.5</v>
          </cell>
        </row>
        <row r="43">
          <cell r="A43" t="str">
            <v>RCC 3.5 ( 4 )</v>
          </cell>
          <cell r="B43" t="str">
            <v xml:space="preserve"> M20 cocnrete  for RCC walls Terrace</v>
          </cell>
          <cell r="C43" t="str">
            <v>Cum</v>
          </cell>
          <cell r="D43">
            <v>1681</v>
          </cell>
          <cell r="E43">
            <v>0</v>
          </cell>
          <cell r="F43">
            <v>0</v>
          </cell>
          <cell r="G43">
            <v>0</v>
          </cell>
          <cell r="H43">
            <v>0</v>
          </cell>
          <cell r="J43">
            <v>0</v>
          </cell>
          <cell r="K43">
            <v>0</v>
          </cell>
          <cell r="L43">
            <v>0</v>
          </cell>
          <cell r="N43">
            <v>0</v>
          </cell>
          <cell r="O43">
            <v>0</v>
          </cell>
          <cell r="P43">
            <v>0</v>
          </cell>
          <cell r="R43">
            <v>0</v>
          </cell>
          <cell r="S43">
            <v>0</v>
          </cell>
          <cell r="T43">
            <v>0</v>
          </cell>
          <cell r="V43">
            <v>0</v>
          </cell>
          <cell r="W43">
            <v>0</v>
          </cell>
          <cell r="X43">
            <v>0</v>
          </cell>
        </row>
        <row r="44">
          <cell r="A44" t="str">
            <v>RCC 3.5 ( 5 )</v>
          </cell>
          <cell r="B44" t="str">
            <v xml:space="preserve"> M20 cocnrete  for RCC walls  For Water tank</v>
          </cell>
          <cell r="C44" t="str">
            <v>Cum</v>
          </cell>
          <cell r="D44">
            <v>1681</v>
          </cell>
          <cell r="E44">
            <v>0</v>
          </cell>
          <cell r="F44">
            <v>0</v>
          </cell>
          <cell r="G44">
            <v>0</v>
          </cell>
          <cell r="H44">
            <v>0</v>
          </cell>
          <cell r="J44">
            <v>0</v>
          </cell>
          <cell r="K44">
            <v>0</v>
          </cell>
          <cell r="L44">
            <v>0</v>
          </cell>
          <cell r="N44">
            <v>0</v>
          </cell>
          <cell r="O44">
            <v>0</v>
          </cell>
          <cell r="P44">
            <v>0</v>
          </cell>
          <cell r="R44">
            <v>0</v>
          </cell>
          <cell r="S44">
            <v>0</v>
          </cell>
          <cell r="T44">
            <v>0</v>
          </cell>
          <cell r="V44">
            <v>0</v>
          </cell>
          <cell r="W44">
            <v>0</v>
          </cell>
          <cell r="X44">
            <v>0</v>
          </cell>
        </row>
        <row r="45">
          <cell r="A45" t="str">
            <v>RCC 3.6 ( 1 )</v>
          </cell>
          <cell r="B45" t="str">
            <v>M20 concrete for Columns/Brackets/Pedestals Ground floor</v>
          </cell>
          <cell r="C45" t="str">
            <v>Cum</v>
          </cell>
          <cell r="D45">
            <v>1681</v>
          </cell>
          <cell r="E45">
            <v>0</v>
          </cell>
          <cell r="F45">
            <v>0</v>
          </cell>
          <cell r="G45">
            <v>0</v>
          </cell>
          <cell r="H45">
            <v>0</v>
          </cell>
          <cell r="J45">
            <v>0</v>
          </cell>
          <cell r="K45">
            <v>0</v>
          </cell>
          <cell r="L45">
            <v>0</v>
          </cell>
          <cell r="N45">
            <v>0</v>
          </cell>
          <cell r="O45">
            <v>0</v>
          </cell>
          <cell r="P45">
            <v>0</v>
          </cell>
          <cell r="R45">
            <v>0</v>
          </cell>
          <cell r="S45">
            <v>0</v>
          </cell>
          <cell r="T45">
            <v>0</v>
          </cell>
          <cell r="V45">
            <v>0</v>
          </cell>
          <cell r="W45">
            <v>0</v>
          </cell>
          <cell r="X45">
            <v>0</v>
          </cell>
        </row>
        <row r="46">
          <cell r="A46" t="str">
            <v>RCC 3.6 ( 2 )</v>
          </cell>
          <cell r="B46" t="str">
            <v>M20 concrete for Columns/Brackets/Pedestals First floor</v>
          </cell>
          <cell r="C46" t="str">
            <v>Cum</v>
          </cell>
          <cell r="D46">
            <v>1681</v>
          </cell>
          <cell r="E46">
            <v>0</v>
          </cell>
          <cell r="F46">
            <v>0</v>
          </cell>
          <cell r="G46">
            <v>0</v>
          </cell>
          <cell r="H46">
            <v>0</v>
          </cell>
          <cell r="J46">
            <v>0</v>
          </cell>
          <cell r="K46">
            <v>0</v>
          </cell>
          <cell r="L46">
            <v>0</v>
          </cell>
          <cell r="N46">
            <v>0</v>
          </cell>
          <cell r="O46">
            <v>0</v>
          </cell>
          <cell r="P46">
            <v>0</v>
          </cell>
          <cell r="R46">
            <v>0</v>
          </cell>
          <cell r="S46">
            <v>0</v>
          </cell>
          <cell r="T46">
            <v>0</v>
          </cell>
          <cell r="V46">
            <v>0</v>
          </cell>
          <cell r="W46">
            <v>0</v>
          </cell>
          <cell r="X46">
            <v>0</v>
          </cell>
        </row>
        <row r="47">
          <cell r="A47" t="str">
            <v>RCC 3.6 ( 3 )</v>
          </cell>
          <cell r="B47" t="str">
            <v>M20 concrete for Columns/Brackets/Pedestals Second floor</v>
          </cell>
          <cell r="C47" t="str">
            <v>Cum</v>
          </cell>
          <cell r="D47">
            <v>1681</v>
          </cell>
          <cell r="E47">
            <v>60</v>
          </cell>
          <cell r="F47">
            <v>100860</v>
          </cell>
          <cell r="G47">
            <v>15</v>
          </cell>
          <cell r="H47">
            <v>25215</v>
          </cell>
          <cell r="I47">
            <v>15</v>
          </cell>
          <cell r="J47">
            <v>25215</v>
          </cell>
          <cell r="K47">
            <v>15</v>
          </cell>
          <cell r="L47">
            <v>25215</v>
          </cell>
          <cell r="M47">
            <v>15</v>
          </cell>
          <cell r="N47">
            <v>25215</v>
          </cell>
          <cell r="O47">
            <v>15</v>
          </cell>
          <cell r="P47">
            <v>25215</v>
          </cell>
          <cell r="Q47">
            <v>15</v>
          </cell>
          <cell r="R47">
            <v>25215</v>
          </cell>
          <cell r="S47">
            <v>15</v>
          </cell>
          <cell r="T47">
            <v>25215</v>
          </cell>
          <cell r="U47">
            <v>6</v>
          </cell>
          <cell r="V47">
            <v>10086</v>
          </cell>
          <cell r="W47">
            <v>51</v>
          </cell>
          <cell r="X47">
            <v>85731</v>
          </cell>
        </row>
        <row r="48">
          <cell r="A48" t="str">
            <v>RCC 3.6 ( 4 )</v>
          </cell>
          <cell r="B48" t="str">
            <v>M20 concrete for Columns/Brackets/Pedestals Terrace floor</v>
          </cell>
          <cell r="C48" t="str">
            <v>Cum</v>
          </cell>
          <cell r="D48">
            <v>1681</v>
          </cell>
          <cell r="E48">
            <v>0</v>
          </cell>
          <cell r="F48">
            <v>0</v>
          </cell>
          <cell r="G48">
            <v>0</v>
          </cell>
          <cell r="H48">
            <v>0</v>
          </cell>
          <cell r="J48">
            <v>0</v>
          </cell>
          <cell r="K48">
            <v>0</v>
          </cell>
          <cell r="L48">
            <v>0</v>
          </cell>
          <cell r="N48">
            <v>0</v>
          </cell>
          <cell r="O48">
            <v>0</v>
          </cell>
          <cell r="P48">
            <v>0</v>
          </cell>
          <cell r="R48">
            <v>0</v>
          </cell>
          <cell r="S48">
            <v>0</v>
          </cell>
          <cell r="T48">
            <v>0</v>
          </cell>
          <cell r="V48">
            <v>0</v>
          </cell>
          <cell r="W48">
            <v>0</v>
          </cell>
          <cell r="X48">
            <v>0</v>
          </cell>
        </row>
        <row r="49">
          <cell r="A49" t="str">
            <v>RCC 3.7(a) (1)</v>
          </cell>
          <cell r="B49" t="str">
            <v>M20 concrete for Beams/Lintels Ground Floor</v>
          </cell>
          <cell r="C49" t="str">
            <v>Cum</v>
          </cell>
          <cell r="D49">
            <v>1681</v>
          </cell>
          <cell r="E49">
            <v>0</v>
          </cell>
          <cell r="F49">
            <v>0</v>
          </cell>
          <cell r="G49">
            <v>0</v>
          </cell>
          <cell r="H49">
            <v>0</v>
          </cell>
          <cell r="J49">
            <v>0</v>
          </cell>
          <cell r="K49">
            <v>0</v>
          </cell>
          <cell r="L49">
            <v>0</v>
          </cell>
          <cell r="N49">
            <v>0</v>
          </cell>
          <cell r="O49">
            <v>0</v>
          </cell>
          <cell r="P49">
            <v>0</v>
          </cell>
          <cell r="R49">
            <v>0</v>
          </cell>
          <cell r="S49">
            <v>0</v>
          </cell>
          <cell r="T49">
            <v>0</v>
          </cell>
          <cell r="V49">
            <v>0</v>
          </cell>
          <cell r="W49">
            <v>0</v>
          </cell>
          <cell r="X49">
            <v>0</v>
          </cell>
        </row>
        <row r="50">
          <cell r="A50" t="str">
            <v>RCC 3.7(a) (2)</v>
          </cell>
          <cell r="B50" t="str">
            <v>M20 concrete for Beams/Lintels First Floor</v>
          </cell>
          <cell r="C50" t="str">
            <v>Cum</v>
          </cell>
          <cell r="D50">
            <v>1681</v>
          </cell>
          <cell r="E50">
            <v>0</v>
          </cell>
          <cell r="F50">
            <v>0</v>
          </cell>
          <cell r="G50">
            <v>0</v>
          </cell>
          <cell r="H50">
            <v>0</v>
          </cell>
          <cell r="J50">
            <v>0</v>
          </cell>
          <cell r="K50">
            <v>0</v>
          </cell>
          <cell r="L50">
            <v>0</v>
          </cell>
          <cell r="N50">
            <v>0</v>
          </cell>
          <cell r="O50">
            <v>0</v>
          </cell>
          <cell r="P50">
            <v>0</v>
          </cell>
          <cell r="R50">
            <v>0</v>
          </cell>
          <cell r="S50">
            <v>0</v>
          </cell>
          <cell r="T50">
            <v>0</v>
          </cell>
          <cell r="V50">
            <v>0</v>
          </cell>
          <cell r="W50">
            <v>0</v>
          </cell>
          <cell r="X50">
            <v>0</v>
          </cell>
        </row>
        <row r="51">
          <cell r="A51" t="str">
            <v>RCC 3.7(a) (3)</v>
          </cell>
          <cell r="B51" t="str">
            <v xml:space="preserve"> M20 concrete for Beams/Lintels Second Floor</v>
          </cell>
          <cell r="C51" t="str">
            <v>Cum</v>
          </cell>
          <cell r="D51">
            <v>1681</v>
          </cell>
          <cell r="E51">
            <v>77</v>
          </cell>
          <cell r="F51">
            <v>129437</v>
          </cell>
          <cell r="G51">
            <v>0</v>
          </cell>
          <cell r="H51">
            <v>0</v>
          </cell>
          <cell r="J51">
            <v>0</v>
          </cell>
          <cell r="K51">
            <v>0</v>
          </cell>
          <cell r="L51">
            <v>0</v>
          </cell>
          <cell r="N51">
            <v>0</v>
          </cell>
          <cell r="O51">
            <v>77</v>
          </cell>
          <cell r="P51">
            <v>129437</v>
          </cell>
          <cell r="Q51">
            <v>93</v>
          </cell>
          <cell r="R51">
            <v>156333</v>
          </cell>
          <cell r="S51">
            <v>0</v>
          </cell>
          <cell r="T51">
            <v>0</v>
          </cell>
          <cell r="V51">
            <v>0</v>
          </cell>
          <cell r="W51">
            <v>93</v>
          </cell>
          <cell r="X51">
            <v>156333</v>
          </cell>
        </row>
        <row r="52">
          <cell r="A52" t="str">
            <v>RCC 3.7(a) (4)</v>
          </cell>
          <cell r="B52" t="str">
            <v>M20 concrete  for Beams/Lintels Terrace</v>
          </cell>
          <cell r="C52" t="str">
            <v>Cum</v>
          </cell>
          <cell r="D52">
            <v>1681</v>
          </cell>
          <cell r="E52">
            <v>0</v>
          </cell>
          <cell r="F52">
            <v>0</v>
          </cell>
          <cell r="G52">
            <v>0</v>
          </cell>
          <cell r="H52">
            <v>0</v>
          </cell>
          <cell r="J52">
            <v>0</v>
          </cell>
          <cell r="K52">
            <v>0</v>
          </cell>
          <cell r="L52">
            <v>0</v>
          </cell>
          <cell r="N52">
            <v>0</v>
          </cell>
          <cell r="O52">
            <v>0</v>
          </cell>
          <cell r="P52">
            <v>0</v>
          </cell>
          <cell r="R52">
            <v>0</v>
          </cell>
          <cell r="S52">
            <v>0</v>
          </cell>
          <cell r="T52">
            <v>0</v>
          </cell>
          <cell r="V52">
            <v>0</v>
          </cell>
          <cell r="W52">
            <v>0</v>
          </cell>
          <cell r="X52">
            <v>0</v>
          </cell>
        </row>
        <row r="53">
          <cell r="A53" t="str">
            <v xml:space="preserve">RCC 3.7(b) </v>
          </cell>
          <cell r="B53" t="str">
            <v xml:space="preserve"> ready mix concrete</v>
          </cell>
          <cell r="C53" t="str">
            <v>Cum</v>
          </cell>
          <cell r="D53">
            <v>3200</v>
          </cell>
          <cell r="E53">
            <v>0</v>
          </cell>
          <cell r="F53">
            <v>0</v>
          </cell>
          <cell r="G53">
            <v>0</v>
          </cell>
          <cell r="H53">
            <v>0</v>
          </cell>
          <cell r="J53">
            <v>0</v>
          </cell>
          <cell r="K53">
            <v>0</v>
          </cell>
          <cell r="L53">
            <v>0</v>
          </cell>
          <cell r="N53">
            <v>0</v>
          </cell>
          <cell r="O53">
            <v>0</v>
          </cell>
          <cell r="P53">
            <v>0</v>
          </cell>
          <cell r="R53">
            <v>0</v>
          </cell>
          <cell r="S53">
            <v>0</v>
          </cell>
          <cell r="T53">
            <v>0</v>
          </cell>
          <cell r="V53">
            <v>0</v>
          </cell>
          <cell r="W53">
            <v>0</v>
          </cell>
          <cell r="X53">
            <v>0</v>
          </cell>
        </row>
        <row r="54">
          <cell r="A54" t="str">
            <v>RCC 3.8 (1)</v>
          </cell>
          <cell r="B54" t="str">
            <v xml:space="preserve"> M20 concrete  staircase Ground Floor</v>
          </cell>
          <cell r="C54" t="str">
            <v>Cum</v>
          </cell>
          <cell r="D54">
            <v>1681</v>
          </cell>
          <cell r="E54">
            <v>0</v>
          </cell>
          <cell r="F54">
            <v>0</v>
          </cell>
          <cell r="G54">
            <v>0</v>
          </cell>
          <cell r="H54">
            <v>0</v>
          </cell>
          <cell r="J54">
            <v>0</v>
          </cell>
          <cell r="K54">
            <v>0</v>
          </cell>
          <cell r="L54">
            <v>0</v>
          </cell>
          <cell r="N54">
            <v>0</v>
          </cell>
          <cell r="O54">
            <v>0</v>
          </cell>
          <cell r="P54">
            <v>0</v>
          </cell>
          <cell r="R54">
            <v>0</v>
          </cell>
          <cell r="S54">
            <v>0</v>
          </cell>
          <cell r="T54">
            <v>0</v>
          </cell>
          <cell r="V54">
            <v>0</v>
          </cell>
          <cell r="W54">
            <v>0</v>
          </cell>
          <cell r="X54">
            <v>0</v>
          </cell>
        </row>
        <row r="55">
          <cell r="A55" t="str">
            <v>RCC 3.8 (2)</v>
          </cell>
          <cell r="B55" t="str">
            <v xml:space="preserve"> M20 concrete First Floor</v>
          </cell>
          <cell r="C55" t="str">
            <v>Cum</v>
          </cell>
          <cell r="D55">
            <v>1681</v>
          </cell>
          <cell r="E55">
            <v>0</v>
          </cell>
          <cell r="F55">
            <v>0</v>
          </cell>
          <cell r="G55">
            <v>0</v>
          </cell>
          <cell r="H55">
            <v>0</v>
          </cell>
          <cell r="J55">
            <v>0</v>
          </cell>
          <cell r="K55">
            <v>0</v>
          </cell>
          <cell r="L55">
            <v>0</v>
          </cell>
          <cell r="N55">
            <v>0</v>
          </cell>
          <cell r="O55">
            <v>0</v>
          </cell>
          <cell r="P55">
            <v>0</v>
          </cell>
          <cell r="R55">
            <v>0</v>
          </cell>
          <cell r="S55">
            <v>0</v>
          </cell>
          <cell r="T55">
            <v>0</v>
          </cell>
          <cell r="V55">
            <v>0</v>
          </cell>
          <cell r="W55">
            <v>0</v>
          </cell>
          <cell r="X55">
            <v>0</v>
          </cell>
        </row>
        <row r="56">
          <cell r="A56" t="str">
            <v>RCC 3.8 (3)</v>
          </cell>
          <cell r="B56" t="str">
            <v xml:space="preserve"> M20 concrete staircase Second Floor</v>
          </cell>
          <cell r="C56" t="str">
            <v>Cum</v>
          </cell>
          <cell r="D56">
            <v>1681</v>
          </cell>
          <cell r="E56">
            <v>6</v>
          </cell>
          <cell r="F56">
            <v>10086</v>
          </cell>
          <cell r="G56">
            <v>6</v>
          </cell>
          <cell r="H56">
            <v>10086</v>
          </cell>
          <cell r="J56">
            <v>0</v>
          </cell>
          <cell r="K56">
            <v>0</v>
          </cell>
          <cell r="L56">
            <v>0</v>
          </cell>
          <cell r="N56">
            <v>0</v>
          </cell>
          <cell r="O56">
            <v>0</v>
          </cell>
          <cell r="P56">
            <v>0</v>
          </cell>
          <cell r="Q56">
            <v>6</v>
          </cell>
          <cell r="R56">
            <v>10086</v>
          </cell>
          <cell r="S56">
            <v>0</v>
          </cell>
          <cell r="T56">
            <v>0</v>
          </cell>
          <cell r="V56">
            <v>0</v>
          </cell>
          <cell r="W56">
            <v>6</v>
          </cell>
          <cell r="X56">
            <v>10086</v>
          </cell>
        </row>
        <row r="57">
          <cell r="A57" t="str">
            <v>RCC 3.9</v>
          </cell>
          <cell r="B57" t="str">
            <v xml:space="preserve"> M20 concrete  for platform/lofts (thk 100mm)</v>
          </cell>
          <cell r="C57" t="str">
            <v>Sqm</v>
          </cell>
          <cell r="D57">
            <v>210</v>
          </cell>
          <cell r="E57">
            <v>0</v>
          </cell>
          <cell r="F57">
            <v>0</v>
          </cell>
          <cell r="G57">
            <v>0</v>
          </cell>
          <cell r="H57">
            <v>0</v>
          </cell>
          <cell r="J57">
            <v>0</v>
          </cell>
          <cell r="K57">
            <v>0</v>
          </cell>
          <cell r="L57">
            <v>0</v>
          </cell>
          <cell r="N57">
            <v>0</v>
          </cell>
          <cell r="O57">
            <v>0</v>
          </cell>
          <cell r="P57">
            <v>0</v>
          </cell>
          <cell r="R57">
            <v>0</v>
          </cell>
          <cell r="S57">
            <v>0</v>
          </cell>
          <cell r="T57">
            <v>0</v>
          </cell>
          <cell r="V57">
            <v>0</v>
          </cell>
          <cell r="W57">
            <v>0</v>
          </cell>
          <cell r="X57">
            <v>0</v>
          </cell>
        </row>
        <row r="58">
          <cell r="A58" t="str">
            <v>RCC3.10 (a) (1)</v>
          </cell>
          <cell r="B58" t="str">
            <v xml:space="preserve"> M20 concree  for Roof Slab Ground Floor</v>
          </cell>
          <cell r="C58" t="str">
            <v>Cum</v>
          </cell>
          <cell r="D58">
            <v>1681</v>
          </cell>
          <cell r="E58">
            <v>0</v>
          </cell>
          <cell r="F58">
            <v>0</v>
          </cell>
          <cell r="G58">
            <v>0</v>
          </cell>
          <cell r="H58">
            <v>0</v>
          </cell>
          <cell r="J58">
            <v>0</v>
          </cell>
          <cell r="K58">
            <v>0</v>
          </cell>
          <cell r="L58">
            <v>0</v>
          </cell>
          <cell r="N58">
            <v>0</v>
          </cell>
          <cell r="O58">
            <v>0</v>
          </cell>
          <cell r="P58">
            <v>0</v>
          </cell>
          <cell r="R58">
            <v>0</v>
          </cell>
          <cell r="S58">
            <v>0</v>
          </cell>
          <cell r="T58">
            <v>0</v>
          </cell>
          <cell r="V58">
            <v>0</v>
          </cell>
          <cell r="W58">
            <v>0</v>
          </cell>
          <cell r="X58">
            <v>0</v>
          </cell>
        </row>
        <row r="59">
          <cell r="A59" t="str">
            <v>RCC3.10 (a) (2)</v>
          </cell>
          <cell r="B59" t="str">
            <v xml:space="preserve"> M20 concree  for Roof Slab First Floor</v>
          </cell>
          <cell r="C59" t="str">
            <v>Cum</v>
          </cell>
          <cell r="D59">
            <v>1681</v>
          </cell>
          <cell r="E59">
            <v>0</v>
          </cell>
          <cell r="F59">
            <v>0</v>
          </cell>
          <cell r="G59">
            <v>0</v>
          </cell>
          <cell r="H59">
            <v>0</v>
          </cell>
          <cell r="J59">
            <v>0</v>
          </cell>
          <cell r="K59">
            <v>0</v>
          </cell>
          <cell r="L59">
            <v>0</v>
          </cell>
          <cell r="N59">
            <v>0</v>
          </cell>
          <cell r="O59">
            <v>0</v>
          </cell>
          <cell r="P59">
            <v>0</v>
          </cell>
          <cell r="R59">
            <v>0</v>
          </cell>
          <cell r="S59">
            <v>0</v>
          </cell>
          <cell r="T59">
            <v>0</v>
          </cell>
          <cell r="V59">
            <v>0</v>
          </cell>
          <cell r="W59">
            <v>0</v>
          </cell>
          <cell r="X59">
            <v>0</v>
          </cell>
        </row>
        <row r="60">
          <cell r="A60" t="str">
            <v>RCC3.10 (a) (3)</v>
          </cell>
          <cell r="B60" t="str">
            <v xml:space="preserve"> M20 concree  for Roof Slab Second Floor</v>
          </cell>
          <cell r="C60" t="str">
            <v>Cum</v>
          </cell>
          <cell r="D60">
            <v>1681</v>
          </cell>
          <cell r="E60">
            <v>102</v>
          </cell>
          <cell r="F60">
            <v>171462</v>
          </cell>
          <cell r="G60">
            <v>0</v>
          </cell>
          <cell r="H60">
            <v>0</v>
          </cell>
          <cell r="J60">
            <v>0</v>
          </cell>
          <cell r="K60">
            <v>0</v>
          </cell>
          <cell r="L60">
            <v>0</v>
          </cell>
          <cell r="N60">
            <v>0</v>
          </cell>
          <cell r="O60">
            <v>94</v>
          </cell>
          <cell r="P60">
            <v>158014</v>
          </cell>
          <cell r="Q60">
            <v>94</v>
          </cell>
          <cell r="R60">
            <v>158014</v>
          </cell>
          <cell r="S60">
            <v>8</v>
          </cell>
          <cell r="T60">
            <v>13448</v>
          </cell>
          <cell r="U60">
            <v>20</v>
          </cell>
          <cell r="V60">
            <v>33620</v>
          </cell>
          <cell r="W60">
            <v>114</v>
          </cell>
          <cell r="X60">
            <v>191634</v>
          </cell>
        </row>
        <row r="61">
          <cell r="A61" t="str">
            <v>RCC3.10 (a) (4)</v>
          </cell>
          <cell r="B61" t="str">
            <v xml:space="preserve"> M20 concree  for Roof Slab Third Floor</v>
          </cell>
          <cell r="C61" t="str">
            <v>Cum</v>
          </cell>
          <cell r="D61">
            <v>1681</v>
          </cell>
          <cell r="E61">
            <v>0</v>
          </cell>
          <cell r="F61">
            <v>0</v>
          </cell>
          <cell r="G61">
            <v>0</v>
          </cell>
          <cell r="H61">
            <v>0</v>
          </cell>
          <cell r="J61">
            <v>0</v>
          </cell>
          <cell r="K61">
            <v>0</v>
          </cell>
          <cell r="L61">
            <v>0</v>
          </cell>
          <cell r="N61">
            <v>0</v>
          </cell>
          <cell r="O61">
            <v>0</v>
          </cell>
          <cell r="P61">
            <v>0</v>
          </cell>
          <cell r="R61">
            <v>0</v>
          </cell>
          <cell r="S61">
            <v>0</v>
          </cell>
          <cell r="T61">
            <v>0</v>
          </cell>
          <cell r="V61">
            <v>0</v>
          </cell>
          <cell r="W61">
            <v>0</v>
          </cell>
          <cell r="X61">
            <v>0</v>
          </cell>
        </row>
        <row r="62">
          <cell r="A62" t="str">
            <v>RCC3.10 (a) (5)</v>
          </cell>
          <cell r="B62" t="str">
            <v xml:space="preserve"> M20 concrete using  for Roof Slab Ground Floor For water tank (top and bottom slab)</v>
          </cell>
          <cell r="C62" t="str">
            <v>Cum</v>
          </cell>
          <cell r="D62">
            <v>1882</v>
          </cell>
          <cell r="E62">
            <v>0</v>
          </cell>
          <cell r="F62">
            <v>0</v>
          </cell>
          <cell r="G62">
            <v>0</v>
          </cell>
          <cell r="H62">
            <v>0</v>
          </cell>
          <cell r="J62">
            <v>0</v>
          </cell>
          <cell r="K62">
            <v>0</v>
          </cell>
          <cell r="L62">
            <v>0</v>
          </cell>
          <cell r="N62">
            <v>0</v>
          </cell>
          <cell r="O62">
            <v>0</v>
          </cell>
          <cell r="P62">
            <v>0</v>
          </cell>
          <cell r="R62">
            <v>0</v>
          </cell>
          <cell r="S62">
            <v>0</v>
          </cell>
          <cell r="T62">
            <v>0</v>
          </cell>
          <cell r="V62">
            <v>0</v>
          </cell>
          <cell r="W62">
            <v>0</v>
          </cell>
          <cell r="X62">
            <v>0</v>
          </cell>
        </row>
        <row r="63">
          <cell r="A63" t="str">
            <v xml:space="preserve">RCC3.10 (b) </v>
          </cell>
          <cell r="B63" t="str">
            <v>ready mix concrete</v>
          </cell>
          <cell r="C63" t="str">
            <v>Cum</v>
          </cell>
          <cell r="D63">
            <v>3200</v>
          </cell>
          <cell r="E63">
            <v>0</v>
          </cell>
          <cell r="F63">
            <v>0</v>
          </cell>
          <cell r="G63">
            <v>0</v>
          </cell>
          <cell r="H63">
            <v>0</v>
          </cell>
          <cell r="J63">
            <v>0</v>
          </cell>
          <cell r="K63">
            <v>0</v>
          </cell>
          <cell r="L63">
            <v>0</v>
          </cell>
          <cell r="N63">
            <v>0</v>
          </cell>
          <cell r="O63">
            <v>0</v>
          </cell>
          <cell r="P63">
            <v>0</v>
          </cell>
          <cell r="R63">
            <v>0</v>
          </cell>
          <cell r="S63">
            <v>0</v>
          </cell>
          <cell r="T63">
            <v>0</v>
          </cell>
          <cell r="V63">
            <v>0</v>
          </cell>
          <cell r="W63">
            <v>0</v>
          </cell>
          <cell r="X63">
            <v>0</v>
          </cell>
        </row>
        <row r="64">
          <cell r="A64" t="str">
            <v>ST 4.1</v>
          </cell>
          <cell r="B64" t="str">
            <v xml:space="preserve">steel  reinforcement </v>
          </cell>
          <cell r="C64" t="str">
            <v>MT</v>
          </cell>
          <cell r="D64">
            <v>3962</v>
          </cell>
          <cell r="E64">
            <v>120</v>
          </cell>
          <cell r="F64">
            <v>475440</v>
          </cell>
          <cell r="G64">
            <v>30</v>
          </cell>
          <cell r="H64">
            <v>118860</v>
          </cell>
          <cell r="I64">
            <v>20</v>
          </cell>
          <cell r="J64">
            <v>79240</v>
          </cell>
          <cell r="K64">
            <v>30</v>
          </cell>
          <cell r="L64">
            <v>118860</v>
          </cell>
          <cell r="M64">
            <v>20</v>
          </cell>
          <cell r="N64">
            <v>79240</v>
          </cell>
          <cell r="O64">
            <v>30</v>
          </cell>
          <cell r="P64">
            <v>118860</v>
          </cell>
          <cell r="Q64">
            <v>20</v>
          </cell>
          <cell r="R64">
            <v>79240</v>
          </cell>
          <cell r="S64">
            <v>30</v>
          </cell>
          <cell r="T64">
            <v>118860</v>
          </cell>
          <cell r="U64">
            <v>10</v>
          </cell>
          <cell r="V64">
            <v>39620</v>
          </cell>
          <cell r="W64">
            <v>70</v>
          </cell>
          <cell r="X64">
            <v>277340</v>
          </cell>
        </row>
        <row r="65">
          <cell r="A65" t="str">
            <v>ST 4.2</v>
          </cell>
          <cell r="B65" t="str">
            <v xml:space="preserve"> structural steel members including ., providing two coats of synthetic enamel paint </v>
          </cell>
          <cell r="C65" t="str">
            <v>MT</v>
          </cell>
          <cell r="D65">
            <v>12854</v>
          </cell>
          <cell r="E65">
            <v>0</v>
          </cell>
          <cell r="F65">
            <v>0</v>
          </cell>
          <cell r="G65">
            <v>0</v>
          </cell>
          <cell r="H65">
            <v>0</v>
          </cell>
          <cell r="J65">
            <v>0</v>
          </cell>
          <cell r="K65">
            <v>0</v>
          </cell>
          <cell r="L65">
            <v>0</v>
          </cell>
          <cell r="N65">
            <v>0</v>
          </cell>
          <cell r="O65">
            <v>0</v>
          </cell>
          <cell r="P65">
            <v>0</v>
          </cell>
          <cell r="R65">
            <v>0</v>
          </cell>
          <cell r="S65">
            <v>0</v>
          </cell>
          <cell r="T65">
            <v>0</v>
          </cell>
          <cell r="V65">
            <v>0</v>
          </cell>
          <cell r="W65">
            <v>0</v>
          </cell>
          <cell r="X65">
            <v>0</v>
          </cell>
        </row>
        <row r="66">
          <cell r="A66" t="str">
            <v>ST 4.3</v>
          </cell>
          <cell r="B66" t="str">
            <v xml:space="preserve"> S.S. handrail to staircase</v>
          </cell>
          <cell r="C66" t="str">
            <v>Sqm</v>
          </cell>
          <cell r="D66">
            <v>3000</v>
          </cell>
          <cell r="E66">
            <v>0</v>
          </cell>
          <cell r="F66">
            <v>0</v>
          </cell>
          <cell r="G66">
            <v>0</v>
          </cell>
          <cell r="H66">
            <v>0</v>
          </cell>
          <cell r="J66">
            <v>0</v>
          </cell>
          <cell r="K66">
            <v>0</v>
          </cell>
          <cell r="L66">
            <v>0</v>
          </cell>
          <cell r="N66">
            <v>0</v>
          </cell>
          <cell r="O66">
            <v>0</v>
          </cell>
          <cell r="P66">
            <v>0</v>
          </cell>
          <cell r="R66">
            <v>0</v>
          </cell>
          <cell r="S66">
            <v>0</v>
          </cell>
          <cell r="T66">
            <v>0</v>
          </cell>
          <cell r="V66">
            <v>0</v>
          </cell>
          <cell r="W66">
            <v>0</v>
          </cell>
          <cell r="X66">
            <v>0</v>
          </cell>
        </row>
        <row r="67">
          <cell r="A67" t="str">
            <v>SH 5.1</v>
          </cell>
          <cell r="B67" t="str">
            <v>Shuttering For Plinth Slab/ Beams</v>
          </cell>
          <cell r="C67" t="str">
            <v>Sqm</v>
          </cell>
          <cell r="D67">
            <v>178</v>
          </cell>
          <cell r="E67">
            <v>0</v>
          </cell>
          <cell r="F67">
            <v>0</v>
          </cell>
          <cell r="G67">
            <v>0</v>
          </cell>
          <cell r="H67">
            <v>0</v>
          </cell>
          <cell r="J67">
            <v>0</v>
          </cell>
          <cell r="K67">
            <v>0</v>
          </cell>
          <cell r="L67">
            <v>0</v>
          </cell>
          <cell r="N67">
            <v>0</v>
          </cell>
          <cell r="O67">
            <v>0</v>
          </cell>
          <cell r="P67">
            <v>0</v>
          </cell>
          <cell r="R67">
            <v>0</v>
          </cell>
          <cell r="S67">
            <v>0</v>
          </cell>
          <cell r="T67">
            <v>0</v>
          </cell>
          <cell r="V67">
            <v>0</v>
          </cell>
          <cell r="W67">
            <v>0</v>
          </cell>
          <cell r="X67">
            <v>0</v>
          </cell>
        </row>
        <row r="68">
          <cell r="A68" t="str">
            <v>SH 5.2</v>
          </cell>
          <cell r="B68" t="str">
            <v>Shuttering For Cill Slab</v>
          </cell>
          <cell r="C68" t="str">
            <v>Sqm</v>
          </cell>
          <cell r="D68">
            <v>261</v>
          </cell>
          <cell r="E68">
            <v>135</v>
          </cell>
          <cell r="F68">
            <v>35235</v>
          </cell>
          <cell r="G68">
            <v>0</v>
          </cell>
          <cell r="H68">
            <v>0</v>
          </cell>
          <cell r="J68">
            <v>0</v>
          </cell>
          <cell r="K68">
            <v>45</v>
          </cell>
          <cell r="L68">
            <v>11745</v>
          </cell>
          <cell r="M68">
            <v>30</v>
          </cell>
          <cell r="N68">
            <v>7830</v>
          </cell>
          <cell r="O68">
            <v>45</v>
          </cell>
          <cell r="P68">
            <v>11745</v>
          </cell>
          <cell r="Q68">
            <v>30</v>
          </cell>
          <cell r="R68">
            <v>7830</v>
          </cell>
          <cell r="S68">
            <v>45</v>
          </cell>
          <cell r="T68">
            <v>11745</v>
          </cell>
          <cell r="U68">
            <v>14</v>
          </cell>
          <cell r="V68">
            <v>3654</v>
          </cell>
          <cell r="W68">
            <v>74</v>
          </cell>
          <cell r="X68">
            <v>19314</v>
          </cell>
        </row>
        <row r="69">
          <cell r="A69" t="str">
            <v>SH 5.3</v>
          </cell>
          <cell r="B69" t="str">
            <v>Shuttering For Column Footing / Foundation</v>
          </cell>
          <cell r="C69" t="str">
            <v>Sqm</v>
          </cell>
          <cell r="D69">
            <v>166</v>
          </cell>
          <cell r="E69">
            <v>0</v>
          </cell>
          <cell r="F69">
            <v>0</v>
          </cell>
          <cell r="G69">
            <v>0</v>
          </cell>
          <cell r="H69">
            <v>0</v>
          </cell>
          <cell r="J69">
            <v>0</v>
          </cell>
          <cell r="K69">
            <v>0</v>
          </cell>
          <cell r="L69">
            <v>0</v>
          </cell>
          <cell r="N69">
            <v>0</v>
          </cell>
          <cell r="O69">
            <v>0</v>
          </cell>
          <cell r="P69">
            <v>0</v>
          </cell>
          <cell r="R69">
            <v>0</v>
          </cell>
          <cell r="S69">
            <v>0</v>
          </cell>
          <cell r="T69">
            <v>0</v>
          </cell>
          <cell r="V69">
            <v>0</v>
          </cell>
          <cell r="W69">
            <v>0</v>
          </cell>
          <cell r="X69">
            <v>0</v>
          </cell>
        </row>
        <row r="70">
          <cell r="A70" t="str">
            <v>SH 5.4</v>
          </cell>
          <cell r="B70" t="str">
            <v>Shuttering  For Columns / Pedestals</v>
          </cell>
          <cell r="C70" t="str">
            <v>Sqm</v>
          </cell>
          <cell r="D70">
            <v>189</v>
          </cell>
          <cell r="E70">
            <v>560</v>
          </cell>
          <cell r="F70">
            <v>105840</v>
          </cell>
          <cell r="G70">
            <v>140</v>
          </cell>
          <cell r="H70">
            <v>26460</v>
          </cell>
          <cell r="I70">
            <v>140</v>
          </cell>
          <cell r="J70">
            <v>26460</v>
          </cell>
          <cell r="K70">
            <v>140</v>
          </cell>
          <cell r="L70">
            <v>26460</v>
          </cell>
          <cell r="M70">
            <v>140</v>
          </cell>
          <cell r="N70">
            <v>26460</v>
          </cell>
          <cell r="O70">
            <v>140</v>
          </cell>
          <cell r="P70">
            <v>26460</v>
          </cell>
          <cell r="Q70">
            <v>140</v>
          </cell>
          <cell r="R70">
            <v>26460</v>
          </cell>
          <cell r="S70">
            <v>140</v>
          </cell>
          <cell r="T70">
            <v>26460</v>
          </cell>
          <cell r="U70">
            <v>140</v>
          </cell>
          <cell r="V70">
            <v>26460</v>
          </cell>
          <cell r="W70">
            <v>560</v>
          </cell>
          <cell r="X70">
            <v>105840</v>
          </cell>
        </row>
        <row r="71">
          <cell r="A71" t="str">
            <v>SH 5.5</v>
          </cell>
          <cell r="B71" t="str">
            <v>Shuttering For Beam / Lintels</v>
          </cell>
          <cell r="C71" t="str">
            <v>Sqm</v>
          </cell>
          <cell r="D71">
            <v>231</v>
          </cell>
          <cell r="E71">
            <v>590</v>
          </cell>
          <cell r="F71">
            <v>136290</v>
          </cell>
          <cell r="G71">
            <v>0</v>
          </cell>
          <cell r="H71">
            <v>0</v>
          </cell>
          <cell r="J71">
            <v>0</v>
          </cell>
          <cell r="K71">
            <v>0</v>
          </cell>
          <cell r="L71">
            <v>0</v>
          </cell>
          <cell r="N71">
            <v>0</v>
          </cell>
          <cell r="O71">
            <v>590</v>
          </cell>
          <cell r="P71">
            <v>136290</v>
          </cell>
          <cell r="Q71">
            <v>1022</v>
          </cell>
          <cell r="R71">
            <v>236082</v>
          </cell>
          <cell r="S71">
            <v>0</v>
          </cell>
          <cell r="T71">
            <v>0</v>
          </cell>
          <cell r="V71">
            <v>0</v>
          </cell>
          <cell r="W71">
            <v>1022</v>
          </cell>
          <cell r="X71">
            <v>236082</v>
          </cell>
        </row>
        <row r="72">
          <cell r="A72" t="str">
            <v>SH 5.6</v>
          </cell>
          <cell r="B72" t="str">
            <v>Shuttering For R.C. Wall</v>
          </cell>
          <cell r="C72" t="str">
            <v>Sqm</v>
          </cell>
          <cell r="D72">
            <v>205</v>
          </cell>
          <cell r="E72">
            <v>130</v>
          </cell>
          <cell r="F72">
            <v>26650</v>
          </cell>
          <cell r="G72">
            <v>0</v>
          </cell>
          <cell r="H72">
            <v>0</v>
          </cell>
          <cell r="J72">
            <v>0</v>
          </cell>
          <cell r="K72">
            <v>65</v>
          </cell>
          <cell r="L72">
            <v>13325</v>
          </cell>
          <cell r="M72">
            <v>40</v>
          </cell>
          <cell r="N72">
            <v>8200</v>
          </cell>
          <cell r="O72">
            <v>0</v>
          </cell>
          <cell r="P72">
            <v>0</v>
          </cell>
          <cell r="R72">
            <v>0</v>
          </cell>
          <cell r="S72">
            <v>65</v>
          </cell>
          <cell r="T72">
            <v>13325</v>
          </cell>
          <cell r="U72">
            <v>18</v>
          </cell>
          <cell r="V72">
            <v>3690</v>
          </cell>
          <cell r="W72">
            <v>58</v>
          </cell>
          <cell r="X72">
            <v>11890</v>
          </cell>
        </row>
        <row r="73">
          <cell r="A73" t="str">
            <v>SH 5.7</v>
          </cell>
          <cell r="B73" t="str">
            <v>Shuttering For Staircase</v>
          </cell>
          <cell r="C73" t="str">
            <v>Sqm</v>
          </cell>
          <cell r="D73">
            <v>213</v>
          </cell>
          <cell r="E73">
            <v>60</v>
          </cell>
          <cell r="F73">
            <v>12780</v>
          </cell>
          <cell r="G73">
            <v>30</v>
          </cell>
          <cell r="H73">
            <v>6390</v>
          </cell>
          <cell r="I73">
            <v>80</v>
          </cell>
          <cell r="J73">
            <v>17040</v>
          </cell>
          <cell r="K73">
            <v>0</v>
          </cell>
          <cell r="L73">
            <v>0</v>
          </cell>
          <cell r="N73">
            <v>0</v>
          </cell>
          <cell r="O73">
            <v>0</v>
          </cell>
          <cell r="P73">
            <v>0</v>
          </cell>
          <cell r="R73">
            <v>0</v>
          </cell>
          <cell r="S73">
            <v>30</v>
          </cell>
          <cell r="T73">
            <v>6390</v>
          </cell>
          <cell r="U73">
            <v>80</v>
          </cell>
          <cell r="V73">
            <v>17040</v>
          </cell>
          <cell r="W73">
            <v>160</v>
          </cell>
          <cell r="X73">
            <v>34080</v>
          </cell>
        </row>
        <row r="74">
          <cell r="A74" t="str">
            <v>SH 5.8</v>
          </cell>
          <cell r="B74" t="str">
            <v>Shuttering For Roof Slab</v>
          </cell>
          <cell r="C74" t="str">
            <v>Sqm</v>
          </cell>
          <cell r="D74">
            <v>183</v>
          </cell>
          <cell r="E74">
            <v>890</v>
          </cell>
          <cell r="F74">
            <v>162870</v>
          </cell>
          <cell r="G74">
            <v>0</v>
          </cell>
          <cell r="H74">
            <v>0</v>
          </cell>
          <cell r="J74">
            <v>0</v>
          </cell>
          <cell r="K74">
            <v>0</v>
          </cell>
          <cell r="L74">
            <v>0</v>
          </cell>
          <cell r="N74">
            <v>0</v>
          </cell>
          <cell r="O74">
            <v>890</v>
          </cell>
          <cell r="P74">
            <v>162870</v>
          </cell>
          <cell r="Q74">
            <v>765</v>
          </cell>
          <cell r="R74">
            <v>139995</v>
          </cell>
          <cell r="S74">
            <v>0</v>
          </cell>
          <cell r="T74">
            <v>0</v>
          </cell>
          <cell r="V74">
            <v>0</v>
          </cell>
          <cell r="W74">
            <v>765</v>
          </cell>
          <cell r="X74">
            <v>139995</v>
          </cell>
        </row>
        <row r="75">
          <cell r="A75" t="str">
            <v>SH 5.9</v>
          </cell>
          <cell r="B75" t="str">
            <v>Shuttering For Chajja/Platforms</v>
          </cell>
          <cell r="C75" t="str">
            <v>Sqm</v>
          </cell>
          <cell r="D75">
            <v>261</v>
          </cell>
          <cell r="E75">
            <v>80</v>
          </cell>
          <cell r="F75">
            <v>20880</v>
          </cell>
          <cell r="G75">
            <v>0</v>
          </cell>
          <cell r="H75">
            <v>0</v>
          </cell>
          <cell r="J75">
            <v>0</v>
          </cell>
          <cell r="K75">
            <v>0</v>
          </cell>
          <cell r="L75">
            <v>0</v>
          </cell>
          <cell r="N75">
            <v>0</v>
          </cell>
          <cell r="O75">
            <v>0</v>
          </cell>
          <cell r="P75">
            <v>0</v>
          </cell>
          <cell r="Q75">
            <v>100</v>
          </cell>
          <cell r="R75">
            <v>26100</v>
          </cell>
          <cell r="S75">
            <v>80</v>
          </cell>
          <cell r="T75">
            <v>20880</v>
          </cell>
          <cell r="U75">
            <v>21</v>
          </cell>
          <cell r="V75">
            <v>5481</v>
          </cell>
          <cell r="W75">
            <v>121</v>
          </cell>
          <cell r="X75">
            <v>31581</v>
          </cell>
        </row>
        <row r="76">
          <cell r="A76" t="str">
            <v>SH 5.10</v>
          </cell>
          <cell r="B76" t="str">
            <v>Shuttering For PCC</v>
          </cell>
          <cell r="C76" t="str">
            <v>Sqm</v>
          </cell>
          <cell r="D76">
            <v>166</v>
          </cell>
          <cell r="E76">
            <v>0</v>
          </cell>
          <cell r="F76">
            <v>0</v>
          </cell>
          <cell r="G76">
            <v>0</v>
          </cell>
          <cell r="H76">
            <v>0</v>
          </cell>
          <cell r="J76">
            <v>0</v>
          </cell>
          <cell r="K76">
            <v>0</v>
          </cell>
          <cell r="L76">
            <v>0</v>
          </cell>
          <cell r="N76">
            <v>0</v>
          </cell>
          <cell r="O76">
            <v>0</v>
          </cell>
          <cell r="P76">
            <v>0</v>
          </cell>
          <cell r="R76">
            <v>0</v>
          </cell>
          <cell r="S76">
            <v>0</v>
          </cell>
          <cell r="T76">
            <v>0</v>
          </cell>
          <cell r="V76">
            <v>0</v>
          </cell>
          <cell r="W76">
            <v>0</v>
          </cell>
          <cell r="X76">
            <v>0</v>
          </cell>
        </row>
        <row r="77">
          <cell r="A77" t="str">
            <v>SH 5.11</v>
          </cell>
          <cell r="B77" t="str">
            <v>Shuttering For curved slab</v>
          </cell>
          <cell r="C77" t="str">
            <v>Sqm</v>
          </cell>
          <cell r="D77">
            <v>261</v>
          </cell>
          <cell r="E77">
            <v>100</v>
          </cell>
          <cell r="F77">
            <v>26100</v>
          </cell>
          <cell r="G77">
            <v>0</v>
          </cell>
          <cell r="H77">
            <v>0</v>
          </cell>
          <cell r="J77">
            <v>0</v>
          </cell>
          <cell r="K77">
            <v>50</v>
          </cell>
          <cell r="L77">
            <v>13050</v>
          </cell>
          <cell r="N77">
            <v>0</v>
          </cell>
          <cell r="O77">
            <v>0</v>
          </cell>
          <cell r="P77">
            <v>0</v>
          </cell>
          <cell r="R77">
            <v>0</v>
          </cell>
          <cell r="S77">
            <v>50</v>
          </cell>
          <cell r="T77">
            <v>13050</v>
          </cell>
          <cell r="V77">
            <v>0</v>
          </cell>
          <cell r="W77">
            <v>0</v>
          </cell>
          <cell r="X77">
            <v>0</v>
          </cell>
        </row>
        <row r="78">
          <cell r="A78" t="str">
            <v>MW 6.1</v>
          </cell>
          <cell r="B78" t="str">
            <v xml:space="preserve">SSM stones hammer dressed in CM 1:8 for foundation and plinth in courses </v>
          </cell>
          <cell r="C78" t="str">
            <v>Cum</v>
          </cell>
          <cell r="D78">
            <v>982</v>
          </cell>
          <cell r="E78">
            <v>0</v>
          </cell>
          <cell r="F78">
            <v>0</v>
          </cell>
          <cell r="G78">
            <v>0</v>
          </cell>
          <cell r="H78">
            <v>0</v>
          </cell>
          <cell r="J78">
            <v>0</v>
          </cell>
          <cell r="K78">
            <v>0</v>
          </cell>
          <cell r="L78">
            <v>0</v>
          </cell>
          <cell r="N78">
            <v>0</v>
          </cell>
          <cell r="O78">
            <v>0</v>
          </cell>
          <cell r="P78">
            <v>0</v>
          </cell>
          <cell r="R78">
            <v>0</v>
          </cell>
          <cell r="S78">
            <v>0</v>
          </cell>
          <cell r="T78">
            <v>0</v>
          </cell>
          <cell r="V78">
            <v>0</v>
          </cell>
          <cell r="W78">
            <v>0</v>
          </cell>
          <cell r="X78">
            <v>0</v>
          </cell>
        </row>
        <row r="79">
          <cell r="A79" t="str">
            <v>MW 6.2</v>
          </cell>
          <cell r="B79" t="str">
            <v>SSM in basement/plinth in CM 1:6  , chisel dressed and 2 line dressing</v>
          </cell>
          <cell r="C79" t="str">
            <v>Cum</v>
          </cell>
          <cell r="D79">
            <v>1416</v>
          </cell>
          <cell r="E79">
            <v>0</v>
          </cell>
          <cell r="F79">
            <v>0</v>
          </cell>
          <cell r="G79">
            <v>0</v>
          </cell>
          <cell r="H79">
            <v>0</v>
          </cell>
          <cell r="J79">
            <v>0</v>
          </cell>
          <cell r="K79">
            <v>0</v>
          </cell>
          <cell r="L79">
            <v>0</v>
          </cell>
          <cell r="N79">
            <v>0</v>
          </cell>
          <cell r="O79">
            <v>0</v>
          </cell>
          <cell r="P79">
            <v>0</v>
          </cell>
          <cell r="R79">
            <v>0</v>
          </cell>
          <cell r="S79">
            <v>0</v>
          </cell>
          <cell r="T79">
            <v>0</v>
          </cell>
          <cell r="V79">
            <v>0</v>
          </cell>
          <cell r="W79">
            <v>0</v>
          </cell>
          <cell r="X79">
            <v>0</v>
          </cell>
        </row>
        <row r="80">
          <cell r="A80" t="str">
            <v>MW 6.3 (1)</v>
          </cell>
          <cell r="B80" t="str">
            <v>constructing walls  with blocks of 40x20x15cm  Ground Floor</v>
          </cell>
          <cell r="C80" t="str">
            <v>Sqm</v>
          </cell>
          <cell r="D80">
            <v>338</v>
          </cell>
          <cell r="E80">
            <v>0</v>
          </cell>
          <cell r="F80">
            <v>0</v>
          </cell>
          <cell r="G80">
            <v>0</v>
          </cell>
          <cell r="H80">
            <v>0</v>
          </cell>
          <cell r="J80">
            <v>0</v>
          </cell>
          <cell r="K80">
            <v>0</v>
          </cell>
          <cell r="L80">
            <v>0</v>
          </cell>
          <cell r="N80">
            <v>0</v>
          </cell>
          <cell r="O80">
            <v>0</v>
          </cell>
          <cell r="P80">
            <v>0</v>
          </cell>
          <cell r="R80">
            <v>0</v>
          </cell>
          <cell r="S80">
            <v>0</v>
          </cell>
          <cell r="T80">
            <v>0</v>
          </cell>
          <cell r="V80">
            <v>0</v>
          </cell>
          <cell r="W80">
            <v>0</v>
          </cell>
          <cell r="X80">
            <v>0</v>
          </cell>
        </row>
        <row r="81">
          <cell r="A81" t="str">
            <v>MW 6.3 (2)</v>
          </cell>
          <cell r="B81" t="str">
            <v>constructing walls  with blocks of 40x20x15cm  First Floor</v>
          </cell>
          <cell r="C81" t="str">
            <v>Sqm</v>
          </cell>
          <cell r="D81">
            <v>344</v>
          </cell>
          <cell r="E81">
            <v>900</v>
          </cell>
          <cell r="F81">
            <v>309600</v>
          </cell>
          <cell r="G81">
            <v>0</v>
          </cell>
          <cell r="H81">
            <v>0</v>
          </cell>
          <cell r="J81">
            <v>0</v>
          </cell>
          <cell r="K81">
            <v>300</v>
          </cell>
          <cell r="L81">
            <v>103200</v>
          </cell>
          <cell r="M81">
            <v>200</v>
          </cell>
          <cell r="N81">
            <v>68800</v>
          </cell>
          <cell r="O81">
            <v>300</v>
          </cell>
          <cell r="P81">
            <v>103200</v>
          </cell>
          <cell r="Q81">
            <v>200</v>
          </cell>
          <cell r="R81">
            <v>68800</v>
          </cell>
          <cell r="S81">
            <v>300</v>
          </cell>
          <cell r="T81">
            <v>103200</v>
          </cell>
          <cell r="U81">
            <v>300</v>
          </cell>
          <cell r="V81">
            <v>103200</v>
          </cell>
          <cell r="W81">
            <v>700</v>
          </cell>
          <cell r="X81">
            <v>240800</v>
          </cell>
        </row>
        <row r="82">
          <cell r="A82" t="str">
            <v>MW 6.3 (3)</v>
          </cell>
          <cell r="B82" t="str">
            <v>constructing walls  with blocks of 40x20x15cm  Second Floor</v>
          </cell>
          <cell r="C82" t="str">
            <v>Sqm</v>
          </cell>
          <cell r="D82">
            <v>350</v>
          </cell>
          <cell r="E82">
            <v>0</v>
          </cell>
          <cell r="F82">
            <v>0</v>
          </cell>
          <cell r="G82">
            <v>0</v>
          </cell>
          <cell r="H82">
            <v>0</v>
          </cell>
          <cell r="J82">
            <v>0</v>
          </cell>
          <cell r="K82">
            <v>0</v>
          </cell>
          <cell r="L82">
            <v>0</v>
          </cell>
          <cell r="N82">
            <v>0</v>
          </cell>
          <cell r="O82">
            <v>0</v>
          </cell>
          <cell r="P82">
            <v>0</v>
          </cell>
          <cell r="R82">
            <v>0</v>
          </cell>
          <cell r="S82">
            <v>0</v>
          </cell>
          <cell r="T82">
            <v>0</v>
          </cell>
          <cell r="V82">
            <v>0</v>
          </cell>
          <cell r="W82">
            <v>0</v>
          </cell>
          <cell r="X82">
            <v>0</v>
          </cell>
        </row>
        <row r="83">
          <cell r="A83" t="str">
            <v>MW 6.3 (4)</v>
          </cell>
          <cell r="B83" t="str">
            <v>constructing walls  with blocks of 40x20x15cm  Third Floor</v>
          </cell>
          <cell r="C83" t="str">
            <v>Sqm</v>
          </cell>
          <cell r="D83">
            <v>356</v>
          </cell>
          <cell r="E83">
            <v>0</v>
          </cell>
          <cell r="F83">
            <v>0</v>
          </cell>
          <cell r="G83">
            <v>0</v>
          </cell>
          <cell r="H83">
            <v>0</v>
          </cell>
          <cell r="J83">
            <v>0</v>
          </cell>
          <cell r="K83">
            <v>0</v>
          </cell>
          <cell r="L83">
            <v>0</v>
          </cell>
          <cell r="N83">
            <v>0</v>
          </cell>
          <cell r="O83">
            <v>0</v>
          </cell>
          <cell r="P83">
            <v>0</v>
          </cell>
          <cell r="R83">
            <v>0</v>
          </cell>
          <cell r="S83">
            <v>0</v>
          </cell>
          <cell r="T83">
            <v>0</v>
          </cell>
          <cell r="V83">
            <v>0</v>
          </cell>
          <cell r="W83">
            <v>0</v>
          </cell>
          <cell r="X83">
            <v>0</v>
          </cell>
        </row>
        <row r="84">
          <cell r="A84" t="str">
            <v>MW 6.4 (1)</v>
          </cell>
          <cell r="B84" t="str">
            <v>115mm thick brick partition wall in Ground Floor</v>
          </cell>
          <cell r="C84" t="str">
            <v>Sqm</v>
          </cell>
          <cell r="D84">
            <v>276</v>
          </cell>
          <cell r="E84">
            <v>0</v>
          </cell>
          <cell r="F84">
            <v>0</v>
          </cell>
          <cell r="G84">
            <v>0</v>
          </cell>
          <cell r="H84">
            <v>0</v>
          </cell>
          <cell r="J84">
            <v>0</v>
          </cell>
          <cell r="K84">
            <v>0</v>
          </cell>
          <cell r="L84">
            <v>0</v>
          </cell>
          <cell r="N84">
            <v>0</v>
          </cell>
          <cell r="O84">
            <v>0</v>
          </cell>
          <cell r="P84">
            <v>0</v>
          </cell>
          <cell r="R84">
            <v>0</v>
          </cell>
          <cell r="S84">
            <v>0</v>
          </cell>
          <cell r="T84">
            <v>0</v>
          </cell>
          <cell r="V84">
            <v>0</v>
          </cell>
          <cell r="W84">
            <v>0</v>
          </cell>
          <cell r="X84">
            <v>0</v>
          </cell>
        </row>
        <row r="85">
          <cell r="A85" t="str">
            <v>MW 6.4 (2)</v>
          </cell>
          <cell r="B85" t="str">
            <v>115mm thick brick partition wall in First Floor</v>
          </cell>
          <cell r="C85" t="str">
            <v>Sqm</v>
          </cell>
          <cell r="D85">
            <v>276</v>
          </cell>
          <cell r="E85">
            <v>200</v>
          </cell>
          <cell r="F85">
            <v>55200</v>
          </cell>
          <cell r="G85">
            <v>0</v>
          </cell>
          <cell r="H85">
            <v>0</v>
          </cell>
          <cell r="J85">
            <v>0</v>
          </cell>
          <cell r="K85">
            <v>0</v>
          </cell>
          <cell r="L85">
            <v>0</v>
          </cell>
          <cell r="N85">
            <v>0</v>
          </cell>
          <cell r="O85">
            <v>100</v>
          </cell>
          <cell r="P85">
            <v>27600</v>
          </cell>
          <cell r="Q85">
            <v>100</v>
          </cell>
          <cell r="R85">
            <v>27600</v>
          </cell>
          <cell r="S85">
            <v>100</v>
          </cell>
          <cell r="T85">
            <v>27600</v>
          </cell>
          <cell r="U85">
            <v>45</v>
          </cell>
          <cell r="V85">
            <v>12420</v>
          </cell>
          <cell r="W85">
            <v>145</v>
          </cell>
          <cell r="X85">
            <v>40020</v>
          </cell>
        </row>
        <row r="86">
          <cell r="A86" t="str">
            <v>MW 6.4 (3)</v>
          </cell>
          <cell r="B86" t="str">
            <v>115mm thick brick partition wall in Second Floor</v>
          </cell>
          <cell r="C86" t="str">
            <v>Sqm</v>
          </cell>
          <cell r="D86">
            <v>276</v>
          </cell>
          <cell r="E86">
            <v>0</v>
          </cell>
          <cell r="F86">
            <v>0</v>
          </cell>
          <cell r="G86">
            <v>0</v>
          </cell>
          <cell r="H86">
            <v>0</v>
          </cell>
          <cell r="J86">
            <v>0</v>
          </cell>
          <cell r="K86">
            <v>0</v>
          </cell>
          <cell r="L86">
            <v>0</v>
          </cell>
          <cell r="N86">
            <v>0</v>
          </cell>
          <cell r="O86">
            <v>0</v>
          </cell>
          <cell r="P86">
            <v>0</v>
          </cell>
          <cell r="R86">
            <v>0</v>
          </cell>
          <cell r="S86">
            <v>0</v>
          </cell>
          <cell r="T86">
            <v>0</v>
          </cell>
          <cell r="V86">
            <v>0</v>
          </cell>
          <cell r="W86">
            <v>0</v>
          </cell>
          <cell r="X86">
            <v>0</v>
          </cell>
        </row>
        <row r="87">
          <cell r="A87" t="str">
            <v>MW 6.4 (4)</v>
          </cell>
          <cell r="B87" t="str">
            <v>115mm thick brick partition wall inTerrace Floor</v>
          </cell>
          <cell r="C87" t="str">
            <v>Sqm</v>
          </cell>
          <cell r="D87">
            <v>276</v>
          </cell>
          <cell r="E87">
            <v>0</v>
          </cell>
          <cell r="F87">
            <v>0</v>
          </cell>
          <cell r="G87">
            <v>0</v>
          </cell>
          <cell r="H87">
            <v>0</v>
          </cell>
          <cell r="J87">
            <v>0</v>
          </cell>
          <cell r="K87">
            <v>0</v>
          </cell>
          <cell r="L87">
            <v>0</v>
          </cell>
          <cell r="N87">
            <v>0</v>
          </cell>
          <cell r="O87">
            <v>0</v>
          </cell>
          <cell r="P87">
            <v>0</v>
          </cell>
          <cell r="R87">
            <v>0</v>
          </cell>
          <cell r="S87">
            <v>0</v>
          </cell>
          <cell r="T87">
            <v>0</v>
          </cell>
          <cell r="V87">
            <v>0</v>
          </cell>
          <cell r="W87">
            <v>0</v>
          </cell>
          <cell r="X87">
            <v>0</v>
          </cell>
        </row>
        <row r="88">
          <cell r="A88" t="str">
            <v>MW 6.5 (1)</v>
          </cell>
          <cell r="B88" t="str">
            <v>230mm thk. masonry in CM 1:6 Ground Floor</v>
          </cell>
          <cell r="C88" t="str">
            <v>Cum</v>
          </cell>
          <cell r="D88">
            <v>1789</v>
          </cell>
          <cell r="E88">
            <v>150</v>
          </cell>
          <cell r="F88">
            <v>268350</v>
          </cell>
          <cell r="G88">
            <v>100</v>
          </cell>
          <cell r="H88">
            <v>178900</v>
          </cell>
          <cell r="I88">
            <v>80</v>
          </cell>
          <cell r="J88">
            <v>143120</v>
          </cell>
          <cell r="K88">
            <v>50</v>
          </cell>
          <cell r="L88">
            <v>89450</v>
          </cell>
          <cell r="M88">
            <v>30</v>
          </cell>
          <cell r="N88">
            <v>53670</v>
          </cell>
          <cell r="O88">
            <v>0</v>
          </cell>
          <cell r="P88">
            <v>0</v>
          </cell>
          <cell r="R88">
            <v>0</v>
          </cell>
          <cell r="S88">
            <v>0</v>
          </cell>
          <cell r="T88">
            <v>0</v>
          </cell>
          <cell r="V88">
            <v>0</v>
          </cell>
          <cell r="W88">
            <v>110</v>
          </cell>
          <cell r="X88">
            <v>196790</v>
          </cell>
        </row>
        <row r="89">
          <cell r="A89" t="str">
            <v>MW 6.5 (2)</v>
          </cell>
          <cell r="B89" t="str">
            <v>230mm thk. masonry in CM 1:6 First Floor</v>
          </cell>
          <cell r="C89" t="str">
            <v>Cum</v>
          </cell>
          <cell r="D89">
            <v>1789</v>
          </cell>
          <cell r="E89">
            <v>250</v>
          </cell>
          <cell r="F89">
            <v>447250</v>
          </cell>
          <cell r="G89">
            <v>0</v>
          </cell>
          <cell r="H89">
            <v>0</v>
          </cell>
          <cell r="J89">
            <v>0</v>
          </cell>
          <cell r="K89">
            <v>50</v>
          </cell>
          <cell r="L89">
            <v>89450</v>
          </cell>
          <cell r="M89">
            <v>50</v>
          </cell>
          <cell r="N89">
            <v>89450</v>
          </cell>
          <cell r="O89">
            <v>100</v>
          </cell>
          <cell r="P89">
            <v>178900</v>
          </cell>
          <cell r="Q89">
            <v>100</v>
          </cell>
          <cell r="R89">
            <v>178900</v>
          </cell>
          <cell r="S89">
            <v>100</v>
          </cell>
          <cell r="T89">
            <v>178900</v>
          </cell>
          <cell r="U89">
            <v>65</v>
          </cell>
          <cell r="V89">
            <v>116285</v>
          </cell>
          <cell r="W89">
            <v>215</v>
          </cell>
          <cell r="X89">
            <v>384635</v>
          </cell>
        </row>
        <row r="90">
          <cell r="A90" t="str">
            <v>MW 6.5 (3)</v>
          </cell>
          <cell r="B90" t="str">
            <v>230mm thk. masonry in CM 1:6 Second Floor</v>
          </cell>
          <cell r="C90" t="str">
            <v>Cum</v>
          </cell>
          <cell r="D90">
            <v>1789</v>
          </cell>
          <cell r="E90">
            <v>0</v>
          </cell>
          <cell r="F90">
            <v>0</v>
          </cell>
          <cell r="G90">
            <v>0</v>
          </cell>
          <cell r="H90">
            <v>0</v>
          </cell>
          <cell r="J90">
            <v>0</v>
          </cell>
          <cell r="K90">
            <v>0</v>
          </cell>
          <cell r="L90">
            <v>0</v>
          </cell>
          <cell r="N90">
            <v>0</v>
          </cell>
          <cell r="O90">
            <v>0</v>
          </cell>
          <cell r="P90">
            <v>0</v>
          </cell>
          <cell r="R90">
            <v>0</v>
          </cell>
          <cell r="S90">
            <v>0</v>
          </cell>
          <cell r="T90">
            <v>0</v>
          </cell>
          <cell r="V90">
            <v>0</v>
          </cell>
          <cell r="W90">
            <v>0</v>
          </cell>
          <cell r="X90">
            <v>0</v>
          </cell>
        </row>
        <row r="91">
          <cell r="A91" t="str">
            <v>MW 6.5 (4)</v>
          </cell>
          <cell r="B91" t="str">
            <v>230mm thk. masonry in CM 1:6 Third Floor</v>
          </cell>
          <cell r="C91" t="str">
            <v>Cum</v>
          </cell>
          <cell r="D91">
            <v>1789</v>
          </cell>
          <cell r="E91">
            <v>0</v>
          </cell>
          <cell r="F91">
            <v>0</v>
          </cell>
          <cell r="G91">
            <v>0</v>
          </cell>
          <cell r="H91">
            <v>0</v>
          </cell>
          <cell r="J91">
            <v>0</v>
          </cell>
          <cell r="K91">
            <v>0</v>
          </cell>
          <cell r="L91">
            <v>0</v>
          </cell>
          <cell r="N91">
            <v>0</v>
          </cell>
          <cell r="O91">
            <v>0</v>
          </cell>
          <cell r="P91">
            <v>0</v>
          </cell>
          <cell r="R91">
            <v>0</v>
          </cell>
          <cell r="S91">
            <v>0</v>
          </cell>
          <cell r="T91">
            <v>0</v>
          </cell>
          <cell r="V91">
            <v>0</v>
          </cell>
          <cell r="W91">
            <v>0</v>
          </cell>
          <cell r="X91">
            <v>0</v>
          </cell>
        </row>
        <row r="92">
          <cell r="A92" t="str">
            <v>MW 6.6</v>
          </cell>
          <cell r="B92" t="str">
            <v xml:space="preserve"> solid block work of 40x20x20cm with CM 1:6 </v>
          </cell>
          <cell r="C92" t="str">
            <v>Sqm</v>
          </cell>
          <cell r="D92">
            <v>378</v>
          </cell>
          <cell r="E92">
            <v>0</v>
          </cell>
          <cell r="F92">
            <v>0</v>
          </cell>
          <cell r="G92">
            <v>0</v>
          </cell>
          <cell r="H92">
            <v>0</v>
          </cell>
          <cell r="J92">
            <v>0</v>
          </cell>
          <cell r="K92">
            <v>0</v>
          </cell>
          <cell r="L92">
            <v>0</v>
          </cell>
          <cell r="N92">
            <v>0</v>
          </cell>
          <cell r="O92">
            <v>0</v>
          </cell>
          <cell r="P92">
            <v>0</v>
          </cell>
          <cell r="R92">
            <v>0</v>
          </cell>
          <cell r="S92">
            <v>0</v>
          </cell>
          <cell r="T92">
            <v>0</v>
          </cell>
          <cell r="V92">
            <v>0</v>
          </cell>
          <cell r="W92">
            <v>0</v>
          </cell>
          <cell r="X92">
            <v>0</v>
          </cell>
        </row>
        <row r="93">
          <cell r="A93" t="str">
            <v>PL 7.1 (1)</v>
          </cell>
          <cell r="B93" t="str">
            <v>Plastering  in CM 1:4, 12mm thk including providing plaster mesh Ground Floor</v>
          </cell>
          <cell r="C93" t="str">
            <v>Sqm</v>
          </cell>
          <cell r="D93">
            <v>106</v>
          </cell>
          <cell r="E93">
            <v>0</v>
          </cell>
          <cell r="F93">
            <v>0</v>
          </cell>
          <cell r="G93">
            <v>0</v>
          </cell>
          <cell r="H93">
            <v>0</v>
          </cell>
          <cell r="J93">
            <v>0</v>
          </cell>
          <cell r="K93">
            <v>0</v>
          </cell>
          <cell r="L93">
            <v>0</v>
          </cell>
          <cell r="N93">
            <v>0</v>
          </cell>
          <cell r="O93">
            <v>0</v>
          </cell>
          <cell r="P93">
            <v>0</v>
          </cell>
          <cell r="R93">
            <v>0</v>
          </cell>
          <cell r="S93">
            <v>0</v>
          </cell>
          <cell r="T93">
            <v>0</v>
          </cell>
          <cell r="V93">
            <v>0</v>
          </cell>
          <cell r="W93">
            <v>0</v>
          </cell>
          <cell r="X93">
            <v>0</v>
          </cell>
        </row>
        <row r="94">
          <cell r="A94" t="str">
            <v>PL 7.1 (2)</v>
          </cell>
          <cell r="B94" t="str">
            <v>plastering  in CM 1:4, 12mm thk including providing plaster mesh First Floor</v>
          </cell>
          <cell r="C94" t="str">
            <v>Sqm</v>
          </cell>
          <cell r="D94">
            <v>106</v>
          </cell>
          <cell r="E94">
            <v>0</v>
          </cell>
          <cell r="F94">
            <v>0</v>
          </cell>
          <cell r="G94">
            <v>0</v>
          </cell>
          <cell r="H94">
            <v>0</v>
          </cell>
          <cell r="J94">
            <v>0</v>
          </cell>
          <cell r="K94">
            <v>0</v>
          </cell>
          <cell r="L94">
            <v>0</v>
          </cell>
          <cell r="N94">
            <v>0</v>
          </cell>
          <cell r="O94">
            <v>0</v>
          </cell>
          <cell r="P94">
            <v>0</v>
          </cell>
          <cell r="R94">
            <v>0</v>
          </cell>
          <cell r="S94">
            <v>0</v>
          </cell>
          <cell r="T94">
            <v>0</v>
          </cell>
          <cell r="V94">
            <v>0</v>
          </cell>
          <cell r="W94">
            <v>0</v>
          </cell>
          <cell r="X94">
            <v>0</v>
          </cell>
        </row>
        <row r="95">
          <cell r="A95" t="str">
            <v>PL 7.1 (3)</v>
          </cell>
          <cell r="B95" t="str">
            <v>plastering  in CM 1:4, 12mm thk including providing plaster mesh  Second Floor</v>
          </cell>
          <cell r="C95" t="str">
            <v>Sqm</v>
          </cell>
          <cell r="D95">
            <v>106</v>
          </cell>
          <cell r="E95">
            <v>0</v>
          </cell>
          <cell r="F95">
            <v>0</v>
          </cell>
          <cell r="G95">
            <v>0</v>
          </cell>
          <cell r="H95">
            <v>0</v>
          </cell>
          <cell r="J95">
            <v>0</v>
          </cell>
          <cell r="K95">
            <v>0</v>
          </cell>
          <cell r="L95">
            <v>0</v>
          </cell>
          <cell r="N95">
            <v>0</v>
          </cell>
          <cell r="O95">
            <v>0</v>
          </cell>
          <cell r="P95">
            <v>0</v>
          </cell>
          <cell r="R95">
            <v>0</v>
          </cell>
          <cell r="S95">
            <v>0</v>
          </cell>
          <cell r="T95">
            <v>0</v>
          </cell>
          <cell r="V95">
            <v>0</v>
          </cell>
          <cell r="W95">
            <v>0</v>
          </cell>
          <cell r="X95">
            <v>0</v>
          </cell>
        </row>
        <row r="96">
          <cell r="A96" t="str">
            <v>PL 7.1 (4)</v>
          </cell>
          <cell r="B96" t="str">
            <v>plastering  in CM 1:4, 12mm thk including providing plaster mesh Terrace Floor</v>
          </cell>
          <cell r="C96" t="str">
            <v>Sqm</v>
          </cell>
          <cell r="D96">
            <v>106</v>
          </cell>
          <cell r="E96">
            <v>0</v>
          </cell>
          <cell r="F96">
            <v>0</v>
          </cell>
          <cell r="G96">
            <v>0</v>
          </cell>
          <cell r="H96">
            <v>0</v>
          </cell>
          <cell r="J96">
            <v>0</v>
          </cell>
          <cell r="K96">
            <v>0</v>
          </cell>
          <cell r="L96">
            <v>0</v>
          </cell>
          <cell r="N96">
            <v>0</v>
          </cell>
          <cell r="O96">
            <v>0</v>
          </cell>
          <cell r="P96">
            <v>0</v>
          </cell>
          <cell r="R96">
            <v>0</v>
          </cell>
          <cell r="S96">
            <v>0</v>
          </cell>
          <cell r="T96">
            <v>0</v>
          </cell>
          <cell r="V96">
            <v>0</v>
          </cell>
          <cell r="W96">
            <v>0</v>
          </cell>
          <cell r="X96">
            <v>0</v>
          </cell>
        </row>
        <row r="97">
          <cell r="A97" t="str">
            <v>PL 7.2 (1)</v>
          </cell>
          <cell r="B97" t="str">
            <v>Internal plastering to masonry in CM 1:6 Ground Floor</v>
          </cell>
          <cell r="C97" t="str">
            <v>Sqm</v>
          </cell>
          <cell r="D97">
            <v>94</v>
          </cell>
          <cell r="E97">
            <v>1500</v>
          </cell>
          <cell r="F97">
            <v>141000</v>
          </cell>
          <cell r="G97">
            <v>700</v>
          </cell>
          <cell r="H97">
            <v>65800</v>
          </cell>
          <cell r="I97">
            <v>350</v>
          </cell>
          <cell r="J97">
            <v>32900</v>
          </cell>
          <cell r="K97">
            <v>700</v>
          </cell>
          <cell r="L97">
            <v>65800</v>
          </cell>
          <cell r="M97">
            <v>300</v>
          </cell>
          <cell r="N97">
            <v>28200</v>
          </cell>
          <cell r="O97">
            <v>100</v>
          </cell>
          <cell r="P97">
            <v>9400</v>
          </cell>
          <cell r="Q97">
            <v>60</v>
          </cell>
          <cell r="R97">
            <v>5640</v>
          </cell>
          <cell r="S97">
            <v>0</v>
          </cell>
          <cell r="T97">
            <v>0</v>
          </cell>
          <cell r="V97">
            <v>0</v>
          </cell>
          <cell r="W97">
            <v>710</v>
          </cell>
          <cell r="X97">
            <v>66740</v>
          </cell>
        </row>
        <row r="98">
          <cell r="A98" t="str">
            <v>PL 7.2 (2)</v>
          </cell>
          <cell r="B98" t="str">
            <v>Internal plastering to masonry in CM 1:6 First Floor</v>
          </cell>
          <cell r="C98" t="str">
            <v>Sqm</v>
          </cell>
          <cell r="D98">
            <v>94</v>
          </cell>
          <cell r="E98">
            <v>1300</v>
          </cell>
          <cell r="F98">
            <v>122200</v>
          </cell>
          <cell r="G98">
            <v>0</v>
          </cell>
          <cell r="H98">
            <v>0</v>
          </cell>
          <cell r="J98">
            <v>0</v>
          </cell>
          <cell r="K98">
            <v>0</v>
          </cell>
          <cell r="L98">
            <v>0</v>
          </cell>
          <cell r="N98">
            <v>0</v>
          </cell>
          <cell r="O98">
            <v>600</v>
          </cell>
          <cell r="P98">
            <v>56400</v>
          </cell>
          <cell r="R98">
            <v>0</v>
          </cell>
          <cell r="S98">
            <v>700</v>
          </cell>
          <cell r="T98">
            <v>65800</v>
          </cell>
          <cell r="V98">
            <v>0</v>
          </cell>
          <cell r="W98">
            <v>0</v>
          </cell>
          <cell r="X98">
            <v>0</v>
          </cell>
        </row>
        <row r="99">
          <cell r="A99" t="str">
            <v>PL 7.2 (3)</v>
          </cell>
          <cell r="B99" t="str">
            <v>Internal plastering to masonry in CM 1:6 Second Floor</v>
          </cell>
          <cell r="C99" t="str">
            <v>Sqm</v>
          </cell>
          <cell r="D99">
            <v>94</v>
          </cell>
          <cell r="E99">
            <v>0</v>
          </cell>
          <cell r="F99">
            <v>0</v>
          </cell>
          <cell r="G99">
            <v>0</v>
          </cell>
          <cell r="H99">
            <v>0</v>
          </cell>
          <cell r="J99">
            <v>0</v>
          </cell>
          <cell r="K99">
            <v>0</v>
          </cell>
          <cell r="L99">
            <v>0</v>
          </cell>
          <cell r="N99">
            <v>0</v>
          </cell>
          <cell r="O99">
            <v>0</v>
          </cell>
          <cell r="P99">
            <v>0</v>
          </cell>
          <cell r="R99">
            <v>0</v>
          </cell>
          <cell r="S99">
            <v>0</v>
          </cell>
          <cell r="T99">
            <v>0</v>
          </cell>
          <cell r="V99">
            <v>0</v>
          </cell>
          <cell r="W99">
            <v>0</v>
          </cell>
          <cell r="X99">
            <v>0</v>
          </cell>
        </row>
        <row r="100">
          <cell r="A100" t="str">
            <v>PL 7.2 (4)</v>
          </cell>
          <cell r="B100" t="str">
            <v>Internal plastering to masonry in CM 1:6 Terrace Floor</v>
          </cell>
          <cell r="C100" t="str">
            <v>Sqm</v>
          </cell>
          <cell r="D100">
            <v>94</v>
          </cell>
          <cell r="E100">
            <v>0</v>
          </cell>
          <cell r="F100">
            <v>0</v>
          </cell>
          <cell r="G100">
            <v>0</v>
          </cell>
          <cell r="H100">
            <v>0</v>
          </cell>
          <cell r="J100">
            <v>0</v>
          </cell>
          <cell r="K100">
            <v>0</v>
          </cell>
          <cell r="L100">
            <v>0</v>
          </cell>
          <cell r="N100">
            <v>0</v>
          </cell>
          <cell r="O100">
            <v>0</v>
          </cell>
          <cell r="P100">
            <v>0</v>
          </cell>
          <cell r="R100">
            <v>0</v>
          </cell>
          <cell r="S100">
            <v>0</v>
          </cell>
          <cell r="T100">
            <v>0</v>
          </cell>
          <cell r="V100">
            <v>0</v>
          </cell>
          <cell r="W100">
            <v>0</v>
          </cell>
          <cell r="X100">
            <v>0</v>
          </cell>
        </row>
        <row r="101">
          <cell r="A101" t="str">
            <v>PL 7.3</v>
          </cell>
          <cell r="B101" t="str">
            <v>plastering to external surface of masonry 20mm thk as per directions in CM 1:6</v>
          </cell>
          <cell r="C101" t="str">
            <v>Sqm</v>
          </cell>
          <cell r="D101">
            <v>119</v>
          </cell>
          <cell r="E101">
            <v>0</v>
          </cell>
          <cell r="F101">
            <v>0</v>
          </cell>
          <cell r="G101">
            <v>0</v>
          </cell>
          <cell r="H101">
            <v>0</v>
          </cell>
          <cell r="J101">
            <v>0</v>
          </cell>
          <cell r="K101">
            <v>0</v>
          </cell>
          <cell r="L101">
            <v>0</v>
          </cell>
          <cell r="N101">
            <v>0</v>
          </cell>
          <cell r="O101">
            <v>0</v>
          </cell>
          <cell r="P101">
            <v>0</v>
          </cell>
          <cell r="R101">
            <v>0</v>
          </cell>
          <cell r="S101">
            <v>0</v>
          </cell>
          <cell r="T101">
            <v>0</v>
          </cell>
          <cell r="V101">
            <v>0</v>
          </cell>
          <cell r="W101">
            <v>0</v>
          </cell>
          <cell r="X101">
            <v>0</v>
          </cell>
        </row>
        <row r="102">
          <cell r="A102" t="str">
            <v>PL 7.4</v>
          </cell>
          <cell r="B102" t="str">
            <v xml:space="preserve">Providing plastering to plinth surface of masonry 25mm thick as per directions in CM 1:6 </v>
          </cell>
          <cell r="C102" t="str">
            <v>Sqm</v>
          </cell>
          <cell r="D102">
            <v>119</v>
          </cell>
          <cell r="E102">
            <v>0</v>
          </cell>
          <cell r="F102">
            <v>0</v>
          </cell>
          <cell r="G102">
            <v>0</v>
          </cell>
          <cell r="H102">
            <v>0</v>
          </cell>
          <cell r="J102">
            <v>0</v>
          </cell>
          <cell r="K102">
            <v>0</v>
          </cell>
          <cell r="L102">
            <v>0</v>
          </cell>
          <cell r="N102">
            <v>0</v>
          </cell>
          <cell r="O102">
            <v>0</v>
          </cell>
          <cell r="P102">
            <v>0</v>
          </cell>
          <cell r="R102">
            <v>0</v>
          </cell>
          <cell r="S102">
            <v>0</v>
          </cell>
          <cell r="T102">
            <v>0</v>
          </cell>
          <cell r="V102">
            <v>0</v>
          </cell>
          <cell r="W102">
            <v>0</v>
          </cell>
          <cell r="X102">
            <v>0</v>
          </cell>
        </row>
        <row r="103">
          <cell r="A103" t="str">
            <v>PL 7.5</v>
          </cell>
          <cell r="B103" t="str">
            <v xml:space="preserve">Providing pointing to size stone masonry in CM 1:3 </v>
          </cell>
          <cell r="C103" t="str">
            <v>Sqm</v>
          </cell>
          <cell r="D103">
            <v>46</v>
          </cell>
          <cell r="E103">
            <v>0</v>
          </cell>
          <cell r="F103">
            <v>0</v>
          </cell>
          <cell r="G103">
            <v>0</v>
          </cell>
          <cell r="H103">
            <v>0</v>
          </cell>
          <cell r="J103">
            <v>0</v>
          </cell>
          <cell r="K103">
            <v>0</v>
          </cell>
          <cell r="L103">
            <v>0</v>
          </cell>
          <cell r="N103">
            <v>0</v>
          </cell>
          <cell r="O103">
            <v>0</v>
          </cell>
          <cell r="P103">
            <v>0</v>
          </cell>
          <cell r="R103">
            <v>0</v>
          </cell>
          <cell r="S103">
            <v>0</v>
          </cell>
          <cell r="T103">
            <v>0</v>
          </cell>
          <cell r="V103">
            <v>0</v>
          </cell>
          <cell r="W103">
            <v>0</v>
          </cell>
          <cell r="X103">
            <v>0</v>
          </cell>
        </row>
        <row r="104">
          <cell r="A104" t="str">
            <v>PL 7.6</v>
          </cell>
          <cell r="B104" t="str">
            <v xml:space="preserve">Plastering 12mm thick over flagging in CM 1:4 </v>
          </cell>
          <cell r="C104" t="str">
            <v>Sqm</v>
          </cell>
          <cell r="D104">
            <v>94</v>
          </cell>
          <cell r="E104">
            <v>0</v>
          </cell>
          <cell r="F104">
            <v>0</v>
          </cell>
          <cell r="G104">
            <v>0</v>
          </cell>
          <cell r="H104">
            <v>0</v>
          </cell>
          <cell r="J104">
            <v>0</v>
          </cell>
          <cell r="K104">
            <v>0</v>
          </cell>
          <cell r="L104">
            <v>0</v>
          </cell>
          <cell r="N104">
            <v>0</v>
          </cell>
          <cell r="O104">
            <v>0</v>
          </cell>
          <cell r="P104">
            <v>0</v>
          </cell>
          <cell r="R104">
            <v>0</v>
          </cell>
          <cell r="S104">
            <v>0</v>
          </cell>
          <cell r="T104">
            <v>0</v>
          </cell>
          <cell r="V104">
            <v>0</v>
          </cell>
          <cell r="W104">
            <v>0</v>
          </cell>
          <cell r="X104">
            <v>0</v>
          </cell>
        </row>
        <row r="105">
          <cell r="A105" t="str">
            <v>PL 7.7</v>
          </cell>
          <cell r="B105" t="str">
            <v xml:space="preserve">Providing 15mm thk rough plastering in toilet in CM 1:4 </v>
          </cell>
          <cell r="C105" t="str">
            <v>Sqm</v>
          </cell>
          <cell r="D105">
            <v>85</v>
          </cell>
          <cell r="E105">
            <v>100</v>
          </cell>
          <cell r="F105">
            <v>8500</v>
          </cell>
          <cell r="G105">
            <v>0</v>
          </cell>
          <cell r="H105">
            <v>0</v>
          </cell>
          <cell r="J105">
            <v>0</v>
          </cell>
          <cell r="K105">
            <v>0</v>
          </cell>
          <cell r="L105">
            <v>0</v>
          </cell>
          <cell r="N105">
            <v>0</v>
          </cell>
          <cell r="O105">
            <v>0</v>
          </cell>
          <cell r="P105">
            <v>0</v>
          </cell>
          <cell r="Q105">
            <v>100</v>
          </cell>
          <cell r="R105">
            <v>8500</v>
          </cell>
          <cell r="S105">
            <v>100</v>
          </cell>
          <cell r="T105">
            <v>8500</v>
          </cell>
          <cell r="U105">
            <v>225</v>
          </cell>
          <cell r="V105">
            <v>19125</v>
          </cell>
          <cell r="W105">
            <v>325</v>
          </cell>
          <cell r="X105">
            <v>27625</v>
          </cell>
        </row>
        <row r="106">
          <cell r="A106" t="str">
            <v>PL 7.8</v>
          </cell>
          <cell r="B106" t="str">
            <v>Providing plastering to sunken portion in CM 1:4, 12mm thk with water proof compound at 1 kg per bag</v>
          </cell>
          <cell r="C106" t="str">
            <v>Sqm</v>
          </cell>
          <cell r="D106">
            <v>122</v>
          </cell>
          <cell r="E106">
            <v>100</v>
          </cell>
          <cell r="F106">
            <v>12200</v>
          </cell>
          <cell r="G106">
            <v>0</v>
          </cell>
          <cell r="H106">
            <v>0</v>
          </cell>
          <cell r="J106">
            <v>0</v>
          </cell>
          <cell r="K106">
            <v>100</v>
          </cell>
          <cell r="L106">
            <v>12200</v>
          </cell>
          <cell r="N106">
            <v>0</v>
          </cell>
          <cell r="O106">
            <v>0</v>
          </cell>
          <cell r="P106">
            <v>0</v>
          </cell>
          <cell r="R106">
            <v>0</v>
          </cell>
          <cell r="S106">
            <v>0</v>
          </cell>
          <cell r="T106">
            <v>0</v>
          </cell>
          <cell r="V106">
            <v>0</v>
          </cell>
          <cell r="W106">
            <v>0</v>
          </cell>
          <cell r="X106">
            <v>0</v>
          </cell>
        </row>
        <row r="107">
          <cell r="A107" t="str">
            <v>PL 7.8 (a)</v>
          </cell>
          <cell r="B107" t="str">
            <v xml:space="preserve"> - Do - Water Tank</v>
          </cell>
          <cell r="C107" t="str">
            <v>Sqm</v>
          </cell>
          <cell r="D107">
            <v>139</v>
          </cell>
          <cell r="E107">
            <v>0</v>
          </cell>
          <cell r="F107">
            <v>0</v>
          </cell>
          <cell r="G107">
            <v>0</v>
          </cell>
          <cell r="H107">
            <v>0</v>
          </cell>
          <cell r="J107">
            <v>0</v>
          </cell>
          <cell r="K107">
            <v>0</v>
          </cell>
          <cell r="L107">
            <v>0</v>
          </cell>
          <cell r="N107">
            <v>0</v>
          </cell>
          <cell r="O107">
            <v>0</v>
          </cell>
          <cell r="P107">
            <v>0</v>
          </cell>
          <cell r="R107">
            <v>0</v>
          </cell>
          <cell r="S107">
            <v>0</v>
          </cell>
          <cell r="T107">
            <v>0</v>
          </cell>
          <cell r="V107">
            <v>0</v>
          </cell>
          <cell r="W107">
            <v>0</v>
          </cell>
          <cell r="X107">
            <v>0</v>
          </cell>
        </row>
        <row r="108">
          <cell r="A108" t="str">
            <v>PL 7.9</v>
          </cell>
          <cell r="B108" t="str">
            <v>Providing 12mm thk plastering grooves of 15-20mm thk. and 10mm deep in CM 1:6</v>
          </cell>
          <cell r="C108" t="str">
            <v>Rmt</v>
          </cell>
          <cell r="D108">
            <v>18</v>
          </cell>
          <cell r="E108">
            <v>0</v>
          </cell>
          <cell r="F108">
            <v>0</v>
          </cell>
          <cell r="G108">
            <v>0</v>
          </cell>
          <cell r="H108">
            <v>0</v>
          </cell>
          <cell r="J108">
            <v>0</v>
          </cell>
          <cell r="K108">
            <v>0</v>
          </cell>
          <cell r="L108">
            <v>0</v>
          </cell>
          <cell r="N108">
            <v>0</v>
          </cell>
          <cell r="O108">
            <v>0</v>
          </cell>
          <cell r="P108">
            <v>0</v>
          </cell>
          <cell r="R108">
            <v>0</v>
          </cell>
          <cell r="S108">
            <v>0</v>
          </cell>
          <cell r="T108">
            <v>0</v>
          </cell>
          <cell r="V108">
            <v>0</v>
          </cell>
          <cell r="W108">
            <v>0</v>
          </cell>
          <cell r="X108">
            <v>0</v>
          </cell>
        </row>
        <row r="109">
          <cell r="A109" t="str">
            <v>PL 7.10</v>
          </cell>
          <cell r="B109" t="str">
            <v xml:space="preserve">Providing Plastering to drain surface of masonry 15mm thk in CM 1:4 </v>
          </cell>
          <cell r="C109" t="str">
            <v>Sqm</v>
          </cell>
          <cell r="D109">
            <v>94</v>
          </cell>
          <cell r="E109">
            <v>0</v>
          </cell>
          <cell r="F109">
            <v>0</v>
          </cell>
          <cell r="G109">
            <v>0</v>
          </cell>
          <cell r="H109">
            <v>0</v>
          </cell>
          <cell r="J109">
            <v>0</v>
          </cell>
          <cell r="K109">
            <v>0</v>
          </cell>
          <cell r="L109">
            <v>0</v>
          </cell>
          <cell r="N109">
            <v>0</v>
          </cell>
          <cell r="O109">
            <v>0</v>
          </cell>
          <cell r="P109">
            <v>0</v>
          </cell>
          <cell r="R109">
            <v>0</v>
          </cell>
          <cell r="S109">
            <v>0</v>
          </cell>
          <cell r="T109">
            <v>0</v>
          </cell>
          <cell r="V109">
            <v>0</v>
          </cell>
          <cell r="W109">
            <v>0</v>
          </cell>
          <cell r="X109">
            <v>0</v>
          </cell>
        </row>
        <row r="110">
          <cell r="A110" t="str">
            <v>PL 7.11</v>
          </cell>
          <cell r="B110" t="str">
            <v>Providing plastering to water tank outer surface of 15mm thk  in CM 1:4</v>
          </cell>
          <cell r="C110" t="str">
            <v>Sqm</v>
          </cell>
          <cell r="D110">
            <v>119</v>
          </cell>
          <cell r="E110">
            <v>0</v>
          </cell>
          <cell r="F110">
            <v>0</v>
          </cell>
          <cell r="G110">
            <v>0</v>
          </cell>
          <cell r="H110">
            <v>0</v>
          </cell>
          <cell r="J110">
            <v>0</v>
          </cell>
          <cell r="K110">
            <v>0</v>
          </cell>
          <cell r="L110">
            <v>0</v>
          </cell>
          <cell r="N110">
            <v>0</v>
          </cell>
          <cell r="O110">
            <v>0</v>
          </cell>
          <cell r="P110">
            <v>0</v>
          </cell>
          <cell r="R110">
            <v>0</v>
          </cell>
          <cell r="S110">
            <v>0</v>
          </cell>
          <cell r="T110">
            <v>0</v>
          </cell>
          <cell r="V110">
            <v>0</v>
          </cell>
          <cell r="W110">
            <v>0</v>
          </cell>
          <cell r="X110">
            <v>0</v>
          </cell>
        </row>
        <row r="111">
          <cell r="A111" t="str">
            <v>FL 8.1</v>
          </cell>
          <cell r="B111" t="str">
            <v>Providing &amp; laying granolithic flooring 40mm thk.</v>
          </cell>
          <cell r="C111" t="str">
            <v>Sqm</v>
          </cell>
          <cell r="D111">
            <v>120</v>
          </cell>
          <cell r="E111">
            <v>66</v>
          </cell>
          <cell r="F111">
            <v>7920</v>
          </cell>
          <cell r="G111">
            <v>0</v>
          </cell>
          <cell r="H111">
            <v>0</v>
          </cell>
          <cell r="J111">
            <v>0</v>
          </cell>
          <cell r="K111">
            <v>0</v>
          </cell>
          <cell r="L111">
            <v>0</v>
          </cell>
          <cell r="N111">
            <v>0</v>
          </cell>
          <cell r="O111">
            <v>66</v>
          </cell>
          <cell r="P111">
            <v>7920</v>
          </cell>
          <cell r="R111">
            <v>0</v>
          </cell>
          <cell r="S111">
            <v>0</v>
          </cell>
          <cell r="T111">
            <v>0</v>
          </cell>
          <cell r="V111">
            <v>0</v>
          </cell>
          <cell r="W111">
            <v>0</v>
          </cell>
          <cell r="X111">
            <v>0</v>
          </cell>
        </row>
        <row r="112">
          <cell r="A112" t="str">
            <v>FL 8.2</v>
          </cell>
          <cell r="B112" t="str">
            <v xml:space="preserve">Pressed clay tiles laid in CM 1:3 pointed with DICTAMENT-DM </v>
          </cell>
          <cell r="C112" t="str">
            <v>Sqm</v>
          </cell>
          <cell r="D112">
            <v>251</v>
          </cell>
          <cell r="E112">
            <v>0</v>
          </cell>
          <cell r="F112">
            <v>0</v>
          </cell>
          <cell r="G112">
            <v>0</v>
          </cell>
          <cell r="H112">
            <v>0</v>
          </cell>
          <cell r="J112">
            <v>0</v>
          </cell>
          <cell r="K112">
            <v>0</v>
          </cell>
          <cell r="L112">
            <v>0</v>
          </cell>
          <cell r="N112">
            <v>0</v>
          </cell>
          <cell r="O112">
            <v>0</v>
          </cell>
          <cell r="P112">
            <v>0</v>
          </cell>
          <cell r="R112">
            <v>0</v>
          </cell>
          <cell r="S112">
            <v>0</v>
          </cell>
          <cell r="T112">
            <v>0</v>
          </cell>
          <cell r="V112">
            <v>0</v>
          </cell>
          <cell r="W112">
            <v>0</v>
          </cell>
          <cell r="X112">
            <v>0</v>
          </cell>
        </row>
        <row r="113">
          <cell r="A113" t="str">
            <v>DW 9.1</v>
          </cell>
          <cell r="B113" t="str">
            <v>Aluminium door/windows for main door</v>
          </cell>
          <cell r="C113" t="str">
            <v>Sqm</v>
          </cell>
          <cell r="D113">
            <v>5067</v>
          </cell>
          <cell r="E113">
            <v>0</v>
          </cell>
          <cell r="F113">
            <v>0</v>
          </cell>
          <cell r="G113">
            <v>0</v>
          </cell>
          <cell r="H113">
            <v>0</v>
          </cell>
          <cell r="J113">
            <v>0</v>
          </cell>
          <cell r="K113">
            <v>0</v>
          </cell>
          <cell r="L113">
            <v>0</v>
          </cell>
          <cell r="N113">
            <v>0</v>
          </cell>
          <cell r="O113">
            <v>0</v>
          </cell>
          <cell r="P113">
            <v>0</v>
          </cell>
          <cell r="R113">
            <v>0</v>
          </cell>
          <cell r="S113">
            <v>0</v>
          </cell>
          <cell r="T113">
            <v>0</v>
          </cell>
          <cell r="V113">
            <v>0</v>
          </cell>
          <cell r="W113">
            <v>0</v>
          </cell>
          <cell r="X113">
            <v>0</v>
          </cell>
        </row>
        <row r="114">
          <cell r="A114" t="str">
            <v>DW 9.2</v>
          </cell>
          <cell r="B114" t="str">
            <v>Providing &amp; fixing powder coated aluminium doors as per the following specifications at all levels.</v>
          </cell>
          <cell r="C114" t="str">
            <v>Sqm</v>
          </cell>
          <cell r="D114">
            <v>8955</v>
          </cell>
          <cell r="E114">
            <v>0</v>
          </cell>
          <cell r="F114">
            <v>0</v>
          </cell>
          <cell r="G114">
            <v>0</v>
          </cell>
          <cell r="H114">
            <v>0</v>
          </cell>
          <cell r="J114">
            <v>0</v>
          </cell>
          <cell r="K114">
            <v>0</v>
          </cell>
          <cell r="L114">
            <v>0</v>
          </cell>
          <cell r="N114">
            <v>0</v>
          </cell>
          <cell r="O114">
            <v>0</v>
          </cell>
          <cell r="P114">
            <v>0</v>
          </cell>
          <cell r="R114">
            <v>0</v>
          </cell>
          <cell r="S114">
            <v>0</v>
          </cell>
          <cell r="T114">
            <v>0</v>
          </cell>
          <cell r="V114">
            <v>0</v>
          </cell>
          <cell r="W114">
            <v>0</v>
          </cell>
          <cell r="X114">
            <v>0</v>
          </cell>
        </row>
        <row r="115">
          <cell r="A115" t="str">
            <v>DW 9.3</v>
          </cell>
          <cell r="B115" t="str">
            <v>Toile door with teak wood frame phenol bonded plywood</v>
          </cell>
          <cell r="C115" t="str">
            <v>Sqm</v>
          </cell>
          <cell r="D115">
            <v>5220</v>
          </cell>
          <cell r="E115">
            <v>0</v>
          </cell>
          <cell r="F115">
            <v>0</v>
          </cell>
          <cell r="G115">
            <v>0</v>
          </cell>
          <cell r="H115">
            <v>0</v>
          </cell>
          <cell r="J115">
            <v>0</v>
          </cell>
          <cell r="K115">
            <v>0</v>
          </cell>
          <cell r="L115">
            <v>0</v>
          </cell>
          <cell r="N115">
            <v>0</v>
          </cell>
          <cell r="O115">
            <v>0</v>
          </cell>
          <cell r="P115">
            <v>0</v>
          </cell>
          <cell r="R115">
            <v>0</v>
          </cell>
          <cell r="S115">
            <v>0</v>
          </cell>
          <cell r="T115">
            <v>0</v>
          </cell>
          <cell r="V115">
            <v>0</v>
          </cell>
          <cell r="W115">
            <v>0</v>
          </cell>
          <cell r="X115">
            <v>0</v>
          </cell>
        </row>
        <row r="116">
          <cell r="A116" t="str">
            <v>DW 9.4 (a)</v>
          </cell>
          <cell r="B116" t="str">
            <v>Aluminium sliding window fixed at the top openable at the bottom</v>
          </cell>
          <cell r="C116" t="str">
            <v>Sqm</v>
          </cell>
          <cell r="D116">
            <v>4000</v>
          </cell>
          <cell r="E116">
            <v>0</v>
          </cell>
          <cell r="F116">
            <v>0</v>
          </cell>
          <cell r="G116">
            <v>0</v>
          </cell>
          <cell r="H116">
            <v>0</v>
          </cell>
          <cell r="J116">
            <v>0</v>
          </cell>
          <cell r="K116">
            <v>0</v>
          </cell>
          <cell r="L116">
            <v>0</v>
          </cell>
          <cell r="N116">
            <v>0</v>
          </cell>
          <cell r="O116">
            <v>0</v>
          </cell>
          <cell r="P116">
            <v>0</v>
          </cell>
          <cell r="R116">
            <v>0</v>
          </cell>
          <cell r="S116">
            <v>0</v>
          </cell>
          <cell r="T116">
            <v>0</v>
          </cell>
          <cell r="V116">
            <v>0</v>
          </cell>
          <cell r="W116">
            <v>0</v>
          </cell>
          <cell r="X116">
            <v>0</v>
          </cell>
        </row>
        <row r="117">
          <cell r="A117" t="str">
            <v>DW 9.4 (b)</v>
          </cell>
          <cell r="B117" t="str">
            <v>Aluminium sliding window fixed at top and bottom openable at centre</v>
          </cell>
          <cell r="C117" t="str">
            <v>Sqm</v>
          </cell>
          <cell r="D117">
            <v>4200</v>
          </cell>
          <cell r="E117">
            <v>0</v>
          </cell>
          <cell r="F117">
            <v>0</v>
          </cell>
          <cell r="G117">
            <v>0</v>
          </cell>
          <cell r="H117">
            <v>0</v>
          </cell>
          <cell r="J117">
            <v>0</v>
          </cell>
          <cell r="K117">
            <v>0</v>
          </cell>
          <cell r="L117">
            <v>0</v>
          </cell>
          <cell r="N117">
            <v>0</v>
          </cell>
          <cell r="O117">
            <v>0</v>
          </cell>
          <cell r="P117">
            <v>0</v>
          </cell>
          <cell r="R117">
            <v>0</v>
          </cell>
          <cell r="S117">
            <v>0</v>
          </cell>
          <cell r="T117">
            <v>0</v>
          </cell>
          <cell r="V117">
            <v>0</v>
          </cell>
          <cell r="W117">
            <v>0</v>
          </cell>
          <cell r="X117">
            <v>0</v>
          </cell>
        </row>
        <row r="118">
          <cell r="A118" t="str">
            <v>DW 9.5</v>
          </cell>
          <cell r="B118" t="str">
            <v>Thermo vinyl polymer two tracks sliding windows (ELGI or equivalent)</v>
          </cell>
          <cell r="C118" t="str">
            <v>Sqm</v>
          </cell>
          <cell r="D118">
            <v>5220</v>
          </cell>
          <cell r="E118">
            <v>0</v>
          </cell>
          <cell r="F118">
            <v>0</v>
          </cell>
          <cell r="G118">
            <v>0</v>
          </cell>
          <cell r="H118">
            <v>0</v>
          </cell>
          <cell r="J118">
            <v>0</v>
          </cell>
          <cell r="K118">
            <v>0</v>
          </cell>
          <cell r="L118">
            <v>0</v>
          </cell>
          <cell r="N118">
            <v>0</v>
          </cell>
          <cell r="O118">
            <v>0</v>
          </cell>
          <cell r="P118">
            <v>0</v>
          </cell>
          <cell r="R118">
            <v>0</v>
          </cell>
          <cell r="S118">
            <v>0</v>
          </cell>
          <cell r="T118">
            <v>0</v>
          </cell>
          <cell r="V118">
            <v>0</v>
          </cell>
          <cell r="W118">
            <v>0</v>
          </cell>
          <cell r="X118">
            <v>0</v>
          </cell>
        </row>
        <row r="119">
          <cell r="A119" t="str">
            <v>DW 9.6 (1)</v>
          </cell>
          <cell r="B119" t="str">
            <v>Aluminium Sun Breaker Ground Floor</v>
          </cell>
          <cell r="C119" t="str">
            <v>Sqm</v>
          </cell>
          <cell r="D119">
            <v>2121</v>
          </cell>
          <cell r="E119">
            <v>0</v>
          </cell>
          <cell r="F119">
            <v>0</v>
          </cell>
          <cell r="G119">
            <v>0</v>
          </cell>
          <cell r="H119">
            <v>0</v>
          </cell>
          <cell r="J119">
            <v>0</v>
          </cell>
          <cell r="K119">
            <v>0</v>
          </cell>
          <cell r="L119">
            <v>0</v>
          </cell>
          <cell r="N119">
            <v>0</v>
          </cell>
          <cell r="O119">
            <v>0</v>
          </cell>
          <cell r="P119">
            <v>0</v>
          </cell>
          <cell r="R119">
            <v>0</v>
          </cell>
          <cell r="S119">
            <v>0</v>
          </cell>
          <cell r="T119">
            <v>0</v>
          </cell>
          <cell r="V119">
            <v>0</v>
          </cell>
          <cell r="W119">
            <v>0</v>
          </cell>
          <cell r="X119">
            <v>0</v>
          </cell>
        </row>
        <row r="120">
          <cell r="A120" t="str">
            <v>DW 9.6 (2)</v>
          </cell>
          <cell r="B120" t="str">
            <v>Aluminium Sun Breaker First Floor</v>
          </cell>
          <cell r="C120" t="str">
            <v>Sqm</v>
          </cell>
          <cell r="D120">
            <v>2301</v>
          </cell>
          <cell r="E120">
            <v>0</v>
          </cell>
          <cell r="F120">
            <v>0</v>
          </cell>
          <cell r="G120">
            <v>0</v>
          </cell>
          <cell r="H120">
            <v>0</v>
          </cell>
          <cell r="J120">
            <v>0</v>
          </cell>
          <cell r="K120">
            <v>0</v>
          </cell>
          <cell r="L120">
            <v>0</v>
          </cell>
          <cell r="N120">
            <v>0</v>
          </cell>
          <cell r="O120">
            <v>0</v>
          </cell>
          <cell r="P120">
            <v>0</v>
          </cell>
          <cell r="R120">
            <v>0</v>
          </cell>
          <cell r="S120">
            <v>0</v>
          </cell>
          <cell r="T120">
            <v>0</v>
          </cell>
          <cell r="V120">
            <v>0</v>
          </cell>
          <cell r="W120">
            <v>0</v>
          </cell>
          <cell r="X120">
            <v>0</v>
          </cell>
        </row>
        <row r="121">
          <cell r="A121" t="str">
            <v>DW 9.6 (3)</v>
          </cell>
          <cell r="B121" t="str">
            <v>Aluminium Sun Breaker Second Floor</v>
          </cell>
          <cell r="C121" t="str">
            <v>Sqm</v>
          </cell>
          <cell r="D121">
            <v>2481</v>
          </cell>
          <cell r="E121">
            <v>0</v>
          </cell>
          <cell r="F121">
            <v>0</v>
          </cell>
          <cell r="G121">
            <v>0</v>
          </cell>
          <cell r="H121">
            <v>0</v>
          </cell>
          <cell r="J121">
            <v>0</v>
          </cell>
          <cell r="K121">
            <v>0</v>
          </cell>
          <cell r="L121">
            <v>0</v>
          </cell>
          <cell r="N121">
            <v>0</v>
          </cell>
          <cell r="O121">
            <v>0</v>
          </cell>
          <cell r="P121">
            <v>0</v>
          </cell>
          <cell r="R121">
            <v>0</v>
          </cell>
          <cell r="S121">
            <v>0</v>
          </cell>
          <cell r="T121">
            <v>0</v>
          </cell>
          <cell r="V121">
            <v>0</v>
          </cell>
          <cell r="W121">
            <v>0</v>
          </cell>
          <cell r="X121">
            <v>0</v>
          </cell>
        </row>
        <row r="122">
          <cell r="A122" t="str">
            <v>DW 9.7</v>
          </cell>
          <cell r="B122" t="str">
            <v xml:space="preserve">Providing &amp; fixing sliding and folding door using anodised aluminium sections </v>
          </cell>
          <cell r="C122" t="str">
            <v>Sqm</v>
          </cell>
          <cell r="D122">
            <v>4949</v>
          </cell>
          <cell r="E122">
            <v>0</v>
          </cell>
          <cell r="F122">
            <v>0</v>
          </cell>
          <cell r="G122">
            <v>0</v>
          </cell>
          <cell r="H122">
            <v>0</v>
          </cell>
          <cell r="J122">
            <v>0</v>
          </cell>
          <cell r="K122">
            <v>0</v>
          </cell>
          <cell r="L122">
            <v>0</v>
          </cell>
          <cell r="N122">
            <v>0</v>
          </cell>
          <cell r="O122">
            <v>0</v>
          </cell>
          <cell r="P122">
            <v>0</v>
          </cell>
          <cell r="R122">
            <v>0</v>
          </cell>
          <cell r="S122">
            <v>0</v>
          </cell>
          <cell r="T122">
            <v>0</v>
          </cell>
          <cell r="V122">
            <v>0</v>
          </cell>
          <cell r="W122">
            <v>0</v>
          </cell>
          <cell r="X122">
            <v>0</v>
          </cell>
        </row>
        <row r="123">
          <cell r="A123" t="str">
            <v>PF 10.1</v>
          </cell>
          <cell r="B123" t="str">
            <v xml:space="preserve">Two coats of Renova </v>
          </cell>
          <cell r="C123" t="str">
            <v>Sqm</v>
          </cell>
          <cell r="D123">
            <v>304</v>
          </cell>
          <cell r="E123">
            <v>0</v>
          </cell>
          <cell r="F123">
            <v>0</v>
          </cell>
          <cell r="G123">
            <v>0</v>
          </cell>
          <cell r="H123">
            <v>0</v>
          </cell>
          <cell r="J123">
            <v>0</v>
          </cell>
          <cell r="K123">
            <v>0</v>
          </cell>
          <cell r="L123">
            <v>0</v>
          </cell>
          <cell r="N123">
            <v>0</v>
          </cell>
          <cell r="O123">
            <v>0</v>
          </cell>
          <cell r="P123">
            <v>0</v>
          </cell>
          <cell r="R123">
            <v>0</v>
          </cell>
          <cell r="S123">
            <v>0</v>
          </cell>
          <cell r="T123">
            <v>0</v>
          </cell>
          <cell r="V123">
            <v>0</v>
          </cell>
          <cell r="W123">
            <v>0</v>
          </cell>
          <cell r="X123">
            <v>0</v>
          </cell>
        </row>
        <row r="124">
          <cell r="A124" t="str">
            <v>PF 10.2</v>
          </cell>
          <cell r="B124" t="str">
            <v xml:space="preserve">2 coats of platic emulsion paint and make over a coat of primer </v>
          </cell>
          <cell r="C124" t="str">
            <v>Sqm</v>
          </cell>
          <cell r="D124">
            <v>88</v>
          </cell>
          <cell r="E124">
            <v>0</v>
          </cell>
          <cell r="F124">
            <v>0</v>
          </cell>
          <cell r="G124">
            <v>0</v>
          </cell>
          <cell r="H124">
            <v>0</v>
          </cell>
          <cell r="J124">
            <v>0</v>
          </cell>
          <cell r="K124">
            <v>0</v>
          </cell>
          <cell r="L124">
            <v>0</v>
          </cell>
          <cell r="N124">
            <v>0</v>
          </cell>
          <cell r="O124">
            <v>0</v>
          </cell>
          <cell r="P124">
            <v>0</v>
          </cell>
          <cell r="R124">
            <v>0</v>
          </cell>
          <cell r="S124">
            <v>0</v>
          </cell>
          <cell r="T124">
            <v>0</v>
          </cell>
          <cell r="V124">
            <v>0</v>
          </cell>
          <cell r="W124">
            <v>0</v>
          </cell>
          <cell r="X124">
            <v>0</v>
          </cell>
        </row>
        <row r="125">
          <cell r="A125" t="str">
            <v>MS 11.1</v>
          </cell>
          <cell r="B125" t="str">
            <v>MS Door</v>
          </cell>
          <cell r="C125" t="str">
            <v>Sqm</v>
          </cell>
          <cell r="D125">
            <v>3022</v>
          </cell>
          <cell r="E125">
            <v>30</v>
          </cell>
          <cell r="F125">
            <v>90660</v>
          </cell>
          <cell r="G125">
            <v>0</v>
          </cell>
          <cell r="H125">
            <v>0</v>
          </cell>
          <cell r="J125">
            <v>0</v>
          </cell>
          <cell r="K125">
            <v>0</v>
          </cell>
          <cell r="L125">
            <v>0</v>
          </cell>
          <cell r="N125">
            <v>0</v>
          </cell>
          <cell r="O125">
            <v>15</v>
          </cell>
          <cell r="P125">
            <v>45330</v>
          </cell>
          <cell r="R125">
            <v>0</v>
          </cell>
          <cell r="S125">
            <v>15</v>
          </cell>
          <cell r="T125">
            <v>45330</v>
          </cell>
          <cell r="V125">
            <v>0</v>
          </cell>
          <cell r="W125">
            <v>0</v>
          </cell>
          <cell r="X125">
            <v>0</v>
          </cell>
        </row>
        <row r="126">
          <cell r="A126" t="str">
            <v>MS 11.2</v>
          </cell>
          <cell r="B126" t="str">
            <v>Push &amp; Pull type rolling shutter</v>
          </cell>
          <cell r="C126" t="str">
            <v>Sqm</v>
          </cell>
          <cell r="D126">
            <v>1959</v>
          </cell>
          <cell r="E126">
            <v>0</v>
          </cell>
          <cell r="F126">
            <v>0</v>
          </cell>
          <cell r="G126">
            <v>0</v>
          </cell>
          <cell r="H126">
            <v>0</v>
          </cell>
          <cell r="J126">
            <v>0</v>
          </cell>
          <cell r="K126">
            <v>0</v>
          </cell>
          <cell r="L126">
            <v>0</v>
          </cell>
          <cell r="N126">
            <v>0</v>
          </cell>
          <cell r="O126">
            <v>0</v>
          </cell>
          <cell r="P126">
            <v>0</v>
          </cell>
          <cell r="R126">
            <v>0</v>
          </cell>
          <cell r="S126">
            <v>0</v>
          </cell>
          <cell r="T126">
            <v>0</v>
          </cell>
          <cell r="V126">
            <v>0</v>
          </cell>
          <cell r="W126">
            <v>0</v>
          </cell>
          <cell r="X126">
            <v>0</v>
          </cell>
        </row>
        <row r="127">
          <cell r="A127" t="str">
            <v>MS 11.3</v>
          </cell>
          <cell r="B127" t="str">
            <v>MS Hand Railing for staircase</v>
          </cell>
          <cell r="C127" t="str">
            <v>Sqm</v>
          </cell>
          <cell r="D127">
            <v>967</v>
          </cell>
          <cell r="E127">
            <v>0</v>
          </cell>
          <cell r="F127">
            <v>0</v>
          </cell>
          <cell r="G127">
            <v>0</v>
          </cell>
          <cell r="H127">
            <v>0</v>
          </cell>
          <cell r="J127">
            <v>0</v>
          </cell>
          <cell r="K127">
            <v>0</v>
          </cell>
          <cell r="L127">
            <v>0</v>
          </cell>
          <cell r="N127">
            <v>0</v>
          </cell>
          <cell r="O127">
            <v>0</v>
          </cell>
          <cell r="P127">
            <v>0</v>
          </cell>
          <cell r="R127">
            <v>0</v>
          </cell>
          <cell r="S127">
            <v>0</v>
          </cell>
          <cell r="T127">
            <v>0</v>
          </cell>
          <cell r="V127">
            <v>0</v>
          </cell>
          <cell r="W127">
            <v>0</v>
          </cell>
          <cell r="X127">
            <v>0</v>
          </cell>
        </row>
        <row r="128">
          <cell r="A128" t="str">
            <v>WP 12.1</v>
          </cell>
          <cell r="B128" t="str">
            <v>Cell Proof Water Proofing</v>
          </cell>
          <cell r="C128" t="str">
            <v>Sqm</v>
          </cell>
          <cell r="D128">
            <v>362</v>
          </cell>
          <cell r="E128">
            <v>0</v>
          </cell>
          <cell r="F128">
            <v>0</v>
          </cell>
          <cell r="G128">
            <v>0</v>
          </cell>
          <cell r="H128">
            <v>0</v>
          </cell>
          <cell r="J128">
            <v>0</v>
          </cell>
          <cell r="K128">
            <v>0</v>
          </cell>
          <cell r="L128">
            <v>0</v>
          </cell>
          <cell r="N128">
            <v>0</v>
          </cell>
          <cell r="O128">
            <v>0</v>
          </cell>
          <cell r="P128">
            <v>0</v>
          </cell>
          <cell r="R128">
            <v>0</v>
          </cell>
          <cell r="S128">
            <v>0</v>
          </cell>
          <cell r="T128">
            <v>0</v>
          </cell>
          <cell r="V128">
            <v>0</v>
          </cell>
          <cell r="W128">
            <v>0</v>
          </cell>
          <cell r="X128">
            <v>0</v>
          </cell>
        </row>
        <row r="129">
          <cell r="A129" t="str">
            <v>WP 12.2 (a)</v>
          </cell>
          <cell r="B129" t="str">
            <v>Water proof membrene coating using Zentriflex elastic in two coats (thickness approx. 1.5mm )</v>
          </cell>
          <cell r="C129" t="str">
            <v>Sqm</v>
          </cell>
          <cell r="D129">
            <v>309</v>
          </cell>
          <cell r="E129">
            <v>0</v>
          </cell>
          <cell r="F129">
            <v>0</v>
          </cell>
          <cell r="G129">
            <v>0</v>
          </cell>
          <cell r="H129">
            <v>0</v>
          </cell>
          <cell r="J129">
            <v>0</v>
          </cell>
          <cell r="K129">
            <v>0</v>
          </cell>
          <cell r="L129">
            <v>0</v>
          </cell>
          <cell r="N129">
            <v>0</v>
          </cell>
          <cell r="O129">
            <v>0</v>
          </cell>
          <cell r="P129">
            <v>0</v>
          </cell>
          <cell r="R129">
            <v>0</v>
          </cell>
          <cell r="S129">
            <v>0</v>
          </cell>
          <cell r="T129">
            <v>0</v>
          </cell>
          <cell r="V129">
            <v>0</v>
          </cell>
          <cell r="W129">
            <v>0</v>
          </cell>
          <cell r="X129">
            <v>0</v>
          </cell>
        </row>
        <row r="130">
          <cell r="A130" t="str">
            <v>WP 12.2 (b)</v>
          </cell>
          <cell r="B130" t="str">
            <v xml:space="preserve">A bond coat consisting of Nafufill-SBR </v>
          </cell>
          <cell r="C130" t="str">
            <v>Sqm</v>
          </cell>
          <cell r="D130">
            <v>248</v>
          </cell>
          <cell r="E130">
            <v>0</v>
          </cell>
          <cell r="F130">
            <v>0</v>
          </cell>
          <cell r="G130">
            <v>0</v>
          </cell>
          <cell r="H130">
            <v>0</v>
          </cell>
          <cell r="J130">
            <v>0</v>
          </cell>
          <cell r="K130">
            <v>0</v>
          </cell>
          <cell r="L130">
            <v>0</v>
          </cell>
          <cell r="N130">
            <v>0</v>
          </cell>
          <cell r="O130">
            <v>0</v>
          </cell>
          <cell r="P130">
            <v>0</v>
          </cell>
          <cell r="R130">
            <v>0</v>
          </cell>
          <cell r="S130">
            <v>0</v>
          </cell>
          <cell r="T130">
            <v>0</v>
          </cell>
          <cell r="V130">
            <v>0</v>
          </cell>
          <cell r="W130">
            <v>0</v>
          </cell>
          <cell r="X130">
            <v>0</v>
          </cell>
        </row>
        <row r="131">
          <cell r="A131" t="str">
            <v>WP 12.2 (c)</v>
          </cell>
          <cell r="B131" t="str">
            <v>1:2:4 screed to slopes 100mm thk include the cost of integral water proofing compound  DICTAMENT-DM at 0.5% by weight of cement.</v>
          </cell>
          <cell r="C131" t="str">
            <v>Sqm</v>
          </cell>
          <cell r="D131">
            <v>190</v>
          </cell>
          <cell r="E131">
            <v>0</v>
          </cell>
          <cell r="F131">
            <v>0</v>
          </cell>
          <cell r="G131">
            <v>0</v>
          </cell>
          <cell r="H131">
            <v>0</v>
          </cell>
          <cell r="J131">
            <v>0</v>
          </cell>
          <cell r="K131">
            <v>0</v>
          </cell>
          <cell r="L131">
            <v>0</v>
          </cell>
          <cell r="N131">
            <v>0</v>
          </cell>
          <cell r="O131">
            <v>0</v>
          </cell>
          <cell r="P131">
            <v>0</v>
          </cell>
          <cell r="R131">
            <v>0</v>
          </cell>
          <cell r="S131">
            <v>0</v>
          </cell>
          <cell r="T131">
            <v>0</v>
          </cell>
          <cell r="V131">
            <v>0</v>
          </cell>
          <cell r="W131">
            <v>0</v>
          </cell>
          <cell r="X131">
            <v>0</v>
          </cell>
        </row>
        <row r="132">
          <cell r="A132" t="str">
            <v>M 13.1</v>
          </cell>
          <cell r="B132" t="str">
            <v>Antitermite Treatement</v>
          </cell>
          <cell r="C132" t="str">
            <v>Sqm</v>
          </cell>
          <cell r="D132">
            <v>46</v>
          </cell>
          <cell r="E132">
            <v>0</v>
          </cell>
          <cell r="F132">
            <v>0</v>
          </cell>
          <cell r="G132">
            <v>0</v>
          </cell>
          <cell r="H132">
            <v>0</v>
          </cell>
          <cell r="J132">
            <v>0</v>
          </cell>
          <cell r="K132">
            <v>0</v>
          </cell>
          <cell r="L132">
            <v>0</v>
          </cell>
          <cell r="N132">
            <v>0</v>
          </cell>
          <cell r="O132">
            <v>0</v>
          </cell>
          <cell r="P132">
            <v>0</v>
          </cell>
          <cell r="R132">
            <v>0</v>
          </cell>
          <cell r="S132">
            <v>0</v>
          </cell>
          <cell r="T132">
            <v>0</v>
          </cell>
          <cell r="V132">
            <v>0</v>
          </cell>
          <cell r="W132">
            <v>0</v>
          </cell>
          <cell r="X132">
            <v>0</v>
          </cell>
        </row>
        <row r="133">
          <cell r="A133" t="str">
            <v>M 13.2</v>
          </cell>
          <cell r="B133" t="str">
            <v>100mm dia PVC pipe</v>
          </cell>
          <cell r="C133" t="str">
            <v>Rmt</v>
          </cell>
          <cell r="D133">
            <v>330</v>
          </cell>
          <cell r="E133">
            <v>0</v>
          </cell>
          <cell r="F133">
            <v>0</v>
          </cell>
          <cell r="G133">
            <v>0</v>
          </cell>
          <cell r="H133">
            <v>0</v>
          </cell>
          <cell r="J133">
            <v>0</v>
          </cell>
          <cell r="K133">
            <v>0</v>
          </cell>
          <cell r="L133">
            <v>0</v>
          </cell>
          <cell r="N133">
            <v>0</v>
          </cell>
          <cell r="O133">
            <v>0</v>
          </cell>
          <cell r="P133">
            <v>0</v>
          </cell>
          <cell r="R133">
            <v>0</v>
          </cell>
          <cell r="S133">
            <v>0</v>
          </cell>
          <cell r="T133">
            <v>0</v>
          </cell>
          <cell r="V133">
            <v>0</v>
          </cell>
          <cell r="W133">
            <v>0</v>
          </cell>
          <cell r="X133">
            <v>0</v>
          </cell>
        </row>
        <row r="134">
          <cell r="A134" t="str">
            <v>M 13.3</v>
          </cell>
          <cell r="B134" t="str">
            <v xml:space="preserve">Aluminium structural glazing </v>
          </cell>
          <cell r="C134" t="str">
            <v>Sqm</v>
          </cell>
          <cell r="D134">
            <v>7761</v>
          </cell>
          <cell r="E134">
            <v>0</v>
          </cell>
          <cell r="F134">
            <v>0</v>
          </cell>
          <cell r="G134">
            <v>0</v>
          </cell>
          <cell r="H134">
            <v>0</v>
          </cell>
          <cell r="J134">
            <v>0</v>
          </cell>
          <cell r="K134">
            <v>0</v>
          </cell>
          <cell r="L134">
            <v>0</v>
          </cell>
          <cell r="N134">
            <v>0</v>
          </cell>
          <cell r="O134">
            <v>0</v>
          </cell>
          <cell r="P134">
            <v>0</v>
          </cell>
          <cell r="R134">
            <v>0</v>
          </cell>
          <cell r="S134">
            <v>0</v>
          </cell>
          <cell r="T134">
            <v>0</v>
          </cell>
          <cell r="V134">
            <v>0</v>
          </cell>
          <cell r="W134">
            <v>0</v>
          </cell>
          <cell r="X134">
            <v>0</v>
          </cell>
        </row>
        <row r="135">
          <cell r="A135" t="str">
            <v>M 13.4</v>
          </cell>
          <cell r="B135" t="str">
            <v>Anodised aluminium louvered ventilatores of frame size (50x25)mm</v>
          </cell>
          <cell r="C135" t="str">
            <v>Sqm</v>
          </cell>
          <cell r="D135">
            <v>1944</v>
          </cell>
          <cell r="E135">
            <v>0</v>
          </cell>
          <cell r="F135">
            <v>0</v>
          </cell>
          <cell r="G135">
            <v>0</v>
          </cell>
          <cell r="H135">
            <v>0</v>
          </cell>
          <cell r="J135">
            <v>0</v>
          </cell>
          <cell r="K135">
            <v>0</v>
          </cell>
          <cell r="L135">
            <v>0</v>
          </cell>
          <cell r="N135">
            <v>0</v>
          </cell>
          <cell r="O135">
            <v>0</v>
          </cell>
          <cell r="P135">
            <v>0</v>
          </cell>
          <cell r="R135">
            <v>0</v>
          </cell>
          <cell r="S135">
            <v>0</v>
          </cell>
          <cell r="T135">
            <v>0</v>
          </cell>
          <cell r="V135">
            <v>0</v>
          </cell>
          <cell r="W135">
            <v>0</v>
          </cell>
          <cell r="X135">
            <v>0</v>
          </cell>
        </row>
        <row r="136">
          <cell r="A136" t="str">
            <v>M 13.5</v>
          </cell>
          <cell r="B136" t="str">
            <v xml:space="preserve">Fabricating and installing at site anodised aluminium curtain wall </v>
          </cell>
          <cell r="C136" t="str">
            <v>Sqm</v>
          </cell>
          <cell r="D136">
            <v>5420</v>
          </cell>
          <cell r="E136">
            <v>0</v>
          </cell>
          <cell r="F136">
            <v>0</v>
          </cell>
          <cell r="G136">
            <v>0</v>
          </cell>
          <cell r="H136">
            <v>0</v>
          </cell>
          <cell r="J136">
            <v>0</v>
          </cell>
          <cell r="K136">
            <v>0</v>
          </cell>
          <cell r="L136">
            <v>0</v>
          </cell>
          <cell r="N136">
            <v>0</v>
          </cell>
          <cell r="O136">
            <v>0</v>
          </cell>
          <cell r="P136">
            <v>0</v>
          </cell>
          <cell r="R136">
            <v>0</v>
          </cell>
          <cell r="S136">
            <v>0</v>
          </cell>
          <cell r="T136">
            <v>0</v>
          </cell>
          <cell r="V136">
            <v>0</v>
          </cell>
          <cell r="W136">
            <v>0</v>
          </cell>
          <cell r="X136">
            <v>0</v>
          </cell>
        </row>
        <row r="137">
          <cell r="A137" t="str">
            <v>M 13.6</v>
          </cell>
          <cell r="B137" t="str">
            <v xml:space="preserve">Cobble paving tiles </v>
          </cell>
          <cell r="C137">
            <v>0</v>
          </cell>
          <cell r="D137">
            <v>650</v>
          </cell>
          <cell r="E137">
            <v>0</v>
          </cell>
          <cell r="F137">
            <v>0</v>
          </cell>
          <cell r="G137">
            <v>0</v>
          </cell>
          <cell r="H137">
            <v>0</v>
          </cell>
          <cell r="J137">
            <v>0</v>
          </cell>
          <cell r="K137">
            <v>0</v>
          </cell>
          <cell r="L137">
            <v>0</v>
          </cell>
          <cell r="N137">
            <v>0</v>
          </cell>
          <cell r="O137">
            <v>0</v>
          </cell>
          <cell r="P137">
            <v>0</v>
          </cell>
          <cell r="R137">
            <v>0</v>
          </cell>
          <cell r="S137">
            <v>0</v>
          </cell>
          <cell r="T137">
            <v>0</v>
          </cell>
          <cell r="V137">
            <v>0</v>
          </cell>
          <cell r="W137">
            <v>0</v>
          </cell>
          <cell r="X137">
            <v>0</v>
          </cell>
        </row>
        <row r="138">
          <cell r="A138" t="str">
            <v>M 13.7</v>
          </cell>
          <cell r="B138" t="str">
            <v xml:space="preserve">under deck insulation by using 40 mm thk thermocole </v>
          </cell>
          <cell r="C138" t="str">
            <v>Sqm</v>
          </cell>
          <cell r="D138">
            <v>471</v>
          </cell>
          <cell r="E138">
            <v>0</v>
          </cell>
          <cell r="F138">
            <v>0</v>
          </cell>
          <cell r="G138">
            <v>0</v>
          </cell>
          <cell r="H138">
            <v>0</v>
          </cell>
          <cell r="J138">
            <v>0</v>
          </cell>
          <cell r="K138">
            <v>0</v>
          </cell>
          <cell r="L138">
            <v>0</v>
          </cell>
          <cell r="N138">
            <v>0</v>
          </cell>
          <cell r="O138">
            <v>0</v>
          </cell>
          <cell r="P138">
            <v>0</v>
          </cell>
          <cell r="R138">
            <v>0</v>
          </cell>
          <cell r="S138">
            <v>0</v>
          </cell>
          <cell r="T138">
            <v>0</v>
          </cell>
          <cell r="V138">
            <v>0</v>
          </cell>
          <cell r="W138">
            <v>0</v>
          </cell>
          <cell r="X138">
            <v>0</v>
          </cell>
        </row>
        <row r="139">
          <cell r="A139" t="str">
            <v>M 13.8</v>
          </cell>
          <cell r="B139" t="str">
            <v xml:space="preserve">Cinder filling </v>
          </cell>
          <cell r="C139" t="str">
            <v>Cum</v>
          </cell>
          <cell r="D139">
            <v>1779</v>
          </cell>
          <cell r="E139">
            <v>75</v>
          </cell>
          <cell r="F139">
            <v>133425</v>
          </cell>
          <cell r="G139">
            <v>0</v>
          </cell>
          <cell r="H139">
            <v>0</v>
          </cell>
          <cell r="J139">
            <v>0</v>
          </cell>
          <cell r="K139">
            <v>0</v>
          </cell>
          <cell r="L139">
            <v>0</v>
          </cell>
          <cell r="N139">
            <v>0</v>
          </cell>
          <cell r="O139">
            <v>75</v>
          </cell>
          <cell r="P139">
            <v>133425</v>
          </cell>
          <cell r="R139">
            <v>0</v>
          </cell>
          <cell r="S139">
            <v>0</v>
          </cell>
          <cell r="T139">
            <v>0</v>
          </cell>
          <cell r="V139">
            <v>0</v>
          </cell>
          <cell r="W139">
            <v>0</v>
          </cell>
          <cell r="X139">
            <v>0</v>
          </cell>
        </row>
        <row r="140">
          <cell r="A140" t="str">
            <v>M 13.9</v>
          </cell>
          <cell r="B140" t="str">
            <v xml:space="preserve">Raised platform below cill cabinet using bricks lining </v>
          </cell>
          <cell r="C140" t="str">
            <v>Cum</v>
          </cell>
          <cell r="D140">
            <v>1854</v>
          </cell>
          <cell r="E140">
            <v>0</v>
          </cell>
          <cell r="F140">
            <v>0</v>
          </cell>
          <cell r="G140">
            <v>0</v>
          </cell>
          <cell r="H140">
            <v>0</v>
          </cell>
          <cell r="J140">
            <v>0</v>
          </cell>
          <cell r="K140">
            <v>0</v>
          </cell>
          <cell r="L140">
            <v>0</v>
          </cell>
          <cell r="N140">
            <v>0</v>
          </cell>
          <cell r="O140">
            <v>0</v>
          </cell>
          <cell r="P140">
            <v>0</v>
          </cell>
          <cell r="R140">
            <v>0</v>
          </cell>
          <cell r="S140">
            <v>0</v>
          </cell>
          <cell r="T140">
            <v>0</v>
          </cell>
          <cell r="V140">
            <v>0</v>
          </cell>
          <cell r="W140">
            <v>0</v>
          </cell>
          <cell r="X140">
            <v>0</v>
          </cell>
        </row>
        <row r="141">
          <cell r="A141" t="str">
            <v>M 13.10</v>
          </cell>
          <cell r="B141" t="str">
            <v>75mm thk. perforated pre-cast RCC slab using CC 1:2:4 above</v>
          </cell>
          <cell r="C141" t="str">
            <v>Sqm</v>
          </cell>
          <cell r="D141">
            <v>300</v>
          </cell>
          <cell r="E141">
            <v>0</v>
          </cell>
          <cell r="F141">
            <v>0</v>
          </cell>
          <cell r="G141">
            <v>0</v>
          </cell>
          <cell r="H141">
            <v>0</v>
          </cell>
          <cell r="J141">
            <v>0</v>
          </cell>
          <cell r="K141">
            <v>0</v>
          </cell>
          <cell r="L141">
            <v>0</v>
          </cell>
          <cell r="N141">
            <v>0</v>
          </cell>
          <cell r="O141">
            <v>0</v>
          </cell>
          <cell r="P141">
            <v>0</v>
          </cell>
          <cell r="R141">
            <v>0</v>
          </cell>
          <cell r="S141">
            <v>0</v>
          </cell>
          <cell r="T141">
            <v>0</v>
          </cell>
          <cell r="V141">
            <v>0</v>
          </cell>
          <cell r="W141">
            <v>0</v>
          </cell>
          <cell r="X141">
            <v>0</v>
          </cell>
        </row>
        <row r="142">
          <cell r="A142" t="str">
            <v>M 13.11</v>
          </cell>
          <cell r="B142" t="str">
            <v>100mm dia PVC pipe sleeves in beams of 250mm long (approx.)</v>
          </cell>
          <cell r="C142" t="str">
            <v>Nos</v>
          </cell>
          <cell r="D142">
            <v>78</v>
          </cell>
          <cell r="E142">
            <v>178</v>
          </cell>
          <cell r="F142">
            <v>13884</v>
          </cell>
          <cell r="G142">
            <v>0</v>
          </cell>
          <cell r="H142">
            <v>0</v>
          </cell>
          <cell r="J142">
            <v>0</v>
          </cell>
          <cell r="K142">
            <v>0</v>
          </cell>
          <cell r="L142">
            <v>0</v>
          </cell>
          <cell r="N142">
            <v>0</v>
          </cell>
          <cell r="O142">
            <v>178</v>
          </cell>
          <cell r="P142">
            <v>13884</v>
          </cell>
          <cell r="Q142">
            <v>200</v>
          </cell>
          <cell r="R142">
            <v>15600</v>
          </cell>
          <cell r="S142">
            <v>0</v>
          </cell>
          <cell r="T142">
            <v>0</v>
          </cell>
          <cell r="V142">
            <v>0</v>
          </cell>
          <cell r="W142">
            <v>200</v>
          </cell>
          <cell r="X142">
            <v>15600</v>
          </cell>
        </row>
        <row r="143">
          <cell r="A143" t="str">
            <v>M 13.12</v>
          </cell>
          <cell r="B143" t="str">
            <v xml:space="preserve">Inspection chamber using 200mm thk solid block </v>
          </cell>
          <cell r="C143" t="str">
            <v>Nos</v>
          </cell>
          <cell r="D143">
            <v>2456</v>
          </cell>
          <cell r="E143">
            <v>0</v>
          </cell>
          <cell r="F143">
            <v>0</v>
          </cell>
          <cell r="G143">
            <v>0</v>
          </cell>
          <cell r="H143">
            <v>0</v>
          </cell>
          <cell r="J143">
            <v>0</v>
          </cell>
          <cell r="K143">
            <v>0</v>
          </cell>
          <cell r="L143">
            <v>0</v>
          </cell>
          <cell r="N143">
            <v>0</v>
          </cell>
          <cell r="O143">
            <v>0</v>
          </cell>
          <cell r="P143">
            <v>0</v>
          </cell>
          <cell r="R143">
            <v>0</v>
          </cell>
          <cell r="S143">
            <v>0</v>
          </cell>
          <cell r="T143">
            <v>0</v>
          </cell>
          <cell r="V143">
            <v>0</v>
          </cell>
          <cell r="W143">
            <v>0</v>
          </cell>
          <cell r="X143">
            <v>0</v>
          </cell>
        </row>
        <row r="144">
          <cell r="A144" t="str">
            <v>M 13.13</v>
          </cell>
          <cell r="B144" t="str">
            <v>Sandwiched panel roof (for sky light)</v>
          </cell>
          <cell r="C144" t="str">
            <v>Sqm</v>
          </cell>
          <cell r="D144">
            <v>2575</v>
          </cell>
          <cell r="E144">
            <v>0</v>
          </cell>
          <cell r="F144">
            <v>0</v>
          </cell>
          <cell r="G144">
            <v>0</v>
          </cell>
          <cell r="H144">
            <v>0</v>
          </cell>
          <cell r="J144">
            <v>0</v>
          </cell>
          <cell r="K144">
            <v>0</v>
          </cell>
          <cell r="L144">
            <v>0</v>
          </cell>
          <cell r="N144">
            <v>0</v>
          </cell>
          <cell r="O144">
            <v>0</v>
          </cell>
          <cell r="P144">
            <v>0</v>
          </cell>
          <cell r="R144">
            <v>0</v>
          </cell>
          <cell r="S144">
            <v>0</v>
          </cell>
          <cell r="T144">
            <v>0</v>
          </cell>
          <cell r="V144">
            <v>0</v>
          </cell>
          <cell r="W144">
            <v>0</v>
          </cell>
          <cell r="X144">
            <v>0</v>
          </cell>
        </row>
        <row r="145">
          <cell r="A145" t="str">
            <v>M 13.14</v>
          </cell>
          <cell r="B145" t="str">
            <v>Medium duty M.S. man hole cover  for water tank on terrace.</v>
          </cell>
          <cell r="C145" t="str">
            <v>Nos</v>
          </cell>
          <cell r="D145">
            <v>1992</v>
          </cell>
          <cell r="E145">
            <v>0</v>
          </cell>
          <cell r="F145">
            <v>0</v>
          </cell>
          <cell r="G145">
            <v>0</v>
          </cell>
          <cell r="H145">
            <v>0</v>
          </cell>
          <cell r="J145">
            <v>0</v>
          </cell>
          <cell r="K145">
            <v>0</v>
          </cell>
          <cell r="L145">
            <v>0</v>
          </cell>
          <cell r="N145">
            <v>0</v>
          </cell>
          <cell r="O145">
            <v>0</v>
          </cell>
          <cell r="P145">
            <v>0</v>
          </cell>
          <cell r="R145">
            <v>0</v>
          </cell>
          <cell r="S145">
            <v>0</v>
          </cell>
          <cell r="T145">
            <v>0</v>
          </cell>
          <cell r="V145">
            <v>0</v>
          </cell>
          <cell r="W145">
            <v>0</v>
          </cell>
          <cell r="X145">
            <v>0</v>
          </cell>
        </row>
        <row r="146">
          <cell r="A146" t="str">
            <v>M 13.15a</v>
          </cell>
          <cell r="B146" t="str">
            <v>RCC hume pipe class NP2 150mm</v>
          </cell>
          <cell r="C146" t="str">
            <v>Rmt</v>
          </cell>
          <cell r="D146">
            <v>330</v>
          </cell>
          <cell r="E146">
            <v>0</v>
          </cell>
          <cell r="F146">
            <v>0</v>
          </cell>
          <cell r="G146">
            <v>0</v>
          </cell>
          <cell r="H146">
            <v>0</v>
          </cell>
          <cell r="J146">
            <v>0</v>
          </cell>
          <cell r="K146">
            <v>0</v>
          </cell>
          <cell r="L146">
            <v>0</v>
          </cell>
          <cell r="N146">
            <v>0</v>
          </cell>
          <cell r="O146">
            <v>0</v>
          </cell>
          <cell r="P146">
            <v>0</v>
          </cell>
          <cell r="R146">
            <v>0</v>
          </cell>
          <cell r="S146">
            <v>0</v>
          </cell>
          <cell r="T146">
            <v>0</v>
          </cell>
          <cell r="V146">
            <v>0</v>
          </cell>
          <cell r="W146">
            <v>0</v>
          </cell>
          <cell r="X146">
            <v>0</v>
          </cell>
        </row>
        <row r="147">
          <cell r="A147" t="str">
            <v>M 13.15b</v>
          </cell>
          <cell r="B147" t="str">
            <v>RCC hume pipe class NP3 300mm</v>
          </cell>
          <cell r="C147" t="str">
            <v>Rmt</v>
          </cell>
          <cell r="D147">
            <v>550</v>
          </cell>
          <cell r="E147">
            <v>0</v>
          </cell>
          <cell r="F147">
            <v>0</v>
          </cell>
          <cell r="G147">
            <v>0</v>
          </cell>
          <cell r="H147">
            <v>0</v>
          </cell>
          <cell r="J147">
            <v>0</v>
          </cell>
          <cell r="K147">
            <v>0</v>
          </cell>
          <cell r="L147">
            <v>0</v>
          </cell>
          <cell r="N147">
            <v>0</v>
          </cell>
          <cell r="O147">
            <v>0</v>
          </cell>
          <cell r="P147">
            <v>0</v>
          </cell>
          <cell r="R147">
            <v>0</v>
          </cell>
          <cell r="S147">
            <v>0</v>
          </cell>
          <cell r="T147">
            <v>0</v>
          </cell>
          <cell r="V147">
            <v>0</v>
          </cell>
          <cell r="W147">
            <v>0</v>
          </cell>
          <cell r="X147">
            <v>0</v>
          </cell>
        </row>
        <row r="148">
          <cell r="A148" t="str">
            <v>M 13.15c</v>
          </cell>
          <cell r="B148" t="str">
            <v>RCC hume pipe class NP4 750mm</v>
          </cell>
          <cell r="C148" t="str">
            <v>Rmt</v>
          </cell>
          <cell r="D148">
            <v>1825</v>
          </cell>
          <cell r="E148">
            <v>0</v>
          </cell>
          <cell r="F148">
            <v>0</v>
          </cell>
          <cell r="G148">
            <v>0</v>
          </cell>
          <cell r="H148">
            <v>0</v>
          </cell>
          <cell r="J148">
            <v>0</v>
          </cell>
          <cell r="K148">
            <v>0</v>
          </cell>
          <cell r="L148">
            <v>0</v>
          </cell>
          <cell r="N148">
            <v>0</v>
          </cell>
          <cell r="O148">
            <v>0</v>
          </cell>
          <cell r="P148">
            <v>0</v>
          </cell>
          <cell r="R148">
            <v>0</v>
          </cell>
          <cell r="S148">
            <v>0</v>
          </cell>
          <cell r="T148">
            <v>0</v>
          </cell>
          <cell r="V148">
            <v>0</v>
          </cell>
          <cell r="W148">
            <v>0</v>
          </cell>
          <cell r="X148">
            <v>0</v>
          </cell>
        </row>
        <row r="149">
          <cell r="A149" t="str">
            <v>M 13.16</v>
          </cell>
          <cell r="B149" t="str">
            <v>Rubble Soling</v>
          </cell>
          <cell r="C149" t="str">
            <v>Cum</v>
          </cell>
          <cell r="D149">
            <v>573</v>
          </cell>
          <cell r="E149">
            <v>0</v>
          </cell>
          <cell r="F149">
            <v>0</v>
          </cell>
          <cell r="G149">
            <v>0</v>
          </cell>
          <cell r="H149">
            <v>0</v>
          </cell>
          <cell r="J149">
            <v>0</v>
          </cell>
          <cell r="K149">
            <v>0</v>
          </cell>
          <cell r="L149">
            <v>0</v>
          </cell>
          <cell r="N149">
            <v>0</v>
          </cell>
          <cell r="O149">
            <v>0</v>
          </cell>
          <cell r="P149">
            <v>0</v>
          </cell>
          <cell r="R149">
            <v>0</v>
          </cell>
          <cell r="S149">
            <v>0</v>
          </cell>
          <cell r="T149">
            <v>0</v>
          </cell>
          <cell r="V149">
            <v>0</v>
          </cell>
          <cell r="W149">
            <v>0</v>
          </cell>
          <cell r="X149">
            <v>0</v>
          </cell>
        </row>
        <row r="150">
          <cell r="A150" t="str">
            <v>F 14.1 (1)</v>
          </cell>
          <cell r="B150" t="str">
            <v>Providing and laying granamite tiles  Ground Floor</v>
          </cell>
          <cell r="C150" t="str">
            <v>Sqm</v>
          </cell>
          <cell r="D150">
            <v>302</v>
          </cell>
          <cell r="E150">
            <v>1500</v>
          </cell>
          <cell r="F150">
            <v>453000</v>
          </cell>
          <cell r="G150">
            <v>0</v>
          </cell>
          <cell r="H150">
            <v>0</v>
          </cell>
          <cell r="J150">
            <v>0</v>
          </cell>
          <cell r="K150">
            <v>500</v>
          </cell>
          <cell r="L150">
            <v>151000</v>
          </cell>
          <cell r="N150">
            <v>0</v>
          </cell>
          <cell r="O150">
            <v>500</v>
          </cell>
          <cell r="P150">
            <v>151000</v>
          </cell>
          <cell r="R150">
            <v>0</v>
          </cell>
          <cell r="S150">
            <v>500</v>
          </cell>
          <cell r="T150">
            <v>151000</v>
          </cell>
          <cell r="V150">
            <v>0</v>
          </cell>
          <cell r="W150">
            <v>0</v>
          </cell>
          <cell r="X150">
            <v>0</v>
          </cell>
        </row>
        <row r="151">
          <cell r="A151" t="str">
            <v>F 14.1 (2)</v>
          </cell>
          <cell r="B151" t="str">
            <v>Providing and laying granamite tiles  First Floor</v>
          </cell>
          <cell r="C151" t="str">
            <v>Sqm</v>
          </cell>
          <cell r="D151">
            <v>314</v>
          </cell>
          <cell r="E151">
            <v>0</v>
          </cell>
          <cell r="F151">
            <v>0</v>
          </cell>
          <cell r="G151">
            <v>0</v>
          </cell>
          <cell r="H151">
            <v>0</v>
          </cell>
          <cell r="J151">
            <v>0</v>
          </cell>
          <cell r="K151">
            <v>0</v>
          </cell>
          <cell r="L151">
            <v>0</v>
          </cell>
          <cell r="N151">
            <v>0</v>
          </cell>
          <cell r="O151">
            <v>0</v>
          </cell>
          <cell r="P151">
            <v>0</v>
          </cell>
          <cell r="R151">
            <v>0</v>
          </cell>
          <cell r="S151">
            <v>0</v>
          </cell>
          <cell r="T151">
            <v>0</v>
          </cell>
          <cell r="V151">
            <v>0</v>
          </cell>
          <cell r="W151">
            <v>0</v>
          </cell>
          <cell r="X151">
            <v>0</v>
          </cell>
        </row>
        <row r="152">
          <cell r="A152" t="str">
            <v>F 14.1 (3)</v>
          </cell>
          <cell r="B152" t="str">
            <v>Providing and laying granamite tiles  Second Floor</v>
          </cell>
          <cell r="C152" t="str">
            <v>Sqm</v>
          </cell>
          <cell r="D152">
            <v>326</v>
          </cell>
          <cell r="E152">
            <v>0</v>
          </cell>
          <cell r="F152">
            <v>0</v>
          </cell>
          <cell r="G152">
            <v>0</v>
          </cell>
          <cell r="H152">
            <v>0</v>
          </cell>
          <cell r="J152">
            <v>0</v>
          </cell>
          <cell r="K152">
            <v>0</v>
          </cell>
          <cell r="L152">
            <v>0</v>
          </cell>
          <cell r="N152">
            <v>0</v>
          </cell>
          <cell r="O152">
            <v>0</v>
          </cell>
          <cell r="P152">
            <v>0</v>
          </cell>
          <cell r="R152">
            <v>0</v>
          </cell>
          <cell r="S152">
            <v>0</v>
          </cell>
          <cell r="T152">
            <v>0</v>
          </cell>
          <cell r="V152">
            <v>0</v>
          </cell>
          <cell r="W152">
            <v>0</v>
          </cell>
          <cell r="X152">
            <v>0</v>
          </cell>
        </row>
        <row r="153">
          <cell r="A153" t="str">
            <v>F 14.2</v>
          </cell>
          <cell r="B153" t="str">
            <v xml:space="preserve">Granite slabs with bull nosing for staircase treads raisers </v>
          </cell>
          <cell r="C153" t="str">
            <v>Sqm</v>
          </cell>
          <cell r="D153">
            <v>0</v>
          </cell>
          <cell r="E153">
            <v>0</v>
          </cell>
          <cell r="F153">
            <v>0</v>
          </cell>
          <cell r="G153">
            <v>0</v>
          </cell>
          <cell r="H153">
            <v>0</v>
          </cell>
          <cell r="J153">
            <v>0</v>
          </cell>
          <cell r="K153">
            <v>0</v>
          </cell>
          <cell r="L153">
            <v>0</v>
          </cell>
          <cell r="N153">
            <v>0</v>
          </cell>
          <cell r="O153">
            <v>0</v>
          </cell>
          <cell r="P153">
            <v>0</v>
          </cell>
          <cell r="R153">
            <v>0</v>
          </cell>
          <cell r="S153">
            <v>0</v>
          </cell>
          <cell r="T153">
            <v>0</v>
          </cell>
          <cell r="V153">
            <v>0</v>
          </cell>
          <cell r="W153">
            <v>0</v>
          </cell>
          <cell r="X153">
            <v>0</v>
          </cell>
        </row>
        <row r="154">
          <cell r="A154" t="str">
            <v>F 14.3 (a)</v>
          </cell>
          <cell r="B154" t="str">
            <v>Granite slabs with bull nosing, 6x6 grooves at 18mm c/c for staircase treads raisers</v>
          </cell>
          <cell r="C154" t="str">
            <v>Sqm</v>
          </cell>
          <cell r="D154">
            <v>0</v>
          </cell>
          <cell r="E154">
            <v>0</v>
          </cell>
          <cell r="F154">
            <v>0</v>
          </cell>
          <cell r="G154">
            <v>0</v>
          </cell>
          <cell r="H154">
            <v>0</v>
          </cell>
          <cell r="J154">
            <v>0</v>
          </cell>
          <cell r="K154">
            <v>0</v>
          </cell>
          <cell r="L154">
            <v>0</v>
          </cell>
          <cell r="N154">
            <v>0</v>
          </cell>
          <cell r="O154">
            <v>0</v>
          </cell>
          <cell r="P154">
            <v>0</v>
          </cell>
          <cell r="R154">
            <v>0</v>
          </cell>
          <cell r="S154">
            <v>0</v>
          </cell>
          <cell r="T154">
            <v>0</v>
          </cell>
          <cell r="V154">
            <v>0</v>
          </cell>
          <cell r="W154">
            <v>0</v>
          </cell>
          <cell r="X154">
            <v>0</v>
          </cell>
        </row>
        <row r="155">
          <cell r="A155" t="str">
            <v>F 14.3 (b)</v>
          </cell>
          <cell r="B155" t="str">
            <v xml:space="preserve"> -do- for skirting</v>
          </cell>
          <cell r="C155" t="str">
            <v>Sqm</v>
          </cell>
          <cell r="D155">
            <v>0</v>
          </cell>
          <cell r="E155">
            <v>0</v>
          </cell>
          <cell r="F155">
            <v>0</v>
          </cell>
          <cell r="G155">
            <v>0</v>
          </cell>
          <cell r="H155">
            <v>0</v>
          </cell>
          <cell r="J155">
            <v>0</v>
          </cell>
          <cell r="K155">
            <v>0</v>
          </cell>
          <cell r="L155">
            <v>0</v>
          </cell>
          <cell r="N155">
            <v>0</v>
          </cell>
          <cell r="O155">
            <v>0</v>
          </cell>
          <cell r="P155">
            <v>0</v>
          </cell>
          <cell r="R155">
            <v>0</v>
          </cell>
          <cell r="S155">
            <v>0</v>
          </cell>
          <cell r="T155">
            <v>0</v>
          </cell>
          <cell r="V155">
            <v>0</v>
          </cell>
          <cell r="W155">
            <v>0</v>
          </cell>
          <cell r="X155">
            <v>0</v>
          </cell>
        </row>
        <row r="156">
          <cell r="A156" t="str">
            <v>F 14.4</v>
          </cell>
          <cell r="B156" t="str">
            <v xml:space="preserve">Granite slab for platform in pantry </v>
          </cell>
          <cell r="C156" t="str">
            <v>Sqm</v>
          </cell>
          <cell r="D156">
            <v>0</v>
          </cell>
          <cell r="E156">
            <v>0</v>
          </cell>
          <cell r="F156">
            <v>0</v>
          </cell>
          <cell r="G156">
            <v>0</v>
          </cell>
          <cell r="H156">
            <v>0</v>
          </cell>
          <cell r="J156">
            <v>0</v>
          </cell>
          <cell r="K156">
            <v>0</v>
          </cell>
          <cell r="L156">
            <v>0</v>
          </cell>
          <cell r="N156">
            <v>0</v>
          </cell>
          <cell r="O156">
            <v>0</v>
          </cell>
          <cell r="P156">
            <v>0</v>
          </cell>
          <cell r="R156">
            <v>0</v>
          </cell>
          <cell r="S156">
            <v>0</v>
          </cell>
          <cell r="T156">
            <v>0</v>
          </cell>
          <cell r="V156">
            <v>0</v>
          </cell>
          <cell r="W156">
            <v>0</v>
          </cell>
          <cell r="X156">
            <v>0</v>
          </cell>
        </row>
        <row r="157">
          <cell r="A157" t="str">
            <v>F 14.5 (1)</v>
          </cell>
          <cell r="B157" t="str">
            <v>Vitrified floor tiles Ground Floor</v>
          </cell>
          <cell r="C157" t="str">
            <v>Rmt</v>
          </cell>
          <cell r="D157">
            <v>96</v>
          </cell>
          <cell r="E157">
            <v>300</v>
          </cell>
          <cell r="F157">
            <v>28800</v>
          </cell>
          <cell r="G157">
            <v>0</v>
          </cell>
          <cell r="H157">
            <v>0</v>
          </cell>
          <cell r="J157">
            <v>0</v>
          </cell>
          <cell r="K157">
            <v>100</v>
          </cell>
          <cell r="L157">
            <v>9600</v>
          </cell>
          <cell r="N157">
            <v>0</v>
          </cell>
          <cell r="O157">
            <v>100</v>
          </cell>
          <cell r="P157">
            <v>9600</v>
          </cell>
          <cell r="R157">
            <v>0</v>
          </cell>
          <cell r="S157">
            <v>100</v>
          </cell>
          <cell r="T157">
            <v>9600</v>
          </cell>
          <cell r="V157">
            <v>0</v>
          </cell>
          <cell r="W157">
            <v>0</v>
          </cell>
          <cell r="X157">
            <v>0</v>
          </cell>
        </row>
        <row r="158">
          <cell r="A158" t="str">
            <v>F 14.5 (2)</v>
          </cell>
          <cell r="B158" t="str">
            <v>Vitrified floor tiles First Floor</v>
          </cell>
          <cell r="C158" t="str">
            <v>Rmt</v>
          </cell>
          <cell r="D158">
            <v>108</v>
          </cell>
          <cell r="E158">
            <v>0</v>
          </cell>
          <cell r="F158">
            <v>0</v>
          </cell>
          <cell r="G158">
            <v>0</v>
          </cell>
          <cell r="H158">
            <v>0</v>
          </cell>
          <cell r="J158">
            <v>0</v>
          </cell>
          <cell r="K158">
            <v>0</v>
          </cell>
          <cell r="L158">
            <v>0</v>
          </cell>
          <cell r="N158">
            <v>0</v>
          </cell>
          <cell r="O158">
            <v>0</v>
          </cell>
          <cell r="P158">
            <v>0</v>
          </cell>
          <cell r="R158">
            <v>0</v>
          </cell>
          <cell r="S158">
            <v>0</v>
          </cell>
          <cell r="T158">
            <v>0</v>
          </cell>
          <cell r="V158">
            <v>0</v>
          </cell>
          <cell r="W158">
            <v>0</v>
          </cell>
          <cell r="X158">
            <v>0</v>
          </cell>
        </row>
        <row r="159">
          <cell r="A159" t="str">
            <v>F 14.5 (3)</v>
          </cell>
          <cell r="B159" t="str">
            <v>Vitrified floor tiles Second Floor</v>
          </cell>
          <cell r="C159" t="str">
            <v>Rmt</v>
          </cell>
          <cell r="D159">
            <v>120</v>
          </cell>
          <cell r="E159">
            <v>0</v>
          </cell>
          <cell r="F159">
            <v>0</v>
          </cell>
          <cell r="G159">
            <v>0</v>
          </cell>
          <cell r="H159">
            <v>0</v>
          </cell>
          <cell r="J159">
            <v>0</v>
          </cell>
          <cell r="K159">
            <v>0</v>
          </cell>
          <cell r="L159">
            <v>0</v>
          </cell>
          <cell r="N159">
            <v>0</v>
          </cell>
          <cell r="O159">
            <v>0</v>
          </cell>
          <cell r="P159">
            <v>0</v>
          </cell>
          <cell r="R159">
            <v>0</v>
          </cell>
          <cell r="S159">
            <v>0</v>
          </cell>
          <cell r="T159">
            <v>0</v>
          </cell>
          <cell r="V159">
            <v>0</v>
          </cell>
          <cell r="W159">
            <v>0</v>
          </cell>
          <cell r="X159">
            <v>0</v>
          </cell>
        </row>
        <row r="160">
          <cell r="A160" t="str">
            <v>F 14.6</v>
          </cell>
          <cell r="B160" t="str">
            <v xml:space="preserve">Granite tiles of 10mm thick for dadoing </v>
          </cell>
          <cell r="C160" t="str">
            <v>Sqm</v>
          </cell>
          <cell r="D160">
            <v>0</v>
          </cell>
          <cell r="E160">
            <v>0</v>
          </cell>
          <cell r="F160">
            <v>0</v>
          </cell>
          <cell r="G160">
            <v>0</v>
          </cell>
          <cell r="H160">
            <v>0</v>
          </cell>
          <cell r="J160">
            <v>0</v>
          </cell>
          <cell r="K160">
            <v>0</v>
          </cell>
          <cell r="L160">
            <v>0</v>
          </cell>
          <cell r="N160">
            <v>0</v>
          </cell>
          <cell r="O160">
            <v>0</v>
          </cell>
          <cell r="P160">
            <v>0</v>
          </cell>
          <cell r="R160">
            <v>0</v>
          </cell>
          <cell r="S160">
            <v>0</v>
          </cell>
          <cell r="T160">
            <v>0</v>
          </cell>
          <cell r="V160">
            <v>0</v>
          </cell>
          <cell r="W160">
            <v>0</v>
          </cell>
          <cell r="X160">
            <v>0</v>
          </cell>
        </row>
        <row r="161">
          <cell r="A161" t="str">
            <v>F 14.7</v>
          </cell>
          <cell r="B161" t="str">
            <v xml:space="preserve">Granite tiles of 10mm thick for flooring </v>
          </cell>
          <cell r="C161" t="str">
            <v>Sqm</v>
          </cell>
          <cell r="D161">
            <v>0</v>
          </cell>
          <cell r="E161">
            <v>0</v>
          </cell>
          <cell r="F161">
            <v>0</v>
          </cell>
          <cell r="G161">
            <v>0</v>
          </cell>
          <cell r="H161">
            <v>0</v>
          </cell>
          <cell r="J161">
            <v>0</v>
          </cell>
          <cell r="K161">
            <v>0</v>
          </cell>
          <cell r="L161">
            <v>0</v>
          </cell>
          <cell r="N161">
            <v>0</v>
          </cell>
          <cell r="O161">
            <v>0</v>
          </cell>
          <cell r="P161">
            <v>0</v>
          </cell>
          <cell r="R161">
            <v>0</v>
          </cell>
          <cell r="S161">
            <v>0</v>
          </cell>
          <cell r="T161">
            <v>0</v>
          </cell>
          <cell r="V161">
            <v>0</v>
          </cell>
          <cell r="W161">
            <v>0</v>
          </cell>
          <cell r="X161">
            <v>0</v>
          </cell>
        </row>
        <row r="162">
          <cell r="A162" t="str">
            <v>ROA2</v>
          </cell>
          <cell r="B162" t="str">
            <v>Earth Dressing for Road</v>
          </cell>
          <cell r="C162" t="str">
            <v>Sqm</v>
          </cell>
          <cell r="D162">
            <v>9</v>
          </cell>
          <cell r="E162">
            <v>0</v>
          </cell>
          <cell r="F162">
            <v>0</v>
          </cell>
          <cell r="G162">
            <v>0</v>
          </cell>
          <cell r="H162">
            <v>0</v>
          </cell>
          <cell r="J162">
            <v>0</v>
          </cell>
          <cell r="K162">
            <v>0</v>
          </cell>
          <cell r="L162">
            <v>0</v>
          </cell>
          <cell r="N162">
            <v>0</v>
          </cell>
          <cell r="O162">
            <v>0</v>
          </cell>
          <cell r="P162">
            <v>0</v>
          </cell>
          <cell r="R162">
            <v>0</v>
          </cell>
          <cell r="S162">
            <v>0</v>
          </cell>
          <cell r="T162">
            <v>0</v>
          </cell>
          <cell r="V162">
            <v>0</v>
          </cell>
          <cell r="W162">
            <v>0</v>
          </cell>
          <cell r="X162">
            <v>0</v>
          </cell>
        </row>
        <row r="163">
          <cell r="A163" t="str">
            <v>ROA3</v>
          </cell>
          <cell r="B163" t="str">
            <v>Carting away debris &amp; excavated earth outside Infosys premises upto 500m.</v>
          </cell>
          <cell r="C163" t="str">
            <v>Cum.</v>
          </cell>
          <cell r="D163">
            <v>50</v>
          </cell>
          <cell r="E163">
            <v>0</v>
          </cell>
          <cell r="F163">
            <v>0</v>
          </cell>
          <cell r="G163">
            <v>0</v>
          </cell>
          <cell r="H163">
            <v>0</v>
          </cell>
          <cell r="J163">
            <v>0</v>
          </cell>
          <cell r="K163">
            <v>0</v>
          </cell>
          <cell r="L163">
            <v>0</v>
          </cell>
          <cell r="N163">
            <v>0</v>
          </cell>
          <cell r="O163">
            <v>0</v>
          </cell>
          <cell r="P163">
            <v>0</v>
          </cell>
          <cell r="R163">
            <v>0</v>
          </cell>
          <cell r="S163">
            <v>0</v>
          </cell>
          <cell r="T163">
            <v>0</v>
          </cell>
          <cell r="V163">
            <v>0</v>
          </cell>
          <cell r="W163">
            <v>0</v>
          </cell>
          <cell r="X163">
            <v>0</v>
          </cell>
        </row>
        <row r="164">
          <cell r="A164" t="str">
            <v>ROA4</v>
          </cell>
          <cell r="B164" t="str">
            <v>Rolling formation surface with 8 to 10 MT roller</v>
          </cell>
          <cell r="C164" t="str">
            <v>Sqm</v>
          </cell>
          <cell r="D164">
            <v>8</v>
          </cell>
          <cell r="E164">
            <v>0</v>
          </cell>
          <cell r="F164">
            <v>0</v>
          </cell>
          <cell r="G164">
            <v>0</v>
          </cell>
          <cell r="H164">
            <v>0</v>
          </cell>
          <cell r="J164">
            <v>0</v>
          </cell>
          <cell r="K164">
            <v>0</v>
          </cell>
          <cell r="L164">
            <v>0</v>
          </cell>
          <cell r="N164">
            <v>0</v>
          </cell>
          <cell r="O164">
            <v>0</v>
          </cell>
          <cell r="P164">
            <v>0</v>
          </cell>
          <cell r="R164">
            <v>0</v>
          </cell>
          <cell r="S164">
            <v>0</v>
          </cell>
          <cell r="T164">
            <v>0</v>
          </cell>
          <cell r="V164">
            <v>0</v>
          </cell>
          <cell r="W164">
            <v>0</v>
          </cell>
          <cell r="X164">
            <v>0</v>
          </cell>
        </row>
        <row r="165">
          <cell r="A165" t="str">
            <v>ROA5A</v>
          </cell>
          <cell r="B165" t="str">
            <v>Collecting &amp; stacking 100-63mm Metal</v>
          </cell>
          <cell r="C165" t="str">
            <v>Cum</v>
          </cell>
          <cell r="D165">
            <v>479</v>
          </cell>
          <cell r="E165">
            <v>0</v>
          </cell>
          <cell r="F165">
            <v>0</v>
          </cell>
          <cell r="G165">
            <v>0</v>
          </cell>
          <cell r="H165">
            <v>0</v>
          </cell>
          <cell r="J165">
            <v>0</v>
          </cell>
          <cell r="K165">
            <v>0</v>
          </cell>
          <cell r="L165">
            <v>0</v>
          </cell>
          <cell r="N165">
            <v>0</v>
          </cell>
          <cell r="O165">
            <v>0</v>
          </cell>
          <cell r="P165">
            <v>0</v>
          </cell>
          <cell r="R165">
            <v>0</v>
          </cell>
          <cell r="S165">
            <v>0</v>
          </cell>
          <cell r="T165">
            <v>0</v>
          </cell>
          <cell r="V165">
            <v>0</v>
          </cell>
          <cell r="W165">
            <v>0</v>
          </cell>
          <cell r="X165">
            <v>0</v>
          </cell>
        </row>
        <row r="166">
          <cell r="A166" t="str">
            <v>ROA5B</v>
          </cell>
          <cell r="B166" t="str">
            <v>Collecting &amp; stacking 40-25mm Metal</v>
          </cell>
          <cell r="C166" t="str">
            <v>Cum</v>
          </cell>
          <cell r="D166">
            <v>569</v>
          </cell>
          <cell r="E166">
            <v>0</v>
          </cell>
          <cell r="F166">
            <v>0</v>
          </cell>
          <cell r="G166">
            <v>0</v>
          </cell>
          <cell r="H166">
            <v>0</v>
          </cell>
          <cell r="J166">
            <v>0</v>
          </cell>
          <cell r="K166">
            <v>0</v>
          </cell>
          <cell r="L166">
            <v>0</v>
          </cell>
          <cell r="N166">
            <v>0</v>
          </cell>
          <cell r="O166">
            <v>0</v>
          </cell>
          <cell r="P166">
            <v>0</v>
          </cell>
          <cell r="R166">
            <v>0</v>
          </cell>
          <cell r="S166">
            <v>0</v>
          </cell>
          <cell r="T166">
            <v>0</v>
          </cell>
          <cell r="V166">
            <v>0</v>
          </cell>
          <cell r="W166">
            <v>0</v>
          </cell>
          <cell r="X166">
            <v>0</v>
          </cell>
        </row>
        <row r="167">
          <cell r="A167" t="str">
            <v>ROA6</v>
          </cell>
          <cell r="B167" t="str">
            <v>Collecting &amp; stacking Murram</v>
          </cell>
          <cell r="C167" t="str">
            <v>Cum</v>
          </cell>
          <cell r="D167">
            <v>298</v>
          </cell>
          <cell r="E167">
            <v>0</v>
          </cell>
          <cell r="F167">
            <v>0</v>
          </cell>
          <cell r="G167">
            <v>0</v>
          </cell>
          <cell r="H167">
            <v>0</v>
          </cell>
          <cell r="J167">
            <v>0</v>
          </cell>
          <cell r="K167">
            <v>0</v>
          </cell>
          <cell r="L167">
            <v>0</v>
          </cell>
          <cell r="N167">
            <v>0</v>
          </cell>
          <cell r="O167">
            <v>0</v>
          </cell>
          <cell r="P167">
            <v>0</v>
          </cell>
          <cell r="R167">
            <v>0</v>
          </cell>
          <cell r="S167">
            <v>0</v>
          </cell>
          <cell r="T167">
            <v>0</v>
          </cell>
          <cell r="V167">
            <v>0</v>
          </cell>
          <cell r="W167">
            <v>0</v>
          </cell>
          <cell r="X167">
            <v>0</v>
          </cell>
        </row>
        <row r="168">
          <cell r="A168" t="str">
            <v>ROA7</v>
          </cell>
          <cell r="B168" t="str">
            <v>Collecting &amp; stacking Sand</v>
          </cell>
          <cell r="C168" t="str">
            <v>Cum</v>
          </cell>
          <cell r="D168">
            <v>510</v>
          </cell>
          <cell r="E168">
            <v>0</v>
          </cell>
          <cell r="F168">
            <v>0</v>
          </cell>
          <cell r="G168">
            <v>0</v>
          </cell>
          <cell r="H168">
            <v>0</v>
          </cell>
          <cell r="J168">
            <v>0</v>
          </cell>
          <cell r="K168">
            <v>0</v>
          </cell>
          <cell r="L168">
            <v>0</v>
          </cell>
          <cell r="N168">
            <v>0</v>
          </cell>
          <cell r="O168">
            <v>0</v>
          </cell>
          <cell r="P168">
            <v>0</v>
          </cell>
          <cell r="R168">
            <v>0</v>
          </cell>
          <cell r="S168">
            <v>0</v>
          </cell>
          <cell r="T168">
            <v>0</v>
          </cell>
          <cell r="V168">
            <v>0</v>
          </cell>
          <cell r="W168">
            <v>0</v>
          </cell>
          <cell r="X168">
            <v>0</v>
          </cell>
        </row>
        <row r="169">
          <cell r="A169" t="str">
            <v>ROA8A</v>
          </cell>
          <cell r="B169" t="str">
            <v>Spreading 100-63mm Metal (200mm thk.)</v>
          </cell>
          <cell r="C169" t="str">
            <v>Cum</v>
          </cell>
          <cell r="D169">
            <v>171</v>
          </cell>
          <cell r="E169">
            <v>0</v>
          </cell>
          <cell r="F169">
            <v>0</v>
          </cell>
          <cell r="G169">
            <v>0</v>
          </cell>
          <cell r="H169">
            <v>0</v>
          </cell>
          <cell r="J169">
            <v>0</v>
          </cell>
          <cell r="K169">
            <v>0</v>
          </cell>
          <cell r="L169">
            <v>0</v>
          </cell>
          <cell r="N169">
            <v>0</v>
          </cell>
          <cell r="O169">
            <v>0</v>
          </cell>
          <cell r="P169">
            <v>0</v>
          </cell>
          <cell r="R169">
            <v>0</v>
          </cell>
          <cell r="S169">
            <v>0</v>
          </cell>
          <cell r="T169">
            <v>0</v>
          </cell>
          <cell r="V169">
            <v>0</v>
          </cell>
          <cell r="W169">
            <v>0</v>
          </cell>
          <cell r="X169">
            <v>0</v>
          </cell>
        </row>
        <row r="170">
          <cell r="A170" t="str">
            <v>ROA8B</v>
          </cell>
          <cell r="B170" t="str">
            <v>Spreading 40-25mm Metal (150mm thk.)</v>
          </cell>
          <cell r="C170" t="str">
            <v>Cum</v>
          </cell>
          <cell r="D170">
            <v>137</v>
          </cell>
          <cell r="E170">
            <v>0</v>
          </cell>
          <cell r="F170">
            <v>0</v>
          </cell>
          <cell r="G170">
            <v>0</v>
          </cell>
          <cell r="H170">
            <v>0</v>
          </cell>
          <cell r="J170">
            <v>0</v>
          </cell>
          <cell r="K170">
            <v>0</v>
          </cell>
          <cell r="L170">
            <v>0</v>
          </cell>
          <cell r="N170">
            <v>0</v>
          </cell>
          <cell r="O170">
            <v>0</v>
          </cell>
          <cell r="P170">
            <v>0</v>
          </cell>
          <cell r="R170">
            <v>0</v>
          </cell>
          <cell r="S170">
            <v>0</v>
          </cell>
          <cell r="T170">
            <v>0</v>
          </cell>
          <cell r="V170">
            <v>0</v>
          </cell>
          <cell r="W170">
            <v>0</v>
          </cell>
          <cell r="X170">
            <v>0</v>
          </cell>
        </row>
        <row r="171">
          <cell r="A171" t="str">
            <v>ROA8C</v>
          </cell>
          <cell r="B171" t="str">
            <v>Spreading Murram &amp; Sand</v>
          </cell>
          <cell r="C171" t="str">
            <v>Cum</v>
          </cell>
          <cell r="D171">
            <v>66</v>
          </cell>
          <cell r="E171">
            <v>0</v>
          </cell>
          <cell r="F171">
            <v>0</v>
          </cell>
          <cell r="G171">
            <v>0</v>
          </cell>
          <cell r="H171">
            <v>0</v>
          </cell>
          <cell r="J171">
            <v>0</v>
          </cell>
          <cell r="K171">
            <v>0</v>
          </cell>
          <cell r="L171">
            <v>0</v>
          </cell>
          <cell r="N171">
            <v>0</v>
          </cell>
          <cell r="O171">
            <v>0</v>
          </cell>
          <cell r="P171">
            <v>0</v>
          </cell>
          <cell r="R171">
            <v>0</v>
          </cell>
          <cell r="S171">
            <v>0</v>
          </cell>
          <cell r="T171">
            <v>0</v>
          </cell>
          <cell r="V171">
            <v>0</v>
          </cell>
          <cell r="W171">
            <v>0</v>
          </cell>
          <cell r="X171">
            <v>0</v>
          </cell>
        </row>
        <row r="172">
          <cell r="A172" t="str">
            <v>ROA9A</v>
          </cell>
          <cell r="B172" t="str">
            <v>Consolidation of Soling 200mm thk.</v>
          </cell>
          <cell r="C172" t="str">
            <v>Cum</v>
          </cell>
          <cell r="D172">
            <v>65</v>
          </cell>
          <cell r="E172">
            <v>0</v>
          </cell>
          <cell r="F172">
            <v>0</v>
          </cell>
          <cell r="G172">
            <v>0</v>
          </cell>
          <cell r="H172">
            <v>0</v>
          </cell>
          <cell r="J172">
            <v>0</v>
          </cell>
          <cell r="K172">
            <v>0</v>
          </cell>
          <cell r="L172">
            <v>0</v>
          </cell>
          <cell r="N172">
            <v>0</v>
          </cell>
          <cell r="O172">
            <v>0</v>
          </cell>
          <cell r="P172">
            <v>0</v>
          </cell>
          <cell r="R172">
            <v>0</v>
          </cell>
          <cell r="S172">
            <v>0</v>
          </cell>
          <cell r="T172">
            <v>0</v>
          </cell>
          <cell r="V172">
            <v>0</v>
          </cell>
          <cell r="W172">
            <v>0</v>
          </cell>
          <cell r="X172">
            <v>0</v>
          </cell>
        </row>
        <row r="173">
          <cell r="A173" t="str">
            <v>ROA9B</v>
          </cell>
          <cell r="B173" t="str">
            <v>Consolidation of WBM 150mm thk.</v>
          </cell>
          <cell r="C173" t="str">
            <v>Cum</v>
          </cell>
          <cell r="D173">
            <v>64</v>
          </cell>
          <cell r="E173">
            <v>0</v>
          </cell>
          <cell r="F173">
            <v>0</v>
          </cell>
          <cell r="G173">
            <v>0</v>
          </cell>
          <cell r="H173">
            <v>0</v>
          </cell>
          <cell r="J173">
            <v>0</v>
          </cell>
          <cell r="K173">
            <v>0</v>
          </cell>
          <cell r="L173">
            <v>0</v>
          </cell>
          <cell r="N173">
            <v>0</v>
          </cell>
          <cell r="O173">
            <v>0</v>
          </cell>
          <cell r="P173">
            <v>0</v>
          </cell>
          <cell r="R173">
            <v>0</v>
          </cell>
          <cell r="S173">
            <v>0</v>
          </cell>
          <cell r="T173">
            <v>0</v>
          </cell>
          <cell r="V173">
            <v>0</v>
          </cell>
          <cell r="W173">
            <v>0</v>
          </cell>
          <cell r="X173">
            <v>0</v>
          </cell>
        </row>
        <row r="174">
          <cell r="A174" t="str">
            <v>ROA10A</v>
          </cell>
          <cell r="B174" t="str">
            <v>Watering of Soling 200mm thk.</v>
          </cell>
          <cell r="C174" t="str">
            <v>Cum</v>
          </cell>
          <cell r="D174">
            <v>9</v>
          </cell>
          <cell r="E174">
            <v>0</v>
          </cell>
          <cell r="F174">
            <v>0</v>
          </cell>
          <cell r="G174">
            <v>0</v>
          </cell>
          <cell r="H174">
            <v>0</v>
          </cell>
          <cell r="J174">
            <v>0</v>
          </cell>
          <cell r="K174">
            <v>0</v>
          </cell>
          <cell r="L174">
            <v>0</v>
          </cell>
          <cell r="N174">
            <v>0</v>
          </cell>
          <cell r="O174">
            <v>0</v>
          </cell>
          <cell r="P174">
            <v>0</v>
          </cell>
          <cell r="R174">
            <v>0</v>
          </cell>
          <cell r="S174">
            <v>0</v>
          </cell>
          <cell r="T174">
            <v>0</v>
          </cell>
          <cell r="V174">
            <v>0</v>
          </cell>
          <cell r="W174">
            <v>0</v>
          </cell>
          <cell r="X174">
            <v>0</v>
          </cell>
        </row>
        <row r="175">
          <cell r="A175" t="str">
            <v>ROA10B</v>
          </cell>
          <cell r="B175" t="str">
            <v>Watering of WBM 150mm thk.</v>
          </cell>
          <cell r="C175" t="str">
            <v>Cum</v>
          </cell>
          <cell r="D175">
            <v>20</v>
          </cell>
          <cell r="E175">
            <v>0</v>
          </cell>
          <cell r="F175">
            <v>0</v>
          </cell>
          <cell r="G175">
            <v>0</v>
          </cell>
          <cell r="H175">
            <v>0</v>
          </cell>
          <cell r="J175">
            <v>0</v>
          </cell>
          <cell r="K175">
            <v>0</v>
          </cell>
          <cell r="L175">
            <v>0</v>
          </cell>
          <cell r="N175">
            <v>0</v>
          </cell>
          <cell r="O175">
            <v>0</v>
          </cell>
          <cell r="P175">
            <v>0</v>
          </cell>
          <cell r="R175">
            <v>0</v>
          </cell>
          <cell r="S175">
            <v>0</v>
          </cell>
          <cell r="T175">
            <v>0</v>
          </cell>
          <cell r="V175">
            <v>0</v>
          </cell>
          <cell r="W175">
            <v>0</v>
          </cell>
          <cell r="X175">
            <v>0</v>
          </cell>
        </row>
        <row r="176">
          <cell r="A176" t="str">
            <v>ROA12</v>
          </cell>
          <cell r="B176" t="str">
            <v>M20 for Road</v>
          </cell>
          <cell r="C176" t="str">
            <v>Cum</v>
          </cell>
          <cell r="D176">
            <v>1685</v>
          </cell>
          <cell r="E176">
            <v>0</v>
          </cell>
          <cell r="F176">
            <v>0</v>
          </cell>
          <cell r="G176">
            <v>0</v>
          </cell>
          <cell r="H176">
            <v>0</v>
          </cell>
          <cell r="J176">
            <v>0</v>
          </cell>
          <cell r="K176">
            <v>0</v>
          </cell>
          <cell r="L176">
            <v>0</v>
          </cell>
          <cell r="N176">
            <v>0</v>
          </cell>
          <cell r="O176">
            <v>0</v>
          </cell>
          <cell r="P176">
            <v>0</v>
          </cell>
          <cell r="R176">
            <v>0</v>
          </cell>
          <cell r="S176">
            <v>0</v>
          </cell>
          <cell r="T176">
            <v>0</v>
          </cell>
          <cell r="V176">
            <v>0</v>
          </cell>
          <cell r="W176">
            <v>0</v>
          </cell>
          <cell r="X176">
            <v>0</v>
          </cell>
        </row>
        <row r="177">
          <cell r="A177" t="str">
            <v>ROA14</v>
          </cell>
          <cell r="B177" t="str">
            <v>Shalitex Board 25mm thk. 125 high for exp joint</v>
          </cell>
          <cell r="C177" t="str">
            <v>Rmt</v>
          </cell>
          <cell r="D177">
            <v>142</v>
          </cell>
          <cell r="E177">
            <v>0</v>
          </cell>
          <cell r="F177">
            <v>0</v>
          </cell>
          <cell r="G177">
            <v>0</v>
          </cell>
          <cell r="H177">
            <v>0</v>
          </cell>
          <cell r="J177">
            <v>0</v>
          </cell>
          <cell r="K177">
            <v>0</v>
          </cell>
          <cell r="L177">
            <v>0</v>
          </cell>
          <cell r="N177">
            <v>0</v>
          </cell>
          <cell r="O177">
            <v>0</v>
          </cell>
          <cell r="P177">
            <v>0</v>
          </cell>
          <cell r="R177">
            <v>0</v>
          </cell>
          <cell r="S177">
            <v>0</v>
          </cell>
          <cell r="T177">
            <v>0</v>
          </cell>
          <cell r="V177">
            <v>0</v>
          </cell>
          <cell r="W177">
            <v>0</v>
          </cell>
          <cell r="X177">
            <v>0</v>
          </cell>
        </row>
        <row r="178">
          <cell r="A178" t="str">
            <v>ROA15</v>
          </cell>
          <cell r="B178" t="str">
            <v>Bullnose groove 25x25mm</v>
          </cell>
          <cell r="C178" t="str">
            <v>Rmt</v>
          </cell>
          <cell r="D178">
            <v>148</v>
          </cell>
          <cell r="E178">
            <v>0</v>
          </cell>
          <cell r="F178">
            <v>0</v>
          </cell>
          <cell r="G178">
            <v>0</v>
          </cell>
          <cell r="H178">
            <v>0</v>
          </cell>
          <cell r="J178">
            <v>0</v>
          </cell>
          <cell r="K178">
            <v>0</v>
          </cell>
          <cell r="L178">
            <v>0</v>
          </cell>
          <cell r="N178">
            <v>0</v>
          </cell>
          <cell r="O178">
            <v>0</v>
          </cell>
          <cell r="P178">
            <v>0</v>
          </cell>
          <cell r="R178">
            <v>0</v>
          </cell>
          <cell r="S178">
            <v>0</v>
          </cell>
          <cell r="T178">
            <v>0</v>
          </cell>
          <cell r="V178">
            <v>0</v>
          </cell>
          <cell r="W178">
            <v>0</v>
          </cell>
          <cell r="X178">
            <v>0</v>
          </cell>
        </row>
        <row r="179">
          <cell r="A179" t="str">
            <v>ROA16</v>
          </cell>
          <cell r="B179" t="str">
            <v>Making grooves for construction joint 10x25mm</v>
          </cell>
          <cell r="C179" t="str">
            <v>Rmt</v>
          </cell>
          <cell r="D179">
            <v>58</v>
          </cell>
          <cell r="E179">
            <v>0</v>
          </cell>
          <cell r="F179">
            <v>0</v>
          </cell>
          <cell r="G179">
            <v>0</v>
          </cell>
          <cell r="H179">
            <v>0</v>
          </cell>
          <cell r="J179">
            <v>0</v>
          </cell>
          <cell r="K179">
            <v>0</v>
          </cell>
          <cell r="L179">
            <v>0</v>
          </cell>
          <cell r="N179">
            <v>0</v>
          </cell>
          <cell r="O179">
            <v>0</v>
          </cell>
          <cell r="P179">
            <v>0</v>
          </cell>
          <cell r="R179">
            <v>0</v>
          </cell>
          <cell r="S179">
            <v>0</v>
          </cell>
          <cell r="T179">
            <v>0</v>
          </cell>
          <cell r="V179">
            <v>0</v>
          </cell>
          <cell r="W179">
            <v>0</v>
          </cell>
          <cell r="X179">
            <v>0</v>
          </cell>
        </row>
        <row r="180">
          <cell r="A180" t="str">
            <v>ROA17</v>
          </cell>
          <cell r="B180" t="str">
            <v>Filling shalitex sealing compound 25x25mm</v>
          </cell>
          <cell r="C180" t="str">
            <v>Rmt</v>
          </cell>
          <cell r="D180">
            <v>86</v>
          </cell>
          <cell r="E180">
            <v>0</v>
          </cell>
          <cell r="F180">
            <v>0</v>
          </cell>
          <cell r="G180">
            <v>0</v>
          </cell>
          <cell r="H180">
            <v>0</v>
          </cell>
          <cell r="J180">
            <v>0</v>
          </cell>
          <cell r="K180">
            <v>0</v>
          </cell>
          <cell r="L180">
            <v>0</v>
          </cell>
          <cell r="N180">
            <v>0</v>
          </cell>
          <cell r="O180">
            <v>0</v>
          </cell>
          <cell r="P180">
            <v>0</v>
          </cell>
          <cell r="R180">
            <v>0</v>
          </cell>
          <cell r="S180">
            <v>0</v>
          </cell>
          <cell r="T180">
            <v>0</v>
          </cell>
          <cell r="V180">
            <v>0</v>
          </cell>
          <cell r="W180">
            <v>0</v>
          </cell>
          <cell r="X180">
            <v>0</v>
          </cell>
        </row>
        <row r="181">
          <cell r="A181" t="str">
            <v>ROA18</v>
          </cell>
          <cell r="B181" t="str">
            <v>Filling shalitex sealing compound  10x25mm</v>
          </cell>
          <cell r="C181" t="str">
            <v>Rmt</v>
          </cell>
          <cell r="D181">
            <v>46</v>
          </cell>
          <cell r="E181">
            <v>0</v>
          </cell>
          <cell r="F181">
            <v>0</v>
          </cell>
          <cell r="G181">
            <v>0</v>
          </cell>
          <cell r="H181">
            <v>0</v>
          </cell>
          <cell r="J181">
            <v>0</v>
          </cell>
          <cell r="K181">
            <v>0</v>
          </cell>
          <cell r="L181">
            <v>0</v>
          </cell>
          <cell r="N181">
            <v>0</v>
          </cell>
          <cell r="O181">
            <v>0</v>
          </cell>
          <cell r="P181">
            <v>0</v>
          </cell>
          <cell r="R181">
            <v>0</v>
          </cell>
          <cell r="S181">
            <v>0</v>
          </cell>
          <cell r="T181">
            <v>0</v>
          </cell>
          <cell r="V181">
            <v>0</v>
          </cell>
          <cell r="W181">
            <v>0</v>
          </cell>
          <cell r="X181">
            <v>0</v>
          </cell>
        </row>
        <row r="182">
          <cell r="A182" t="str">
            <v>ROA19</v>
          </cell>
          <cell r="B182" t="str">
            <v>100mm thk. 600mm deep RCC precast Kerb stone including all</v>
          </cell>
          <cell r="C182" t="str">
            <v>Rmt</v>
          </cell>
          <cell r="D182">
            <v>245</v>
          </cell>
          <cell r="E182">
            <v>0</v>
          </cell>
          <cell r="F182">
            <v>0</v>
          </cell>
          <cell r="G182">
            <v>0</v>
          </cell>
          <cell r="H182">
            <v>0</v>
          </cell>
          <cell r="J182">
            <v>0</v>
          </cell>
          <cell r="K182">
            <v>0</v>
          </cell>
          <cell r="L182">
            <v>0</v>
          </cell>
          <cell r="N182">
            <v>0</v>
          </cell>
          <cell r="O182">
            <v>0</v>
          </cell>
          <cell r="P182">
            <v>0</v>
          </cell>
          <cell r="R182">
            <v>0</v>
          </cell>
          <cell r="S182">
            <v>0</v>
          </cell>
          <cell r="T182">
            <v>0</v>
          </cell>
          <cell r="V182">
            <v>0</v>
          </cell>
          <cell r="W182">
            <v>0</v>
          </cell>
          <cell r="X182">
            <v>0</v>
          </cell>
        </row>
        <row r="183">
          <cell r="A183" t="str">
            <v>ROA20</v>
          </cell>
          <cell r="B183" t="str">
            <v>MS Rod 25mm dia 500mm long for expansion joint</v>
          </cell>
          <cell r="C183" t="str">
            <v>MT</v>
          </cell>
          <cell r="D183">
            <v>5065</v>
          </cell>
          <cell r="E183">
            <v>0</v>
          </cell>
          <cell r="F183">
            <v>0</v>
          </cell>
          <cell r="G183">
            <v>0</v>
          </cell>
          <cell r="H183">
            <v>0</v>
          </cell>
          <cell r="J183">
            <v>0</v>
          </cell>
          <cell r="K183">
            <v>0</v>
          </cell>
          <cell r="L183">
            <v>0</v>
          </cell>
          <cell r="N183">
            <v>0</v>
          </cell>
          <cell r="O183">
            <v>0</v>
          </cell>
          <cell r="P183">
            <v>0</v>
          </cell>
          <cell r="R183">
            <v>0</v>
          </cell>
          <cell r="S183">
            <v>0</v>
          </cell>
          <cell r="T183">
            <v>0</v>
          </cell>
          <cell r="V183">
            <v>0</v>
          </cell>
          <cell r="W183">
            <v>0</v>
          </cell>
          <cell r="X183">
            <v>0</v>
          </cell>
        </row>
        <row r="184">
          <cell r="A184" t="str">
            <v>ROB3A</v>
          </cell>
          <cell r="B184" t="str">
            <v xml:space="preserve">M20 for drain including shuttering </v>
          </cell>
          <cell r="C184" t="str">
            <v>Cum</v>
          </cell>
          <cell r="D184">
            <v>5300</v>
          </cell>
          <cell r="E184">
            <v>0</v>
          </cell>
          <cell r="F184">
            <v>0</v>
          </cell>
          <cell r="G184">
            <v>0</v>
          </cell>
          <cell r="H184">
            <v>0</v>
          </cell>
          <cell r="J184">
            <v>0</v>
          </cell>
          <cell r="K184">
            <v>0</v>
          </cell>
          <cell r="L184">
            <v>0</v>
          </cell>
          <cell r="N184">
            <v>0</v>
          </cell>
          <cell r="O184">
            <v>0</v>
          </cell>
          <cell r="P184">
            <v>0</v>
          </cell>
          <cell r="R184">
            <v>0</v>
          </cell>
          <cell r="S184">
            <v>0</v>
          </cell>
          <cell r="T184">
            <v>0</v>
          </cell>
          <cell r="V184">
            <v>0</v>
          </cell>
          <cell r="W184">
            <v>0</v>
          </cell>
          <cell r="X184">
            <v>0</v>
          </cell>
        </row>
        <row r="185">
          <cell r="A185" t="str">
            <v>ROB3B</v>
          </cell>
          <cell r="B185" t="str">
            <v>M20 for Drain cover slab including shuttering</v>
          </cell>
          <cell r="C185" t="str">
            <v>Cum</v>
          </cell>
          <cell r="D185">
            <v>3300</v>
          </cell>
          <cell r="E185">
            <v>0</v>
          </cell>
          <cell r="F185">
            <v>0</v>
          </cell>
          <cell r="G185">
            <v>0</v>
          </cell>
          <cell r="H185">
            <v>0</v>
          </cell>
          <cell r="J185">
            <v>0</v>
          </cell>
          <cell r="K185">
            <v>0</v>
          </cell>
          <cell r="L185">
            <v>0</v>
          </cell>
          <cell r="N185">
            <v>0</v>
          </cell>
          <cell r="O185">
            <v>0</v>
          </cell>
          <cell r="P185">
            <v>0</v>
          </cell>
          <cell r="R185">
            <v>0</v>
          </cell>
          <cell r="S185">
            <v>0</v>
          </cell>
          <cell r="T185">
            <v>0</v>
          </cell>
          <cell r="V185">
            <v>0</v>
          </cell>
          <cell r="W185">
            <v>0</v>
          </cell>
          <cell r="X185">
            <v>0</v>
          </cell>
        </row>
        <row r="186">
          <cell r="A186" t="str">
            <v>ROB5</v>
          </cell>
          <cell r="B186" t="str">
            <v>Precast cover slab for drain</v>
          </cell>
          <cell r="C186" t="str">
            <v>Cum</v>
          </cell>
          <cell r="D186">
            <v>3011</v>
          </cell>
          <cell r="E186">
            <v>0</v>
          </cell>
          <cell r="F186">
            <v>0</v>
          </cell>
          <cell r="G186">
            <v>0</v>
          </cell>
          <cell r="H186">
            <v>0</v>
          </cell>
          <cell r="J186">
            <v>0</v>
          </cell>
          <cell r="K186">
            <v>0</v>
          </cell>
          <cell r="L186">
            <v>0</v>
          </cell>
          <cell r="N186">
            <v>0</v>
          </cell>
          <cell r="O186">
            <v>0</v>
          </cell>
          <cell r="P186">
            <v>0</v>
          </cell>
          <cell r="R186">
            <v>0</v>
          </cell>
          <cell r="S186">
            <v>0</v>
          </cell>
          <cell r="T186">
            <v>0</v>
          </cell>
          <cell r="V186">
            <v>0</v>
          </cell>
          <cell r="W186">
            <v>0</v>
          </cell>
          <cell r="X186">
            <v>0</v>
          </cell>
        </row>
        <row r="187">
          <cell r="A187" t="str">
            <v>ROB6</v>
          </cell>
          <cell r="B187" t="str">
            <v>Fixing MS angles for drain &amp; duct with Epoxy Paint</v>
          </cell>
          <cell r="C187" t="str">
            <v>MT</v>
          </cell>
          <cell r="D187">
            <v>15939</v>
          </cell>
          <cell r="E187">
            <v>0</v>
          </cell>
          <cell r="F187">
            <v>0</v>
          </cell>
          <cell r="G187">
            <v>0</v>
          </cell>
          <cell r="H187">
            <v>0</v>
          </cell>
          <cell r="J187">
            <v>0</v>
          </cell>
          <cell r="K187">
            <v>0</v>
          </cell>
          <cell r="L187">
            <v>0</v>
          </cell>
          <cell r="N187">
            <v>0</v>
          </cell>
          <cell r="O187">
            <v>0</v>
          </cell>
          <cell r="P187">
            <v>0</v>
          </cell>
          <cell r="R187">
            <v>0</v>
          </cell>
          <cell r="S187">
            <v>0</v>
          </cell>
          <cell r="T187">
            <v>0</v>
          </cell>
          <cell r="V187">
            <v>0</v>
          </cell>
          <cell r="W187">
            <v>0</v>
          </cell>
          <cell r="X187">
            <v>0</v>
          </cell>
        </row>
        <row r="188">
          <cell r="A188" t="str">
            <v>ROB10</v>
          </cell>
          <cell r="B188" t="str">
            <v>Murram spreading 15cm thick</v>
          </cell>
          <cell r="C188" t="str">
            <v>Sqm</v>
          </cell>
          <cell r="D188">
            <v>60</v>
          </cell>
          <cell r="E188">
            <v>0</v>
          </cell>
          <cell r="F188">
            <v>0</v>
          </cell>
          <cell r="G188">
            <v>0</v>
          </cell>
          <cell r="H188">
            <v>0</v>
          </cell>
          <cell r="J188">
            <v>0</v>
          </cell>
          <cell r="K188">
            <v>0</v>
          </cell>
          <cell r="L188">
            <v>0</v>
          </cell>
          <cell r="N188">
            <v>0</v>
          </cell>
          <cell r="O188">
            <v>0</v>
          </cell>
          <cell r="P188">
            <v>0</v>
          </cell>
          <cell r="R188">
            <v>0</v>
          </cell>
          <cell r="S188">
            <v>0</v>
          </cell>
          <cell r="T188">
            <v>0</v>
          </cell>
          <cell r="V188">
            <v>0</v>
          </cell>
          <cell r="W188">
            <v>0</v>
          </cell>
          <cell r="X188">
            <v>0</v>
          </cell>
        </row>
        <row r="189">
          <cell r="A189" t="str">
            <v>ROB11</v>
          </cell>
          <cell r="B189" t="str">
            <v>Providing 1:2:4  for 40mm thk. Flooring</v>
          </cell>
          <cell r="C189" t="str">
            <v>Sqm</v>
          </cell>
          <cell r="D189">
            <v>120</v>
          </cell>
          <cell r="E189">
            <v>0</v>
          </cell>
          <cell r="F189">
            <v>0</v>
          </cell>
          <cell r="G189">
            <v>0</v>
          </cell>
          <cell r="H189">
            <v>0</v>
          </cell>
          <cell r="J189">
            <v>0</v>
          </cell>
          <cell r="K189">
            <v>0</v>
          </cell>
          <cell r="L189">
            <v>0</v>
          </cell>
          <cell r="N189">
            <v>0</v>
          </cell>
          <cell r="O189">
            <v>0</v>
          </cell>
          <cell r="P189">
            <v>0</v>
          </cell>
          <cell r="R189">
            <v>0</v>
          </cell>
          <cell r="S189">
            <v>0</v>
          </cell>
          <cell r="T189">
            <v>0</v>
          </cell>
          <cell r="V189">
            <v>0</v>
          </cell>
          <cell r="W189">
            <v>0</v>
          </cell>
          <cell r="X189">
            <v>0</v>
          </cell>
        </row>
        <row r="190">
          <cell r="A190" t="str">
            <v>ROB13</v>
          </cell>
          <cell r="B190" t="str">
            <v>Brick Masonry Chamber of size 50x50x50 including all</v>
          </cell>
          <cell r="C190" t="str">
            <v>No</v>
          </cell>
          <cell r="D190">
            <v>1945</v>
          </cell>
          <cell r="E190">
            <v>0</v>
          </cell>
          <cell r="F190">
            <v>0</v>
          </cell>
          <cell r="G190">
            <v>0</v>
          </cell>
          <cell r="H190">
            <v>0</v>
          </cell>
          <cell r="J190">
            <v>0</v>
          </cell>
          <cell r="K190">
            <v>0</v>
          </cell>
          <cell r="L190">
            <v>0</v>
          </cell>
          <cell r="N190">
            <v>0</v>
          </cell>
          <cell r="O190">
            <v>0</v>
          </cell>
          <cell r="P190">
            <v>0</v>
          </cell>
          <cell r="R190">
            <v>0</v>
          </cell>
          <cell r="S190">
            <v>0</v>
          </cell>
          <cell r="T190">
            <v>0</v>
          </cell>
          <cell r="V190">
            <v>0</v>
          </cell>
          <cell r="W190">
            <v>0</v>
          </cell>
          <cell r="X190">
            <v>0</v>
          </cell>
        </row>
        <row r="191">
          <cell r="A191" t="str">
            <v>ROB14</v>
          </cell>
          <cell r="B191" t="str">
            <v>Rain water sink well 2m dia 3 mt deep</v>
          </cell>
          <cell r="C191" t="str">
            <v>No</v>
          </cell>
          <cell r="D191">
            <v>30190</v>
          </cell>
          <cell r="E191">
            <v>0</v>
          </cell>
          <cell r="F191">
            <v>0</v>
          </cell>
          <cell r="G191">
            <v>0</v>
          </cell>
          <cell r="H191">
            <v>0</v>
          </cell>
          <cell r="J191">
            <v>0</v>
          </cell>
          <cell r="K191">
            <v>0</v>
          </cell>
          <cell r="L191">
            <v>0</v>
          </cell>
          <cell r="N191">
            <v>0</v>
          </cell>
          <cell r="O191">
            <v>0</v>
          </cell>
          <cell r="P191">
            <v>0</v>
          </cell>
          <cell r="R191">
            <v>0</v>
          </cell>
          <cell r="S191">
            <v>0</v>
          </cell>
          <cell r="T191">
            <v>0</v>
          </cell>
          <cell r="V191">
            <v>0</v>
          </cell>
          <cell r="W191">
            <v>0</v>
          </cell>
          <cell r="X191">
            <v>0</v>
          </cell>
        </row>
        <row r="192">
          <cell r="A192" t="str">
            <v>SD3</v>
          </cell>
          <cell r="B192" t="str">
            <v>Carting away debris &amp; excavated earth outside Infosys premises upto 3-4Km.</v>
          </cell>
          <cell r="C192" t="str">
            <v>Cum</v>
          </cell>
          <cell r="D192">
            <v>85</v>
          </cell>
          <cell r="E192">
            <v>0</v>
          </cell>
          <cell r="F192">
            <v>0</v>
          </cell>
          <cell r="G192">
            <v>0</v>
          </cell>
          <cell r="H192">
            <v>0</v>
          </cell>
          <cell r="J192">
            <v>0</v>
          </cell>
          <cell r="K192">
            <v>0</v>
          </cell>
          <cell r="L192">
            <v>0</v>
          </cell>
          <cell r="N192">
            <v>0</v>
          </cell>
          <cell r="O192">
            <v>0</v>
          </cell>
          <cell r="P192">
            <v>0</v>
          </cell>
          <cell r="R192">
            <v>0</v>
          </cell>
          <cell r="S192">
            <v>0</v>
          </cell>
          <cell r="T192">
            <v>0</v>
          </cell>
          <cell r="V192">
            <v>0</v>
          </cell>
          <cell r="W192">
            <v>0</v>
          </cell>
          <cell r="X192">
            <v>0</v>
          </cell>
        </row>
        <row r="193">
          <cell r="A193" t="str">
            <v>SD8</v>
          </cell>
          <cell r="B193" t="str">
            <v>PCC 1:2:4 for coping including shuttering</v>
          </cell>
          <cell r="C193" t="str">
            <v>Cum</v>
          </cell>
          <cell r="D193">
            <v>3038</v>
          </cell>
          <cell r="E193">
            <v>0</v>
          </cell>
          <cell r="F193">
            <v>0</v>
          </cell>
          <cell r="G193">
            <v>0</v>
          </cell>
          <cell r="H193">
            <v>0</v>
          </cell>
          <cell r="J193">
            <v>0</v>
          </cell>
          <cell r="K193">
            <v>0</v>
          </cell>
          <cell r="L193">
            <v>0</v>
          </cell>
          <cell r="N193">
            <v>0</v>
          </cell>
          <cell r="O193">
            <v>0</v>
          </cell>
          <cell r="P193">
            <v>0</v>
          </cell>
          <cell r="R193">
            <v>0</v>
          </cell>
          <cell r="S193">
            <v>0</v>
          </cell>
          <cell r="T193">
            <v>0</v>
          </cell>
          <cell r="V193">
            <v>0</v>
          </cell>
          <cell r="W193">
            <v>0</v>
          </cell>
          <cell r="X193">
            <v>0</v>
          </cell>
        </row>
        <row r="194">
          <cell r="A194" t="str">
            <v>UG12.06</v>
          </cell>
          <cell r="B194" t="str">
            <v xml:space="preserve">230 mm wide PVC water stopper </v>
          </cell>
          <cell r="C194" t="str">
            <v>Rmt</v>
          </cell>
          <cell r="D194">
            <v>450</v>
          </cell>
          <cell r="E194">
            <v>0</v>
          </cell>
          <cell r="F194">
            <v>0</v>
          </cell>
          <cell r="G194">
            <v>0</v>
          </cell>
          <cell r="H194">
            <v>0</v>
          </cell>
          <cell r="J194">
            <v>0</v>
          </cell>
          <cell r="K194">
            <v>0</v>
          </cell>
          <cell r="L194">
            <v>0</v>
          </cell>
          <cell r="N194">
            <v>0</v>
          </cell>
          <cell r="O194">
            <v>0</v>
          </cell>
          <cell r="P194">
            <v>0</v>
          </cell>
          <cell r="R194">
            <v>0</v>
          </cell>
          <cell r="S194">
            <v>0</v>
          </cell>
          <cell r="T194">
            <v>0</v>
          </cell>
          <cell r="V194">
            <v>0</v>
          </cell>
          <cell r="W194">
            <v>0</v>
          </cell>
          <cell r="X194">
            <v>0</v>
          </cell>
        </row>
        <row r="195">
          <cell r="A195">
            <v>0</v>
          </cell>
          <cell r="B195">
            <v>0</v>
          </cell>
          <cell r="C195">
            <v>0</v>
          </cell>
          <cell r="D195">
            <v>0</v>
          </cell>
          <cell r="E195">
            <v>0</v>
          </cell>
          <cell r="F195">
            <v>0</v>
          </cell>
          <cell r="G195">
            <v>0</v>
          </cell>
          <cell r="H195">
            <v>0</v>
          </cell>
          <cell r="J195">
            <v>0</v>
          </cell>
          <cell r="K195">
            <v>0</v>
          </cell>
          <cell r="L195">
            <v>0</v>
          </cell>
          <cell r="N195">
            <v>0</v>
          </cell>
          <cell r="O195">
            <v>0</v>
          </cell>
          <cell r="P195">
            <v>0</v>
          </cell>
          <cell r="R195">
            <v>0</v>
          </cell>
          <cell r="S195">
            <v>0</v>
          </cell>
          <cell r="T195">
            <v>0</v>
          </cell>
          <cell r="V195">
            <v>0</v>
          </cell>
          <cell r="W195">
            <v>0</v>
          </cell>
          <cell r="X195">
            <v>0</v>
          </cell>
        </row>
        <row r="196">
          <cell r="A196">
            <v>0</v>
          </cell>
          <cell r="B196">
            <v>0</v>
          </cell>
          <cell r="C196">
            <v>0</v>
          </cell>
          <cell r="D196">
            <v>0</v>
          </cell>
          <cell r="E196">
            <v>0</v>
          </cell>
          <cell r="F196">
            <v>0</v>
          </cell>
          <cell r="G196">
            <v>0</v>
          </cell>
          <cell r="H196">
            <v>0</v>
          </cell>
          <cell r="J196">
            <v>0</v>
          </cell>
          <cell r="K196">
            <v>0</v>
          </cell>
          <cell r="L196">
            <v>0</v>
          </cell>
          <cell r="N196">
            <v>0</v>
          </cell>
          <cell r="O196">
            <v>0</v>
          </cell>
          <cell r="P196">
            <v>0</v>
          </cell>
          <cell r="R196">
            <v>0</v>
          </cell>
          <cell r="S196">
            <v>0</v>
          </cell>
          <cell r="T196">
            <v>0</v>
          </cell>
          <cell r="V196">
            <v>0</v>
          </cell>
          <cell r="W196">
            <v>0</v>
          </cell>
          <cell r="X196">
            <v>0</v>
          </cell>
        </row>
        <row r="197">
          <cell r="A197">
            <v>0</v>
          </cell>
          <cell r="B197">
            <v>0</v>
          </cell>
          <cell r="C197">
            <v>0</v>
          </cell>
          <cell r="D197">
            <v>0</v>
          </cell>
          <cell r="E197">
            <v>0</v>
          </cell>
          <cell r="F197">
            <v>0</v>
          </cell>
          <cell r="G197">
            <v>0</v>
          </cell>
          <cell r="H197">
            <v>0</v>
          </cell>
          <cell r="J197">
            <v>0</v>
          </cell>
          <cell r="K197">
            <v>0</v>
          </cell>
          <cell r="L197">
            <v>0</v>
          </cell>
          <cell r="N197">
            <v>0</v>
          </cell>
          <cell r="O197">
            <v>0</v>
          </cell>
          <cell r="P197">
            <v>0</v>
          </cell>
          <cell r="R197">
            <v>0</v>
          </cell>
          <cell r="S197">
            <v>0</v>
          </cell>
          <cell r="T197">
            <v>0</v>
          </cell>
          <cell r="V197">
            <v>0</v>
          </cell>
          <cell r="W197">
            <v>0</v>
          </cell>
          <cell r="X197">
            <v>0</v>
          </cell>
        </row>
        <row r="198">
          <cell r="A198">
            <v>0</v>
          </cell>
          <cell r="B198">
            <v>0</v>
          </cell>
          <cell r="C198">
            <v>0</v>
          </cell>
          <cell r="D198">
            <v>0</v>
          </cell>
          <cell r="E198">
            <v>0</v>
          </cell>
          <cell r="F198">
            <v>0</v>
          </cell>
          <cell r="G198">
            <v>0</v>
          </cell>
          <cell r="H198">
            <v>0</v>
          </cell>
          <cell r="J198">
            <v>0</v>
          </cell>
          <cell r="K198">
            <v>0</v>
          </cell>
          <cell r="L198">
            <v>0</v>
          </cell>
          <cell r="N198">
            <v>0</v>
          </cell>
          <cell r="O198">
            <v>0</v>
          </cell>
          <cell r="P198">
            <v>0</v>
          </cell>
          <cell r="R198">
            <v>0</v>
          </cell>
          <cell r="S198">
            <v>0</v>
          </cell>
          <cell r="T198">
            <v>0</v>
          </cell>
          <cell r="V198">
            <v>0</v>
          </cell>
          <cell r="W198">
            <v>0</v>
          </cell>
          <cell r="X198">
            <v>0</v>
          </cell>
        </row>
        <row r="199">
          <cell r="A199">
            <v>0</v>
          </cell>
          <cell r="B199">
            <v>0</v>
          </cell>
          <cell r="C199">
            <v>0</v>
          </cell>
          <cell r="D199">
            <v>0</v>
          </cell>
          <cell r="E199">
            <v>0</v>
          </cell>
          <cell r="F199">
            <v>0</v>
          </cell>
          <cell r="G199">
            <v>0</v>
          </cell>
          <cell r="H199">
            <v>0</v>
          </cell>
          <cell r="J199">
            <v>0</v>
          </cell>
          <cell r="K199">
            <v>0</v>
          </cell>
          <cell r="L199">
            <v>0</v>
          </cell>
          <cell r="N199">
            <v>0</v>
          </cell>
          <cell r="O199">
            <v>0</v>
          </cell>
          <cell r="P199">
            <v>0</v>
          </cell>
          <cell r="R199">
            <v>0</v>
          </cell>
          <cell r="S199">
            <v>0</v>
          </cell>
          <cell r="T199">
            <v>0</v>
          </cell>
          <cell r="V199">
            <v>0</v>
          </cell>
          <cell r="W199">
            <v>0</v>
          </cell>
          <cell r="X199">
            <v>0</v>
          </cell>
        </row>
        <row r="200">
          <cell r="A200">
            <v>0</v>
          </cell>
          <cell r="B200">
            <v>0</v>
          </cell>
          <cell r="C200">
            <v>0</v>
          </cell>
          <cell r="D200">
            <v>0</v>
          </cell>
          <cell r="E200">
            <v>0</v>
          </cell>
          <cell r="F200">
            <v>0</v>
          </cell>
          <cell r="G200">
            <v>0</v>
          </cell>
          <cell r="H200">
            <v>0</v>
          </cell>
          <cell r="J200">
            <v>0</v>
          </cell>
          <cell r="K200">
            <v>0</v>
          </cell>
          <cell r="L200">
            <v>0</v>
          </cell>
          <cell r="N200">
            <v>0</v>
          </cell>
          <cell r="O200">
            <v>0</v>
          </cell>
          <cell r="P200">
            <v>0</v>
          </cell>
          <cell r="R200">
            <v>0</v>
          </cell>
          <cell r="S200">
            <v>0</v>
          </cell>
          <cell r="T200">
            <v>0</v>
          </cell>
          <cell r="V200">
            <v>0</v>
          </cell>
          <cell r="W200">
            <v>0</v>
          </cell>
          <cell r="X200">
            <v>0</v>
          </cell>
        </row>
        <row r="201">
          <cell r="A201">
            <v>0</v>
          </cell>
          <cell r="B201">
            <v>0</v>
          </cell>
          <cell r="C201">
            <v>0</v>
          </cell>
          <cell r="D201">
            <v>0</v>
          </cell>
          <cell r="E201">
            <v>0</v>
          </cell>
          <cell r="F201">
            <v>0</v>
          </cell>
          <cell r="G201">
            <v>0</v>
          </cell>
          <cell r="H201">
            <v>0</v>
          </cell>
          <cell r="J201">
            <v>0</v>
          </cell>
          <cell r="K201">
            <v>0</v>
          </cell>
          <cell r="L201">
            <v>0</v>
          </cell>
          <cell r="N201">
            <v>0</v>
          </cell>
          <cell r="O201">
            <v>0</v>
          </cell>
          <cell r="P201">
            <v>0</v>
          </cell>
          <cell r="R201">
            <v>0</v>
          </cell>
          <cell r="S201">
            <v>0</v>
          </cell>
          <cell r="T201">
            <v>0</v>
          </cell>
          <cell r="V201">
            <v>0</v>
          </cell>
          <cell r="W201">
            <v>0</v>
          </cell>
          <cell r="X201">
            <v>0</v>
          </cell>
        </row>
        <row r="202">
          <cell r="A202">
            <v>0</v>
          </cell>
          <cell r="B202">
            <v>0</v>
          </cell>
          <cell r="C202">
            <v>0</v>
          </cell>
          <cell r="D202">
            <v>0</v>
          </cell>
          <cell r="E202">
            <v>0</v>
          </cell>
          <cell r="F202">
            <v>0</v>
          </cell>
          <cell r="G202">
            <v>0</v>
          </cell>
          <cell r="H202">
            <v>0</v>
          </cell>
          <cell r="J202">
            <v>0</v>
          </cell>
          <cell r="K202">
            <v>0</v>
          </cell>
          <cell r="L202">
            <v>0</v>
          </cell>
          <cell r="N202">
            <v>0</v>
          </cell>
          <cell r="O202">
            <v>0</v>
          </cell>
          <cell r="P202">
            <v>0</v>
          </cell>
          <cell r="R202">
            <v>0</v>
          </cell>
          <cell r="S202">
            <v>0</v>
          </cell>
          <cell r="T202">
            <v>0</v>
          </cell>
          <cell r="V202">
            <v>0</v>
          </cell>
          <cell r="W202">
            <v>0</v>
          </cell>
          <cell r="X202">
            <v>0</v>
          </cell>
        </row>
        <row r="203">
          <cell r="A203">
            <v>0</v>
          </cell>
          <cell r="B203">
            <v>0</v>
          </cell>
          <cell r="C203">
            <v>0</v>
          </cell>
          <cell r="D203">
            <v>0</v>
          </cell>
          <cell r="E203">
            <v>0</v>
          </cell>
          <cell r="F203">
            <v>0</v>
          </cell>
          <cell r="G203">
            <v>0</v>
          </cell>
          <cell r="H203">
            <v>0</v>
          </cell>
          <cell r="J203">
            <v>0</v>
          </cell>
          <cell r="K203">
            <v>0</v>
          </cell>
          <cell r="L203">
            <v>0</v>
          </cell>
          <cell r="N203">
            <v>0</v>
          </cell>
          <cell r="O203">
            <v>0</v>
          </cell>
          <cell r="P203">
            <v>0</v>
          </cell>
          <cell r="R203">
            <v>0</v>
          </cell>
          <cell r="S203">
            <v>0</v>
          </cell>
          <cell r="T203">
            <v>0</v>
          </cell>
          <cell r="V203">
            <v>0</v>
          </cell>
          <cell r="W203">
            <v>0</v>
          </cell>
          <cell r="X203">
            <v>0</v>
          </cell>
        </row>
        <row r="204">
          <cell r="A204">
            <v>0</v>
          </cell>
          <cell r="B204">
            <v>0</v>
          </cell>
          <cell r="C204">
            <v>0</v>
          </cell>
          <cell r="D204">
            <v>0</v>
          </cell>
          <cell r="E204">
            <v>0</v>
          </cell>
          <cell r="F204">
            <v>0</v>
          </cell>
          <cell r="G204">
            <v>0</v>
          </cell>
          <cell r="H204">
            <v>0</v>
          </cell>
          <cell r="J204">
            <v>0</v>
          </cell>
          <cell r="K204">
            <v>0</v>
          </cell>
          <cell r="L204">
            <v>0</v>
          </cell>
          <cell r="N204">
            <v>0</v>
          </cell>
          <cell r="O204">
            <v>0</v>
          </cell>
          <cell r="P204">
            <v>0</v>
          </cell>
          <cell r="R204">
            <v>0</v>
          </cell>
          <cell r="S204">
            <v>0</v>
          </cell>
          <cell r="T204">
            <v>0</v>
          </cell>
          <cell r="V204">
            <v>0</v>
          </cell>
          <cell r="W204">
            <v>0</v>
          </cell>
          <cell r="X204">
            <v>0</v>
          </cell>
        </row>
        <row r="205">
          <cell r="A205">
            <v>0</v>
          </cell>
          <cell r="B205">
            <v>0</v>
          </cell>
          <cell r="C205">
            <v>0</v>
          </cell>
          <cell r="D205">
            <v>0</v>
          </cell>
          <cell r="E205">
            <v>0</v>
          </cell>
          <cell r="F205">
            <v>0</v>
          </cell>
          <cell r="G205">
            <v>0</v>
          </cell>
          <cell r="H205">
            <v>0</v>
          </cell>
          <cell r="J205">
            <v>0</v>
          </cell>
          <cell r="K205">
            <v>0</v>
          </cell>
          <cell r="L205">
            <v>0</v>
          </cell>
          <cell r="N205">
            <v>0</v>
          </cell>
          <cell r="O205">
            <v>0</v>
          </cell>
          <cell r="P205">
            <v>0</v>
          </cell>
          <cell r="R205">
            <v>0</v>
          </cell>
          <cell r="S205">
            <v>0</v>
          </cell>
          <cell r="T205">
            <v>0</v>
          </cell>
          <cell r="V205">
            <v>0</v>
          </cell>
          <cell r="W205">
            <v>0</v>
          </cell>
          <cell r="X205">
            <v>0</v>
          </cell>
        </row>
        <row r="206">
          <cell r="A206">
            <v>0</v>
          </cell>
          <cell r="B206">
            <v>0</v>
          </cell>
          <cell r="C206">
            <v>0</v>
          </cell>
          <cell r="D206">
            <v>0</v>
          </cell>
          <cell r="E206">
            <v>0</v>
          </cell>
          <cell r="F206">
            <v>0</v>
          </cell>
          <cell r="G206">
            <v>0</v>
          </cell>
          <cell r="H206">
            <v>0</v>
          </cell>
          <cell r="J206">
            <v>0</v>
          </cell>
          <cell r="K206">
            <v>0</v>
          </cell>
          <cell r="L206">
            <v>0</v>
          </cell>
          <cell r="N206">
            <v>0</v>
          </cell>
          <cell r="O206">
            <v>0</v>
          </cell>
          <cell r="P206">
            <v>0</v>
          </cell>
          <cell r="R206">
            <v>0</v>
          </cell>
          <cell r="S206">
            <v>0</v>
          </cell>
          <cell r="T206">
            <v>0</v>
          </cell>
          <cell r="V206">
            <v>0</v>
          </cell>
          <cell r="W206">
            <v>0</v>
          </cell>
          <cell r="X206">
            <v>0</v>
          </cell>
        </row>
        <row r="207">
          <cell r="A207">
            <v>0</v>
          </cell>
          <cell r="B207">
            <v>0</v>
          </cell>
          <cell r="C207">
            <v>0</v>
          </cell>
          <cell r="D207">
            <v>0</v>
          </cell>
          <cell r="E207">
            <v>0</v>
          </cell>
          <cell r="F207">
            <v>0</v>
          </cell>
          <cell r="G207">
            <v>0</v>
          </cell>
          <cell r="H207">
            <v>0</v>
          </cell>
          <cell r="J207">
            <v>0</v>
          </cell>
          <cell r="K207">
            <v>0</v>
          </cell>
          <cell r="L207">
            <v>0</v>
          </cell>
          <cell r="N207">
            <v>0</v>
          </cell>
          <cell r="O207">
            <v>0</v>
          </cell>
          <cell r="P207">
            <v>0</v>
          </cell>
          <cell r="R207">
            <v>0</v>
          </cell>
          <cell r="S207">
            <v>0</v>
          </cell>
          <cell r="T207">
            <v>0</v>
          </cell>
          <cell r="V207">
            <v>0</v>
          </cell>
          <cell r="W207">
            <v>0</v>
          </cell>
          <cell r="X207">
            <v>0</v>
          </cell>
        </row>
        <row r="208">
          <cell r="A208">
            <v>0</v>
          </cell>
          <cell r="B208">
            <v>0</v>
          </cell>
          <cell r="C208">
            <v>0</v>
          </cell>
          <cell r="D208">
            <v>0</v>
          </cell>
          <cell r="E208">
            <v>0</v>
          </cell>
          <cell r="F208">
            <v>0</v>
          </cell>
          <cell r="G208">
            <v>0</v>
          </cell>
          <cell r="H208">
            <v>0</v>
          </cell>
          <cell r="J208">
            <v>0</v>
          </cell>
          <cell r="K208">
            <v>0</v>
          </cell>
          <cell r="L208">
            <v>0</v>
          </cell>
          <cell r="N208">
            <v>0</v>
          </cell>
          <cell r="O208">
            <v>0</v>
          </cell>
          <cell r="P208">
            <v>0</v>
          </cell>
          <cell r="R208">
            <v>0</v>
          </cell>
          <cell r="S208">
            <v>0</v>
          </cell>
          <cell r="T208">
            <v>0</v>
          </cell>
          <cell r="V208">
            <v>0</v>
          </cell>
          <cell r="W208">
            <v>0</v>
          </cell>
          <cell r="X208">
            <v>0</v>
          </cell>
        </row>
        <row r="209">
          <cell r="A209">
            <v>0</v>
          </cell>
          <cell r="B209">
            <v>0</v>
          </cell>
          <cell r="C209">
            <v>0</v>
          </cell>
          <cell r="D209">
            <v>0</v>
          </cell>
          <cell r="E209">
            <v>0</v>
          </cell>
          <cell r="F209">
            <v>0</v>
          </cell>
          <cell r="G209">
            <v>0</v>
          </cell>
          <cell r="H209">
            <v>0</v>
          </cell>
          <cell r="J209">
            <v>0</v>
          </cell>
          <cell r="K209">
            <v>0</v>
          </cell>
          <cell r="L209">
            <v>0</v>
          </cell>
          <cell r="N209">
            <v>0</v>
          </cell>
          <cell r="O209">
            <v>0</v>
          </cell>
          <cell r="P209">
            <v>0</v>
          </cell>
          <cell r="R209">
            <v>0</v>
          </cell>
          <cell r="S209">
            <v>0</v>
          </cell>
          <cell r="T209">
            <v>0</v>
          </cell>
          <cell r="V209">
            <v>0</v>
          </cell>
          <cell r="W209">
            <v>0</v>
          </cell>
          <cell r="X209">
            <v>0</v>
          </cell>
        </row>
        <row r="210">
          <cell r="A210">
            <v>0</v>
          </cell>
          <cell r="B210">
            <v>0</v>
          </cell>
          <cell r="C210">
            <v>0</v>
          </cell>
          <cell r="D210">
            <v>0</v>
          </cell>
          <cell r="E210">
            <v>0</v>
          </cell>
          <cell r="F210">
            <v>0</v>
          </cell>
          <cell r="G210">
            <v>0</v>
          </cell>
          <cell r="H210">
            <v>0</v>
          </cell>
          <cell r="J210">
            <v>0</v>
          </cell>
          <cell r="K210">
            <v>0</v>
          </cell>
          <cell r="L210">
            <v>0</v>
          </cell>
          <cell r="N210">
            <v>0</v>
          </cell>
          <cell r="O210">
            <v>0</v>
          </cell>
          <cell r="P210">
            <v>0</v>
          </cell>
          <cell r="R210">
            <v>0</v>
          </cell>
          <cell r="S210">
            <v>0</v>
          </cell>
          <cell r="T210">
            <v>0</v>
          </cell>
          <cell r="V210">
            <v>0</v>
          </cell>
          <cell r="W210">
            <v>0</v>
          </cell>
          <cell r="X210">
            <v>0</v>
          </cell>
        </row>
        <row r="211">
          <cell r="A211">
            <v>0</v>
          </cell>
          <cell r="B211">
            <v>0</v>
          </cell>
          <cell r="C211">
            <v>0</v>
          </cell>
          <cell r="D211">
            <v>0</v>
          </cell>
          <cell r="E211">
            <v>0</v>
          </cell>
          <cell r="F211">
            <v>0</v>
          </cell>
          <cell r="G211">
            <v>0</v>
          </cell>
          <cell r="H211">
            <v>0</v>
          </cell>
          <cell r="J211">
            <v>0</v>
          </cell>
          <cell r="K211">
            <v>0</v>
          </cell>
          <cell r="L211">
            <v>0</v>
          </cell>
          <cell r="N211">
            <v>0</v>
          </cell>
          <cell r="O211">
            <v>0</v>
          </cell>
          <cell r="P211">
            <v>0</v>
          </cell>
          <cell r="R211">
            <v>0</v>
          </cell>
          <cell r="S211">
            <v>0</v>
          </cell>
          <cell r="T211">
            <v>0</v>
          </cell>
          <cell r="V211">
            <v>0</v>
          </cell>
          <cell r="W211">
            <v>0</v>
          </cell>
          <cell r="X211">
            <v>0</v>
          </cell>
        </row>
        <row r="212">
          <cell r="A212">
            <v>0</v>
          </cell>
          <cell r="B212">
            <v>0</v>
          </cell>
          <cell r="C212">
            <v>0</v>
          </cell>
          <cell r="D212">
            <v>0</v>
          </cell>
          <cell r="E212">
            <v>0</v>
          </cell>
          <cell r="F212">
            <v>0</v>
          </cell>
          <cell r="G212">
            <v>0</v>
          </cell>
          <cell r="H212">
            <v>0</v>
          </cell>
          <cell r="J212">
            <v>0</v>
          </cell>
          <cell r="K212">
            <v>0</v>
          </cell>
          <cell r="L212">
            <v>0</v>
          </cell>
          <cell r="N212">
            <v>0</v>
          </cell>
          <cell r="O212">
            <v>0</v>
          </cell>
          <cell r="P212">
            <v>0</v>
          </cell>
          <cell r="R212">
            <v>0</v>
          </cell>
          <cell r="S212">
            <v>0</v>
          </cell>
          <cell r="T212">
            <v>0</v>
          </cell>
          <cell r="V212">
            <v>0</v>
          </cell>
          <cell r="W212">
            <v>0</v>
          </cell>
          <cell r="X212">
            <v>0</v>
          </cell>
        </row>
        <row r="213">
          <cell r="A213">
            <v>0</v>
          </cell>
          <cell r="B213">
            <v>0</v>
          </cell>
          <cell r="C213">
            <v>0</v>
          </cell>
          <cell r="D213">
            <v>0</v>
          </cell>
          <cell r="E213">
            <v>0</v>
          </cell>
          <cell r="F213">
            <v>0</v>
          </cell>
          <cell r="G213">
            <v>0</v>
          </cell>
          <cell r="H213">
            <v>0</v>
          </cell>
          <cell r="J213">
            <v>0</v>
          </cell>
          <cell r="K213">
            <v>0</v>
          </cell>
          <cell r="L213">
            <v>0</v>
          </cell>
          <cell r="N213">
            <v>0</v>
          </cell>
          <cell r="O213">
            <v>0</v>
          </cell>
          <cell r="P213">
            <v>0</v>
          </cell>
          <cell r="R213">
            <v>0</v>
          </cell>
          <cell r="S213">
            <v>0</v>
          </cell>
          <cell r="T213">
            <v>0</v>
          </cell>
          <cell r="V213">
            <v>0</v>
          </cell>
          <cell r="W213">
            <v>0</v>
          </cell>
          <cell r="X213">
            <v>0</v>
          </cell>
        </row>
        <row r="214">
          <cell r="A214">
            <v>0</v>
          </cell>
          <cell r="B214">
            <v>0</v>
          </cell>
          <cell r="C214">
            <v>0</v>
          </cell>
          <cell r="D214">
            <v>0</v>
          </cell>
          <cell r="E214">
            <v>0</v>
          </cell>
          <cell r="F214">
            <v>0</v>
          </cell>
          <cell r="G214">
            <v>0</v>
          </cell>
          <cell r="H214">
            <v>0</v>
          </cell>
          <cell r="J214">
            <v>0</v>
          </cell>
          <cell r="K214">
            <v>0</v>
          </cell>
          <cell r="L214">
            <v>0</v>
          </cell>
          <cell r="N214">
            <v>0</v>
          </cell>
          <cell r="O214">
            <v>0</v>
          </cell>
          <cell r="P214">
            <v>0</v>
          </cell>
          <cell r="R214">
            <v>0</v>
          </cell>
          <cell r="S214">
            <v>0</v>
          </cell>
          <cell r="T214">
            <v>0</v>
          </cell>
          <cell r="V214">
            <v>0</v>
          </cell>
          <cell r="W214">
            <v>0</v>
          </cell>
          <cell r="X214">
            <v>0</v>
          </cell>
        </row>
        <row r="215">
          <cell r="A215">
            <v>0</v>
          </cell>
          <cell r="B215">
            <v>0</v>
          </cell>
          <cell r="C215">
            <v>0</v>
          </cell>
          <cell r="D215">
            <v>0</v>
          </cell>
          <cell r="E215">
            <v>0</v>
          </cell>
          <cell r="F215">
            <v>0</v>
          </cell>
          <cell r="G215">
            <v>0</v>
          </cell>
          <cell r="H215">
            <v>0</v>
          </cell>
          <cell r="J215">
            <v>0</v>
          </cell>
          <cell r="K215">
            <v>0</v>
          </cell>
          <cell r="L215">
            <v>0</v>
          </cell>
          <cell r="N215">
            <v>0</v>
          </cell>
          <cell r="O215">
            <v>0</v>
          </cell>
          <cell r="P215">
            <v>0</v>
          </cell>
          <cell r="R215">
            <v>0</v>
          </cell>
          <cell r="S215">
            <v>0</v>
          </cell>
          <cell r="T215">
            <v>0</v>
          </cell>
          <cell r="V215">
            <v>0</v>
          </cell>
          <cell r="W215">
            <v>0</v>
          </cell>
          <cell r="X215">
            <v>0</v>
          </cell>
        </row>
        <row r="216">
          <cell r="A216">
            <v>0</v>
          </cell>
          <cell r="B216">
            <v>0</v>
          </cell>
          <cell r="C216">
            <v>0</v>
          </cell>
          <cell r="D216">
            <v>0</v>
          </cell>
          <cell r="E216">
            <v>0</v>
          </cell>
          <cell r="F216">
            <v>0</v>
          </cell>
          <cell r="G216">
            <v>0</v>
          </cell>
          <cell r="H216">
            <v>0</v>
          </cell>
          <cell r="J216">
            <v>0</v>
          </cell>
          <cell r="K216">
            <v>0</v>
          </cell>
          <cell r="L216">
            <v>0</v>
          </cell>
          <cell r="N216">
            <v>0</v>
          </cell>
          <cell r="O216">
            <v>0</v>
          </cell>
          <cell r="P216">
            <v>0</v>
          </cell>
          <cell r="R216">
            <v>0</v>
          </cell>
          <cell r="S216">
            <v>0</v>
          </cell>
          <cell r="T216">
            <v>0</v>
          </cell>
          <cell r="V216">
            <v>0</v>
          </cell>
          <cell r="W216">
            <v>0</v>
          </cell>
          <cell r="X216">
            <v>0</v>
          </cell>
        </row>
        <row r="217">
          <cell r="A217">
            <v>0</v>
          </cell>
          <cell r="B217">
            <v>0</v>
          </cell>
          <cell r="C217">
            <v>0</v>
          </cell>
          <cell r="D217">
            <v>0</v>
          </cell>
          <cell r="E217">
            <v>0</v>
          </cell>
          <cell r="F217">
            <v>0</v>
          </cell>
          <cell r="G217">
            <v>0</v>
          </cell>
          <cell r="H217">
            <v>0</v>
          </cell>
          <cell r="J217">
            <v>0</v>
          </cell>
          <cell r="K217">
            <v>0</v>
          </cell>
          <cell r="L217">
            <v>0</v>
          </cell>
          <cell r="N217">
            <v>0</v>
          </cell>
          <cell r="O217">
            <v>0</v>
          </cell>
          <cell r="P217">
            <v>0</v>
          </cell>
          <cell r="R217">
            <v>0</v>
          </cell>
          <cell r="S217">
            <v>0</v>
          </cell>
          <cell r="T217">
            <v>0</v>
          </cell>
          <cell r="V217">
            <v>0</v>
          </cell>
          <cell r="W217">
            <v>0</v>
          </cell>
          <cell r="X217">
            <v>0</v>
          </cell>
        </row>
        <row r="218">
          <cell r="A218">
            <v>0</v>
          </cell>
          <cell r="B218">
            <v>0</v>
          </cell>
          <cell r="C218">
            <v>0</v>
          </cell>
          <cell r="D218">
            <v>0</v>
          </cell>
          <cell r="E218">
            <v>0</v>
          </cell>
          <cell r="F218">
            <v>0</v>
          </cell>
          <cell r="G218">
            <v>0</v>
          </cell>
          <cell r="H218">
            <v>0</v>
          </cell>
          <cell r="J218">
            <v>0</v>
          </cell>
          <cell r="K218">
            <v>0</v>
          </cell>
          <cell r="L218">
            <v>0</v>
          </cell>
          <cell r="N218">
            <v>0</v>
          </cell>
          <cell r="O218">
            <v>0</v>
          </cell>
          <cell r="P218">
            <v>0</v>
          </cell>
          <cell r="R218">
            <v>0</v>
          </cell>
          <cell r="S218">
            <v>0</v>
          </cell>
          <cell r="T218">
            <v>0</v>
          </cell>
          <cell r="V218">
            <v>0</v>
          </cell>
          <cell r="W218">
            <v>0</v>
          </cell>
          <cell r="X218">
            <v>0</v>
          </cell>
        </row>
        <row r="219">
          <cell r="A219">
            <v>0</v>
          </cell>
          <cell r="B219">
            <v>0</v>
          </cell>
          <cell r="C219">
            <v>0</v>
          </cell>
          <cell r="D219">
            <v>0</v>
          </cell>
          <cell r="E219">
            <v>0</v>
          </cell>
          <cell r="F219">
            <v>0</v>
          </cell>
          <cell r="G219">
            <v>0</v>
          </cell>
          <cell r="H219">
            <v>0</v>
          </cell>
          <cell r="J219">
            <v>0</v>
          </cell>
          <cell r="K219">
            <v>0</v>
          </cell>
          <cell r="L219">
            <v>0</v>
          </cell>
          <cell r="N219">
            <v>0</v>
          </cell>
          <cell r="O219">
            <v>0</v>
          </cell>
          <cell r="P219">
            <v>0</v>
          </cell>
          <cell r="R219">
            <v>0</v>
          </cell>
          <cell r="S219">
            <v>0</v>
          </cell>
          <cell r="T219">
            <v>0</v>
          </cell>
          <cell r="V219">
            <v>0</v>
          </cell>
          <cell r="W219">
            <v>0</v>
          </cell>
          <cell r="X219">
            <v>0</v>
          </cell>
        </row>
        <row r="220">
          <cell r="A220">
            <v>0</v>
          </cell>
          <cell r="B220">
            <v>0</v>
          </cell>
          <cell r="C220">
            <v>0</v>
          </cell>
          <cell r="D220">
            <v>0</v>
          </cell>
          <cell r="E220">
            <v>0</v>
          </cell>
          <cell r="F220">
            <v>0</v>
          </cell>
          <cell r="G220">
            <v>0</v>
          </cell>
          <cell r="H220">
            <v>0</v>
          </cell>
          <cell r="J220">
            <v>0</v>
          </cell>
          <cell r="K220">
            <v>0</v>
          </cell>
          <cell r="L220">
            <v>0</v>
          </cell>
          <cell r="N220">
            <v>0</v>
          </cell>
          <cell r="O220">
            <v>0</v>
          </cell>
          <cell r="P220">
            <v>0</v>
          </cell>
          <cell r="R220">
            <v>0</v>
          </cell>
          <cell r="S220">
            <v>0</v>
          </cell>
          <cell r="T220">
            <v>0</v>
          </cell>
          <cell r="V220">
            <v>0</v>
          </cell>
          <cell r="W220">
            <v>0</v>
          </cell>
          <cell r="X220">
            <v>0</v>
          </cell>
        </row>
        <row r="221">
          <cell r="A221">
            <v>0</v>
          </cell>
          <cell r="B221">
            <v>0</v>
          </cell>
          <cell r="C221">
            <v>0</v>
          </cell>
          <cell r="D221">
            <v>0</v>
          </cell>
          <cell r="E221">
            <v>0</v>
          </cell>
          <cell r="F221">
            <v>0</v>
          </cell>
          <cell r="G221">
            <v>0</v>
          </cell>
          <cell r="H221">
            <v>0</v>
          </cell>
          <cell r="J221">
            <v>0</v>
          </cell>
          <cell r="K221">
            <v>0</v>
          </cell>
          <cell r="L221">
            <v>0</v>
          </cell>
          <cell r="N221">
            <v>0</v>
          </cell>
          <cell r="O221">
            <v>0</v>
          </cell>
          <cell r="P221">
            <v>0</v>
          </cell>
          <cell r="R221">
            <v>0</v>
          </cell>
          <cell r="S221">
            <v>0</v>
          </cell>
          <cell r="T221">
            <v>0</v>
          </cell>
          <cell r="V221">
            <v>0</v>
          </cell>
          <cell r="W221">
            <v>0</v>
          </cell>
          <cell r="X221">
            <v>0</v>
          </cell>
        </row>
        <row r="222">
          <cell r="A222">
            <v>0</v>
          </cell>
          <cell r="B222">
            <v>0</v>
          </cell>
          <cell r="C222">
            <v>0</v>
          </cell>
          <cell r="D222">
            <v>0</v>
          </cell>
          <cell r="E222">
            <v>0</v>
          </cell>
          <cell r="F222">
            <v>0</v>
          </cell>
          <cell r="G222">
            <v>0</v>
          </cell>
          <cell r="H222">
            <v>0</v>
          </cell>
          <cell r="J222">
            <v>0</v>
          </cell>
          <cell r="K222">
            <v>0</v>
          </cell>
          <cell r="L222">
            <v>0</v>
          </cell>
          <cell r="N222">
            <v>0</v>
          </cell>
          <cell r="O222">
            <v>0</v>
          </cell>
          <cell r="P222">
            <v>0</v>
          </cell>
          <cell r="R222">
            <v>0</v>
          </cell>
          <cell r="S222">
            <v>0</v>
          </cell>
          <cell r="T222">
            <v>0</v>
          </cell>
          <cell r="V222">
            <v>0</v>
          </cell>
          <cell r="W222">
            <v>0</v>
          </cell>
          <cell r="X222">
            <v>0</v>
          </cell>
        </row>
        <row r="223">
          <cell r="A223">
            <v>0</v>
          </cell>
          <cell r="B223">
            <v>0</v>
          </cell>
          <cell r="C223">
            <v>0</v>
          </cell>
          <cell r="D223">
            <v>0</v>
          </cell>
          <cell r="E223">
            <v>0</v>
          </cell>
          <cell r="F223">
            <v>0</v>
          </cell>
          <cell r="G223">
            <v>0</v>
          </cell>
          <cell r="H223">
            <v>0</v>
          </cell>
          <cell r="J223">
            <v>0</v>
          </cell>
          <cell r="K223">
            <v>0</v>
          </cell>
          <cell r="L223">
            <v>0</v>
          </cell>
          <cell r="N223">
            <v>0</v>
          </cell>
          <cell r="O223">
            <v>0</v>
          </cell>
          <cell r="P223">
            <v>0</v>
          </cell>
          <cell r="R223">
            <v>0</v>
          </cell>
          <cell r="S223">
            <v>0</v>
          </cell>
          <cell r="T223">
            <v>0</v>
          </cell>
          <cell r="V223">
            <v>0</v>
          </cell>
          <cell r="W223">
            <v>0</v>
          </cell>
          <cell r="X223">
            <v>0</v>
          </cell>
        </row>
        <row r="224">
          <cell r="A224">
            <v>0</v>
          </cell>
          <cell r="B224">
            <v>0</v>
          </cell>
          <cell r="C224">
            <v>0</v>
          </cell>
          <cell r="D224">
            <v>0</v>
          </cell>
          <cell r="E224">
            <v>0</v>
          </cell>
          <cell r="F224">
            <v>0</v>
          </cell>
          <cell r="G224">
            <v>0</v>
          </cell>
          <cell r="H224">
            <v>0</v>
          </cell>
          <cell r="J224">
            <v>0</v>
          </cell>
          <cell r="K224">
            <v>0</v>
          </cell>
          <cell r="L224">
            <v>0</v>
          </cell>
          <cell r="N224">
            <v>0</v>
          </cell>
          <cell r="O224">
            <v>0</v>
          </cell>
          <cell r="P224">
            <v>0</v>
          </cell>
          <cell r="R224">
            <v>0</v>
          </cell>
          <cell r="S224">
            <v>0</v>
          </cell>
          <cell r="T224">
            <v>0</v>
          </cell>
          <cell r="V224">
            <v>0</v>
          </cell>
          <cell r="W224">
            <v>0</v>
          </cell>
          <cell r="X224">
            <v>0</v>
          </cell>
        </row>
        <row r="225">
          <cell r="A225">
            <v>0</v>
          </cell>
          <cell r="B225">
            <v>0</v>
          </cell>
          <cell r="C225">
            <v>0</v>
          </cell>
          <cell r="D225">
            <v>0</v>
          </cell>
          <cell r="E225">
            <v>0</v>
          </cell>
          <cell r="F225">
            <v>0</v>
          </cell>
          <cell r="G225">
            <v>0</v>
          </cell>
          <cell r="H225">
            <v>0</v>
          </cell>
          <cell r="J225">
            <v>0</v>
          </cell>
          <cell r="K225">
            <v>0</v>
          </cell>
          <cell r="L225">
            <v>0</v>
          </cell>
          <cell r="N225">
            <v>0</v>
          </cell>
          <cell r="O225">
            <v>0</v>
          </cell>
          <cell r="P225">
            <v>0</v>
          </cell>
          <cell r="R225">
            <v>0</v>
          </cell>
          <cell r="S225">
            <v>0</v>
          </cell>
          <cell r="T225">
            <v>0</v>
          </cell>
          <cell r="V225">
            <v>0</v>
          </cell>
          <cell r="W225">
            <v>0</v>
          </cell>
          <cell r="X225">
            <v>0</v>
          </cell>
        </row>
        <row r="226">
          <cell r="A226">
            <v>0</v>
          </cell>
          <cell r="B226">
            <v>0</v>
          </cell>
          <cell r="C226">
            <v>0</v>
          </cell>
          <cell r="D226">
            <v>0</v>
          </cell>
          <cell r="E226">
            <v>0</v>
          </cell>
          <cell r="F226">
            <v>0</v>
          </cell>
          <cell r="G226">
            <v>0</v>
          </cell>
          <cell r="H226">
            <v>0</v>
          </cell>
          <cell r="J226">
            <v>0</v>
          </cell>
          <cell r="K226">
            <v>0</v>
          </cell>
          <cell r="L226">
            <v>0</v>
          </cell>
          <cell r="N226">
            <v>0</v>
          </cell>
          <cell r="O226">
            <v>0</v>
          </cell>
          <cell r="P226">
            <v>0</v>
          </cell>
          <cell r="R226">
            <v>0</v>
          </cell>
          <cell r="S226">
            <v>0</v>
          </cell>
          <cell r="T226">
            <v>0</v>
          </cell>
          <cell r="V226">
            <v>0</v>
          </cell>
          <cell r="W226">
            <v>0</v>
          </cell>
          <cell r="X226">
            <v>0</v>
          </cell>
        </row>
        <row r="227">
          <cell r="A227">
            <v>0</v>
          </cell>
          <cell r="B227">
            <v>0</v>
          </cell>
          <cell r="C227">
            <v>0</v>
          </cell>
          <cell r="D227">
            <v>0</v>
          </cell>
          <cell r="E227">
            <v>0</v>
          </cell>
          <cell r="F227">
            <v>0</v>
          </cell>
          <cell r="G227">
            <v>0</v>
          </cell>
          <cell r="H227">
            <v>0</v>
          </cell>
          <cell r="J227">
            <v>0</v>
          </cell>
          <cell r="K227">
            <v>0</v>
          </cell>
          <cell r="L227">
            <v>0</v>
          </cell>
          <cell r="N227">
            <v>0</v>
          </cell>
          <cell r="O227">
            <v>0</v>
          </cell>
          <cell r="P227">
            <v>0</v>
          </cell>
          <cell r="R227">
            <v>0</v>
          </cell>
          <cell r="S227">
            <v>0</v>
          </cell>
          <cell r="T227">
            <v>0</v>
          </cell>
          <cell r="V227">
            <v>0</v>
          </cell>
          <cell r="W227">
            <v>0</v>
          </cell>
          <cell r="X227">
            <v>0</v>
          </cell>
        </row>
        <row r="228">
          <cell r="A228">
            <v>0</v>
          </cell>
          <cell r="B228">
            <v>0</v>
          </cell>
          <cell r="C228">
            <v>0</v>
          </cell>
          <cell r="D228">
            <v>0</v>
          </cell>
          <cell r="E228">
            <v>0</v>
          </cell>
          <cell r="F228">
            <v>0</v>
          </cell>
          <cell r="G228">
            <v>0</v>
          </cell>
          <cell r="H228">
            <v>0</v>
          </cell>
          <cell r="J228">
            <v>0</v>
          </cell>
          <cell r="K228">
            <v>0</v>
          </cell>
          <cell r="L228">
            <v>0</v>
          </cell>
          <cell r="N228">
            <v>0</v>
          </cell>
          <cell r="O228">
            <v>0</v>
          </cell>
          <cell r="P228">
            <v>0</v>
          </cell>
          <cell r="R228">
            <v>0</v>
          </cell>
          <cell r="S228">
            <v>0</v>
          </cell>
          <cell r="T228">
            <v>0</v>
          </cell>
          <cell r="V228">
            <v>0</v>
          </cell>
          <cell r="W228">
            <v>0</v>
          </cell>
          <cell r="X228">
            <v>0</v>
          </cell>
        </row>
        <row r="229">
          <cell r="A229">
            <v>0</v>
          </cell>
          <cell r="B229">
            <v>0</v>
          </cell>
          <cell r="C229">
            <v>0</v>
          </cell>
          <cell r="D229">
            <v>0</v>
          </cell>
          <cell r="E229">
            <v>0</v>
          </cell>
          <cell r="F229">
            <v>0</v>
          </cell>
          <cell r="G229">
            <v>0</v>
          </cell>
          <cell r="H229">
            <v>0</v>
          </cell>
          <cell r="J229">
            <v>0</v>
          </cell>
          <cell r="K229">
            <v>0</v>
          </cell>
          <cell r="L229">
            <v>0</v>
          </cell>
          <cell r="N229">
            <v>0</v>
          </cell>
          <cell r="O229">
            <v>0</v>
          </cell>
          <cell r="P229">
            <v>0</v>
          </cell>
          <cell r="R229">
            <v>0</v>
          </cell>
          <cell r="S229">
            <v>0</v>
          </cell>
          <cell r="T229">
            <v>0</v>
          </cell>
          <cell r="V229">
            <v>0</v>
          </cell>
          <cell r="W229">
            <v>0</v>
          </cell>
          <cell r="X229">
            <v>0</v>
          </cell>
        </row>
        <row r="230">
          <cell r="A230">
            <v>0</v>
          </cell>
          <cell r="B230">
            <v>0</v>
          </cell>
          <cell r="C230">
            <v>0</v>
          </cell>
          <cell r="D230">
            <v>0</v>
          </cell>
          <cell r="E230">
            <v>0</v>
          </cell>
          <cell r="F230">
            <v>0</v>
          </cell>
          <cell r="G230">
            <v>0</v>
          </cell>
          <cell r="H230">
            <v>0</v>
          </cell>
          <cell r="J230">
            <v>0</v>
          </cell>
          <cell r="K230">
            <v>0</v>
          </cell>
          <cell r="L230">
            <v>0</v>
          </cell>
          <cell r="N230">
            <v>0</v>
          </cell>
          <cell r="O230">
            <v>0</v>
          </cell>
          <cell r="P230">
            <v>0</v>
          </cell>
          <cell r="R230">
            <v>0</v>
          </cell>
          <cell r="S230">
            <v>0</v>
          </cell>
          <cell r="T230">
            <v>0</v>
          </cell>
          <cell r="V230">
            <v>0</v>
          </cell>
          <cell r="W230">
            <v>0</v>
          </cell>
          <cell r="X230">
            <v>0</v>
          </cell>
        </row>
        <row r="231">
          <cell r="A231">
            <v>0</v>
          </cell>
          <cell r="B231">
            <v>0</v>
          </cell>
          <cell r="C231">
            <v>0</v>
          </cell>
          <cell r="D231">
            <v>0</v>
          </cell>
          <cell r="E231">
            <v>0</v>
          </cell>
          <cell r="F231">
            <v>0</v>
          </cell>
          <cell r="G231">
            <v>0</v>
          </cell>
          <cell r="H231">
            <v>0</v>
          </cell>
          <cell r="J231">
            <v>0</v>
          </cell>
          <cell r="K231">
            <v>0</v>
          </cell>
          <cell r="L231">
            <v>0</v>
          </cell>
          <cell r="N231">
            <v>0</v>
          </cell>
          <cell r="O231">
            <v>0</v>
          </cell>
          <cell r="P231">
            <v>0</v>
          </cell>
          <cell r="R231">
            <v>0</v>
          </cell>
          <cell r="S231">
            <v>0</v>
          </cell>
          <cell r="T231">
            <v>0</v>
          </cell>
          <cell r="V231">
            <v>0</v>
          </cell>
          <cell r="W231">
            <v>0</v>
          </cell>
          <cell r="X231">
            <v>0</v>
          </cell>
        </row>
        <row r="232">
          <cell r="A232">
            <v>0</v>
          </cell>
          <cell r="B232">
            <v>0</v>
          </cell>
          <cell r="C232">
            <v>0</v>
          </cell>
          <cell r="D232">
            <v>0</v>
          </cell>
          <cell r="E232">
            <v>0</v>
          </cell>
          <cell r="F232">
            <v>0</v>
          </cell>
          <cell r="G232">
            <v>0</v>
          </cell>
          <cell r="H232">
            <v>0</v>
          </cell>
          <cell r="J232">
            <v>0</v>
          </cell>
          <cell r="K232">
            <v>0</v>
          </cell>
          <cell r="L232">
            <v>0</v>
          </cell>
          <cell r="N232">
            <v>0</v>
          </cell>
          <cell r="O232">
            <v>0</v>
          </cell>
          <cell r="P232">
            <v>0</v>
          </cell>
          <cell r="R232">
            <v>0</v>
          </cell>
          <cell r="S232">
            <v>0</v>
          </cell>
          <cell r="T232">
            <v>0</v>
          </cell>
          <cell r="V232">
            <v>0</v>
          </cell>
          <cell r="W232">
            <v>0</v>
          </cell>
          <cell r="X232">
            <v>0</v>
          </cell>
        </row>
        <row r="233">
          <cell r="A233">
            <v>0</v>
          </cell>
          <cell r="B233">
            <v>0</v>
          </cell>
          <cell r="C233">
            <v>0</v>
          </cell>
          <cell r="D233">
            <v>0</v>
          </cell>
          <cell r="E233">
            <v>0</v>
          </cell>
          <cell r="F233">
            <v>0</v>
          </cell>
          <cell r="G233">
            <v>0</v>
          </cell>
          <cell r="H233">
            <v>0</v>
          </cell>
          <cell r="J233">
            <v>0</v>
          </cell>
          <cell r="K233">
            <v>0</v>
          </cell>
          <cell r="L233">
            <v>0</v>
          </cell>
          <cell r="N233">
            <v>0</v>
          </cell>
          <cell r="O233">
            <v>0</v>
          </cell>
          <cell r="P233">
            <v>0</v>
          </cell>
          <cell r="R233">
            <v>0</v>
          </cell>
          <cell r="S233">
            <v>0</v>
          </cell>
          <cell r="T233">
            <v>0</v>
          </cell>
          <cell r="V233">
            <v>0</v>
          </cell>
          <cell r="W233">
            <v>0</v>
          </cell>
          <cell r="X233">
            <v>0</v>
          </cell>
        </row>
        <row r="234">
          <cell r="A234">
            <v>0</v>
          </cell>
          <cell r="B234">
            <v>0</v>
          </cell>
          <cell r="C234">
            <v>0</v>
          </cell>
          <cell r="D234">
            <v>0</v>
          </cell>
          <cell r="E234">
            <v>0</v>
          </cell>
          <cell r="F234">
            <v>0</v>
          </cell>
          <cell r="G234">
            <v>0</v>
          </cell>
          <cell r="H234">
            <v>0</v>
          </cell>
          <cell r="J234">
            <v>0</v>
          </cell>
          <cell r="K234">
            <v>0</v>
          </cell>
          <cell r="L234">
            <v>0</v>
          </cell>
          <cell r="N234">
            <v>0</v>
          </cell>
          <cell r="O234">
            <v>0</v>
          </cell>
          <cell r="P234">
            <v>0</v>
          </cell>
          <cell r="R234">
            <v>0</v>
          </cell>
          <cell r="S234">
            <v>0</v>
          </cell>
          <cell r="T234">
            <v>0</v>
          </cell>
          <cell r="V234">
            <v>0</v>
          </cell>
          <cell r="W234">
            <v>0</v>
          </cell>
          <cell r="X234">
            <v>0</v>
          </cell>
        </row>
        <row r="235">
          <cell r="A235">
            <v>0</v>
          </cell>
          <cell r="B235">
            <v>0</v>
          </cell>
          <cell r="C235">
            <v>0</v>
          </cell>
          <cell r="D235">
            <v>0</v>
          </cell>
          <cell r="E235">
            <v>0</v>
          </cell>
          <cell r="F235">
            <v>0</v>
          </cell>
          <cell r="G235">
            <v>0</v>
          </cell>
          <cell r="H235">
            <v>0</v>
          </cell>
          <cell r="J235">
            <v>0</v>
          </cell>
          <cell r="K235">
            <v>0</v>
          </cell>
          <cell r="L235">
            <v>0</v>
          </cell>
          <cell r="N235">
            <v>0</v>
          </cell>
          <cell r="O235">
            <v>0</v>
          </cell>
          <cell r="P235">
            <v>0</v>
          </cell>
          <cell r="R235">
            <v>0</v>
          </cell>
          <cell r="S235">
            <v>0</v>
          </cell>
          <cell r="T235">
            <v>0</v>
          </cell>
          <cell r="V235">
            <v>0</v>
          </cell>
          <cell r="W235">
            <v>0</v>
          </cell>
          <cell r="X235">
            <v>0</v>
          </cell>
        </row>
        <row r="236">
          <cell r="A236">
            <v>0</v>
          </cell>
          <cell r="B236">
            <v>0</v>
          </cell>
          <cell r="C236">
            <v>0</v>
          </cell>
          <cell r="D236">
            <v>0</v>
          </cell>
          <cell r="E236">
            <v>0</v>
          </cell>
          <cell r="F236">
            <v>0</v>
          </cell>
          <cell r="G236">
            <v>0</v>
          </cell>
          <cell r="H236">
            <v>0</v>
          </cell>
          <cell r="J236">
            <v>0</v>
          </cell>
          <cell r="K236">
            <v>0</v>
          </cell>
          <cell r="L236">
            <v>0</v>
          </cell>
          <cell r="N236">
            <v>0</v>
          </cell>
          <cell r="O236">
            <v>0</v>
          </cell>
          <cell r="P236">
            <v>0</v>
          </cell>
          <cell r="R236">
            <v>0</v>
          </cell>
          <cell r="S236">
            <v>0</v>
          </cell>
          <cell r="T236">
            <v>0</v>
          </cell>
          <cell r="V236">
            <v>0</v>
          </cell>
          <cell r="W236">
            <v>0</v>
          </cell>
          <cell r="X236">
            <v>0</v>
          </cell>
        </row>
        <row r="237">
          <cell r="A237">
            <v>0</v>
          </cell>
          <cell r="B237">
            <v>0</v>
          </cell>
          <cell r="C237">
            <v>0</v>
          </cell>
          <cell r="D237">
            <v>0</v>
          </cell>
          <cell r="E237">
            <v>0</v>
          </cell>
          <cell r="F237">
            <v>0</v>
          </cell>
          <cell r="G237">
            <v>0</v>
          </cell>
          <cell r="H237">
            <v>0</v>
          </cell>
          <cell r="J237">
            <v>0</v>
          </cell>
          <cell r="K237">
            <v>0</v>
          </cell>
          <cell r="L237">
            <v>0</v>
          </cell>
          <cell r="N237">
            <v>0</v>
          </cell>
          <cell r="O237">
            <v>0</v>
          </cell>
          <cell r="P237">
            <v>0</v>
          </cell>
          <cell r="R237">
            <v>0</v>
          </cell>
          <cell r="S237">
            <v>0</v>
          </cell>
          <cell r="T237">
            <v>0</v>
          </cell>
          <cell r="V237">
            <v>0</v>
          </cell>
          <cell r="W237">
            <v>0</v>
          </cell>
          <cell r="X237">
            <v>0</v>
          </cell>
        </row>
        <row r="238">
          <cell r="A238">
            <v>0</v>
          </cell>
          <cell r="B238">
            <v>0</v>
          </cell>
          <cell r="C238">
            <v>0</v>
          </cell>
          <cell r="D238">
            <v>0</v>
          </cell>
          <cell r="E238">
            <v>0</v>
          </cell>
          <cell r="F238">
            <v>0</v>
          </cell>
          <cell r="G238">
            <v>0</v>
          </cell>
          <cell r="H238">
            <v>0</v>
          </cell>
          <cell r="J238">
            <v>0</v>
          </cell>
          <cell r="K238">
            <v>0</v>
          </cell>
          <cell r="L238">
            <v>0</v>
          </cell>
          <cell r="N238">
            <v>0</v>
          </cell>
          <cell r="O238">
            <v>0</v>
          </cell>
          <cell r="P238">
            <v>0</v>
          </cell>
          <cell r="R238">
            <v>0</v>
          </cell>
          <cell r="S238">
            <v>0</v>
          </cell>
          <cell r="T238">
            <v>0</v>
          </cell>
          <cell r="V238">
            <v>0</v>
          </cell>
          <cell r="W238">
            <v>0</v>
          </cell>
          <cell r="X238">
            <v>0</v>
          </cell>
        </row>
        <row r="239">
          <cell r="A239">
            <v>0</v>
          </cell>
          <cell r="B239">
            <v>0</v>
          </cell>
          <cell r="C239">
            <v>0</v>
          </cell>
          <cell r="D239">
            <v>0</v>
          </cell>
          <cell r="E239">
            <v>0</v>
          </cell>
          <cell r="F239">
            <v>0</v>
          </cell>
          <cell r="G239">
            <v>0</v>
          </cell>
          <cell r="H239">
            <v>0</v>
          </cell>
          <cell r="J239">
            <v>0</v>
          </cell>
          <cell r="K239">
            <v>0</v>
          </cell>
          <cell r="L239">
            <v>0</v>
          </cell>
          <cell r="N239">
            <v>0</v>
          </cell>
          <cell r="O239">
            <v>0</v>
          </cell>
          <cell r="P239">
            <v>0</v>
          </cell>
          <cell r="R239">
            <v>0</v>
          </cell>
          <cell r="S239">
            <v>0</v>
          </cell>
          <cell r="T239">
            <v>0</v>
          </cell>
          <cell r="V239">
            <v>0</v>
          </cell>
          <cell r="W239">
            <v>0</v>
          </cell>
          <cell r="X239">
            <v>0</v>
          </cell>
        </row>
        <row r="240">
          <cell r="A240">
            <v>0</v>
          </cell>
          <cell r="B240">
            <v>0</v>
          </cell>
          <cell r="C240">
            <v>0</v>
          </cell>
          <cell r="D240">
            <v>0</v>
          </cell>
          <cell r="E240">
            <v>0</v>
          </cell>
          <cell r="F240">
            <v>0</v>
          </cell>
          <cell r="G240">
            <v>0</v>
          </cell>
          <cell r="H240">
            <v>0</v>
          </cell>
          <cell r="J240">
            <v>0</v>
          </cell>
          <cell r="K240">
            <v>0</v>
          </cell>
          <cell r="L240">
            <v>0</v>
          </cell>
          <cell r="N240">
            <v>0</v>
          </cell>
          <cell r="O240">
            <v>0</v>
          </cell>
          <cell r="P240">
            <v>0</v>
          </cell>
          <cell r="R240">
            <v>0</v>
          </cell>
          <cell r="S240">
            <v>0</v>
          </cell>
          <cell r="T240">
            <v>0</v>
          </cell>
          <cell r="V240">
            <v>0</v>
          </cell>
          <cell r="W240">
            <v>0</v>
          </cell>
          <cell r="X240">
            <v>0</v>
          </cell>
        </row>
        <row r="241">
          <cell r="A241">
            <v>0</v>
          </cell>
          <cell r="B241">
            <v>0</v>
          </cell>
          <cell r="C241">
            <v>0</v>
          </cell>
          <cell r="D241">
            <v>0</v>
          </cell>
          <cell r="E241">
            <v>0</v>
          </cell>
          <cell r="F241">
            <v>0</v>
          </cell>
          <cell r="G241">
            <v>0</v>
          </cell>
          <cell r="H241">
            <v>0</v>
          </cell>
          <cell r="J241">
            <v>0</v>
          </cell>
          <cell r="K241">
            <v>0</v>
          </cell>
          <cell r="L241">
            <v>0</v>
          </cell>
          <cell r="N241">
            <v>0</v>
          </cell>
          <cell r="O241">
            <v>0</v>
          </cell>
          <cell r="P241">
            <v>0</v>
          </cell>
          <cell r="R241">
            <v>0</v>
          </cell>
          <cell r="S241">
            <v>0</v>
          </cell>
          <cell r="T241">
            <v>0</v>
          </cell>
          <cell r="V241">
            <v>0</v>
          </cell>
          <cell r="W241">
            <v>0</v>
          </cell>
          <cell r="X241">
            <v>0</v>
          </cell>
        </row>
        <row r="242">
          <cell r="A242">
            <v>0</v>
          </cell>
          <cell r="B242">
            <v>0</v>
          </cell>
          <cell r="C242">
            <v>0</v>
          </cell>
          <cell r="D242">
            <v>0</v>
          </cell>
          <cell r="E242">
            <v>0</v>
          </cell>
          <cell r="F242">
            <v>0</v>
          </cell>
          <cell r="G242">
            <v>0</v>
          </cell>
          <cell r="H242">
            <v>0</v>
          </cell>
          <cell r="J242">
            <v>0</v>
          </cell>
          <cell r="K242">
            <v>0</v>
          </cell>
          <cell r="L242">
            <v>0</v>
          </cell>
          <cell r="N242">
            <v>0</v>
          </cell>
          <cell r="O242">
            <v>0</v>
          </cell>
          <cell r="P242">
            <v>0</v>
          </cell>
          <cell r="R242">
            <v>0</v>
          </cell>
          <cell r="S242">
            <v>0</v>
          </cell>
          <cell r="T242">
            <v>0</v>
          </cell>
          <cell r="V242">
            <v>0</v>
          </cell>
          <cell r="W242">
            <v>0</v>
          </cell>
          <cell r="X242">
            <v>0</v>
          </cell>
        </row>
        <row r="243">
          <cell r="A243">
            <v>0</v>
          </cell>
          <cell r="B243">
            <v>0</v>
          </cell>
          <cell r="C243">
            <v>0</v>
          </cell>
          <cell r="D243">
            <v>0</v>
          </cell>
          <cell r="E243">
            <v>0</v>
          </cell>
          <cell r="F243">
            <v>0</v>
          </cell>
          <cell r="G243">
            <v>0</v>
          </cell>
          <cell r="H243">
            <v>0</v>
          </cell>
          <cell r="J243">
            <v>0</v>
          </cell>
          <cell r="K243">
            <v>0</v>
          </cell>
          <cell r="L243">
            <v>0</v>
          </cell>
          <cell r="N243">
            <v>0</v>
          </cell>
          <cell r="O243">
            <v>0</v>
          </cell>
          <cell r="P243">
            <v>0</v>
          </cell>
          <cell r="R243">
            <v>0</v>
          </cell>
          <cell r="S243">
            <v>0</v>
          </cell>
          <cell r="T243">
            <v>0</v>
          </cell>
          <cell r="V243">
            <v>0</v>
          </cell>
          <cell r="W243">
            <v>0</v>
          </cell>
          <cell r="X243">
            <v>0</v>
          </cell>
        </row>
        <row r="244">
          <cell r="A244">
            <v>0</v>
          </cell>
          <cell r="B244">
            <v>0</v>
          </cell>
          <cell r="C244">
            <v>0</v>
          </cell>
          <cell r="D244">
            <v>0</v>
          </cell>
          <cell r="E244">
            <v>0</v>
          </cell>
          <cell r="F244">
            <v>0</v>
          </cell>
          <cell r="G244">
            <v>0</v>
          </cell>
          <cell r="H244">
            <v>0</v>
          </cell>
          <cell r="J244">
            <v>0</v>
          </cell>
          <cell r="K244">
            <v>0</v>
          </cell>
          <cell r="L244">
            <v>0</v>
          </cell>
          <cell r="N244">
            <v>0</v>
          </cell>
          <cell r="O244">
            <v>0</v>
          </cell>
          <cell r="P244">
            <v>0</v>
          </cell>
          <cell r="R244">
            <v>0</v>
          </cell>
          <cell r="S244">
            <v>0</v>
          </cell>
          <cell r="T244">
            <v>0</v>
          </cell>
          <cell r="V244">
            <v>0</v>
          </cell>
          <cell r="W244">
            <v>0</v>
          </cell>
          <cell r="X244">
            <v>0</v>
          </cell>
        </row>
        <row r="245">
          <cell r="A245">
            <v>0</v>
          </cell>
          <cell r="B245">
            <v>0</v>
          </cell>
          <cell r="C245">
            <v>0</v>
          </cell>
          <cell r="D245">
            <v>0</v>
          </cell>
          <cell r="E245">
            <v>0</v>
          </cell>
          <cell r="F245">
            <v>0</v>
          </cell>
          <cell r="G245">
            <v>0</v>
          </cell>
          <cell r="H245">
            <v>0</v>
          </cell>
          <cell r="J245">
            <v>0</v>
          </cell>
          <cell r="K245">
            <v>0</v>
          </cell>
          <cell r="L245">
            <v>0</v>
          </cell>
          <cell r="N245">
            <v>0</v>
          </cell>
          <cell r="O245">
            <v>0</v>
          </cell>
          <cell r="P245">
            <v>0</v>
          </cell>
          <cell r="R245">
            <v>0</v>
          </cell>
          <cell r="S245">
            <v>0</v>
          </cell>
          <cell r="T245">
            <v>0</v>
          </cell>
          <cell r="V245">
            <v>0</v>
          </cell>
          <cell r="W245">
            <v>0</v>
          </cell>
          <cell r="X245">
            <v>0</v>
          </cell>
        </row>
        <row r="246">
          <cell r="A246">
            <v>0</v>
          </cell>
          <cell r="B246">
            <v>0</v>
          </cell>
          <cell r="C246">
            <v>0</v>
          </cell>
          <cell r="D246">
            <v>0</v>
          </cell>
          <cell r="E246">
            <v>0</v>
          </cell>
          <cell r="F246">
            <v>0</v>
          </cell>
          <cell r="G246">
            <v>0</v>
          </cell>
          <cell r="H246">
            <v>0</v>
          </cell>
          <cell r="J246">
            <v>0</v>
          </cell>
          <cell r="K246">
            <v>0</v>
          </cell>
          <cell r="L246">
            <v>0</v>
          </cell>
          <cell r="N246">
            <v>0</v>
          </cell>
          <cell r="O246">
            <v>0</v>
          </cell>
          <cell r="P246">
            <v>0</v>
          </cell>
          <cell r="R246">
            <v>0</v>
          </cell>
          <cell r="S246">
            <v>0</v>
          </cell>
          <cell r="T246">
            <v>0</v>
          </cell>
          <cell r="V246">
            <v>0</v>
          </cell>
          <cell r="W246">
            <v>0</v>
          </cell>
          <cell r="X246">
            <v>0</v>
          </cell>
        </row>
        <row r="247">
          <cell r="A247">
            <v>0</v>
          </cell>
          <cell r="B247">
            <v>0</v>
          </cell>
          <cell r="C247">
            <v>0</v>
          </cell>
          <cell r="D247">
            <v>0</v>
          </cell>
          <cell r="E247">
            <v>0</v>
          </cell>
          <cell r="F247">
            <v>0</v>
          </cell>
          <cell r="G247">
            <v>0</v>
          </cell>
          <cell r="H247">
            <v>0</v>
          </cell>
          <cell r="J247">
            <v>0</v>
          </cell>
          <cell r="K247">
            <v>0</v>
          </cell>
          <cell r="L247">
            <v>0</v>
          </cell>
          <cell r="N247">
            <v>0</v>
          </cell>
          <cell r="O247">
            <v>0</v>
          </cell>
          <cell r="P247">
            <v>0</v>
          </cell>
          <cell r="R247">
            <v>0</v>
          </cell>
          <cell r="S247">
            <v>0</v>
          </cell>
          <cell r="T247">
            <v>0</v>
          </cell>
          <cell r="V247">
            <v>0</v>
          </cell>
          <cell r="W247">
            <v>0</v>
          </cell>
          <cell r="X247">
            <v>0</v>
          </cell>
        </row>
        <row r="248">
          <cell r="A248">
            <v>0</v>
          </cell>
          <cell r="B248">
            <v>0</v>
          </cell>
          <cell r="C248">
            <v>0</v>
          </cell>
          <cell r="D248">
            <v>0</v>
          </cell>
          <cell r="E248">
            <v>0</v>
          </cell>
          <cell r="F248">
            <v>0</v>
          </cell>
          <cell r="G248">
            <v>0</v>
          </cell>
          <cell r="H248">
            <v>0</v>
          </cell>
          <cell r="J248">
            <v>0</v>
          </cell>
          <cell r="K248">
            <v>0</v>
          </cell>
          <cell r="L248">
            <v>0</v>
          </cell>
          <cell r="N248">
            <v>0</v>
          </cell>
          <cell r="O248">
            <v>0</v>
          </cell>
          <cell r="P248">
            <v>0</v>
          </cell>
          <cell r="R248">
            <v>0</v>
          </cell>
          <cell r="S248">
            <v>0</v>
          </cell>
          <cell r="T248">
            <v>0</v>
          </cell>
          <cell r="V248">
            <v>0</v>
          </cell>
          <cell r="W248">
            <v>0</v>
          </cell>
          <cell r="X248">
            <v>0</v>
          </cell>
        </row>
        <row r="249">
          <cell r="A249">
            <v>0</v>
          </cell>
          <cell r="B249">
            <v>0</v>
          </cell>
          <cell r="C249">
            <v>0</v>
          </cell>
          <cell r="D249">
            <v>0</v>
          </cell>
          <cell r="E249">
            <v>0</v>
          </cell>
          <cell r="F249">
            <v>0</v>
          </cell>
          <cell r="G249">
            <v>0</v>
          </cell>
          <cell r="H249">
            <v>0</v>
          </cell>
          <cell r="J249">
            <v>0</v>
          </cell>
          <cell r="K249">
            <v>0</v>
          </cell>
          <cell r="L249">
            <v>0</v>
          </cell>
          <cell r="N249">
            <v>0</v>
          </cell>
          <cell r="O249">
            <v>0</v>
          </cell>
          <cell r="P249">
            <v>0</v>
          </cell>
          <cell r="R249">
            <v>0</v>
          </cell>
          <cell r="S249">
            <v>0</v>
          </cell>
          <cell r="T249">
            <v>0</v>
          </cell>
          <cell r="V249">
            <v>0</v>
          </cell>
          <cell r="W249">
            <v>0</v>
          </cell>
          <cell r="X249">
            <v>0</v>
          </cell>
        </row>
        <row r="250">
          <cell r="A250">
            <v>0</v>
          </cell>
          <cell r="B250">
            <v>0</v>
          </cell>
          <cell r="C250">
            <v>0</v>
          </cell>
          <cell r="D250">
            <v>0</v>
          </cell>
          <cell r="E250">
            <v>0</v>
          </cell>
          <cell r="F250">
            <v>0</v>
          </cell>
          <cell r="G250">
            <v>0</v>
          </cell>
          <cell r="H250">
            <v>0</v>
          </cell>
          <cell r="J250">
            <v>0</v>
          </cell>
          <cell r="K250">
            <v>0</v>
          </cell>
          <cell r="L250">
            <v>0</v>
          </cell>
          <cell r="N250">
            <v>0</v>
          </cell>
          <cell r="O250">
            <v>0</v>
          </cell>
          <cell r="P250">
            <v>0</v>
          </cell>
          <cell r="R250">
            <v>0</v>
          </cell>
          <cell r="S250">
            <v>0</v>
          </cell>
          <cell r="T250">
            <v>0</v>
          </cell>
          <cell r="V250">
            <v>0</v>
          </cell>
          <cell r="W250">
            <v>0</v>
          </cell>
          <cell r="X250">
            <v>0</v>
          </cell>
        </row>
        <row r="251">
          <cell r="A251">
            <v>0</v>
          </cell>
          <cell r="B251">
            <v>0</v>
          </cell>
          <cell r="C251">
            <v>0</v>
          </cell>
          <cell r="D251">
            <v>0</v>
          </cell>
          <cell r="E251">
            <v>0</v>
          </cell>
          <cell r="F251">
            <v>0</v>
          </cell>
          <cell r="G251">
            <v>0</v>
          </cell>
          <cell r="H251">
            <v>0</v>
          </cell>
          <cell r="J251">
            <v>0</v>
          </cell>
          <cell r="K251">
            <v>0</v>
          </cell>
          <cell r="L251">
            <v>0</v>
          </cell>
          <cell r="N251">
            <v>0</v>
          </cell>
          <cell r="O251">
            <v>0</v>
          </cell>
          <cell r="P251">
            <v>0</v>
          </cell>
          <cell r="R251">
            <v>0</v>
          </cell>
          <cell r="S251">
            <v>0</v>
          </cell>
          <cell r="T251">
            <v>0</v>
          </cell>
          <cell r="V251">
            <v>0</v>
          </cell>
          <cell r="W251">
            <v>0</v>
          </cell>
          <cell r="X251">
            <v>0</v>
          </cell>
        </row>
        <row r="252">
          <cell r="A252">
            <v>0</v>
          </cell>
          <cell r="B252">
            <v>0</v>
          </cell>
          <cell r="C252">
            <v>0</v>
          </cell>
          <cell r="D252">
            <v>0</v>
          </cell>
          <cell r="E252">
            <v>0</v>
          </cell>
          <cell r="F252">
            <v>0</v>
          </cell>
          <cell r="G252">
            <v>0</v>
          </cell>
          <cell r="H252">
            <v>0</v>
          </cell>
          <cell r="J252">
            <v>0</v>
          </cell>
          <cell r="K252">
            <v>0</v>
          </cell>
          <cell r="L252">
            <v>0</v>
          </cell>
          <cell r="N252">
            <v>0</v>
          </cell>
          <cell r="O252">
            <v>0</v>
          </cell>
          <cell r="P252">
            <v>0</v>
          </cell>
          <cell r="R252">
            <v>0</v>
          </cell>
          <cell r="S252">
            <v>0</v>
          </cell>
          <cell r="T252">
            <v>0</v>
          </cell>
          <cell r="V252">
            <v>0</v>
          </cell>
          <cell r="W252">
            <v>0</v>
          </cell>
          <cell r="X252">
            <v>0</v>
          </cell>
        </row>
        <row r="253">
          <cell r="A253">
            <v>0</v>
          </cell>
          <cell r="B253">
            <v>0</v>
          </cell>
          <cell r="C253">
            <v>0</v>
          </cell>
          <cell r="D253">
            <v>0</v>
          </cell>
          <cell r="E253">
            <v>0</v>
          </cell>
          <cell r="F253">
            <v>0</v>
          </cell>
          <cell r="G253">
            <v>0</v>
          </cell>
          <cell r="H253">
            <v>0</v>
          </cell>
          <cell r="J253">
            <v>0</v>
          </cell>
          <cell r="K253">
            <v>0</v>
          </cell>
          <cell r="L253">
            <v>0</v>
          </cell>
          <cell r="N253">
            <v>0</v>
          </cell>
          <cell r="O253">
            <v>0</v>
          </cell>
          <cell r="P253">
            <v>0</v>
          </cell>
          <cell r="R253">
            <v>0</v>
          </cell>
          <cell r="S253">
            <v>0</v>
          </cell>
          <cell r="T253">
            <v>0</v>
          </cell>
          <cell r="V253">
            <v>0</v>
          </cell>
          <cell r="W253">
            <v>0</v>
          </cell>
          <cell r="X253">
            <v>0</v>
          </cell>
        </row>
        <row r="254">
          <cell r="A254">
            <v>0</v>
          </cell>
          <cell r="B254">
            <v>0</v>
          </cell>
          <cell r="C254">
            <v>0</v>
          </cell>
          <cell r="D254">
            <v>0</v>
          </cell>
          <cell r="E254">
            <v>0</v>
          </cell>
          <cell r="F254">
            <v>0</v>
          </cell>
          <cell r="G254">
            <v>0</v>
          </cell>
          <cell r="H254">
            <v>0</v>
          </cell>
          <cell r="J254">
            <v>0</v>
          </cell>
          <cell r="K254">
            <v>0</v>
          </cell>
          <cell r="L254">
            <v>0</v>
          </cell>
          <cell r="N254">
            <v>0</v>
          </cell>
          <cell r="O254">
            <v>0</v>
          </cell>
          <cell r="P254">
            <v>0</v>
          </cell>
          <cell r="R254">
            <v>0</v>
          </cell>
          <cell r="S254">
            <v>0</v>
          </cell>
          <cell r="T254">
            <v>0</v>
          </cell>
          <cell r="V254">
            <v>0</v>
          </cell>
          <cell r="W254">
            <v>0</v>
          </cell>
          <cell r="X254">
            <v>0</v>
          </cell>
        </row>
        <row r="255">
          <cell r="A255">
            <v>0</v>
          </cell>
          <cell r="B255">
            <v>0</v>
          </cell>
          <cell r="C255">
            <v>0</v>
          </cell>
          <cell r="D255">
            <v>0</v>
          </cell>
          <cell r="E255">
            <v>0</v>
          </cell>
          <cell r="F255">
            <v>0</v>
          </cell>
          <cell r="G255">
            <v>0</v>
          </cell>
          <cell r="H255">
            <v>0</v>
          </cell>
          <cell r="J255">
            <v>0</v>
          </cell>
          <cell r="K255">
            <v>0</v>
          </cell>
          <cell r="L255">
            <v>0</v>
          </cell>
          <cell r="N255">
            <v>0</v>
          </cell>
          <cell r="O255">
            <v>0</v>
          </cell>
          <cell r="P255">
            <v>0</v>
          </cell>
          <cell r="R255">
            <v>0</v>
          </cell>
          <cell r="S255">
            <v>0</v>
          </cell>
          <cell r="T255">
            <v>0</v>
          </cell>
          <cell r="V255">
            <v>0</v>
          </cell>
          <cell r="W255">
            <v>0</v>
          </cell>
          <cell r="X255">
            <v>0</v>
          </cell>
        </row>
        <row r="256">
          <cell r="A256">
            <v>0</v>
          </cell>
          <cell r="B256">
            <v>0</v>
          </cell>
          <cell r="C256">
            <v>0</v>
          </cell>
          <cell r="D256">
            <v>0</v>
          </cell>
          <cell r="E256">
            <v>0</v>
          </cell>
          <cell r="F256">
            <v>0</v>
          </cell>
          <cell r="G256">
            <v>0</v>
          </cell>
          <cell r="H256">
            <v>0</v>
          </cell>
          <cell r="J256">
            <v>0</v>
          </cell>
          <cell r="K256">
            <v>0</v>
          </cell>
          <cell r="L256">
            <v>0</v>
          </cell>
          <cell r="N256">
            <v>0</v>
          </cell>
          <cell r="O256">
            <v>0</v>
          </cell>
          <cell r="P256">
            <v>0</v>
          </cell>
          <cell r="R256">
            <v>0</v>
          </cell>
          <cell r="S256">
            <v>0</v>
          </cell>
          <cell r="T256">
            <v>0</v>
          </cell>
          <cell r="V256">
            <v>0</v>
          </cell>
          <cell r="W256">
            <v>0</v>
          </cell>
          <cell r="X256">
            <v>0</v>
          </cell>
        </row>
        <row r="257">
          <cell r="A257">
            <v>0</v>
          </cell>
          <cell r="B257">
            <v>0</v>
          </cell>
          <cell r="C257">
            <v>0</v>
          </cell>
          <cell r="D257">
            <v>0</v>
          </cell>
          <cell r="E257">
            <v>0</v>
          </cell>
          <cell r="F257">
            <v>0</v>
          </cell>
          <cell r="G257">
            <v>0</v>
          </cell>
          <cell r="H257">
            <v>0</v>
          </cell>
          <cell r="J257">
            <v>0</v>
          </cell>
          <cell r="K257">
            <v>0</v>
          </cell>
          <cell r="L257">
            <v>0</v>
          </cell>
          <cell r="N257">
            <v>0</v>
          </cell>
          <cell r="O257">
            <v>0</v>
          </cell>
          <cell r="P257">
            <v>0</v>
          </cell>
          <cell r="R257">
            <v>0</v>
          </cell>
          <cell r="S257">
            <v>0</v>
          </cell>
          <cell r="T257">
            <v>0</v>
          </cell>
          <cell r="V257">
            <v>0</v>
          </cell>
          <cell r="W257">
            <v>0</v>
          </cell>
          <cell r="X257">
            <v>0</v>
          </cell>
        </row>
        <row r="258">
          <cell r="A258">
            <v>0</v>
          </cell>
          <cell r="B258">
            <v>0</v>
          </cell>
          <cell r="C258">
            <v>0</v>
          </cell>
          <cell r="D258">
            <v>0</v>
          </cell>
          <cell r="E258">
            <v>0</v>
          </cell>
          <cell r="F258">
            <v>0</v>
          </cell>
          <cell r="G258">
            <v>0</v>
          </cell>
          <cell r="H258">
            <v>0</v>
          </cell>
          <cell r="J258">
            <v>0</v>
          </cell>
          <cell r="K258">
            <v>0</v>
          </cell>
          <cell r="L258">
            <v>0</v>
          </cell>
          <cell r="N258">
            <v>0</v>
          </cell>
          <cell r="O258">
            <v>0</v>
          </cell>
          <cell r="P258">
            <v>0</v>
          </cell>
          <cell r="R258">
            <v>0</v>
          </cell>
          <cell r="S258">
            <v>0</v>
          </cell>
          <cell r="T258">
            <v>0</v>
          </cell>
          <cell r="V258">
            <v>0</v>
          </cell>
          <cell r="W258">
            <v>0</v>
          </cell>
          <cell r="X258">
            <v>0</v>
          </cell>
        </row>
        <row r="259">
          <cell r="A259">
            <v>0</v>
          </cell>
          <cell r="B259">
            <v>0</v>
          </cell>
          <cell r="C259">
            <v>0</v>
          </cell>
          <cell r="D259">
            <v>0</v>
          </cell>
          <cell r="E259">
            <v>0</v>
          </cell>
          <cell r="F259">
            <v>0</v>
          </cell>
          <cell r="G259">
            <v>0</v>
          </cell>
          <cell r="H259">
            <v>0</v>
          </cell>
          <cell r="J259">
            <v>0</v>
          </cell>
          <cell r="K259">
            <v>0</v>
          </cell>
          <cell r="L259">
            <v>0</v>
          </cell>
          <cell r="N259">
            <v>0</v>
          </cell>
          <cell r="O259">
            <v>0</v>
          </cell>
          <cell r="P259">
            <v>0</v>
          </cell>
          <cell r="R259">
            <v>0</v>
          </cell>
          <cell r="S259">
            <v>0</v>
          </cell>
          <cell r="T259">
            <v>0</v>
          </cell>
          <cell r="V259">
            <v>0</v>
          </cell>
          <cell r="W259">
            <v>0</v>
          </cell>
          <cell r="X259">
            <v>0</v>
          </cell>
        </row>
        <row r="260">
          <cell r="A260">
            <v>0</v>
          </cell>
          <cell r="B260">
            <v>0</v>
          </cell>
          <cell r="C260">
            <v>0</v>
          </cell>
          <cell r="D260">
            <v>0</v>
          </cell>
          <cell r="E260">
            <v>0</v>
          </cell>
          <cell r="F260">
            <v>0</v>
          </cell>
          <cell r="G260">
            <v>0</v>
          </cell>
          <cell r="H260">
            <v>0</v>
          </cell>
          <cell r="J260">
            <v>0</v>
          </cell>
          <cell r="K260">
            <v>0</v>
          </cell>
          <cell r="L260">
            <v>0</v>
          </cell>
          <cell r="N260">
            <v>0</v>
          </cell>
          <cell r="O260">
            <v>0</v>
          </cell>
          <cell r="P260">
            <v>0</v>
          </cell>
          <cell r="R260">
            <v>0</v>
          </cell>
          <cell r="S260">
            <v>0</v>
          </cell>
          <cell r="T260">
            <v>0</v>
          </cell>
          <cell r="V260">
            <v>0</v>
          </cell>
          <cell r="W260">
            <v>0</v>
          </cell>
          <cell r="X260">
            <v>0</v>
          </cell>
        </row>
        <row r="261">
          <cell r="A261">
            <v>0</v>
          </cell>
          <cell r="B261">
            <v>0</v>
          </cell>
          <cell r="C261">
            <v>0</v>
          </cell>
          <cell r="D261">
            <v>0</v>
          </cell>
          <cell r="E261">
            <v>0</v>
          </cell>
          <cell r="F261">
            <v>0</v>
          </cell>
          <cell r="G261">
            <v>0</v>
          </cell>
          <cell r="H261">
            <v>0</v>
          </cell>
          <cell r="J261">
            <v>0</v>
          </cell>
          <cell r="K261">
            <v>0</v>
          </cell>
          <cell r="L261">
            <v>0</v>
          </cell>
          <cell r="N261">
            <v>0</v>
          </cell>
          <cell r="O261">
            <v>0</v>
          </cell>
          <cell r="P261">
            <v>0</v>
          </cell>
          <cell r="R261">
            <v>0</v>
          </cell>
          <cell r="S261">
            <v>0</v>
          </cell>
          <cell r="T261">
            <v>0</v>
          </cell>
          <cell r="V261">
            <v>0</v>
          </cell>
          <cell r="W261">
            <v>0</v>
          </cell>
          <cell r="X261">
            <v>0</v>
          </cell>
        </row>
        <row r="262">
          <cell r="A262">
            <v>0</v>
          </cell>
          <cell r="B262">
            <v>0</v>
          </cell>
          <cell r="C262">
            <v>0</v>
          </cell>
          <cell r="D262">
            <v>0</v>
          </cell>
          <cell r="E262">
            <v>0</v>
          </cell>
          <cell r="F262">
            <v>0</v>
          </cell>
          <cell r="G262">
            <v>0</v>
          </cell>
          <cell r="H262">
            <v>0</v>
          </cell>
          <cell r="J262">
            <v>0</v>
          </cell>
          <cell r="K262">
            <v>0</v>
          </cell>
          <cell r="L262">
            <v>0</v>
          </cell>
          <cell r="N262">
            <v>0</v>
          </cell>
          <cell r="O262">
            <v>0</v>
          </cell>
          <cell r="P262">
            <v>0</v>
          </cell>
          <cell r="R262">
            <v>0</v>
          </cell>
          <cell r="S262">
            <v>0</v>
          </cell>
          <cell r="T262">
            <v>0</v>
          </cell>
          <cell r="V262">
            <v>0</v>
          </cell>
          <cell r="W262">
            <v>0</v>
          </cell>
          <cell r="X262">
            <v>0</v>
          </cell>
        </row>
        <row r="263">
          <cell r="A263">
            <v>0</v>
          </cell>
          <cell r="B263">
            <v>0</v>
          </cell>
          <cell r="C263">
            <v>0</v>
          </cell>
          <cell r="D263">
            <v>0</v>
          </cell>
          <cell r="E263">
            <v>0</v>
          </cell>
          <cell r="F263">
            <v>0</v>
          </cell>
          <cell r="G263">
            <v>0</v>
          </cell>
          <cell r="H263">
            <v>0</v>
          </cell>
          <cell r="J263">
            <v>0</v>
          </cell>
          <cell r="K263">
            <v>0</v>
          </cell>
          <cell r="L263">
            <v>0</v>
          </cell>
          <cell r="N263">
            <v>0</v>
          </cell>
          <cell r="O263">
            <v>0</v>
          </cell>
          <cell r="P263">
            <v>0</v>
          </cell>
          <cell r="R263">
            <v>0</v>
          </cell>
          <cell r="S263">
            <v>0</v>
          </cell>
          <cell r="T263">
            <v>0</v>
          </cell>
          <cell r="V263">
            <v>0</v>
          </cell>
          <cell r="W263">
            <v>0</v>
          </cell>
          <cell r="X263">
            <v>0</v>
          </cell>
        </row>
        <row r="264">
          <cell r="A264">
            <v>0</v>
          </cell>
          <cell r="B264">
            <v>0</v>
          </cell>
          <cell r="C264">
            <v>0</v>
          </cell>
          <cell r="D264">
            <v>0</v>
          </cell>
          <cell r="E264">
            <v>0</v>
          </cell>
          <cell r="F264">
            <v>0</v>
          </cell>
          <cell r="G264">
            <v>0</v>
          </cell>
          <cell r="H264">
            <v>0</v>
          </cell>
          <cell r="J264">
            <v>0</v>
          </cell>
          <cell r="K264">
            <v>0</v>
          </cell>
          <cell r="L264">
            <v>0</v>
          </cell>
          <cell r="N264">
            <v>0</v>
          </cell>
          <cell r="O264">
            <v>0</v>
          </cell>
          <cell r="P264">
            <v>0</v>
          </cell>
          <cell r="R264">
            <v>0</v>
          </cell>
          <cell r="S264">
            <v>0</v>
          </cell>
          <cell r="T264">
            <v>0</v>
          </cell>
          <cell r="V264">
            <v>0</v>
          </cell>
          <cell r="W264">
            <v>0</v>
          </cell>
          <cell r="X264">
            <v>0</v>
          </cell>
        </row>
        <row r="265">
          <cell r="A265">
            <v>0</v>
          </cell>
          <cell r="B265">
            <v>0</v>
          </cell>
          <cell r="C265">
            <v>0</v>
          </cell>
          <cell r="D265">
            <v>0</v>
          </cell>
          <cell r="E265">
            <v>0</v>
          </cell>
          <cell r="F265">
            <v>0</v>
          </cell>
          <cell r="G265">
            <v>0</v>
          </cell>
          <cell r="H265">
            <v>0</v>
          </cell>
          <cell r="J265">
            <v>0</v>
          </cell>
          <cell r="K265">
            <v>0</v>
          </cell>
          <cell r="L265">
            <v>0</v>
          </cell>
          <cell r="N265">
            <v>0</v>
          </cell>
          <cell r="O265">
            <v>0</v>
          </cell>
          <cell r="P265">
            <v>0</v>
          </cell>
          <cell r="R265">
            <v>0</v>
          </cell>
          <cell r="S265">
            <v>0</v>
          </cell>
          <cell r="T265">
            <v>0</v>
          </cell>
          <cell r="V265">
            <v>0</v>
          </cell>
          <cell r="W265">
            <v>0</v>
          </cell>
          <cell r="X265">
            <v>0</v>
          </cell>
        </row>
        <row r="266">
          <cell r="A266">
            <v>0</v>
          </cell>
          <cell r="B266">
            <v>0</v>
          </cell>
          <cell r="C266">
            <v>0</v>
          </cell>
          <cell r="D266">
            <v>0</v>
          </cell>
          <cell r="E266">
            <v>0</v>
          </cell>
          <cell r="F266">
            <v>0</v>
          </cell>
          <cell r="G266">
            <v>0</v>
          </cell>
          <cell r="H266">
            <v>0</v>
          </cell>
          <cell r="J266">
            <v>0</v>
          </cell>
          <cell r="K266">
            <v>0</v>
          </cell>
          <cell r="L266">
            <v>0</v>
          </cell>
          <cell r="N266">
            <v>0</v>
          </cell>
          <cell r="O266">
            <v>0</v>
          </cell>
          <cell r="P266">
            <v>0</v>
          </cell>
          <cell r="R266">
            <v>0</v>
          </cell>
          <cell r="S266">
            <v>0</v>
          </cell>
          <cell r="T266">
            <v>0</v>
          </cell>
          <cell r="V266">
            <v>0</v>
          </cell>
          <cell r="W266">
            <v>0</v>
          </cell>
          <cell r="X266">
            <v>0</v>
          </cell>
        </row>
        <row r="267">
          <cell r="A267">
            <v>0</v>
          </cell>
          <cell r="B267">
            <v>0</v>
          </cell>
          <cell r="C267">
            <v>0</v>
          </cell>
          <cell r="D267">
            <v>0</v>
          </cell>
          <cell r="E267">
            <v>0</v>
          </cell>
          <cell r="F267">
            <v>0</v>
          </cell>
          <cell r="G267">
            <v>0</v>
          </cell>
          <cell r="H267">
            <v>0</v>
          </cell>
          <cell r="J267">
            <v>0</v>
          </cell>
          <cell r="K267">
            <v>0</v>
          </cell>
          <cell r="L267">
            <v>0</v>
          </cell>
          <cell r="N267">
            <v>0</v>
          </cell>
          <cell r="O267">
            <v>0</v>
          </cell>
          <cell r="P267">
            <v>0</v>
          </cell>
          <cell r="R267">
            <v>0</v>
          </cell>
          <cell r="S267">
            <v>0</v>
          </cell>
          <cell r="T267">
            <v>0</v>
          </cell>
          <cell r="V267">
            <v>0</v>
          </cell>
          <cell r="W267">
            <v>0</v>
          </cell>
          <cell r="X267">
            <v>0</v>
          </cell>
        </row>
        <row r="268">
          <cell r="A268">
            <v>0</v>
          </cell>
          <cell r="B268">
            <v>0</v>
          </cell>
          <cell r="C268">
            <v>0</v>
          </cell>
          <cell r="D268">
            <v>0</v>
          </cell>
          <cell r="E268">
            <v>0</v>
          </cell>
          <cell r="F268">
            <v>0</v>
          </cell>
          <cell r="G268">
            <v>0</v>
          </cell>
          <cell r="H268">
            <v>0</v>
          </cell>
          <cell r="J268">
            <v>0</v>
          </cell>
          <cell r="K268">
            <v>0</v>
          </cell>
          <cell r="L268">
            <v>0</v>
          </cell>
          <cell r="N268">
            <v>0</v>
          </cell>
          <cell r="O268">
            <v>0</v>
          </cell>
          <cell r="P268">
            <v>0</v>
          </cell>
          <cell r="R268">
            <v>0</v>
          </cell>
          <cell r="S268">
            <v>0</v>
          </cell>
          <cell r="T268">
            <v>0</v>
          </cell>
          <cell r="V268">
            <v>0</v>
          </cell>
          <cell r="W268">
            <v>0</v>
          </cell>
          <cell r="X268">
            <v>0</v>
          </cell>
        </row>
        <row r="269">
          <cell r="A269">
            <v>0</v>
          </cell>
          <cell r="B269">
            <v>0</v>
          </cell>
          <cell r="C269">
            <v>0</v>
          </cell>
          <cell r="D269">
            <v>0</v>
          </cell>
          <cell r="E269">
            <v>0</v>
          </cell>
          <cell r="F269">
            <v>0</v>
          </cell>
          <cell r="G269">
            <v>0</v>
          </cell>
          <cell r="H269">
            <v>0</v>
          </cell>
          <cell r="J269">
            <v>0</v>
          </cell>
          <cell r="K269">
            <v>0</v>
          </cell>
          <cell r="L269">
            <v>0</v>
          </cell>
          <cell r="N269">
            <v>0</v>
          </cell>
          <cell r="O269">
            <v>0</v>
          </cell>
          <cell r="P269">
            <v>0</v>
          </cell>
          <cell r="R269">
            <v>0</v>
          </cell>
          <cell r="S269">
            <v>0</v>
          </cell>
          <cell r="T269">
            <v>0</v>
          </cell>
          <cell r="V269">
            <v>0</v>
          </cell>
          <cell r="W269">
            <v>0</v>
          </cell>
          <cell r="X269">
            <v>0</v>
          </cell>
        </row>
        <row r="270">
          <cell r="A270">
            <v>0</v>
          </cell>
          <cell r="B270">
            <v>0</v>
          </cell>
          <cell r="C270">
            <v>0</v>
          </cell>
          <cell r="D270">
            <v>0</v>
          </cell>
          <cell r="E270">
            <v>0</v>
          </cell>
          <cell r="F270">
            <v>0</v>
          </cell>
          <cell r="G270">
            <v>0</v>
          </cell>
          <cell r="H270">
            <v>0</v>
          </cell>
          <cell r="J270">
            <v>0</v>
          </cell>
          <cell r="K270">
            <v>0</v>
          </cell>
          <cell r="L270">
            <v>0</v>
          </cell>
          <cell r="N270">
            <v>0</v>
          </cell>
          <cell r="O270">
            <v>0</v>
          </cell>
          <cell r="P270">
            <v>0</v>
          </cell>
          <cell r="R270">
            <v>0</v>
          </cell>
          <cell r="S270">
            <v>0</v>
          </cell>
          <cell r="T270">
            <v>0</v>
          </cell>
          <cell r="V270">
            <v>0</v>
          </cell>
          <cell r="W270">
            <v>0</v>
          </cell>
          <cell r="X270">
            <v>0</v>
          </cell>
        </row>
        <row r="271">
          <cell r="A271">
            <v>0</v>
          </cell>
          <cell r="B271">
            <v>0</v>
          </cell>
          <cell r="C271">
            <v>0</v>
          </cell>
          <cell r="D271">
            <v>0</v>
          </cell>
          <cell r="E271">
            <v>0</v>
          </cell>
          <cell r="F271">
            <v>0</v>
          </cell>
          <cell r="G271">
            <v>0</v>
          </cell>
          <cell r="H271">
            <v>0</v>
          </cell>
          <cell r="J271">
            <v>0</v>
          </cell>
          <cell r="K271">
            <v>0</v>
          </cell>
          <cell r="L271">
            <v>0</v>
          </cell>
          <cell r="N271">
            <v>0</v>
          </cell>
          <cell r="O271">
            <v>0</v>
          </cell>
          <cell r="P271">
            <v>0</v>
          </cell>
          <cell r="R271">
            <v>0</v>
          </cell>
          <cell r="S271">
            <v>0</v>
          </cell>
          <cell r="T271">
            <v>0</v>
          </cell>
          <cell r="V271">
            <v>0</v>
          </cell>
          <cell r="W271">
            <v>0</v>
          </cell>
          <cell r="X271">
            <v>0</v>
          </cell>
        </row>
        <row r="272">
          <cell r="A272">
            <v>0</v>
          </cell>
          <cell r="B272">
            <v>0</v>
          </cell>
          <cell r="C272">
            <v>0</v>
          </cell>
          <cell r="D272">
            <v>0</v>
          </cell>
          <cell r="E272">
            <v>0</v>
          </cell>
          <cell r="F272">
            <v>0</v>
          </cell>
          <cell r="G272">
            <v>0</v>
          </cell>
          <cell r="H272">
            <v>0</v>
          </cell>
          <cell r="J272">
            <v>0</v>
          </cell>
          <cell r="K272">
            <v>0</v>
          </cell>
          <cell r="L272">
            <v>0</v>
          </cell>
          <cell r="N272">
            <v>0</v>
          </cell>
          <cell r="O272">
            <v>0</v>
          </cell>
          <cell r="P272">
            <v>0</v>
          </cell>
          <cell r="R272">
            <v>0</v>
          </cell>
          <cell r="S272">
            <v>0</v>
          </cell>
          <cell r="T272">
            <v>0</v>
          </cell>
          <cell r="V272">
            <v>0</v>
          </cell>
          <cell r="W272">
            <v>0</v>
          </cell>
          <cell r="X272">
            <v>0</v>
          </cell>
        </row>
        <row r="273">
          <cell r="A273">
            <v>0</v>
          </cell>
          <cell r="B273">
            <v>0</v>
          </cell>
          <cell r="C273">
            <v>0</v>
          </cell>
          <cell r="D273">
            <v>0</v>
          </cell>
          <cell r="E273">
            <v>0</v>
          </cell>
          <cell r="F273">
            <v>0</v>
          </cell>
          <cell r="G273">
            <v>0</v>
          </cell>
          <cell r="H273">
            <v>0</v>
          </cell>
          <cell r="J273">
            <v>0</v>
          </cell>
          <cell r="K273">
            <v>0</v>
          </cell>
          <cell r="L273">
            <v>0</v>
          </cell>
          <cell r="N273">
            <v>0</v>
          </cell>
          <cell r="O273">
            <v>0</v>
          </cell>
          <cell r="P273">
            <v>0</v>
          </cell>
          <cell r="R273">
            <v>0</v>
          </cell>
          <cell r="S273">
            <v>0</v>
          </cell>
          <cell r="T273">
            <v>0</v>
          </cell>
          <cell r="V273">
            <v>0</v>
          </cell>
          <cell r="W273">
            <v>0</v>
          </cell>
          <cell r="X273">
            <v>0</v>
          </cell>
        </row>
        <row r="274">
          <cell r="A274">
            <v>0</v>
          </cell>
          <cell r="B274">
            <v>0</v>
          </cell>
          <cell r="C274">
            <v>0</v>
          </cell>
          <cell r="D274">
            <v>0</v>
          </cell>
          <cell r="E274">
            <v>0</v>
          </cell>
          <cell r="F274">
            <v>0</v>
          </cell>
          <cell r="G274">
            <v>0</v>
          </cell>
          <cell r="H274">
            <v>0</v>
          </cell>
          <cell r="J274">
            <v>0</v>
          </cell>
          <cell r="K274">
            <v>0</v>
          </cell>
          <cell r="L274">
            <v>0</v>
          </cell>
          <cell r="N274">
            <v>0</v>
          </cell>
          <cell r="O274">
            <v>0</v>
          </cell>
          <cell r="P274">
            <v>0</v>
          </cell>
          <cell r="R274">
            <v>0</v>
          </cell>
          <cell r="S274">
            <v>0</v>
          </cell>
          <cell r="T274">
            <v>0</v>
          </cell>
          <cell r="V274">
            <v>0</v>
          </cell>
          <cell r="W274">
            <v>0</v>
          </cell>
          <cell r="X274">
            <v>0</v>
          </cell>
        </row>
        <row r="275">
          <cell r="A275">
            <v>0</v>
          </cell>
          <cell r="B275">
            <v>0</v>
          </cell>
          <cell r="C275">
            <v>0</v>
          </cell>
          <cell r="D275">
            <v>0</v>
          </cell>
          <cell r="E275">
            <v>0</v>
          </cell>
          <cell r="F275">
            <v>0</v>
          </cell>
          <cell r="G275">
            <v>0</v>
          </cell>
          <cell r="H275">
            <v>0</v>
          </cell>
          <cell r="J275">
            <v>0</v>
          </cell>
          <cell r="K275">
            <v>0</v>
          </cell>
          <cell r="L275">
            <v>0</v>
          </cell>
          <cell r="N275">
            <v>0</v>
          </cell>
          <cell r="O275">
            <v>0</v>
          </cell>
          <cell r="P275">
            <v>0</v>
          </cell>
          <cell r="R275">
            <v>0</v>
          </cell>
          <cell r="S275">
            <v>0</v>
          </cell>
          <cell r="T275">
            <v>0</v>
          </cell>
          <cell r="V275">
            <v>0</v>
          </cell>
          <cell r="W275">
            <v>0</v>
          </cell>
          <cell r="X275">
            <v>0</v>
          </cell>
        </row>
        <row r="276">
          <cell r="A276">
            <v>0</v>
          </cell>
          <cell r="B276">
            <v>0</v>
          </cell>
          <cell r="C276">
            <v>0</v>
          </cell>
          <cell r="D276">
            <v>0</v>
          </cell>
          <cell r="E276">
            <v>0</v>
          </cell>
          <cell r="F276">
            <v>0</v>
          </cell>
          <cell r="G276">
            <v>0</v>
          </cell>
          <cell r="H276">
            <v>0</v>
          </cell>
          <cell r="J276">
            <v>0</v>
          </cell>
          <cell r="K276">
            <v>0</v>
          </cell>
          <cell r="L276">
            <v>0</v>
          </cell>
          <cell r="N276">
            <v>0</v>
          </cell>
          <cell r="O276">
            <v>0</v>
          </cell>
          <cell r="P276">
            <v>0</v>
          </cell>
          <cell r="R276">
            <v>0</v>
          </cell>
          <cell r="S276">
            <v>0</v>
          </cell>
          <cell r="T276">
            <v>0</v>
          </cell>
          <cell r="V276">
            <v>0</v>
          </cell>
          <cell r="W276">
            <v>0</v>
          </cell>
          <cell r="X276">
            <v>0</v>
          </cell>
        </row>
        <row r="277">
          <cell r="A277">
            <v>0</v>
          </cell>
          <cell r="B277">
            <v>0</v>
          </cell>
          <cell r="C277">
            <v>0</v>
          </cell>
          <cell r="D277">
            <v>0</v>
          </cell>
          <cell r="E277">
            <v>0</v>
          </cell>
          <cell r="F277">
            <v>0</v>
          </cell>
          <cell r="G277">
            <v>0</v>
          </cell>
          <cell r="H277">
            <v>0</v>
          </cell>
          <cell r="J277">
            <v>0</v>
          </cell>
          <cell r="K277">
            <v>0</v>
          </cell>
          <cell r="L277">
            <v>0</v>
          </cell>
          <cell r="N277">
            <v>0</v>
          </cell>
          <cell r="O277">
            <v>0</v>
          </cell>
          <cell r="P277">
            <v>0</v>
          </cell>
          <cell r="R277">
            <v>0</v>
          </cell>
          <cell r="S277">
            <v>0</v>
          </cell>
          <cell r="T277">
            <v>0</v>
          </cell>
          <cell r="V277">
            <v>0</v>
          </cell>
          <cell r="W277">
            <v>0</v>
          </cell>
          <cell r="X277">
            <v>0</v>
          </cell>
        </row>
        <row r="278">
          <cell r="A278">
            <v>0</v>
          </cell>
          <cell r="B278">
            <v>0</v>
          </cell>
          <cell r="C278">
            <v>0</v>
          </cell>
          <cell r="D278">
            <v>0</v>
          </cell>
          <cell r="E278">
            <v>0</v>
          </cell>
          <cell r="F278">
            <v>0</v>
          </cell>
          <cell r="G278">
            <v>0</v>
          </cell>
          <cell r="H278">
            <v>0</v>
          </cell>
          <cell r="J278">
            <v>0</v>
          </cell>
          <cell r="K278">
            <v>0</v>
          </cell>
          <cell r="L278">
            <v>0</v>
          </cell>
          <cell r="N278">
            <v>0</v>
          </cell>
          <cell r="O278">
            <v>0</v>
          </cell>
          <cell r="P278">
            <v>0</v>
          </cell>
          <cell r="R278">
            <v>0</v>
          </cell>
          <cell r="S278">
            <v>0</v>
          </cell>
          <cell r="T278">
            <v>0</v>
          </cell>
          <cell r="V278">
            <v>0</v>
          </cell>
          <cell r="W278">
            <v>0</v>
          </cell>
          <cell r="X278">
            <v>0</v>
          </cell>
        </row>
        <row r="279">
          <cell r="A279">
            <v>0</v>
          </cell>
          <cell r="B279">
            <v>0</v>
          </cell>
          <cell r="C279">
            <v>0</v>
          </cell>
          <cell r="D279">
            <v>0</v>
          </cell>
          <cell r="E279">
            <v>0</v>
          </cell>
          <cell r="F279">
            <v>0</v>
          </cell>
          <cell r="G279">
            <v>0</v>
          </cell>
          <cell r="H279">
            <v>0</v>
          </cell>
          <cell r="J279">
            <v>0</v>
          </cell>
          <cell r="K279">
            <v>0</v>
          </cell>
          <cell r="L279">
            <v>0</v>
          </cell>
          <cell r="N279">
            <v>0</v>
          </cell>
          <cell r="O279">
            <v>0</v>
          </cell>
          <cell r="P279">
            <v>0</v>
          </cell>
          <cell r="R279">
            <v>0</v>
          </cell>
          <cell r="S279">
            <v>0</v>
          </cell>
          <cell r="T279">
            <v>0</v>
          </cell>
          <cell r="V279">
            <v>0</v>
          </cell>
          <cell r="W279">
            <v>0</v>
          </cell>
          <cell r="X279">
            <v>0</v>
          </cell>
        </row>
        <row r="280">
          <cell r="A280">
            <v>0</v>
          </cell>
          <cell r="B280">
            <v>0</v>
          </cell>
          <cell r="C280">
            <v>0</v>
          </cell>
          <cell r="D280">
            <v>0</v>
          </cell>
          <cell r="E280">
            <v>0</v>
          </cell>
          <cell r="F280">
            <v>0</v>
          </cell>
          <cell r="G280">
            <v>0</v>
          </cell>
          <cell r="H280">
            <v>0</v>
          </cell>
          <cell r="J280">
            <v>0</v>
          </cell>
          <cell r="K280">
            <v>0</v>
          </cell>
          <cell r="L280">
            <v>0</v>
          </cell>
          <cell r="N280">
            <v>0</v>
          </cell>
          <cell r="O280">
            <v>0</v>
          </cell>
          <cell r="P280">
            <v>0</v>
          </cell>
          <cell r="R280">
            <v>0</v>
          </cell>
          <cell r="S280">
            <v>0</v>
          </cell>
          <cell r="T280">
            <v>0</v>
          </cell>
          <cell r="V280">
            <v>0</v>
          </cell>
          <cell r="W280">
            <v>0</v>
          </cell>
          <cell r="X280">
            <v>0</v>
          </cell>
        </row>
        <row r="281">
          <cell r="A281">
            <v>0</v>
          </cell>
          <cell r="B281">
            <v>0</v>
          </cell>
          <cell r="C281">
            <v>0</v>
          </cell>
          <cell r="D281">
            <v>0</v>
          </cell>
          <cell r="E281">
            <v>0</v>
          </cell>
          <cell r="F281">
            <v>0</v>
          </cell>
          <cell r="G281">
            <v>0</v>
          </cell>
          <cell r="H281">
            <v>0</v>
          </cell>
          <cell r="J281">
            <v>0</v>
          </cell>
          <cell r="K281">
            <v>0</v>
          </cell>
          <cell r="L281">
            <v>0</v>
          </cell>
          <cell r="N281">
            <v>0</v>
          </cell>
          <cell r="O281">
            <v>0</v>
          </cell>
          <cell r="P281">
            <v>0</v>
          </cell>
          <cell r="R281">
            <v>0</v>
          </cell>
          <cell r="S281">
            <v>0</v>
          </cell>
          <cell r="T281">
            <v>0</v>
          </cell>
          <cell r="V281">
            <v>0</v>
          </cell>
          <cell r="W281">
            <v>0</v>
          </cell>
          <cell r="X281">
            <v>0</v>
          </cell>
        </row>
        <row r="282">
          <cell r="A282">
            <v>0</v>
          </cell>
          <cell r="B282">
            <v>0</v>
          </cell>
          <cell r="C282">
            <v>0</v>
          </cell>
          <cell r="D282">
            <v>0</v>
          </cell>
          <cell r="E282">
            <v>0</v>
          </cell>
          <cell r="F282">
            <v>0</v>
          </cell>
          <cell r="G282">
            <v>0</v>
          </cell>
          <cell r="H282">
            <v>0</v>
          </cell>
          <cell r="J282">
            <v>0</v>
          </cell>
          <cell r="K282">
            <v>0</v>
          </cell>
          <cell r="L282">
            <v>0</v>
          </cell>
          <cell r="N282">
            <v>0</v>
          </cell>
          <cell r="O282">
            <v>0</v>
          </cell>
          <cell r="P282">
            <v>0</v>
          </cell>
          <cell r="R282">
            <v>0</v>
          </cell>
          <cell r="S282">
            <v>0</v>
          </cell>
          <cell r="T282">
            <v>0</v>
          </cell>
          <cell r="V282">
            <v>0</v>
          </cell>
          <cell r="W282">
            <v>0</v>
          </cell>
          <cell r="X282">
            <v>0</v>
          </cell>
        </row>
        <row r="283">
          <cell r="A283">
            <v>0</v>
          </cell>
          <cell r="B283">
            <v>0</v>
          </cell>
          <cell r="C283">
            <v>0</v>
          </cell>
          <cell r="D283">
            <v>0</v>
          </cell>
          <cell r="E283">
            <v>0</v>
          </cell>
          <cell r="F283">
            <v>0</v>
          </cell>
          <cell r="G283">
            <v>0</v>
          </cell>
          <cell r="H283">
            <v>0</v>
          </cell>
          <cell r="J283">
            <v>0</v>
          </cell>
          <cell r="K283">
            <v>0</v>
          </cell>
          <cell r="L283">
            <v>0</v>
          </cell>
          <cell r="N283">
            <v>0</v>
          </cell>
          <cell r="O283">
            <v>0</v>
          </cell>
          <cell r="P283">
            <v>0</v>
          </cell>
          <cell r="R283">
            <v>0</v>
          </cell>
          <cell r="S283">
            <v>0</v>
          </cell>
          <cell r="T283">
            <v>0</v>
          </cell>
          <cell r="V283">
            <v>0</v>
          </cell>
          <cell r="W283">
            <v>0</v>
          </cell>
          <cell r="X283">
            <v>0</v>
          </cell>
        </row>
        <row r="284">
          <cell r="A284">
            <v>0</v>
          </cell>
          <cell r="B284">
            <v>0</v>
          </cell>
          <cell r="C284">
            <v>0</v>
          </cell>
          <cell r="D284">
            <v>0</v>
          </cell>
          <cell r="E284">
            <v>0</v>
          </cell>
          <cell r="F284">
            <v>0</v>
          </cell>
          <cell r="G284">
            <v>0</v>
          </cell>
          <cell r="H284">
            <v>0</v>
          </cell>
          <cell r="J284">
            <v>0</v>
          </cell>
          <cell r="K284">
            <v>0</v>
          </cell>
          <cell r="L284">
            <v>0</v>
          </cell>
          <cell r="N284">
            <v>0</v>
          </cell>
          <cell r="O284">
            <v>0</v>
          </cell>
          <cell r="P284">
            <v>0</v>
          </cell>
          <cell r="R284">
            <v>0</v>
          </cell>
          <cell r="S284">
            <v>0</v>
          </cell>
          <cell r="T284">
            <v>0</v>
          </cell>
          <cell r="V284">
            <v>0</v>
          </cell>
          <cell r="W284">
            <v>0</v>
          </cell>
          <cell r="X284">
            <v>0</v>
          </cell>
        </row>
        <row r="285">
          <cell r="A285">
            <v>0</v>
          </cell>
          <cell r="B285">
            <v>0</v>
          </cell>
          <cell r="C285">
            <v>0</v>
          </cell>
          <cell r="D285">
            <v>0</v>
          </cell>
          <cell r="E285">
            <v>0</v>
          </cell>
          <cell r="F285">
            <v>0</v>
          </cell>
          <cell r="G285">
            <v>0</v>
          </cell>
          <cell r="H285">
            <v>0</v>
          </cell>
          <cell r="J285">
            <v>0</v>
          </cell>
          <cell r="K285">
            <v>0</v>
          </cell>
          <cell r="L285">
            <v>0</v>
          </cell>
          <cell r="N285">
            <v>0</v>
          </cell>
          <cell r="O285">
            <v>0</v>
          </cell>
          <cell r="P285">
            <v>0</v>
          </cell>
          <cell r="R285">
            <v>0</v>
          </cell>
          <cell r="S285">
            <v>0</v>
          </cell>
          <cell r="T285">
            <v>0</v>
          </cell>
          <cell r="V285">
            <v>0</v>
          </cell>
          <cell r="W285">
            <v>0</v>
          </cell>
          <cell r="X285">
            <v>0</v>
          </cell>
        </row>
        <row r="286">
          <cell r="A286">
            <v>0</v>
          </cell>
          <cell r="B286">
            <v>0</v>
          </cell>
          <cell r="C286">
            <v>0</v>
          </cell>
          <cell r="D286">
            <v>0</v>
          </cell>
          <cell r="E286">
            <v>0</v>
          </cell>
          <cell r="F286">
            <v>0</v>
          </cell>
          <cell r="G286">
            <v>0</v>
          </cell>
          <cell r="H286">
            <v>0</v>
          </cell>
          <cell r="J286">
            <v>0</v>
          </cell>
          <cell r="K286">
            <v>0</v>
          </cell>
          <cell r="L286">
            <v>0</v>
          </cell>
          <cell r="N286">
            <v>0</v>
          </cell>
          <cell r="O286">
            <v>0</v>
          </cell>
          <cell r="P286">
            <v>0</v>
          </cell>
          <cell r="R286">
            <v>0</v>
          </cell>
          <cell r="S286">
            <v>0</v>
          </cell>
          <cell r="T286">
            <v>0</v>
          </cell>
          <cell r="V286">
            <v>0</v>
          </cell>
          <cell r="W286">
            <v>0</v>
          </cell>
          <cell r="X286">
            <v>0</v>
          </cell>
        </row>
        <row r="287">
          <cell r="A287">
            <v>0</v>
          </cell>
          <cell r="B287">
            <v>0</v>
          </cell>
          <cell r="C287">
            <v>0</v>
          </cell>
          <cell r="D287">
            <v>0</v>
          </cell>
          <cell r="E287">
            <v>0</v>
          </cell>
          <cell r="F287">
            <v>0</v>
          </cell>
          <cell r="G287">
            <v>0</v>
          </cell>
          <cell r="H287">
            <v>0</v>
          </cell>
          <cell r="J287">
            <v>0</v>
          </cell>
          <cell r="K287">
            <v>0</v>
          </cell>
          <cell r="L287">
            <v>0</v>
          </cell>
          <cell r="N287">
            <v>0</v>
          </cell>
          <cell r="O287">
            <v>0</v>
          </cell>
          <cell r="P287">
            <v>0</v>
          </cell>
          <cell r="R287">
            <v>0</v>
          </cell>
          <cell r="S287">
            <v>0</v>
          </cell>
          <cell r="T287">
            <v>0</v>
          </cell>
          <cell r="V287">
            <v>0</v>
          </cell>
          <cell r="W287">
            <v>0</v>
          </cell>
          <cell r="X287">
            <v>0</v>
          </cell>
        </row>
        <row r="288">
          <cell r="A288">
            <v>0</v>
          </cell>
          <cell r="B288">
            <v>0</v>
          </cell>
          <cell r="C288">
            <v>0</v>
          </cell>
          <cell r="D288">
            <v>0</v>
          </cell>
          <cell r="E288">
            <v>0</v>
          </cell>
          <cell r="F288">
            <v>0</v>
          </cell>
          <cell r="G288">
            <v>0</v>
          </cell>
          <cell r="H288">
            <v>0</v>
          </cell>
          <cell r="J288">
            <v>0</v>
          </cell>
          <cell r="K288">
            <v>0</v>
          </cell>
          <cell r="L288">
            <v>0</v>
          </cell>
          <cell r="N288">
            <v>0</v>
          </cell>
          <cell r="O288">
            <v>0</v>
          </cell>
          <cell r="P288">
            <v>0</v>
          </cell>
          <cell r="R288">
            <v>0</v>
          </cell>
          <cell r="S288">
            <v>0</v>
          </cell>
          <cell r="T288">
            <v>0</v>
          </cell>
          <cell r="V288">
            <v>0</v>
          </cell>
          <cell r="W288">
            <v>0</v>
          </cell>
          <cell r="X288">
            <v>0</v>
          </cell>
        </row>
        <row r="289">
          <cell r="A289">
            <v>0</v>
          </cell>
          <cell r="B289">
            <v>0</v>
          </cell>
          <cell r="C289">
            <v>0</v>
          </cell>
          <cell r="D289">
            <v>0</v>
          </cell>
          <cell r="E289">
            <v>0</v>
          </cell>
          <cell r="F289">
            <v>0</v>
          </cell>
          <cell r="G289">
            <v>0</v>
          </cell>
          <cell r="H289">
            <v>0</v>
          </cell>
          <cell r="J289">
            <v>0</v>
          </cell>
          <cell r="K289">
            <v>0</v>
          </cell>
          <cell r="L289">
            <v>0</v>
          </cell>
          <cell r="N289">
            <v>0</v>
          </cell>
          <cell r="O289">
            <v>0</v>
          </cell>
          <cell r="P289">
            <v>0</v>
          </cell>
          <cell r="R289">
            <v>0</v>
          </cell>
          <cell r="S289">
            <v>0</v>
          </cell>
          <cell r="T289">
            <v>0</v>
          </cell>
          <cell r="V289">
            <v>0</v>
          </cell>
          <cell r="W289">
            <v>0</v>
          </cell>
          <cell r="X289">
            <v>0</v>
          </cell>
        </row>
        <row r="290">
          <cell r="A290">
            <v>0</v>
          </cell>
          <cell r="B290">
            <v>0</v>
          </cell>
          <cell r="C290">
            <v>0</v>
          </cell>
          <cell r="D290">
            <v>0</v>
          </cell>
          <cell r="E290">
            <v>0</v>
          </cell>
          <cell r="F290">
            <v>0</v>
          </cell>
          <cell r="G290">
            <v>0</v>
          </cell>
          <cell r="H290">
            <v>0</v>
          </cell>
          <cell r="J290">
            <v>0</v>
          </cell>
          <cell r="K290">
            <v>0</v>
          </cell>
          <cell r="L290">
            <v>0</v>
          </cell>
          <cell r="N290">
            <v>0</v>
          </cell>
          <cell r="O290">
            <v>0</v>
          </cell>
          <cell r="P290">
            <v>0</v>
          </cell>
          <cell r="R290">
            <v>0</v>
          </cell>
          <cell r="S290">
            <v>0</v>
          </cell>
          <cell r="T290">
            <v>0</v>
          </cell>
          <cell r="V290">
            <v>0</v>
          </cell>
          <cell r="W290">
            <v>0</v>
          </cell>
          <cell r="X290">
            <v>0</v>
          </cell>
        </row>
        <row r="291">
          <cell r="A291">
            <v>0</v>
          </cell>
          <cell r="B291">
            <v>0</v>
          </cell>
          <cell r="C291">
            <v>0</v>
          </cell>
          <cell r="D291">
            <v>0</v>
          </cell>
          <cell r="E291">
            <v>0</v>
          </cell>
          <cell r="F291">
            <v>0</v>
          </cell>
          <cell r="G291">
            <v>0</v>
          </cell>
          <cell r="H291">
            <v>0</v>
          </cell>
          <cell r="J291">
            <v>0</v>
          </cell>
          <cell r="K291">
            <v>0</v>
          </cell>
          <cell r="L291">
            <v>0</v>
          </cell>
          <cell r="N291">
            <v>0</v>
          </cell>
          <cell r="O291">
            <v>0</v>
          </cell>
          <cell r="P291">
            <v>0</v>
          </cell>
          <cell r="R291">
            <v>0</v>
          </cell>
          <cell r="S291">
            <v>0</v>
          </cell>
          <cell r="T291">
            <v>0</v>
          </cell>
          <cell r="V291">
            <v>0</v>
          </cell>
          <cell r="W291">
            <v>0</v>
          </cell>
          <cell r="X291">
            <v>0</v>
          </cell>
        </row>
        <row r="292">
          <cell r="A292">
            <v>0</v>
          </cell>
          <cell r="B292">
            <v>0</v>
          </cell>
          <cell r="C292">
            <v>0</v>
          </cell>
          <cell r="D292">
            <v>0</v>
          </cell>
          <cell r="E292">
            <v>0</v>
          </cell>
          <cell r="F292">
            <v>0</v>
          </cell>
          <cell r="G292">
            <v>0</v>
          </cell>
          <cell r="H292">
            <v>0</v>
          </cell>
          <cell r="J292">
            <v>0</v>
          </cell>
          <cell r="K292">
            <v>0</v>
          </cell>
          <cell r="L292">
            <v>0</v>
          </cell>
          <cell r="N292">
            <v>0</v>
          </cell>
          <cell r="O292">
            <v>0</v>
          </cell>
          <cell r="P292">
            <v>0</v>
          </cell>
          <cell r="R292">
            <v>0</v>
          </cell>
          <cell r="S292">
            <v>0</v>
          </cell>
          <cell r="T292">
            <v>0</v>
          </cell>
          <cell r="V292">
            <v>0</v>
          </cell>
          <cell r="W292">
            <v>0</v>
          </cell>
          <cell r="X292">
            <v>0</v>
          </cell>
        </row>
        <row r="293">
          <cell r="A293">
            <v>0</v>
          </cell>
          <cell r="B293">
            <v>0</v>
          </cell>
          <cell r="C293">
            <v>0</v>
          </cell>
          <cell r="D293">
            <v>0</v>
          </cell>
          <cell r="E293">
            <v>0</v>
          </cell>
          <cell r="F293">
            <v>0</v>
          </cell>
          <cell r="G293">
            <v>0</v>
          </cell>
          <cell r="H293">
            <v>0</v>
          </cell>
          <cell r="J293">
            <v>0</v>
          </cell>
          <cell r="K293">
            <v>0</v>
          </cell>
          <cell r="L293">
            <v>0</v>
          </cell>
          <cell r="N293">
            <v>0</v>
          </cell>
          <cell r="O293">
            <v>0</v>
          </cell>
          <cell r="P293">
            <v>0</v>
          </cell>
          <cell r="R293">
            <v>0</v>
          </cell>
          <cell r="S293">
            <v>0</v>
          </cell>
          <cell r="T293">
            <v>0</v>
          </cell>
          <cell r="V293">
            <v>0</v>
          </cell>
          <cell r="W293">
            <v>0</v>
          </cell>
          <cell r="X293">
            <v>0</v>
          </cell>
        </row>
        <row r="294">
          <cell r="A294">
            <v>0</v>
          </cell>
          <cell r="B294">
            <v>0</v>
          </cell>
          <cell r="C294">
            <v>0</v>
          </cell>
          <cell r="D294">
            <v>0</v>
          </cell>
          <cell r="E294">
            <v>0</v>
          </cell>
          <cell r="F294">
            <v>0</v>
          </cell>
          <cell r="G294">
            <v>0</v>
          </cell>
          <cell r="H294">
            <v>0</v>
          </cell>
          <cell r="J294">
            <v>0</v>
          </cell>
          <cell r="K294">
            <v>0</v>
          </cell>
          <cell r="L294">
            <v>0</v>
          </cell>
          <cell r="N294">
            <v>0</v>
          </cell>
          <cell r="O294">
            <v>0</v>
          </cell>
          <cell r="P294">
            <v>0</v>
          </cell>
          <cell r="R294">
            <v>0</v>
          </cell>
          <cell r="S294">
            <v>0</v>
          </cell>
          <cell r="T294">
            <v>0</v>
          </cell>
          <cell r="V294">
            <v>0</v>
          </cell>
          <cell r="W294">
            <v>0</v>
          </cell>
          <cell r="X294">
            <v>0</v>
          </cell>
        </row>
        <row r="295">
          <cell r="A295">
            <v>0</v>
          </cell>
          <cell r="B295">
            <v>0</v>
          </cell>
          <cell r="C295">
            <v>0</v>
          </cell>
          <cell r="D295">
            <v>0</v>
          </cell>
          <cell r="E295">
            <v>0</v>
          </cell>
          <cell r="F295">
            <v>0</v>
          </cell>
          <cell r="G295">
            <v>0</v>
          </cell>
          <cell r="H295">
            <v>0</v>
          </cell>
          <cell r="J295">
            <v>0</v>
          </cell>
          <cell r="K295">
            <v>0</v>
          </cell>
          <cell r="L295">
            <v>0</v>
          </cell>
          <cell r="N295">
            <v>0</v>
          </cell>
          <cell r="O295">
            <v>0</v>
          </cell>
          <cell r="P295">
            <v>0</v>
          </cell>
          <cell r="R295">
            <v>0</v>
          </cell>
          <cell r="S295">
            <v>0</v>
          </cell>
          <cell r="T295">
            <v>0</v>
          </cell>
          <cell r="V295">
            <v>0</v>
          </cell>
          <cell r="W295">
            <v>0</v>
          </cell>
          <cell r="X295">
            <v>0</v>
          </cell>
        </row>
        <row r="296">
          <cell r="A296">
            <v>0</v>
          </cell>
          <cell r="B296">
            <v>0</v>
          </cell>
          <cell r="C296">
            <v>0</v>
          </cell>
          <cell r="D296">
            <v>0</v>
          </cell>
          <cell r="E296">
            <v>0</v>
          </cell>
          <cell r="F296">
            <v>0</v>
          </cell>
          <cell r="G296">
            <v>0</v>
          </cell>
          <cell r="H296">
            <v>0</v>
          </cell>
          <cell r="J296">
            <v>0</v>
          </cell>
          <cell r="K296">
            <v>0</v>
          </cell>
          <cell r="L296">
            <v>0</v>
          </cell>
          <cell r="N296">
            <v>0</v>
          </cell>
          <cell r="O296">
            <v>0</v>
          </cell>
          <cell r="P296">
            <v>0</v>
          </cell>
          <cell r="R296">
            <v>0</v>
          </cell>
          <cell r="S296">
            <v>0</v>
          </cell>
          <cell r="T296">
            <v>0</v>
          </cell>
          <cell r="V296">
            <v>0</v>
          </cell>
          <cell r="W296">
            <v>0</v>
          </cell>
          <cell r="X296">
            <v>0</v>
          </cell>
        </row>
        <row r="297">
          <cell r="A297">
            <v>0</v>
          </cell>
          <cell r="B297">
            <v>0</v>
          </cell>
          <cell r="C297">
            <v>0</v>
          </cell>
          <cell r="D297">
            <v>0</v>
          </cell>
          <cell r="E297">
            <v>0</v>
          </cell>
          <cell r="F297">
            <v>0</v>
          </cell>
          <cell r="G297">
            <v>0</v>
          </cell>
          <cell r="H297">
            <v>0</v>
          </cell>
          <cell r="J297">
            <v>0</v>
          </cell>
          <cell r="K297">
            <v>0</v>
          </cell>
          <cell r="L297">
            <v>0</v>
          </cell>
          <cell r="N297">
            <v>0</v>
          </cell>
          <cell r="O297">
            <v>0</v>
          </cell>
          <cell r="P297">
            <v>0</v>
          </cell>
          <cell r="R297">
            <v>0</v>
          </cell>
          <cell r="S297">
            <v>0</v>
          </cell>
          <cell r="T297">
            <v>0</v>
          </cell>
          <cell r="V297">
            <v>0</v>
          </cell>
          <cell r="W297">
            <v>0</v>
          </cell>
          <cell r="X297">
            <v>0</v>
          </cell>
        </row>
        <row r="298">
          <cell r="A298">
            <v>0</v>
          </cell>
          <cell r="B298">
            <v>0</v>
          </cell>
          <cell r="C298">
            <v>0</v>
          </cell>
          <cell r="D298">
            <v>0</v>
          </cell>
          <cell r="E298">
            <v>0</v>
          </cell>
          <cell r="F298">
            <v>0</v>
          </cell>
          <cell r="G298">
            <v>0</v>
          </cell>
          <cell r="H298">
            <v>0</v>
          </cell>
          <cell r="J298">
            <v>0</v>
          </cell>
          <cell r="K298">
            <v>0</v>
          </cell>
          <cell r="L298">
            <v>0</v>
          </cell>
          <cell r="N298">
            <v>0</v>
          </cell>
          <cell r="O298">
            <v>0</v>
          </cell>
          <cell r="P298">
            <v>0</v>
          </cell>
          <cell r="R298">
            <v>0</v>
          </cell>
          <cell r="S298">
            <v>0</v>
          </cell>
          <cell r="T298">
            <v>0</v>
          </cell>
          <cell r="V298">
            <v>0</v>
          </cell>
          <cell r="W298">
            <v>0</v>
          </cell>
          <cell r="X298">
            <v>0</v>
          </cell>
        </row>
        <row r="299">
          <cell r="A299">
            <v>0</v>
          </cell>
          <cell r="B299">
            <v>0</v>
          </cell>
          <cell r="C299">
            <v>0</v>
          </cell>
          <cell r="D299">
            <v>0</v>
          </cell>
          <cell r="E299">
            <v>0</v>
          </cell>
          <cell r="F299">
            <v>0</v>
          </cell>
          <cell r="G299">
            <v>0</v>
          </cell>
          <cell r="H299">
            <v>0</v>
          </cell>
          <cell r="J299">
            <v>0</v>
          </cell>
          <cell r="K299">
            <v>0</v>
          </cell>
          <cell r="L299">
            <v>0</v>
          </cell>
          <cell r="N299">
            <v>0</v>
          </cell>
          <cell r="O299">
            <v>0</v>
          </cell>
          <cell r="P299">
            <v>0</v>
          </cell>
          <cell r="R299">
            <v>0</v>
          </cell>
          <cell r="S299">
            <v>0</v>
          </cell>
          <cell r="T299">
            <v>0</v>
          </cell>
          <cell r="V299">
            <v>0</v>
          </cell>
          <cell r="W299">
            <v>0</v>
          </cell>
          <cell r="X299">
            <v>0</v>
          </cell>
        </row>
        <row r="300">
          <cell r="A300">
            <v>0</v>
          </cell>
          <cell r="B300">
            <v>0</v>
          </cell>
          <cell r="C300">
            <v>0</v>
          </cell>
          <cell r="D300">
            <v>0</v>
          </cell>
          <cell r="E300">
            <v>0</v>
          </cell>
          <cell r="F300">
            <v>0</v>
          </cell>
          <cell r="G300">
            <v>0</v>
          </cell>
          <cell r="H300">
            <v>0</v>
          </cell>
          <cell r="J300">
            <v>0</v>
          </cell>
          <cell r="K300">
            <v>0</v>
          </cell>
          <cell r="L300">
            <v>0</v>
          </cell>
          <cell r="N300">
            <v>0</v>
          </cell>
          <cell r="O300">
            <v>0</v>
          </cell>
          <cell r="P300">
            <v>0</v>
          </cell>
          <cell r="R300">
            <v>0</v>
          </cell>
          <cell r="S300">
            <v>0</v>
          </cell>
          <cell r="T300">
            <v>0</v>
          </cell>
          <cell r="V300">
            <v>0</v>
          </cell>
          <cell r="W300">
            <v>0</v>
          </cell>
          <cell r="X300">
            <v>0</v>
          </cell>
        </row>
        <row r="301">
          <cell r="A301" t="str">
            <v>MISC</v>
          </cell>
          <cell r="B301" t="str">
            <v>Misc work</v>
          </cell>
          <cell r="C301" t="str">
            <v>LS</v>
          </cell>
          <cell r="D301">
            <v>1</v>
          </cell>
          <cell r="E301">
            <v>160000</v>
          </cell>
          <cell r="F301">
            <v>160000</v>
          </cell>
          <cell r="G301">
            <v>20000</v>
          </cell>
          <cell r="H301">
            <v>20000</v>
          </cell>
          <cell r="I301">
            <v>20000</v>
          </cell>
          <cell r="J301">
            <v>20000</v>
          </cell>
          <cell r="K301">
            <v>20000</v>
          </cell>
          <cell r="L301">
            <v>20000</v>
          </cell>
          <cell r="M301">
            <v>20000</v>
          </cell>
          <cell r="N301">
            <v>20000</v>
          </cell>
          <cell r="O301">
            <v>100000</v>
          </cell>
          <cell r="P301">
            <v>100000</v>
          </cell>
          <cell r="Q301">
            <v>100000</v>
          </cell>
          <cell r="R301">
            <v>100000</v>
          </cell>
          <cell r="S301">
            <v>20000</v>
          </cell>
          <cell r="T301">
            <v>20000</v>
          </cell>
          <cell r="U301">
            <v>20000</v>
          </cell>
          <cell r="V301">
            <v>20000</v>
          </cell>
          <cell r="W301">
            <v>160000</v>
          </cell>
          <cell r="X301">
            <v>160000</v>
          </cell>
        </row>
        <row r="302">
          <cell r="A302">
            <v>0</v>
          </cell>
          <cell r="B302">
            <v>0</v>
          </cell>
          <cell r="C302">
            <v>0</v>
          </cell>
          <cell r="D302">
            <v>0</v>
          </cell>
          <cell r="E302">
            <v>0</v>
          </cell>
          <cell r="F302">
            <v>0</v>
          </cell>
          <cell r="G302">
            <v>0</v>
          </cell>
          <cell r="H302">
            <v>0</v>
          </cell>
          <cell r="J302">
            <v>0</v>
          </cell>
          <cell r="K302">
            <v>0</v>
          </cell>
          <cell r="L302">
            <v>0</v>
          </cell>
          <cell r="N302">
            <v>0</v>
          </cell>
          <cell r="O302">
            <v>0</v>
          </cell>
          <cell r="P302">
            <v>0</v>
          </cell>
          <cell r="R302">
            <v>0</v>
          </cell>
          <cell r="S302">
            <v>0</v>
          </cell>
          <cell r="T302">
            <v>0</v>
          </cell>
          <cell r="V302">
            <v>0</v>
          </cell>
          <cell r="W302">
            <v>0</v>
          </cell>
          <cell r="X302">
            <v>0</v>
          </cell>
        </row>
        <row r="303">
          <cell r="A303">
            <v>0</v>
          </cell>
          <cell r="B303">
            <v>0</v>
          </cell>
          <cell r="C303">
            <v>0</v>
          </cell>
          <cell r="D303">
            <v>0</v>
          </cell>
          <cell r="E303">
            <v>0</v>
          </cell>
          <cell r="F303">
            <v>0</v>
          </cell>
          <cell r="G303">
            <v>0</v>
          </cell>
          <cell r="H303">
            <v>0</v>
          </cell>
          <cell r="J303">
            <v>0</v>
          </cell>
          <cell r="K303">
            <v>0</v>
          </cell>
          <cell r="L303">
            <v>0</v>
          </cell>
          <cell r="N303">
            <v>0</v>
          </cell>
          <cell r="O303">
            <v>0</v>
          </cell>
          <cell r="P303">
            <v>0</v>
          </cell>
          <cell r="R303">
            <v>0</v>
          </cell>
          <cell r="S303">
            <v>0</v>
          </cell>
          <cell r="T303">
            <v>0</v>
          </cell>
          <cell r="V303">
            <v>0</v>
          </cell>
          <cell r="W303">
            <v>0</v>
          </cell>
          <cell r="X303">
            <v>0</v>
          </cell>
        </row>
        <row r="304">
          <cell r="A304">
            <v>0</v>
          </cell>
          <cell r="B304">
            <v>0</v>
          </cell>
          <cell r="C304">
            <v>0</v>
          </cell>
          <cell r="D304">
            <v>0</v>
          </cell>
          <cell r="E304">
            <v>0</v>
          </cell>
          <cell r="F304">
            <v>0</v>
          </cell>
          <cell r="G304">
            <v>0</v>
          </cell>
          <cell r="H304">
            <v>0</v>
          </cell>
          <cell r="J304">
            <v>0</v>
          </cell>
          <cell r="K304">
            <v>0</v>
          </cell>
          <cell r="L304">
            <v>0</v>
          </cell>
          <cell r="N304">
            <v>0</v>
          </cell>
          <cell r="O304">
            <v>0</v>
          </cell>
          <cell r="P304">
            <v>0</v>
          </cell>
          <cell r="R304">
            <v>0</v>
          </cell>
          <cell r="S304">
            <v>0</v>
          </cell>
          <cell r="T304">
            <v>0</v>
          </cell>
          <cell r="V304">
            <v>0</v>
          </cell>
          <cell r="W304">
            <v>0</v>
          </cell>
          <cell r="X304">
            <v>0</v>
          </cell>
        </row>
        <row r="305">
          <cell r="A305">
            <v>0</v>
          </cell>
          <cell r="B305">
            <v>0</v>
          </cell>
          <cell r="C305">
            <v>0</v>
          </cell>
          <cell r="D305">
            <v>0</v>
          </cell>
          <cell r="E305">
            <v>0</v>
          </cell>
          <cell r="F305">
            <v>0</v>
          </cell>
          <cell r="G305">
            <v>0</v>
          </cell>
          <cell r="H305">
            <v>0</v>
          </cell>
          <cell r="J305">
            <v>0</v>
          </cell>
          <cell r="K305">
            <v>0</v>
          </cell>
          <cell r="L305">
            <v>0</v>
          </cell>
          <cell r="N305">
            <v>0</v>
          </cell>
          <cell r="O305">
            <v>0</v>
          </cell>
          <cell r="P305">
            <v>0</v>
          </cell>
          <cell r="R305">
            <v>0</v>
          </cell>
          <cell r="S305">
            <v>0</v>
          </cell>
          <cell r="T305">
            <v>0</v>
          </cell>
          <cell r="V305">
            <v>0</v>
          </cell>
          <cell r="W305">
            <v>0</v>
          </cell>
          <cell r="X305">
            <v>0</v>
          </cell>
        </row>
        <row r="306">
          <cell r="A306">
            <v>0</v>
          </cell>
          <cell r="B306">
            <v>0</v>
          </cell>
          <cell r="C306">
            <v>0</v>
          </cell>
          <cell r="D306">
            <v>0</v>
          </cell>
          <cell r="E306">
            <v>0</v>
          </cell>
          <cell r="F306">
            <v>0</v>
          </cell>
          <cell r="G306">
            <v>0</v>
          </cell>
          <cell r="H306">
            <v>0</v>
          </cell>
          <cell r="J306">
            <v>0</v>
          </cell>
          <cell r="K306">
            <v>0</v>
          </cell>
          <cell r="L306">
            <v>0</v>
          </cell>
          <cell r="N306">
            <v>0</v>
          </cell>
          <cell r="O306">
            <v>0</v>
          </cell>
          <cell r="P306">
            <v>0</v>
          </cell>
          <cell r="R306">
            <v>0</v>
          </cell>
          <cell r="S306">
            <v>0</v>
          </cell>
          <cell r="T306">
            <v>0</v>
          </cell>
          <cell r="V306">
            <v>0</v>
          </cell>
          <cell r="W306">
            <v>0</v>
          </cell>
          <cell r="X306">
            <v>0</v>
          </cell>
        </row>
        <row r="307">
          <cell r="A307">
            <v>0</v>
          </cell>
          <cell r="B307">
            <v>0</v>
          </cell>
          <cell r="C307">
            <v>0</v>
          </cell>
          <cell r="D307">
            <v>0</v>
          </cell>
          <cell r="E307">
            <v>0</v>
          </cell>
          <cell r="F307">
            <v>0</v>
          </cell>
          <cell r="G307">
            <v>0</v>
          </cell>
          <cell r="H307">
            <v>0</v>
          </cell>
          <cell r="J307">
            <v>0</v>
          </cell>
          <cell r="K307">
            <v>0</v>
          </cell>
          <cell r="L307">
            <v>0</v>
          </cell>
          <cell r="N307">
            <v>0</v>
          </cell>
          <cell r="O307">
            <v>0</v>
          </cell>
          <cell r="P307">
            <v>0</v>
          </cell>
          <cell r="R307">
            <v>0</v>
          </cell>
          <cell r="S307">
            <v>0</v>
          </cell>
          <cell r="T307">
            <v>0</v>
          </cell>
          <cell r="V307">
            <v>0</v>
          </cell>
          <cell r="W307">
            <v>0</v>
          </cell>
          <cell r="X307">
            <v>0</v>
          </cell>
        </row>
        <row r="308">
          <cell r="A308">
            <v>0</v>
          </cell>
          <cell r="B308">
            <v>0</v>
          </cell>
          <cell r="C308">
            <v>0</v>
          </cell>
          <cell r="D308">
            <v>0</v>
          </cell>
          <cell r="E308">
            <v>0</v>
          </cell>
          <cell r="F308">
            <v>0</v>
          </cell>
          <cell r="G308">
            <v>0</v>
          </cell>
          <cell r="H308">
            <v>0</v>
          </cell>
          <cell r="J308">
            <v>0</v>
          </cell>
          <cell r="K308">
            <v>0</v>
          </cell>
          <cell r="L308">
            <v>0</v>
          </cell>
          <cell r="N308">
            <v>0</v>
          </cell>
          <cell r="O308">
            <v>0</v>
          </cell>
          <cell r="P308">
            <v>0</v>
          </cell>
          <cell r="R308">
            <v>0</v>
          </cell>
          <cell r="S308">
            <v>0</v>
          </cell>
          <cell r="T308">
            <v>0</v>
          </cell>
          <cell r="V308">
            <v>0</v>
          </cell>
          <cell r="W308">
            <v>0</v>
          </cell>
          <cell r="X308">
            <v>0</v>
          </cell>
        </row>
        <row r="309">
          <cell r="A309">
            <v>0</v>
          </cell>
          <cell r="B309">
            <v>0</v>
          </cell>
          <cell r="C309">
            <v>0</v>
          </cell>
          <cell r="D309">
            <v>0</v>
          </cell>
          <cell r="E309">
            <v>0</v>
          </cell>
          <cell r="F309">
            <v>0</v>
          </cell>
          <cell r="G309">
            <v>0</v>
          </cell>
          <cell r="H309">
            <v>0</v>
          </cell>
          <cell r="J309">
            <v>0</v>
          </cell>
          <cell r="K309">
            <v>0</v>
          </cell>
          <cell r="L309">
            <v>0</v>
          </cell>
          <cell r="N309">
            <v>0</v>
          </cell>
          <cell r="O309">
            <v>0</v>
          </cell>
          <cell r="P309">
            <v>0</v>
          </cell>
          <cell r="R309">
            <v>0</v>
          </cell>
          <cell r="S309">
            <v>0</v>
          </cell>
          <cell r="T309">
            <v>0</v>
          </cell>
          <cell r="V309">
            <v>0</v>
          </cell>
          <cell r="W309">
            <v>0</v>
          </cell>
          <cell r="X309">
            <v>0</v>
          </cell>
        </row>
        <row r="310">
          <cell r="A310">
            <v>0</v>
          </cell>
          <cell r="B310">
            <v>0</v>
          </cell>
          <cell r="C310">
            <v>0</v>
          </cell>
          <cell r="D310">
            <v>0</v>
          </cell>
          <cell r="E310">
            <v>0</v>
          </cell>
          <cell r="F310">
            <v>0</v>
          </cell>
          <cell r="G310">
            <v>0</v>
          </cell>
          <cell r="H310">
            <v>0</v>
          </cell>
          <cell r="J310">
            <v>0</v>
          </cell>
          <cell r="K310">
            <v>0</v>
          </cell>
          <cell r="L310">
            <v>0</v>
          </cell>
          <cell r="N310">
            <v>0</v>
          </cell>
          <cell r="O310">
            <v>0</v>
          </cell>
          <cell r="P310">
            <v>0</v>
          </cell>
          <cell r="R310">
            <v>0</v>
          </cell>
          <cell r="S310">
            <v>0</v>
          </cell>
          <cell r="T310">
            <v>0</v>
          </cell>
          <cell r="V310">
            <v>0</v>
          </cell>
          <cell r="W310">
            <v>0</v>
          </cell>
          <cell r="X310">
            <v>0</v>
          </cell>
        </row>
        <row r="311">
          <cell r="A311">
            <v>0</v>
          </cell>
          <cell r="B311">
            <v>0</v>
          </cell>
          <cell r="C311">
            <v>0</v>
          </cell>
          <cell r="D311">
            <v>0</v>
          </cell>
          <cell r="E311">
            <v>0</v>
          </cell>
          <cell r="F311">
            <v>0</v>
          </cell>
          <cell r="G311">
            <v>0</v>
          </cell>
          <cell r="H311">
            <v>0</v>
          </cell>
          <cell r="J311">
            <v>0</v>
          </cell>
          <cell r="K311">
            <v>0</v>
          </cell>
          <cell r="L311">
            <v>0</v>
          </cell>
          <cell r="N311">
            <v>0</v>
          </cell>
          <cell r="O311">
            <v>0</v>
          </cell>
          <cell r="P311">
            <v>0</v>
          </cell>
          <cell r="R311">
            <v>0</v>
          </cell>
          <cell r="S311">
            <v>0</v>
          </cell>
          <cell r="T311">
            <v>0</v>
          </cell>
          <cell r="V311">
            <v>0</v>
          </cell>
          <cell r="W311">
            <v>0</v>
          </cell>
          <cell r="X311">
            <v>0</v>
          </cell>
        </row>
        <row r="312">
          <cell r="A312">
            <v>0</v>
          </cell>
          <cell r="B312">
            <v>0</v>
          </cell>
          <cell r="C312">
            <v>0</v>
          </cell>
          <cell r="D312">
            <v>0</v>
          </cell>
          <cell r="E312">
            <v>0</v>
          </cell>
          <cell r="F312">
            <v>0</v>
          </cell>
          <cell r="G312">
            <v>0</v>
          </cell>
          <cell r="H312">
            <v>0</v>
          </cell>
          <cell r="J312">
            <v>0</v>
          </cell>
          <cell r="K312">
            <v>0</v>
          </cell>
          <cell r="L312">
            <v>0</v>
          </cell>
          <cell r="N312">
            <v>0</v>
          </cell>
          <cell r="O312">
            <v>0</v>
          </cell>
          <cell r="P312">
            <v>0</v>
          </cell>
          <cell r="R312">
            <v>0</v>
          </cell>
          <cell r="S312">
            <v>0</v>
          </cell>
          <cell r="T312">
            <v>0</v>
          </cell>
          <cell r="V312">
            <v>0</v>
          </cell>
          <cell r="W312">
            <v>0</v>
          </cell>
          <cell r="X312">
            <v>0</v>
          </cell>
        </row>
        <row r="313">
          <cell r="A313">
            <v>0</v>
          </cell>
          <cell r="B313">
            <v>0</v>
          </cell>
          <cell r="C313">
            <v>0</v>
          </cell>
          <cell r="D313">
            <v>0</v>
          </cell>
          <cell r="E313">
            <v>0</v>
          </cell>
          <cell r="F313">
            <v>0</v>
          </cell>
          <cell r="G313">
            <v>0</v>
          </cell>
          <cell r="H313">
            <v>0</v>
          </cell>
          <cell r="J313">
            <v>0</v>
          </cell>
          <cell r="K313">
            <v>0</v>
          </cell>
          <cell r="L313">
            <v>0</v>
          </cell>
          <cell r="N313">
            <v>0</v>
          </cell>
          <cell r="O313">
            <v>0</v>
          </cell>
          <cell r="P313">
            <v>0</v>
          </cell>
          <cell r="R313">
            <v>0</v>
          </cell>
          <cell r="S313">
            <v>0</v>
          </cell>
          <cell r="T313">
            <v>0</v>
          </cell>
          <cell r="V313">
            <v>0</v>
          </cell>
          <cell r="W313">
            <v>0</v>
          </cell>
          <cell r="X313">
            <v>0</v>
          </cell>
        </row>
        <row r="314">
          <cell r="A314">
            <v>0</v>
          </cell>
          <cell r="B314">
            <v>0</v>
          </cell>
          <cell r="C314">
            <v>0</v>
          </cell>
          <cell r="D314">
            <v>0</v>
          </cell>
          <cell r="E314">
            <v>0</v>
          </cell>
          <cell r="F314">
            <v>0</v>
          </cell>
          <cell r="G314">
            <v>0</v>
          </cell>
          <cell r="H314">
            <v>0</v>
          </cell>
          <cell r="J314">
            <v>0</v>
          </cell>
          <cell r="K314">
            <v>0</v>
          </cell>
          <cell r="L314">
            <v>0</v>
          </cell>
          <cell r="N314">
            <v>0</v>
          </cell>
          <cell r="O314">
            <v>0</v>
          </cell>
          <cell r="P314">
            <v>0</v>
          </cell>
          <cell r="R314">
            <v>0</v>
          </cell>
          <cell r="S314">
            <v>0</v>
          </cell>
          <cell r="T314">
            <v>0</v>
          </cell>
          <cell r="V314">
            <v>0</v>
          </cell>
          <cell r="W314">
            <v>0</v>
          </cell>
          <cell r="X314">
            <v>0</v>
          </cell>
        </row>
        <row r="315">
          <cell r="A315">
            <v>0</v>
          </cell>
          <cell r="B315">
            <v>0</v>
          </cell>
          <cell r="C315">
            <v>0</v>
          </cell>
          <cell r="D315">
            <v>0</v>
          </cell>
          <cell r="E315">
            <v>0</v>
          </cell>
          <cell r="F315">
            <v>0</v>
          </cell>
          <cell r="G315">
            <v>0</v>
          </cell>
          <cell r="H315">
            <v>0</v>
          </cell>
          <cell r="J315">
            <v>0</v>
          </cell>
          <cell r="K315">
            <v>0</v>
          </cell>
          <cell r="L315">
            <v>0</v>
          </cell>
          <cell r="N315">
            <v>0</v>
          </cell>
          <cell r="O315">
            <v>0</v>
          </cell>
          <cell r="P315">
            <v>0</v>
          </cell>
          <cell r="R315">
            <v>0</v>
          </cell>
          <cell r="S315">
            <v>0</v>
          </cell>
          <cell r="T315">
            <v>0</v>
          </cell>
          <cell r="V315">
            <v>0</v>
          </cell>
          <cell r="W315">
            <v>0</v>
          </cell>
          <cell r="X315">
            <v>0</v>
          </cell>
        </row>
        <row r="316">
          <cell r="A316">
            <v>0</v>
          </cell>
          <cell r="B316">
            <v>0</v>
          </cell>
          <cell r="C316">
            <v>0</v>
          </cell>
          <cell r="D316">
            <v>0</v>
          </cell>
          <cell r="E316">
            <v>0</v>
          </cell>
          <cell r="F316">
            <v>0</v>
          </cell>
          <cell r="G316">
            <v>0</v>
          </cell>
          <cell r="H316">
            <v>0</v>
          </cell>
          <cell r="J316">
            <v>0</v>
          </cell>
          <cell r="K316">
            <v>0</v>
          </cell>
          <cell r="L316">
            <v>0</v>
          </cell>
          <cell r="N316">
            <v>0</v>
          </cell>
          <cell r="O316">
            <v>0</v>
          </cell>
          <cell r="P316">
            <v>0</v>
          </cell>
          <cell r="R316">
            <v>0</v>
          </cell>
          <cell r="S316">
            <v>0</v>
          </cell>
          <cell r="T316">
            <v>0</v>
          </cell>
          <cell r="V316">
            <v>0</v>
          </cell>
          <cell r="W316">
            <v>0</v>
          </cell>
          <cell r="X316">
            <v>0</v>
          </cell>
        </row>
        <row r="317">
          <cell r="A317">
            <v>0</v>
          </cell>
          <cell r="B317">
            <v>0</v>
          </cell>
          <cell r="C317">
            <v>0</v>
          </cell>
          <cell r="D317">
            <v>0</v>
          </cell>
          <cell r="E317">
            <v>0</v>
          </cell>
          <cell r="F317">
            <v>0</v>
          </cell>
          <cell r="G317">
            <v>0</v>
          </cell>
          <cell r="H317">
            <v>0</v>
          </cell>
          <cell r="J317">
            <v>0</v>
          </cell>
          <cell r="K317">
            <v>0</v>
          </cell>
          <cell r="L317">
            <v>0</v>
          </cell>
          <cell r="N317">
            <v>0</v>
          </cell>
          <cell r="O317">
            <v>0</v>
          </cell>
          <cell r="P317">
            <v>0</v>
          </cell>
          <cell r="R317">
            <v>0</v>
          </cell>
          <cell r="S317">
            <v>0</v>
          </cell>
          <cell r="T317">
            <v>0</v>
          </cell>
          <cell r="V317">
            <v>0</v>
          </cell>
          <cell r="W317">
            <v>0</v>
          </cell>
          <cell r="X317">
            <v>0</v>
          </cell>
        </row>
        <row r="318">
          <cell r="A318">
            <v>0</v>
          </cell>
          <cell r="B318">
            <v>0</v>
          </cell>
          <cell r="C318">
            <v>0</v>
          </cell>
          <cell r="D318">
            <v>0</v>
          </cell>
          <cell r="E318">
            <v>0</v>
          </cell>
          <cell r="F318">
            <v>0</v>
          </cell>
          <cell r="G318">
            <v>0</v>
          </cell>
          <cell r="H318">
            <v>0</v>
          </cell>
          <cell r="J318">
            <v>0</v>
          </cell>
          <cell r="K318">
            <v>0</v>
          </cell>
          <cell r="L318">
            <v>0</v>
          </cell>
          <cell r="N318">
            <v>0</v>
          </cell>
          <cell r="O318">
            <v>0</v>
          </cell>
          <cell r="P318">
            <v>0</v>
          </cell>
          <cell r="R318">
            <v>0</v>
          </cell>
          <cell r="S318">
            <v>0</v>
          </cell>
          <cell r="T318">
            <v>0</v>
          </cell>
          <cell r="V318">
            <v>0</v>
          </cell>
          <cell r="W318">
            <v>0</v>
          </cell>
          <cell r="X318">
            <v>0</v>
          </cell>
        </row>
        <row r="319">
          <cell r="A319">
            <v>0</v>
          </cell>
          <cell r="B319">
            <v>0</v>
          </cell>
          <cell r="C319">
            <v>0</v>
          </cell>
          <cell r="D319">
            <v>0</v>
          </cell>
          <cell r="E319">
            <v>0</v>
          </cell>
          <cell r="F319">
            <v>0</v>
          </cell>
          <cell r="G319">
            <v>0</v>
          </cell>
          <cell r="H319">
            <v>0</v>
          </cell>
          <cell r="J319">
            <v>0</v>
          </cell>
          <cell r="K319">
            <v>0</v>
          </cell>
          <cell r="L319">
            <v>0</v>
          </cell>
          <cell r="N319">
            <v>0</v>
          </cell>
          <cell r="O319">
            <v>0</v>
          </cell>
          <cell r="P319">
            <v>0</v>
          </cell>
          <cell r="R319">
            <v>0</v>
          </cell>
          <cell r="S319">
            <v>0</v>
          </cell>
          <cell r="T319">
            <v>0</v>
          </cell>
          <cell r="V319">
            <v>0</v>
          </cell>
          <cell r="W319">
            <v>0</v>
          </cell>
          <cell r="X319">
            <v>0</v>
          </cell>
        </row>
        <row r="320">
          <cell r="A320">
            <v>0</v>
          </cell>
          <cell r="B320">
            <v>0</v>
          </cell>
          <cell r="C320">
            <v>0</v>
          </cell>
          <cell r="D320">
            <v>0</v>
          </cell>
          <cell r="E320">
            <v>0</v>
          </cell>
          <cell r="F320">
            <v>0</v>
          </cell>
          <cell r="G320">
            <v>0</v>
          </cell>
          <cell r="H320">
            <v>0</v>
          </cell>
          <cell r="J320">
            <v>0</v>
          </cell>
          <cell r="K320">
            <v>0</v>
          </cell>
          <cell r="L320">
            <v>0</v>
          </cell>
          <cell r="N320">
            <v>0</v>
          </cell>
          <cell r="O320">
            <v>0</v>
          </cell>
          <cell r="P320">
            <v>0</v>
          </cell>
          <cell r="R320">
            <v>0</v>
          </cell>
          <cell r="S320">
            <v>0</v>
          </cell>
          <cell r="T320">
            <v>0</v>
          </cell>
          <cell r="V320">
            <v>0</v>
          </cell>
          <cell r="W320">
            <v>0</v>
          </cell>
          <cell r="X320">
            <v>0</v>
          </cell>
        </row>
        <row r="321">
          <cell r="A321">
            <v>0</v>
          </cell>
          <cell r="B321">
            <v>0</v>
          </cell>
          <cell r="C321">
            <v>0</v>
          </cell>
          <cell r="D321">
            <v>0</v>
          </cell>
          <cell r="E321">
            <v>0</v>
          </cell>
          <cell r="F321">
            <v>0</v>
          </cell>
          <cell r="G321">
            <v>0</v>
          </cell>
          <cell r="H321">
            <v>0</v>
          </cell>
          <cell r="J321">
            <v>0</v>
          </cell>
          <cell r="K321">
            <v>0</v>
          </cell>
          <cell r="L321">
            <v>0</v>
          </cell>
          <cell r="N321">
            <v>0</v>
          </cell>
          <cell r="O321">
            <v>0</v>
          </cell>
          <cell r="P321">
            <v>0</v>
          </cell>
          <cell r="R321">
            <v>0</v>
          </cell>
          <cell r="S321">
            <v>0</v>
          </cell>
          <cell r="T321">
            <v>0</v>
          </cell>
          <cell r="V321">
            <v>0</v>
          </cell>
          <cell r="W321">
            <v>0</v>
          </cell>
          <cell r="X321">
            <v>0</v>
          </cell>
        </row>
        <row r="322">
          <cell r="A322">
            <v>0</v>
          </cell>
          <cell r="B322">
            <v>0</v>
          </cell>
          <cell r="C322">
            <v>0</v>
          </cell>
          <cell r="D322">
            <v>0</v>
          </cell>
          <cell r="E322">
            <v>0</v>
          </cell>
          <cell r="F322">
            <v>0</v>
          </cell>
          <cell r="G322">
            <v>0</v>
          </cell>
          <cell r="H322">
            <v>0</v>
          </cell>
          <cell r="J322">
            <v>0</v>
          </cell>
          <cell r="K322">
            <v>0</v>
          </cell>
          <cell r="L322">
            <v>0</v>
          </cell>
          <cell r="N322">
            <v>0</v>
          </cell>
          <cell r="O322">
            <v>0</v>
          </cell>
          <cell r="P322">
            <v>0</v>
          </cell>
          <cell r="R322">
            <v>0</v>
          </cell>
          <cell r="S322">
            <v>0</v>
          </cell>
          <cell r="T322">
            <v>0</v>
          </cell>
          <cell r="V322">
            <v>0</v>
          </cell>
          <cell r="W322">
            <v>0</v>
          </cell>
          <cell r="X322">
            <v>0</v>
          </cell>
        </row>
        <row r="323">
          <cell r="A323">
            <v>0</v>
          </cell>
          <cell r="B323">
            <v>0</v>
          </cell>
          <cell r="C323">
            <v>0</v>
          </cell>
          <cell r="D323">
            <v>0</v>
          </cell>
          <cell r="E323">
            <v>0</v>
          </cell>
          <cell r="F323">
            <v>0</v>
          </cell>
          <cell r="G323">
            <v>0</v>
          </cell>
          <cell r="H323">
            <v>0</v>
          </cell>
          <cell r="J323">
            <v>0</v>
          </cell>
          <cell r="K323">
            <v>0</v>
          </cell>
          <cell r="L323">
            <v>0</v>
          </cell>
          <cell r="N323">
            <v>0</v>
          </cell>
          <cell r="O323">
            <v>0</v>
          </cell>
          <cell r="P323">
            <v>0</v>
          </cell>
          <cell r="R323">
            <v>0</v>
          </cell>
          <cell r="S323">
            <v>0</v>
          </cell>
          <cell r="T323">
            <v>0</v>
          </cell>
          <cell r="V323">
            <v>0</v>
          </cell>
          <cell r="W323">
            <v>0</v>
          </cell>
          <cell r="X323">
            <v>0</v>
          </cell>
        </row>
        <row r="324">
          <cell r="A324">
            <v>0</v>
          </cell>
          <cell r="B324">
            <v>0</v>
          </cell>
          <cell r="C324">
            <v>0</v>
          </cell>
          <cell r="D324">
            <v>0</v>
          </cell>
          <cell r="E324">
            <v>0</v>
          </cell>
          <cell r="F324">
            <v>0</v>
          </cell>
          <cell r="G324">
            <v>0</v>
          </cell>
          <cell r="H324">
            <v>0</v>
          </cell>
          <cell r="J324">
            <v>0</v>
          </cell>
          <cell r="K324">
            <v>0</v>
          </cell>
          <cell r="L324">
            <v>0</v>
          </cell>
          <cell r="N324">
            <v>0</v>
          </cell>
          <cell r="O324">
            <v>0</v>
          </cell>
          <cell r="P324">
            <v>0</v>
          </cell>
          <cell r="R324">
            <v>0</v>
          </cell>
          <cell r="S324">
            <v>0</v>
          </cell>
          <cell r="T324">
            <v>0</v>
          </cell>
          <cell r="V324">
            <v>0</v>
          </cell>
          <cell r="W324">
            <v>0</v>
          </cell>
          <cell r="X324">
            <v>0</v>
          </cell>
        </row>
        <row r="325">
          <cell r="A325">
            <v>0</v>
          </cell>
          <cell r="B325">
            <v>0</v>
          </cell>
          <cell r="C325">
            <v>0</v>
          </cell>
          <cell r="D325">
            <v>0</v>
          </cell>
          <cell r="E325">
            <v>0</v>
          </cell>
          <cell r="F325">
            <v>0</v>
          </cell>
          <cell r="G325">
            <v>0</v>
          </cell>
          <cell r="H325">
            <v>0</v>
          </cell>
          <cell r="J325">
            <v>0</v>
          </cell>
          <cell r="K325">
            <v>0</v>
          </cell>
          <cell r="L325">
            <v>0</v>
          </cell>
          <cell r="N325">
            <v>0</v>
          </cell>
          <cell r="O325">
            <v>0</v>
          </cell>
          <cell r="P325">
            <v>0</v>
          </cell>
          <cell r="R325">
            <v>0</v>
          </cell>
          <cell r="S325">
            <v>0</v>
          </cell>
          <cell r="T325">
            <v>0</v>
          </cell>
          <cell r="V325">
            <v>0</v>
          </cell>
          <cell r="W325">
            <v>0</v>
          </cell>
          <cell r="X325">
            <v>0</v>
          </cell>
        </row>
        <row r="326">
          <cell r="A326">
            <v>0</v>
          </cell>
          <cell r="B326">
            <v>0</v>
          </cell>
          <cell r="C326">
            <v>0</v>
          </cell>
          <cell r="D326">
            <v>0</v>
          </cell>
          <cell r="E326">
            <v>0</v>
          </cell>
          <cell r="F326">
            <v>0</v>
          </cell>
          <cell r="G326">
            <v>0</v>
          </cell>
          <cell r="H326">
            <v>0</v>
          </cell>
          <cell r="J326">
            <v>0</v>
          </cell>
          <cell r="K326">
            <v>0</v>
          </cell>
          <cell r="L326">
            <v>0</v>
          </cell>
          <cell r="N326">
            <v>0</v>
          </cell>
          <cell r="O326">
            <v>0</v>
          </cell>
          <cell r="P326">
            <v>0</v>
          </cell>
          <cell r="R326">
            <v>0</v>
          </cell>
          <cell r="S326">
            <v>0</v>
          </cell>
          <cell r="T326">
            <v>0</v>
          </cell>
          <cell r="V326">
            <v>0</v>
          </cell>
          <cell r="W326">
            <v>0</v>
          </cell>
          <cell r="X326">
            <v>0</v>
          </cell>
        </row>
        <row r="327">
          <cell r="A327">
            <v>0</v>
          </cell>
          <cell r="B327">
            <v>0</v>
          </cell>
          <cell r="C327">
            <v>0</v>
          </cell>
          <cell r="D327">
            <v>0</v>
          </cell>
          <cell r="E327">
            <v>0</v>
          </cell>
          <cell r="F327">
            <v>0</v>
          </cell>
          <cell r="G327">
            <v>0</v>
          </cell>
          <cell r="H327">
            <v>0</v>
          </cell>
          <cell r="J327">
            <v>0</v>
          </cell>
          <cell r="K327">
            <v>0</v>
          </cell>
          <cell r="L327">
            <v>0</v>
          </cell>
          <cell r="N327">
            <v>0</v>
          </cell>
          <cell r="O327">
            <v>0</v>
          </cell>
          <cell r="P327">
            <v>0</v>
          </cell>
          <cell r="R327">
            <v>0</v>
          </cell>
          <cell r="S327">
            <v>0</v>
          </cell>
          <cell r="T327">
            <v>0</v>
          </cell>
          <cell r="V327">
            <v>0</v>
          </cell>
          <cell r="W327">
            <v>0</v>
          </cell>
          <cell r="X327">
            <v>0</v>
          </cell>
        </row>
        <row r="328">
          <cell r="A328">
            <v>0</v>
          </cell>
          <cell r="B328">
            <v>0</v>
          </cell>
          <cell r="C328">
            <v>0</v>
          </cell>
          <cell r="D328">
            <v>0</v>
          </cell>
          <cell r="E328">
            <v>0</v>
          </cell>
          <cell r="F328">
            <v>0</v>
          </cell>
          <cell r="G328">
            <v>0</v>
          </cell>
          <cell r="H328">
            <v>0</v>
          </cell>
          <cell r="J328">
            <v>0</v>
          </cell>
          <cell r="K328">
            <v>0</v>
          </cell>
          <cell r="L328">
            <v>0</v>
          </cell>
          <cell r="N328">
            <v>0</v>
          </cell>
          <cell r="O328">
            <v>0</v>
          </cell>
          <cell r="P328">
            <v>0</v>
          </cell>
          <cell r="R328">
            <v>0</v>
          </cell>
          <cell r="S328">
            <v>0</v>
          </cell>
          <cell r="T328">
            <v>0</v>
          </cell>
          <cell r="V328">
            <v>0</v>
          </cell>
          <cell r="W328">
            <v>0</v>
          </cell>
          <cell r="X328">
            <v>0</v>
          </cell>
        </row>
        <row r="329">
          <cell r="A329">
            <v>0</v>
          </cell>
          <cell r="B329">
            <v>0</v>
          </cell>
          <cell r="C329">
            <v>0</v>
          </cell>
          <cell r="D329">
            <v>0</v>
          </cell>
          <cell r="E329">
            <v>0</v>
          </cell>
          <cell r="F329">
            <v>0</v>
          </cell>
          <cell r="G329">
            <v>0</v>
          </cell>
          <cell r="H329">
            <v>0</v>
          </cell>
          <cell r="J329">
            <v>0</v>
          </cell>
          <cell r="K329">
            <v>0</v>
          </cell>
          <cell r="L329">
            <v>0</v>
          </cell>
          <cell r="N329">
            <v>0</v>
          </cell>
          <cell r="O329">
            <v>0</v>
          </cell>
          <cell r="P329">
            <v>0</v>
          </cell>
          <cell r="R329">
            <v>0</v>
          </cell>
          <cell r="S329">
            <v>0</v>
          </cell>
          <cell r="T329">
            <v>0</v>
          </cell>
          <cell r="V329">
            <v>0</v>
          </cell>
          <cell r="W329">
            <v>0</v>
          </cell>
          <cell r="X329">
            <v>0</v>
          </cell>
        </row>
        <row r="330">
          <cell r="A330">
            <v>0</v>
          </cell>
          <cell r="B330">
            <v>0</v>
          </cell>
          <cell r="C330">
            <v>0</v>
          </cell>
          <cell r="D330">
            <v>0</v>
          </cell>
          <cell r="E330">
            <v>0</v>
          </cell>
          <cell r="F330">
            <v>0</v>
          </cell>
          <cell r="G330">
            <v>0</v>
          </cell>
          <cell r="H330">
            <v>0</v>
          </cell>
          <cell r="J330">
            <v>0</v>
          </cell>
          <cell r="K330">
            <v>0</v>
          </cell>
          <cell r="L330">
            <v>0</v>
          </cell>
          <cell r="N330">
            <v>0</v>
          </cell>
          <cell r="O330">
            <v>0</v>
          </cell>
          <cell r="P330">
            <v>0</v>
          </cell>
          <cell r="R330">
            <v>0</v>
          </cell>
          <cell r="S330">
            <v>0</v>
          </cell>
          <cell r="T330">
            <v>0</v>
          </cell>
          <cell r="V330">
            <v>0</v>
          </cell>
          <cell r="W330">
            <v>0</v>
          </cell>
          <cell r="X330">
            <v>0</v>
          </cell>
        </row>
        <row r="331">
          <cell r="A331">
            <v>0</v>
          </cell>
          <cell r="B331">
            <v>0</v>
          </cell>
          <cell r="C331">
            <v>0</v>
          </cell>
          <cell r="D331">
            <v>0</v>
          </cell>
          <cell r="E331">
            <v>0</v>
          </cell>
          <cell r="F331">
            <v>0</v>
          </cell>
          <cell r="G331">
            <v>0</v>
          </cell>
          <cell r="H331">
            <v>0</v>
          </cell>
          <cell r="J331">
            <v>0</v>
          </cell>
          <cell r="K331">
            <v>0</v>
          </cell>
          <cell r="L331">
            <v>0</v>
          </cell>
          <cell r="N331">
            <v>0</v>
          </cell>
          <cell r="O331">
            <v>0</v>
          </cell>
          <cell r="P331">
            <v>0</v>
          </cell>
          <cell r="R331">
            <v>0</v>
          </cell>
          <cell r="S331">
            <v>0</v>
          </cell>
          <cell r="T331">
            <v>0</v>
          </cell>
          <cell r="V331">
            <v>0</v>
          </cell>
          <cell r="W331">
            <v>0</v>
          </cell>
          <cell r="X331">
            <v>0</v>
          </cell>
        </row>
        <row r="332">
          <cell r="A332">
            <v>0</v>
          </cell>
          <cell r="B332">
            <v>0</v>
          </cell>
          <cell r="C332">
            <v>0</v>
          </cell>
          <cell r="D332">
            <v>0</v>
          </cell>
          <cell r="E332">
            <v>0</v>
          </cell>
          <cell r="F332">
            <v>0</v>
          </cell>
          <cell r="G332">
            <v>0</v>
          </cell>
          <cell r="H332">
            <v>0</v>
          </cell>
          <cell r="J332">
            <v>0</v>
          </cell>
          <cell r="K332">
            <v>0</v>
          </cell>
          <cell r="L332">
            <v>0</v>
          </cell>
          <cell r="N332">
            <v>0</v>
          </cell>
          <cell r="O332">
            <v>0</v>
          </cell>
          <cell r="P332">
            <v>0</v>
          </cell>
          <cell r="R332">
            <v>0</v>
          </cell>
          <cell r="S332">
            <v>0</v>
          </cell>
          <cell r="T332">
            <v>0</v>
          </cell>
          <cell r="V332">
            <v>0</v>
          </cell>
          <cell r="W332">
            <v>0</v>
          </cell>
          <cell r="X332">
            <v>0</v>
          </cell>
        </row>
        <row r="333">
          <cell r="A333">
            <v>0</v>
          </cell>
          <cell r="B333">
            <v>0</v>
          </cell>
          <cell r="C333">
            <v>0</v>
          </cell>
          <cell r="D333">
            <v>0</v>
          </cell>
          <cell r="E333">
            <v>0</v>
          </cell>
          <cell r="F333">
            <v>0</v>
          </cell>
          <cell r="G333">
            <v>0</v>
          </cell>
          <cell r="H333">
            <v>0</v>
          </cell>
          <cell r="J333">
            <v>0</v>
          </cell>
          <cell r="K333">
            <v>0</v>
          </cell>
          <cell r="L333">
            <v>0</v>
          </cell>
          <cell r="N333">
            <v>0</v>
          </cell>
          <cell r="O333">
            <v>0</v>
          </cell>
          <cell r="P333">
            <v>0</v>
          </cell>
          <cell r="R333">
            <v>0</v>
          </cell>
          <cell r="S333">
            <v>0</v>
          </cell>
          <cell r="T333">
            <v>0</v>
          </cell>
          <cell r="V333">
            <v>0</v>
          </cell>
          <cell r="W333">
            <v>0</v>
          </cell>
          <cell r="X333">
            <v>0</v>
          </cell>
        </row>
        <row r="334">
          <cell r="A334">
            <v>0</v>
          </cell>
          <cell r="B334">
            <v>0</v>
          </cell>
          <cell r="C334">
            <v>0</v>
          </cell>
          <cell r="D334">
            <v>0</v>
          </cell>
          <cell r="E334">
            <v>0</v>
          </cell>
          <cell r="F334">
            <v>0</v>
          </cell>
          <cell r="G334">
            <v>0</v>
          </cell>
          <cell r="H334">
            <v>0</v>
          </cell>
          <cell r="J334">
            <v>0</v>
          </cell>
          <cell r="K334">
            <v>0</v>
          </cell>
          <cell r="L334">
            <v>0</v>
          </cell>
          <cell r="N334">
            <v>0</v>
          </cell>
          <cell r="O334">
            <v>0</v>
          </cell>
          <cell r="P334">
            <v>0</v>
          </cell>
          <cell r="R334">
            <v>0</v>
          </cell>
          <cell r="S334">
            <v>0</v>
          </cell>
          <cell r="T334">
            <v>0</v>
          </cell>
          <cell r="V334">
            <v>0</v>
          </cell>
          <cell r="W334">
            <v>0</v>
          </cell>
          <cell r="X334">
            <v>0</v>
          </cell>
        </row>
        <row r="335">
          <cell r="A335">
            <v>0</v>
          </cell>
          <cell r="B335">
            <v>0</v>
          </cell>
          <cell r="C335">
            <v>0</v>
          </cell>
          <cell r="D335">
            <v>0</v>
          </cell>
          <cell r="E335">
            <v>0</v>
          </cell>
          <cell r="F335">
            <v>0</v>
          </cell>
          <cell r="G335">
            <v>0</v>
          </cell>
          <cell r="H335">
            <v>0</v>
          </cell>
          <cell r="J335">
            <v>0</v>
          </cell>
          <cell r="K335">
            <v>0</v>
          </cell>
          <cell r="L335">
            <v>0</v>
          </cell>
          <cell r="N335">
            <v>0</v>
          </cell>
          <cell r="O335">
            <v>0</v>
          </cell>
          <cell r="P335">
            <v>0</v>
          </cell>
          <cell r="R335">
            <v>0</v>
          </cell>
          <cell r="S335">
            <v>0</v>
          </cell>
          <cell r="T335">
            <v>0</v>
          </cell>
          <cell r="V335">
            <v>0</v>
          </cell>
          <cell r="W335">
            <v>0</v>
          </cell>
          <cell r="X335">
            <v>0</v>
          </cell>
        </row>
        <row r="336">
          <cell r="A336">
            <v>0</v>
          </cell>
          <cell r="B336">
            <v>0</v>
          </cell>
          <cell r="C336">
            <v>0</v>
          </cell>
          <cell r="D336">
            <v>0</v>
          </cell>
          <cell r="E336">
            <v>0</v>
          </cell>
          <cell r="F336">
            <v>0</v>
          </cell>
          <cell r="G336">
            <v>0</v>
          </cell>
          <cell r="H336">
            <v>0</v>
          </cell>
          <cell r="J336">
            <v>0</v>
          </cell>
          <cell r="K336">
            <v>0</v>
          </cell>
          <cell r="L336">
            <v>0</v>
          </cell>
          <cell r="N336">
            <v>0</v>
          </cell>
          <cell r="O336">
            <v>0</v>
          </cell>
          <cell r="P336">
            <v>0</v>
          </cell>
          <cell r="R336">
            <v>0</v>
          </cell>
          <cell r="S336">
            <v>0</v>
          </cell>
          <cell r="T336">
            <v>0</v>
          </cell>
          <cell r="V336">
            <v>0</v>
          </cell>
          <cell r="W336">
            <v>0</v>
          </cell>
          <cell r="X336">
            <v>0</v>
          </cell>
        </row>
        <row r="337">
          <cell r="A337">
            <v>0</v>
          </cell>
          <cell r="B337">
            <v>0</v>
          </cell>
          <cell r="C337">
            <v>0</v>
          </cell>
          <cell r="D337">
            <v>0</v>
          </cell>
          <cell r="E337">
            <v>0</v>
          </cell>
          <cell r="F337">
            <v>0</v>
          </cell>
          <cell r="G337">
            <v>0</v>
          </cell>
          <cell r="H337">
            <v>0</v>
          </cell>
          <cell r="J337">
            <v>0</v>
          </cell>
          <cell r="K337">
            <v>0</v>
          </cell>
          <cell r="L337">
            <v>0</v>
          </cell>
          <cell r="N337">
            <v>0</v>
          </cell>
          <cell r="O337">
            <v>0</v>
          </cell>
          <cell r="P337">
            <v>0</v>
          </cell>
          <cell r="R337">
            <v>0</v>
          </cell>
          <cell r="S337">
            <v>0</v>
          </cell>
          <cell r="T337">
            <v>0</v>
          </cell>
          <cell r="V337">
            <v>0</v>
          </cell>
          <cell r="W337">
            <v>0</v>
          </cell>
          <cell r="X337">
            <v>0</v>
          </cell>
        </row>
        <row r="338">
          <cell r="A338">
            <v>0</v>
          </cell>
          <cell r="B338">
            <v>0</v>
          </cell>
          <cell r="C338">
            <v>0</v>
          </cell>
          <cell r="D338">
            <v>0</v>
          </cell>
          <cell r="E338">
            <v>0</v>
          </cell>
          <cell r="F338">
            <v>0</v>
          </cell>
          <cell r="G338">
            <v>0</v>
          </cell>
          <cell r="H338">
            <v>0</v>
          </cell>
          <cell r="J338">
            <v>0</v>
          </cell>
          <cell r="K338">
            <v>0</v>
          </cell>
          <cell r="L338">
            <v>0</v>
          </cell>
          <cell r="N338">
            <v>0</v>
          </cell>
          <cell r="O338">
            <v>0</v>
          </cell>
          <cell r="P338">
            <v>0</v>
          </cell>
          <cell r="R338">
            <v>0</v>
          </cell>
          <cell r="S338">
            <v>0</v>
          </cell>
          <cell r="T338">
            <v>0</v>
          </cell>
          <cell r="V338">
            <v>0</v>
          </cell>
          <cell r="W338">
            <v>0</v>
          </cell>
          <cell r="X338">
            <v>0</v>
          </cell>
        </row>
        <row r="339">
          <cell r="A339">
            <v>0</v>
          </cell>
          <cell r="B339">
            <v>0</v>
          </cell>
          <cell r="C339">
            <v>0</v>
          </cell>
          <cell r="D339">
            <v>0</v>
          </cell>
          <cell r="E339">
            <v>0</v>
          </cell>
          <cell r="F339">
            <v>0</v>
          </cell>
          <cell r="G339">
            <v>0</v>
          </cell>
          <cell r="H339">
            <v>0</v>
          </cell>
          <cell r="J339">
            <v>0</v>
          </cell>
          <cell r="K339">
            <v>0</v>
          </cell>
          <cell r="L339">
            <v>0</v>
          </cell>
          <cell r="N339">
            <v>0</v>
          </cell>
          <cell r="O339">
            <v>0</v>
          </cell>
          <cell r="P339">
            <v>0</v>
          </cell>
          <cell r="R339">
            <v>0</v>
          </cell>
          <cell r="S339">
            <v>0</v>
          </cell>
          <cell r="T339">
            <v>0</v>
          </cell>
          <cell r="V339">
            <v>0</v>
          </cell>
          <cell r="W339">
            <v>0</v>
          </cell>
          <cell r="X339">
            <v>0</v>
          </cell>
        </row>
        <row r="340">
          <cell r="A340">
            <v>0</v>
          </cell>
          <cell r="B340">
            <v>0</v>
          </cell>
          <cell r="C340">
            <v>0</v>
          </cell>
          <cell r="D340">
            <v>0</v>
          </cell>
          <cell r="E340">
            <v>0</v>
          </cell>
          <cell r="F340">
            <v>0</v>
          </cell>
          <cell r="G340">
            <v>0</v>
          </cell>
          <cell r="H340">
            <v>0</v>
          </cell>
          <cell r="J340">
            <v>0</v>
          </cell>
          <cell r="K340">
            <v>0</v>
          </cell>
          <cell r="L340">
            <v>0</v>
          </cell>
          <cell r="N340">
            <v>0</v>
          </cell>
          <cell r="O340">
            <v>0</v>
          </cell>
          <cell r="P340">
            <v>0</v>
          </cell>
          <cell r="R340">
            <v>0</v>
          </cell>
          <cell r="S340">
            <v>0</v>
          </cell>
          <cell r="T340">
            <v>0</v>
          </cell>
          <cell r="V340">
            <v>0</v>
          </cell>
          <cell r="W340">
            <v>0</v>
          </cell>
          <cell r="X340">
            <v>0</v>
          </cell>
        </row>
        <row r="341">
          <cell r="A341">
            <v>0</v>
          </cell>
          <cell r="B341">
            <v>0</v>
          </cell>
          <cell r="C341">
            <v>0</v>
          </cell>
          <cell r="D341">
            <v>0</v>
          </cell>
          <cell r="E341">
            <v>0</v>
          </cell>
          <cell r="F341">
            <v>0</v>
          </cell>
          <cell r="G341">
            <v>0</v>
          </cell>
          <cell r="H341">
            <v>0</v>
          </cell>
          <cell r="J341">
            <v>0</v>
          </cell>
          <cell r="K341">
            <v>0</v>
          </cell>
          <cell r="L341">
            <v>0</v>
          </cell>
          <cell r="N341">
            <v>0</v>
          </cell>
          <cell r="O341">
            <v>0</v>
          </cell>
          <cell r="P341">
            <v>0</v>
          </cell>
          <cell r="R341">
            <v>0</v>
          </cell>
          <cell r="S341">
            <v>0</v>
          </cell>
          <cell r="T341">
            <v>0</v>
          </cell>
          <cell r="V341">
            <v>0</v>
          </cell>
          <cell r="W341">
            <v>0</v>
          </cell>
          <cell r="X341">
            <v>0</v>
          </cell>
        </row>
        <row r="342">
          <cell r="A342">
            <v>0</v>
          </cell>
          <cell r="B342">
            <v>0</v>
          </cell>
          <cell r="C342">
            <v>0</v>
          </cell>
          <cell r="D342">
            <v>0</v>
          </cell>
          <cell r="E342">
            <v>0</v>
          </cell>
          <cell r="F342">
            <v>0</v>
          </cell>
          <cell r="G342">
            <v>0</v>
          </cell>
          <cell r="H342">
            <v>0</v>
          </cell>
          <cell r="J342">
            <v>0</v>
          </cell>
          <cell r="K342">
            <v>0</v>
          </cell>
          <cell r="L342">
            <v>0</v>
          </cell>
          <cell r="N342">
            <v>0</v>
          </cell>
          <cell r="O342">
            <v>0</v>
          </cell>
          <cell r="P342">
            <v>0</v>
          </cell>
          <cell r="R342">
            <v>0</v>
          </cell>
          <cell r="S342">
            <v>0</v>
          </cell>
          <cell r="T342">
            <v>0</v>
          </cell>
          <cell r="V342">
            <v>0</v>
          </cell>
          <cell r="W342">
            <v>0</v>
          </cell>
          <cell r="X342">
            <v>0</v>
          </cell>
        </row>
        <row r="343">
          <cell r="A343">
            <v>0</v>
          </cell>
          <cell r="B343">
            <v>0</v>
          </cell>
          <cell r="C343">
            <v>0</v>
          </cell>
          <cell r="D343">
            <v>0</v>
          </cell>
          <cell r="E343">
            <v>0</v>
          </cell>
          <cell r="F343">
            <v>0</v>
          </cell>
          <cell r="G343">
            <v>0</v>
          </cell>
          <cell r="H343">
            <v>0</v>
          </cell>
          <cell r="J343">
            <v>0</v>
          </cell>
          <cell r="K343">
            <v>0</v>
          </cell>
          <cell r="L343">
            <v>0</v>
          </cell>
          <cell r="N343">
            <v>0</v>
          </cell>
          <cell r="O343">
            <v>0</v>
          </cell>
          <cell r="P343">
            <v>0</v>
          </cell>
          <cell r="R343">
            <v>0</v>
          </cell>
          <cell r="S343">
            <v>0</v>
          </cell>
          <cell r="T343">
            <v>0</v>
          </cell>
          <cell r="V343">
            <v>0</v>
          </cell>
          <cell r="W343">
            <v>0</v>
          </cell>
          <cell r="X343">
            <v>0</v>
          </cell>
        </row>
        <row r="344">
          <cell r="A344">
            <v>0</v>
          </cell>
          <cell r="B344">
            <v>0</v>
          </cell>
          <cell r="C344">
            <v>0</v>
          </cell>
          <cell r="D344">
            <v>0</v>
          </cell>
          <cell r="E344">
            <v>0</v>
          </cell>
          <cell r="F344">
            <v>0</v>
          </cell>
          <cell r="G344">
            <v>0</v>
          </cell>
          <cell r="H344">
            <v>0</v>
          </cell>
          <cell r="J344">
            <v>0</v>
          </cell>
          <cell r="K344">
            <v>0</v>
          </cell>
          <cell r="L344">
            <v>0</v>
          </cell>
          <cell r="N344">
            <v>0</v>
          </cell>
          <cell r="O344">
            <v>0</v>
          </cell>
          <cell r="P344">
            <v>0</v>
          </cell>
          <cell r="R344">
            <v>0</v>
          </cell>
          <cell r="S344">
            <v>0</v>
          </cell>
          <cell r="T344">
            <v>0</v>
          </cell>
          <cell r="V344">
            <v>0</v>
          </cell>
          <cell r="W344">
            <v>0</v>
          </cell>
          <cell r="X344">
            <v>0</v>
          </cell>
        </row>
        <row r="345">
          <cell r="A345">
            <v>0</v>
          </cell>
          <cell r="B345">
            <v>0</v>
          </cell>
          <cell r="C345">
            <v>0</v>
          </cell>
          <cell r="D345">
            <v>0</v>
          </cell>
          <cell r="E345">
            <v>0</v>
          </cell>
          <cell r="F345">
            <v>0</v>
          </cell>
          <cell r="G345">
            <v>0</v>
          </cell>
          <cell r="H345">
            <v>0</v>
          </cell>
          <cell r="J345">
            <v>0</v>
          </cell>
          <cell r="K345">
            <v>0</v>
          </cell>
          <cell r="L345">
            <v>0</v>
          </cell>
          <cell r="N345">
            <v>0</v>
          </cell>
          <cell r="O345">
            <v>0</v>
          </cell>
          <cell r="P345">
            <v>0</v>
          </cell>
          <cell r="R345">
            <v>0</v>
          </cell>
          <cell r="S345">
            <v>0</v>
          </cell>
          <cell r="T345">
            <v>0</v>
          </cell>
          <cell r="V345">
            <v>0</v>
          </cell>
          <cell r="W345">
            <v>0</v>
          </cell>
          <cell r="X345">
            <v>0</v>
          </cell>
        </row>
        <row r="346">
          <cell r="A346">
            <v>0</v>
          </cell>
          <cell r="B346">
            <v>0</v>
          </cell>
          <cell r="C346">
            <v>0</v>
          </cell>
          <cell r="D346">
            <v>0</v>
          </cell>
          <cell r="E346">
            <v>0</v>
          </cell>
          <cell r="F346">
            <v>0</v>
          </cell>
          <cell r="G346">
            <v>0</v>
          </cell>
          <cell r="H346">
            <v>0</v>
          </cell>
          <cell r="J346">
            <v>0</v>
          </cell>
          <cell r="K346">
            <v>0</v>
          </cell>
          <cell r="L346">
            <v>0</v>
          </cell>
          <cell r="N346">
            <v>0</v>
          </cell>
          <cell r="O346">
            <v>0</v>
          </cell>
          <cell r="P346">
            <v>0</v>
          </cell>
          <cell r="R346">
            <v>0</v>
          </cell>
          <cell r="S346">
            <v>0</v>
          </cell>
          <cell r="T346">
            <v>0</v>
          </cell>
          <cell r="V346">
            <v>0</v>
          </cell>
          <cell r="W346">
            <v>0</v>
          </cell>
          <cell r="X346">
            <v>0</v>
          </cell>
        </row>
        <row r="347">
          <cell r="A347">
            <v>0</v>
          </cell>
          <cell r="B347">
            <v>0</v>
          </cell>
          <cell r="C347">
            <v>0</v>
          </cell>
          <cell r="D347">
            <v>0</v>
          </cell>
          <cell r="E347">
            <v>0</v>
          </cell>
          <cell r="F347">
            <v>0</v>
          </cell>
          <cell r="G347">
            <v>0</v>
          </cell>
          <cell r="H347">
            <v>0</v>
          </cell>
          <cell r="J347">
            <v>0</v>
          </cell>
          <cell r="K347">
            <v>0</v>
          </cell>
          <cell r="L347">
            <v>0</v>
          </cell>
          <cell r="N347">
            <v>0</v>
          </cell>
          <cell r="O347">
            <v>0</v>
          </cell>
          <cell r="P347">
            <v>0</v>
          </cell>
          <cell r="R347">
            <v>0</v>
          </cell>
          <cell r="S347">
            <v>0</v>
          </cell>
          <cell r="T347">
            <v>0</v>
          </cell>
          <cell r="V347">
            <v>0</v>
          </cell>
          <cell r="W347">
            <v>0</v>
          </cell>
          <cell r="X347">
            <v>0</v>
          </cell>
        </row>
        <row r="348">
          <cell r="A348">
            <v>0</v>
          </cell>
          <cell r="B348">
            <v>0</v>
          </cell>
          <cell r="C348">
            <v>0</v>
          </cell>
          <cell r="D348">
            <v>0</v>
          </cell>
          <cell r="E348">
            <v>0</v>
          </cell>
          <cell r="F348">
            <v>0</v>
          </cell>
          <cell r="G348">
            <v>0</v>
          </cell>
          <cell r="H348">
            <v>0</v>
          </cell>
          <cell r="J348">
            <v>0</v>
          </cell>
          <cell r="K348">
            <v>0</v>
          </cell>
          <cell r="L348">
            <v>0</v>
          </cell>
          <cell r="N348">
            <v>0</v>
          </cell>
          <cell r="O348">
            <v>0</v>
          </cell>
          <cell r="P348">
            <v>0</v>
          </cell>
          <cell r="R348">
            <v>0</v>
          </cell>
          <cell r="S348">
            <v>0</v>
          </cell>
          <cell r="T348">
            <v>0</v>
          </cell>
          <cell r="V348">
            <v>0</v>
          </cell>
          <cell r="W348">
            <v>0</v>
          </cell>
          <cell r="X348">
            <v>0</v>
          </cell>
        </row>
        <row r="349">
          <cell r="A349">
            <v>0</v>
          </cell>
          <cell r="B349">
            <v>0</v>
          </cell>
          <cell r="C349">
            <v>0</v>
          </cell>
          <cell r="D349">
            <v>0</v>
          </cell>
          <cell r="E349">
            <v>0</v>
          </cell>
          <cell r="F349">
            <v>0</v>
          </cell>
          <cell r="G349">
            <v>0</v>
          </cell>
          <cell r="H349">
            <v>0</v>
          </cell>
          <cell r="J349">
            <v>0</v>
          </cell>
          <cell r="K349">
            <v>0</v>
          </cell>
          <cell r="L349">
            <v>0</v>
          </cell>
          <cell r="N349">
            <v>0</v>
          </cell>
          <cell r="O349">
            <v>0</v>
          </cell>
          <cell r="P349">
            <v>0</v>
          </cell>
          <cell r="R349">
            <v>0</v>
          </cell>
          <cell r="S349">
            <v>0</v>
          </cell>
          <cell r="T349">
            <v>0</v>
          </cell>
          <cell r="V349">
            <v>0</v>
          </cell>
          <cell r="W349">
            <v>0</v>
          </cell>
          <cell r="X349">
            <v>0</v>
          </cell>
        </row>
        <row r="350">
          <cell r="A350">
            <v>0</v>
          </cell>
          <cell r="B350">
            <v>0</v>
          </cell>
          <cell r="C350">
            <v>0</v>
          </cell>
          <cell r="D350">
            <v>0</v>
          </cell>
          <cell r="E350">
            <v>0</v>
          </cell>
          <cell r="F350">
            <v>0</v>
          </cell>
          <cell r="G350">
            <v>0</v>
          </cell>
          <cell r="H350">
            <v>0</v>
          </cell>
          <cell r="J350">
            <v>0</v>
          </cell>
          <cell r="K350">
            <v>0</v>
          </cell>
          <cell r="L350">
            <v>0</v>
          </cell>
          <cell r="N350">
            <v>0</v>
          </cell>
          <cell r="O350">
            <v>0</v>
          </cell>
          <cell r="P350">
            <v>0</v>
          </cell>
          <cell r="R350">
            <v>0</v>
          </cell>
          <cell r="S350">
            <v>0</v>
          </cell>
          <cell r="T350">
            <v>0</v>
          </cell>
          <cell r="V350">
            <v>0</v>
          </cell>
          <cell r="W350">
            <v>0</v>
          </cell>
          <cell r="X350">
            <v>0</v>
          </cell>
        </row>
        <row r="351">
          <cell r="A351">
            <v>0</v>
          </cell>
          <cell r="B351">
            <v>0</v>
          </cell>
          <cell r="C351">
            <v>0</v>
          </cell>
          <cell r="D351">
            <v>0</v>
          </cell>
          <cell r="E351">
            <v>0</v>
          </cell>
          <cell r="F351">
            <v>0</v>
          </cell>
          <cell r="G351">
            <v>0</v>
          </cell>
          <cell r="H351">
            <v>0</v>
          </cell>
          <cell r="J351">
            <v>0</v>
          </cell>
          <cell r="K351">
            <v>0</v>
          </cell>
          <cell r="L351">
            <v>0</v>
          </cell>
          <cell r="N351">
            <v>0</v>
          </cell>
          <cell r="O351">
            <v>0</v>
          </cell>
          <cell r="P351">
            <v>0</v>
          </cell>
          <cell r="R351">
            <v>0</v>
          </cell>
          <cell r="S351">
            <v>0</v>
          </cell>
          <cell r="T351">
            <v>0</v>
          </cell>
          <cell r="V351">
            <v>0</v>
          </cell>
          <cell r="W351">
            <v>0</v>
          </cell>
          <cell r="X351">
            <v>0</v>
          </cell>
        </row>
        <row r="352">
          <cell r="A352">
            <v>0</v>
          </cell>
          <cell r="B352">
            <v>0</v>
          </cell>
          <cell r="C352">
            <v>0</v>
          </cell>
          <cell r="D352">
            <v>0</v>
          </cell>
          <cell r="E352">
            <v>0</v>
          </cell>
          <cell r="F352">
            <v>0</v>
          </cell>
          <cell r="G352">
            <v>0</v>
          </cell>
          <cell r="H352">
            <v>0</v>
          </cell>
          <cell r="J352">
            <v>0</v>
          </cell>
          <cell r="K352">
            <v>0</v>
          </cell>
          <cell r="L352">
            <v>0</v>
          </cell>
          <cell r="N352">
            <v>0</v>
          </cell>
          <cell r="O352">
            <v>0</v>
          </cell>
          <cell r="P352">
            <v>0</v>
          </cell>
          <cell r="R352">
            <v>0</v>
          </cell>
          <cell r="S352">
            <v>0</v>
          </cell>
          <cell r="T352">
            <v>0</v>
          </cell>
          <cell r="V352">
            <v>0</v>
          </cell>
          <cell r="W352">
            <v>0</v>
          </cell>
          <cell r="X352">
            <v>0</v>
          </cell>
        </row>
        <row r="353">
          <cell r="A353">
            <v>0</v>
          </cell>
          <cell r="B353">
            <v>0</v>
          </cell>
          <cell r="C353">
            <v>0</v>
          </cell>
          <cell r="D353">
            <v>0</v>
          </cell>
          <cell r="E353">
            <v>0</v>
          </cell>
          <cell r="F353">
            <v>0</v>
          </cell>
          <cell r="G353">
            <v>0</v>
          </cell>
          <cell r="H353">
            <v>0</v>
          </cell>
          <cell r="J353">
            <v>0</v>
          </cell>
          <cell r="K353">
            <v>0</v>
          </cell>
          <cell r="L353">
            <v>0</v>
          </cell>
          <cell r="N353">
            <v>0</v>
          </cell>
          <cell r="O353">
            <v>0</v>
          </cell>
          <cell r="P353">
            <v>0</v>
          </cell>
          <cell r="R353">
            <v>0</v>
          </cell>
          <cell r="S353">
            <v>0</v>
          </cell>
          <cell r="T353">
            <v>0</v>
          </cell>
          <cell r="V353">
            <v>0</v>
          </cell>
          <cell r="W353">
            <v>0</v>
          </cell>
          <cell r="X353">
            <v>0</v>
          </cell>
        </row>
        <row r="354">
          <cell r="A354">
            <v>0</v>
          </cell>
          <cell r="B354">
            <v>0</v>
          </cell>
          <cell r="C354">
            <v>0</v>
          </cell>
          <cell r="D354">
            <v>0</v>
          </cell>
          <cell r="E354">
            <v>0</v>
          </cell>
          <cell r="F354">
            <v>0</v>
          </cell>
          <cell r="G354">
            <v>0</v>
          </cell>
          <cell r="H354">
            <v>0</v>
          </cell>
          <cell r="J354">
            <v>0</v>
          </cell>
          <cell r="K354">
            <v>0</v>
          </cell>
          <cell r="L354">
            <v>0</v>
          </cell>
          <cell r="N354">
            <v>0</v>
          </cell>
          <cell r="O354">
            <v>0</v>
          </cell>
          <cell r="P354">
            <v>0</v>
          </cell>
          <cell r="R354">
            <v>0</v>
          </cell>
          <cell r="S354">
            <v>0</v>
          </cell>
          <cell r="T354">
            <v>0</v>
          </cell>
          <cell r="V354">
            <v>0</v>
          </cell>
          <cell r="W354">
            <v>0</v>
          </cell>
          <cell r="X354">
            <v>0</v>
          </cell>
        </row>
        <row r="355">
          <cell r="A355">
            <v>0</v>
          </cell>
          <cell r="B355">
            <v>0</v>
          </cell>
          <cell r="C355">
            <v>0</v>
          </cell>
          <cell r="D355">
            <v>0</v>
          </cell>
          <cell r="E355">
            <v>0</v>
          </cell>
          <cell r="F355">
            <v>0</v>
          </cell>
          <cell r="G355">
            <v>0</v>
          </cell>
          <cell r="H355">
            <v>0</v>
          </cell>
          <cell r="J355">
            <v>0</v>
          </cell>
          <cell r="K355">
            <v>0</v>
          </cell>
          <cell r="L355">
            <v>0</v>
          </cell>
          <cell r="N355">
            <v>0</v>
          </cell>
          <cell r="O355">
            <v>0</v>
          </cell>
          <cell r="P355">
            <v>0</v>
          </cell>
          <cell r="R355">
            <v>0</v>
          </cell>
          <cell r="S355">
            <v>0</v>
          </cell>
          <cell r="T355">
            <v>0</v>
          </cell>
          <cell r="V355">
            <v>0</v>
          </cell>
          <cell r="W355">
            <v>0</v>
          </cell>
          <cell r="X355">
            <v>0</v>
          </cell>
        </row>
        <row r="356">
          <cell r="A356">
            <v>0</v>
          </cell>
          <cell r="B356">
            <v>0</v>
          </cell>
          <cell r="C356">
            <v>0</v>
          </cell>
          <cell r="D356">
            <v>0</v>
          </cell>
          <cell r="E356">
            <v>0</v>
          </cell>
          <cell r="F356">
            <v>0</v>
          </cell>
          <cell r="G356">
            <v>0</v>
          </cell>
          <cell r="H356">
            <v>0</v>
          </cell>
          <cell r="J356">
            <v>0</v>
          </cell>
          <cell r="K356">
            <v>0</v>
          </cell>
          <cell r="L356">
            <v>0</v>
          </cell>
          <cell r="N356">
            <v>0</v>
          </cell>
          <cell r="O356">
            <v>0</v>
          </cell>
          <cell r="P356">
            <v>0</v>
          </cell>
          <cell r="R356">
            <v>0</v>
          </cell>
          <cell r="S356">
            <v>0</v>
          </cell>
          <cell r="T356">
            <v>0</v>
          </cell>
          <cell r="V356">
            <v>0</v>
          </cell>
          <cell r="W356">
            <v>0</v>
          </cell>
          <cell r="X356">
            <v>0</v>
          </cell>
        </row>
        <row r="357">
          <cell r="A357">
            <v>0</v>
          </cell>
          <cell r="B357">
            <v>0</v>
          </cell>
          <cell r="C357">
            <v>0</v>
          </cell>
          <cell r="D357">
            <v>0</v>
          </cell>
          <cell r="E357">
            <v>0</v>
          </cell>
          <cell r="F357">
            <v>0</v>
          </cell>
          <cell r="G357">
            <v>0</v>
          </cell>
          <cell r="H357">
            <v>0</v>
          </cell>
          <cell r="J357">
            <v>0</v>
          </cell>
          <cell r="K357">
            <v>0</v>
          </cell>
          <cell r="L357">
            <v>0</v>
          </cell>
          <cell r="N357">
            <v>0</v>
          </cell>
          <cell r="O357">
            <v>0</v>
          </cell>
          <cell r="P357">
            <v>0</v>
          </cell>
          <cell r="R357">
            <v>0</v>
          </cell>
          <cell r="S357">
            <v>0</v>
          </cell>
          <cell r="T357">
            <v>0</v>
          </cell>
          <cell r="V357">
            <v>0</v>
          </cell>
          <cell r="W357">
            <v>0</v>
          </cell>
          <cell r="X357">
            <v>0</v>
          </cell>
        </row>
        <row r="358">
          <cell r="A358">
            <v>0</v>
          </cell>
          <cell r="B358">
            <v>0</v>
          </cell>
          <cell r="C358">
            <v>0</v>
          </cell>
          <cell r="D358">
            <v>0</v>
          </cell>
          <cell r="E358">
            <v>0</v>
          </cell>
          <cell r="F358">
            <v>0</v>
          </cell>
          <cell r="G358">
            <v>0</v>
          </cell>
          <cell r="H358">
            <v>0</v>
          </cell>
          <cell r="J358">
            <v>0</v>
          </cell>
          <cell r="K358">
            <v>0</v>
          </cell>
          <cell r="L358">
            <v>0</v>
          </cell>
          <cell r="N358">
            <v>0</v>
          </cell>
          <cell r="O358">
            <v>0</v>
          </cell>
          <cell r="P358">
            <v>0</v>
          </cell>
          <cell r="R358">
            <v>0</v>
          </cell>
          <cell r="S358">
            <v>0</v>
          </cell>
          <cell r="T358">
            <v>0</v>
          </cell>
          <cell r="V358">
            <v>0</v>
          </cell>
          <cell r="W358">
            <v>0</v>
          </cell>
          <cell r="X358">
            <v>0</v>
          </cell>
        </row>
        <row r="359">
          <cell r="A359">
            <v>0</v>
          </cell>
          <cell r="B359">
            <v>0</v>
          </cell>
          <cell r="C359">
            <v>0</v>
          </cell>
          <cell r="D359">
            <v>0</v>
          </cell>
          <cell r="E359">
            <v>0</v>
          </cell>
          <cell r="F359">
            <v>0</v>
          </cell>
          <cell r="G359">
            <v>0</v>
          </cell>
          <cell r="H359">
            <v>0</v>
          </cell>
          <cell r="J359">
            <v>0</v>
          </cell>
          <cell r="K359">
            <v>0</v>
          </cell>
          <cell r="L359">
            <v>0</v>
          </cell>
          <cell r="N359">
            <v>0</v>
          </cell>
          <cell r="O359">
            <v>0</v>
          </cell>
          <cell r="P359">
            <v>0</v>
          </cell>
          <cell r="R359">
            <v>0</v>
          </cell>
          <cell r="S359">
            <v>0</v>
          </cell>
          <cell r="T359">
            <v>0</v>
          </cell>
          <cell r="V359">
            <v>0</v>
          </cell>
          <cell r="W359">
            <v>0</v>
          </cell>
          <cell r="X359">
            <v>0</v>
          </cell>
        </row>
        <row r="360">
          <cell r="A360">
            <v>0</v>
          </cell>
          <cell r="B360">
            <v>0</v>
          </cell>
          <cell r="C360">
            <v>0</v>
          </cell>
          <cell r="D360">
            <v>0</v>
          </cell>
          <cell r="E360">
            <v>0</v>
          </cell>
          <cell r="F360">
            <v>0</v>
          </cell>
          <cell r="G360">
            <v>0</v>
          </cell>
          <cell r="H360">
            <v>0</v>
          </cell>
          <cell r="J360">
            <v>0</v>
          </cell>
          <cell r="K360">
            <v>0</v>
          </cell>
          <cell r="L360">
            <v>0</v>
          </cell>
          <cell r="N360">
            <v>0</v>
          </cell>
          <cell r="O360">
            <v>0</v>
          </cell>
          <cell r="P360">
            <v>0</v>
          </cell>
          <cell r="R360">
            <v>0</v>
          </cell>
          <cell r="S360">
            <v>0</v>
          </cell>
          <cell r="T360">
            <v>0</v>
          </cell>
          <cell r="V360">
            <v>0</v>
          </cell>
          <cell r="W360">
            <v>0</v>
          </cell>
          <cell r="X360">
            <v>0</v>
          </cell>
        </row>
        <row r="361">
          <cell r="A361">
            <v>0</v>
          </cell>
          <cell r="B361">
            <v>0</v>
          </cell>
          <cell r="C361">
            <v>0</v>
          </cell>
          <cell r="D361">
            <v>0</v>
          </cell>
          <cell r="E361">
            <v>0</v>
          </cell>
          <cell r="F361">
            <v>0</v>
          </cell>
          <cell r="G361">
            <v>0</v>
          </cell>
          <cell r="H361">
            <v>0</v>
          </cell>
          <cell r="J361">
            <v>0</v>
          </cell>
          <cell r="K361">
            <v>0</v>
          </cell>
          <cell r="L361">
            <v>0</v>
          </cell>
          <cell r="N361">
            <v>0</v>
          </cell>
          <cell r="O361">
            <v>0</v>
          </cell>
          <cell r="P361">
            <v>0</v>
          </cell>
          <cell r="R361">
            <v>0</v>
          </cell>
          <cell r="S361">
            <v>0</v>
          </cell>
          <cell r="T361">
            <v>0</v>
          </cell>
          <cell r="V361">
            <v>0</v>
          </cell>
          <cell r="W361">
            <v>0</v>
          </cell>
          <cell r="X361">
            <v>0</v>
          </cell>
        </row>
        <row r="362">
          <cell r="A362">
            <v>0</v>
          </cell>
          <cell r="B362">
            <v>0</v>
          </cell>
          <cell r="C362">
            <v>0</v>
          </cell>
          <cell r="D362">
            <v>0</v>
          </cell>
          <cell r="E362">
            <v>0</v>
          </cell>
          <cell r="F362">
            <v>0</v>
          </cell>
          <cell r="G362">
            <v>0</v>
          </cell>
          <cell r="H362">
            <v>0</v>
          </cell>
          <cell r="J362">
            <v>0</v>
          </cell>
          <cell r="K362">
            <v>0</v>
          </cell>
          <cell r="L362">
            <v>0</v>
          </cell>
          <cell r="N362">
            <v>0</v>
          </cell>
          <cell r="O362">
            <v>0</v>
          </cell>
          <cell r="P362">
            <v>0</v>
          </cell>
          <cell r="R362">
            <v>0</v>
          </cell>
          <cell r="S362">
            <v>0</v>
          </cell>
          <cell r="T362">
            <v>0</v>
          </cell>
          <cell r="V362">
            <v>0</v>
          </cell>
          <cell r="W362">
            <v>0</v>
          </cell>
          <cell r="X362">
            <v>0</v>
          </cell>
        </row>
        <row r="363">
          <cell r="A363">
            <v>0</v>
          </cell>
          <cell r="B363">
            <v>0</v>
          </cell>
          <cell r="C363">
            <v>0</v>
          </cell>
          <cell r="D363">
            <v>0</v>
          </cell>
          <cell r="E363">
            <v>0</v>
          </cell>
          <cell r="F363">
            <v>0</v>
          </cell>
          <cell r="G363">
            <v>0</v>
          </cell>
          <cell r="H363">
            <v>0</v>
          </cell>
          <cell r="J363">
            <v>0</v>
          </cell>
          <cell r="K363">
            <v>0</v>
          </cell>
          <cell r="L363">
            <v>0</v>
          </cell>
          <cell r="N363">
            <v>0</v>
          </cell>
          <cell r="O363">
            <v>0</v>
          </cell>
          <cell r="P363">
            <v>0</v>
          </cell>
          <cell r="R363">
            <v>0</v>
          </cell>
          <cell r="S363">
            <v>0</v>
          </cell>
          <cell r="T363">
            <v>0</v>
          </cell>
          <cell r="V363">
            <v>0</v>
          </cell>
          <cell r="W363">
            <v>0</v>
          </cell>
          <cell r="X363">
            <v>0</v>
          </cell>
        </row>
        <row r="364">
          <cell r="A364">
            <v>0</v>
          </cell>
          <cell r="B364">
            <v>0</v>
          </cell>
          <cell r="C364">
            <v>0</v>
          </cell>
          <cell r="D364">
            <v>0</v>
          </cell>
          <cell r="E364">
            <v>0</v>
          </cell>
          <cell r="F364">
            <v>0</v>
          </cell>
          <cell r="G364">
            <v>0</v>
          </cell>
          <cell r="H364">
            <v>0</v>
          </cell>
          <cell r="J364">
            <v>0</v>
          </cell>
          <cell r="K364">
            <v>0</v>
          </cell>
          <cell r="L364">
            <v>0</v>
          </cell>
          <cell r="N364">
            <v>0</v>
          </cell>
          <cell r="O364">
            <v>0</v>
          </cell>
          <cell r="P364">
            <v>0</v>
          </cell>
          <cell r="R364">
            <v>0</v>
          </cell>
          <cell r="S364">
            <v>0</v>
          </cell>
          <cell r="T364">
            <v>0</v>
          </cell>
          <cell r="V364">
            <v>0</v>
          </cell>
          <cell r="W364">
            <v>0</v>
          </cell>
          <cell r="X364">
            <v>0</v>
          </cell>
        </row>
        <row r="365">
          <cell r="A365">
            <v>0</v>
          </cell>
          <cell r="B365">
            <v>0</v>
          </cell>
          <cell r="C365">
            <v>0</v>
          </cell>
          <cell r="D365">
            <v>0</v>
          </cell>
          <cell r="E365">
            <v>0</v>
          </cell>
          <cell r="F365">
            <v>0</v>
          </cell>
          <cell r="G365">
            <v>0</v>
          </cell>
          <cell r="H365">
            <v>0</v>
          </cell>
          <cell r="J365">
            <v>0</v>
          </cell>
          <cell r="K365">
            <v>0</v>
          </cell>
          <cell r="L365">
            <v>0</v>
          </cell>
          <cell r="N365">
            <v>0</v>
          </cell>
          <cell r="O365">
            <v>0</v>
          </cell>
          <cell r="P365">
            <v>0</v>
          </cell>
          <cell r="R365">
            <v>0</v>
          </cell>
          <cell r="S365">
            <v>0</v>
          </cell>
          <cell r="T365">
            <v>0</v>
          </cell>
          <cell r="V365">
            <v>0</v>
          </cell>
          <cell r="W365">
            <v>0</v>
          </cell>
          <cell r="X365">
            <v>0</v>
          </cell>
        </row>
        <row r="366">
          <cell r="A366">
            <v>0</v>
          </cell>
          <cell r="B366">
            <v>0</v>
          </cell>
          <cell r="C366">
            <v>0</v>
          </cell>
          <cell r="D366">
            <v>0</v>
          </cell>
          <cell r="E366">
            <v>0</v>
          </cell>
          <cell r="F366">
            <v>0</v>
          </cell>
          <cell r="G366">
            <v>0</v>
          </cell>
          <cell r="H366">
            <v>0</v>
          </cell>
          <cell r="J366">
            <v>0</v>
          </cell>
          <cell r="K366">
            <v>0</v>
          </cell>
          <cell r="L366">
            <v>0</v>
          </cell>
          <cell r="N366">
            <v>0</v>
          </cell>
          <cell r="O366">
            <v>0</v>
          </cell>
          <cell r="P366">
            <v>0</v>
          </cell>
          <cell r="R366">
            <v>0</v>
          </cell>
          <cell r="S366">
            <v>0</v>
          </cell>
          <cell r="T366">
            <v>0</v>
          </cell>
          <cell r="V366">
            <v>0</v>
          </cell>
          <cell r="W366">
            <v>0</v>
          </cell>
          <cell r="X366">
            <v>0</v>
          </cell>
        </row>
        <row r="367">
          <cell r="A367">
            <v>0</v>
          </cell>
          <cell r="B367">
            <v>0</v>
          </cell>
          <cell r="C367">
            <v>0</v>
          </cell>
          <cell r="D367">
            <v>0</v>
          </cell>
          <cell r="E367">
            <v>0</v>
          </cell>
          <cell r="F367">
            <v>0</v>
          </cell>
          <cell r="G367">
            <v>0</v>
          </cell>
          <cell r="H367">
            <v>0</v>
          </cell>
          <cell r="J367">
            <v>0</v>
          </cell>
          <cell r="K367">
            <v>0</v>
          </cell>
          <cell r="L367">
            <v>0</v>
          </cell>
          <cell r="N367">
            <v>0</v>
          </cell>
          <cell r="O367">
            <v>0</v>
          </cell>
          <cell r="P367">
            <v>0</v>
          </cell>
          <cell r="R367">
            <v>0</v>
          </cell>
          <cell r="S367">
            <v>0</v>
          </cell>
          <cell r="T367">
            <v>0</v>
          </cell>
          <cell r="V367">
            <v>0</v>
          </cell>
          <cell r="W367">
            <v>0</v>
          </cell>
          <cell r="X367">
            <v>0</v>
          </cell>
        </row>
        <row r="368">
          <cell r="A368">
            <v>0</v>
          </cell>
          <cell r="B368">
            <v>0</v>
          </cell>
          <cell r="C368">
            <v>0</v>
          </cell>
          <cell r="D368">
            <v>0</v>
          </cell>
          <cell r="E368">
            <v>0</v>
          </cell>
          <cell r="F368">
            <v>0</v>
          </cell>
          <cell r="G368">
            <v>0</v>
          </cell>
          <cell r="H368">
            <v>0</v>
          </cell>
          <cell r="J368">
            <v>0</v>
          </cell>
          <cell r="K368">
            <v>0</v>
          </cell>
          <cell r="L368">
            <v>0</v>
          </cell>
          <cell r="N368">
            <v>0</v>
          </cell>
          <cell r="O368">
            <v>0</v>
          </cell>
          <cell r="P368">
            <v>0</v>
          </cell>
          <cell r="R368">
            <v>0</v>
          </cell>
          <cell r="S368">
            <v>0</v>
          </cell>
          <cell r="T368">
            <v>0</v>
          </cell>
          <cell r="V368">
            <v>0</v>
          </cell>
          <cell r="W368">
            <v>0</v>
          </cell>
          <cell r="X368">
            <v>0</v>
          </cell>
        </row>
        <row r="369">
          <cell r="A369">
            <v>0</v>
          </cell>
          <cell r="B369">
            <v>0</v>
          </cell>
          <cell r="C369">
            <v>0</v>
          </cell>
          <cell r="D369">
            <v>0</v>
          </cell>
          <cell r="E369">
            <v>0</v>
          </cell>
          <cell r="F369">
            <v>0</v>
          </cell>
          <cell r="G369">
            <v>0</v>
          </cell>
          <cell r="H369">
            <v>0</v>
          </cell>
          <cell r="J369">
            <v>0</v>
          </cell>
          <cell r="K369">
            <v>0</v>
          </cell>
          <cell r="L369">
            <v>0</v>
          </cell>
          <cell r="N369">
            <v>0</v>
          </cell>
          <cell r="O369">
            <v>0</v>
          </cell>
          <cell r="P369">
            <v>0</v>
          </cell>
          <cell r="R369">
            <v>0</v>
          </cell>
          <cell r="S369">
            <v>0</v>
          </cell>
          <cell r="T369">
            <v>0</v>
          </cell>
          <cell r="V369">
            <v>0</v>
          </cell>
          <cell r="W369">
            <v>0</v>
          </cell>
          <cell r="X369">
            <v>0</v>
          </cell>
        </row>
        <row r="370">
          <cell r="A370">
            <v>0</v>
          </cell>
          <cell r="B370">
            <v>0</v>
          </cell>
          <cell r="C370">
            <v>0</v>
          </cell>
          <cell r="D370">
            <v>0</v>
          </cell>
          <cell r="E370">
            <v>0</v>
          </cell>
          <cell r="F370">
            <v>0</v>
          </cell>
          <cell r="G370">
            <v>0</v>
          </cell>
          <cell r="H370">
            <v>0</v>
          </cell>
          <cell r="J370">
            <v>0</v>
          </cell>
          <cell r="K370">
            <v>0</v>
          </cell>
          <cell r="L370">
            <v>0</v>
          </cell>
          <cell r="N370">
            <v>0</v>
          </cell>
          <cell r="O370">
            <v>0</v>
          </cell>
          <cell r="P370">
            <v>0</v>
          </cell>
          <cell r="R370">
            <v>0</v>
          </cell>
          <cell r="S370">
            <v>0</v>
          </cell>
          <cell r="T370">
            <v>0</v>
          </cell>
          <cell r="V370">
            <v>0</v>
          </cell>
          <cell r="W370">
            <v>0</v>
          </cell>
          <cell r="X370">
            <v>0</v>
          </cell>
        </row>
        <row r="371">
          <cell r="A371">
            <v>0</v>
          </cell>
          <cell r="B371">
            <v>0</v>
          </cell>
          <cell r="C371">
            <v>0</v>
          </cell>
          <cell r="D371">
            <v>0</v>
          </cell>
          <cell r="E371">
            <v>0</v>
          </cell>
          <cell r="F371">
            <v>0</v>
          </cell>
          <cell r="G371">
            <v>0</v>
          </cell>
          <cell r="H371">
            <v>0</v>
          </cell>
          <cell r="J371">
            <v>0</v>
          </cell>
          <cell r="K371">
            <v>0</v>
          </cell>
          <cell r="L371">
            <v>0</v>
          </cell>
          <cell r="N371">
            <v>0</v>
          </cell>
          <cell r="O371">
            <v>0</v>
          </cell>
          <cell r="P371">
            <v>0</v>
          </cell>
          <cell r="R371">
            <v>0</v>
          </cell>
          <cell r="S371">
            <v>0</v>
          </cell>
          <cell r="T371">
            <v>0</v>
          </cell>
          <cell r="V371">
            <v>0</v>
          </cell>
          <cell r="W371">
            <v>0</v>
          </cell>
          <cell r="X371">
            <v>0</v>
          </cell>
        </row>
        <row r="372">
          <cell r="A372">
            <v>0</v>
          </cell>
          <cell r="B372">
            <v>0</v>
          </cell>
          <cell r="C372">
            <v>0</v>
          </cell>
          <cell r="D372">
            <v>0</v>
          </cell>
          <cell r="E372">
            <v>0</v>
          </cell>
          <cell r="F372">
            <v>0</v>
          </cell>
          <cell r="G372">
            <v>0</v>
          </cell>
          <cell r="H372">
            <v>0</v>
          </cell>
          <cell r="J372">
            <v>0</v>
          </cell>
          <cell r="K372">
            <v>0</v>
          </cell>
          <cell r="L372">
            <v>0</v>
          </cell>
          <cell r="N372">
            <v>0</v>
          </cell>
          <cell r="O372">
            <v>0</v>
          </cell>
          <cell r="P372">
            <v>0</v>
          </cell>
          <cell r="R372">
            <v>0</v>
          </cell>
          <cell r="S372">
            <v>0</v>
          </cell>
          <cell r="T372">
            <v>0</v>
          </cell>
          <cell r="V372">
            <v>0</v>
          </cell>
          <cell r="W372">
            <v>0</v>
          </cell>
          <cell r="X372">
            <v>0</v>
          </cell>
        </row>
        <row r="373">
          <cell r="A373">
            <v>0</v>
          </cell>
          <cell r="B373">
            <v>0</v>
          </cell>
          <cell r="C373">
            <v>0</v>
          </cell>
          <cell r="D373">
            <v>0</v>
          </cell>
          <cell r="E373">
            <v>0</v>
          </cell>
          <cell r="F373">
            <v>0</v>
          </cell>
          <cell r="G373">
            <v>0</v>
          </cell>
          <cell r="H373">
            <v>0</v>
          </cell>
          <cell r="J373">
            <v>0</v>
          </cell>
          <cell r="K373">
            <v>0</v>
          </cell>
          <cell r="L373">
            <v>0</v>
          </cell>
          <cell r="N373">
            <v>0</v>
          </cell>
          <cell r="O373">
            <v>0</v>
          </cell>
          <cell r="P373">
            <v>0</v>
          </cell>
          <cell r="R373">
            <v>0</v>
          </cell>
          <cell r="S373">
            <v>0</v>
          </cell>
          <cell r="T373">
            <v>0</v>
          </cell>
          <cell r="V373">
            <v>0</v>
          </cell>
          <cell r="W373">
            <v>0</v>
          </cell>
          <cell r="X373">
            <v>0</v>
          </cell>
        </row>
        <row r="374">
          <cell r="A374">
            <v>0</v>
          </cell>
          <cell r="B374">
            <v>0</v>
          </cell>
          <cell r="C374">
            <v>0</v>
          </cell>
          <cell r="D374">
            <v>0</v>
          </cell>
          <cell r="E374">
            <v>0</v>
          </cell>
          <cell r="F374">
            <v>0</v>
          </cell>
          <cell r="G374">
            <v>0</v>
          </cell>
          <cell r="H374">
            <v>0</v>
          </cell>
          <cell r="J374">
            <v>0</v>
          </cell>
          <cell r="K374">
            <v>0</v>
          </cell>
          <cell r="L374">
            <v>0</v>
          </cell>
          <cell r="N374">
            <v>0</v>
          </cell>
          <cell r="O374">
            <v>0</v>
          </cell>
          <cell r="P374">
            <v>0</v>
          </cell>
          <cell r="R374">
            <v>0</v>
          </cell>
          <cell r="S374">
            <v>0</v>
          </cell>
          <cell r="T374">
            <v>0</v>
          </cell>
          <cell r="V374">
            <v>0</v>
          </cell>
          <cell r="W374">
            <v>0</v>
          </cell>
          <cell r="X374">
            <v>0</v>
          </cell>
        </row>
        <row r="375">
          <cell r="A375">
            <v>0</v>
          </cell>
          <cell r="B375">
            <v>0</v>
          </cell>
          <cell r="C375">
            <v>0</v>
          </cell>
          <cell r="D375">
            <v>0</v>
          </cell>
          <cell r="E375">
            <v>0</v>
          </cell>
          <cell r="F375">
            <v>0</v>
          </cell>
          <cell r="G375">
            <v>0</v>
          </cell>
          <cell r="H375">
            <v>0</v>
          </cell>
          <cell r="J375">
            <v>0</v>
          </cell>
          <cell r="K375">
            <v>0</v>
          </cell>
          <cell r="L375">
            <v>0</v>
          </cell>
          <cell r="N375">
            <v>0</v>
          </cell>
          <cell r="O375">
            <v>0</v>
          </cell>
          <cell r="P375">
            <v>0</v>
          </cell>
          <cell r="R375">
            <v>0</v>
          </cell>
          <cell r="S375">
            <v>0</v>
          </cell>
          <cell r="T375">
            <v>0</v>
          </cell>
          <cell r="V375">
            <v>0</v>
          </cell>
          <cell r="W375">
            <v>0</v>
          </cell>
          <cell r="X375">
            <v>0</v>
          </cell>
        </row>
        <row r="376">
          <cell r="A376">
            <v>0</v>
          </cell>
          <cell r="B376">
            <v>0</v>
          </cell>
          <cell r="C376">
            <v>0</v>
          </cell>
          <cell r="D376">
            <v>0</v>
          </cell>
          <cell r="E376">
            <v>0</v>
          </cell>
          <cell r="F376">
            <v>0</v>
          </cell>
          <cell r="G376">
            <v>0</v>
          </cell>
          <cell r="H376">
            <v>0</v>
          </cell>
          <cell r="J376">
            <v>0</v>
          </cell>
          <cell r="K376">
            <v>0</v>
          </cell>
          <cell r="L376">
            <v>0</v>
          </cell>
          <cell r="N376">
            <v>0</v>
          </cell>
          <cell r="O376">
            <v>0</v>
          </cell>
          <cell r="P376">
            <v>0</v>
          </cell>
          <cell r="R376">
            <v>0</v>
          </cell>
          <cell r="S376">
            <v>0</v>
          </cell>
          <cell r="T376">
            <v>0</v>
          </cell>
          <cell r="V376">
            <v>0</v>
          </cell>
          <cell r="W376">
            <v>0</v>
          </cell>
          <cell r="X376">
            <v>0</v>
          </cell>
        </row>
        <row r="377">
          <cell r="A377">
            <v>0</v>
          </cell>
          <cell r="B377">
            <v>0</v>
          </cell>
          <cell r="C377">
            <v>0</v>
          </cell>
          <cell r="D377">
            <v>0</v>
          </cell>
          <cell r="E377">
            <v>0</v>
          </cell>
          <cell r="F377">
            <v>0</v>
          </cell>
          <cell r="G377">
            <v>0</v>
          </cell>
          <cell r="H377">
            <v>0</v>
          </cell>
          <cell r="J377">
            <v>0</v>
          </cell>
          <cell r="K377">
            <v>0</v>
          </cell>
          <cell r="L377">
            <v>0</v>
          </cell>
          <cell r="N377">
            <v>0</v>
          </cell>
          <cell r="O377">
            <v>0</v>
          </cell>
          <cell r="P377">
            <v>0</v>
          </cell>
          <cell r="R377">
            <v>0</v>
          </cell>
          <cell r="S377">
            <v>0</v>
          </cell>
          <cell r="T377">
            <v>0</v>
          </cell>
          <cell r="V377">
            <v>0</v>
          </cell>
          <cell r="W377">
            <v>0</v>
          </cell>
          <cell r="X377">
            <v>0</v>
          </cell>
        </row>
        <row r="378">
          <cell r="A378">
            <v>0</v>
          </cell>
          <cell r="B378">
            <v>0</v>
          </cell>
          <cell r="C378">
            <v>0</v>
          </cell>
          <cell r="D378">
            <v>0</v>
          </cell>
          <cell r="E378">
            <v>0</v>
          </cell>
          <cell r="F378">
            <v>0</v>
          </cell>
          <cell r="G378">
            <v>0</v>
          </cell>
          <cell r="H378">
            <v>0</v>
          </cell>
          <cell r="J378">
            <v>0</v>
          </cell>
          <cell r="K378">
            <v>0</v>
          </cell>
          <cell r="L378">
            <v>0</v>
          </cell>
          <cell r="N378">
            <v>0</v>
          </cell>
          <cell r="O378">
            <v>0</v>
          </cell>
          <cell r="P378">
            <v>0</v>
          </cell>
          <cell r="R378">
            <v>0</v>
          </cell>
          <cell r="S378">
            <v>0</v>
          </cell>
          <cell r="T378">
            <v>0</v>
          </cell>
          <cell r="V378">
            <v>0</v>
          </cell>
          <cell r="W378">
            <v>0</v>
          </cell>
          <cell r="X378">
            <v>0</v>
          </cell>
        </row>
        <row r="379">
          <cell r="A379">
            <v>0</v>
          </cell>
          <cell r="B379">
            <v>0</v>
          </cell>
          <cell r="C379">
            <v>0</v>
          </cell>
          <cell r="D379">
            <v>0</v>
          </cell>
          <cell r="E379">
            <v>0</v>
          </cell>
          <cell r="F379">
            <v>0</v>
          </cell>
          <cell r="G379">
            <v>0</v>
          </cell>
          <cell r="H379">
            <v>0</v>
          </cell>
          <cell r="J379">
            <v>0</v>
          </cell>
          <cell r="K379">
            <v>0</v>
          </cell>
          <cell r="L379">
            <v>0</v>
          </cell>
          <cell r="N379">
            <v>0</v>
          </cell>
          <cell r="O379">
            <v>0</v>
          </cell>
          <cell r="P379">
            <v>0</v>
          </cell>
          <cell r="R379">
            <v>0</v>
          </cell>
          <cell r="S379">
            <v>0</v>
          </cell>
          <cell r="T379">
            <v>0</v>
          </cell>
          <cell r="V379">
            <v>0</v>
          </cell>
          <cell r="W379">
            <v>0</v>
          </cell>
          <cell r="X379">
            <v>0</v>
          </cell>
        </row>
        <row r="380">
          <cell r="A380">
            <v>0</v>
          </cell>
          <cell r="B380">
            <v>0</v>
          </cell>
          <cell r="C380">
            <v>0</v>
          </cell>
          <cell r="D380">
            <v>0</v>
          </cell>
          <cell r="E380">
            <v>0</v>
          </cell>
          <cell r="F380">
            <v>0</v>
          </cell>
          <cell r="G380">
            <v>0</v>
          </cell>
          <cell r="H380">
            <v>0</v>
          </cell>
          <cell r="J380">
            <v>0</v>
          </cell>
          <cell r="K380">
            <v>0</v>
          </cell>
          <cell r="L380">
            <v>0</v>
          </cell>
          <cell r="N380">
            <v>0</v>
          </cell>
          <cell r="O380">
            <v>0</v>
          </cell>
          <cell r="P380">
            <v>0</v>
          </cell>
          <cell r="R380">
            <v>0</v>
          </cell>
          <cell r="S380">
            <v>0</v>
          </cell>
          <cell r="T380">
            <v>0</v>
          </cell>
          <cell r="V380">
            <v>0</v>
          </cell>
          <cell r="W380">
            <v>0</v>
          </cell>
          <cell r="X380">
            <v>0</v>
          </cell>
        </row>
        <row r="381">
          <cell r="A381">
            <v>0</v>
          </cell>
          <cell r="B381">
            <v>0</v>
          </cell>
          <cell r="C381">
            <v>0</v>
          </cell>
          <cell r="D381">
            <v>0</v>
          </cell>
          <cell r="E381">
            <v>0</v>
          </cell>
          <cell r="F381">
            <v>0</v>
          </cell>
          <cell r="G381">
            <v>0</v>
          </cell>
          <cell r="H381">
            <v>0</v>
          </cell>
          <cell r="J381">
            <v>0</v>
          </cell>
          <cell r="K381">
            <v>0</v>
          </cell>
          <cell r="L381">
            <v>0</v>
          </cell>
          <cell r="N381">
            <v>0</v>
          </cell>
          <cell r="O381">
            <v>0</v>
          </cell>
          <cell r="P381">
            <v>0</v>
          </cell>
          <cell r="R381">
            <v>0</v>
          </cell>
          <cell r="S381">
            <v>0</v>
          </cell>
          <cell r="T381">
            <v>0</v>
          </cell>
          <cell r="V381">
            <v>0</v>
          </cell>
          <cell r="W381">
            <v>0</v>
          </cell>
          <cell r="X381">
            <v>0</v>
          </cell>
        </row>
        <row r="382">
          <cell r="A382">
            <v>0</v>
          </cell>
          <cell r="B382">
            <v>0</v>
          </cell>
          <cell r="C382">
            <v>0</v>
          </cell>
          <cell r="D382">
            <v>0</v>
          </cell>
          <cell r="E382">
            <v>0</v>
          </cell>
          <cell r="F382">
            <v>0</v>
          </cell>
          <cell r="G382">
            <v>0</v>
          </cell>
          <cell r="H382">
            <v>0</v>
          </cell>
          <cell r="J382">
            <v>0</v>
          </cell>
          <cell r="K382">
            <v>0</v>
          </cell>
          <cell r="L382">
            <v>0</v>
          </cell>
          <cell r="N382">
            <v>0</v>
          </cell>
          <cell r="O382">
            <v>0</v>
          </cell>
          <cell r="P382">
            <v>0</v>
          </cell>
          <cell r="R382">
            <v>0</v>
          </cell>
          <cell r="S382">
            <v>0</v>
          </cell>
          <cell r="T382">
            <v>0</v>
          </cell>
          <cell r="V382">
            <v>0</v>
          </cell>
          <cell r="W382">
            <v>0</v>
          </cell>
          <cell r="X382">
            <v>0</v>
          </cell>
        </row>
        <row r="383">
          <cell r="A383">
            <v>0</v>
          </cell>
          <cell r="B383">
            <v>0</v>
          </cell>
          <cell r="C383">
            <v>0</v>
          </cell>
          <cell r="D383">
            <v>0</v>
          </cell>
          <cell r="E383">
            <v>0</v>
          </cell>
          <cell r="F383">
            <v>0</v>
          </cell>
          <cell r="G383">
            <v>0</v>
          </cell>
          <cell r="H383">
            <v>0</v>
          </cell>
          <cell r="J383">
            <v>0</v>
          </cell>
          <cell r="K383">
            <v>0</v>
          </cell>
          <cell r="L383">
            <v>0</v>
          </cell>
          <cell r="N383">
            <v>0</v>
          </cell>
          <cell r="O383">
            <v>0</v>
          </cell>
          <cell r="P383">
            <v>0</v>
          </cell>
          <cell r="R383">
            <v>0</v>
          </cell>
          <cell r="S383">
            <v>0</v>
          </cell>
          <cell r="T383">
            <v>0</v>
          </cell>
          <cell r="V383">
            <v>0</v>
          </cell>
          <cell r="W383">
            <v>0</v>
          </cell>
          <cell r="X383">
            <v>0</v>
          </cell>
        </row>
        <row r="384">
          <cell r="A384">
            <v>0</v>
          </cell>
          <cell r="B384">
            <v>0</v>
          </cell>
          <cell r="C384">
            <v>0</v>
          </cell>
          <cell r="D384">
            <v>0</v>
          </cell>
          <cell r="E384">
            <v>0</v>
          </cell>
          <cell r="F384">
            <v>0</v>
          </cell>
          <cell r="G384">
            <v>0</v>
          </cell>
          <cell r="H384">
            <v>0</v>
          </cell>
          <cell r="J384">
            <v>0</v>
          </cell>
          <cell r="K384">
            <v>0</v>
          </cell>
          <cell r="L384">
            <v>0</v>
          </cell>
          <cell r="N384">
            <v>0</v>
          </cell>
          <cell r="O384">
            <v>0</v>
          </cell>
          <cell r="P384">
            <v>0</v>
          </cell>
          <cell r="R384">
            <v>0</v>
          </cell>
          <cell r="S384">
            <v>0</v>
          </cell>
          <cell r="T384">
            <v>0</v>
          </cell>
          <cell r="V384">
            <v>0</v>
          </cell>
          <cell r="W384">
            <v>0</v>
          </cell>
          <cell r="X384">
            <v>0</v>
          </cell>
        </row>
        <row r="385">
          <cell r="A385">
            <v>0</v>
          </cell>
          <cell r="B385">
            <v>0</v>
          </cell>
          <cell r="C385">
            <v>0</v>
          </cell>
          <cell r="D385">
            <v>0</v>
          </cell>
          <cell r="E385">
            <v>0</v>
          </cell>
          <cell r="F385">
            <v>0</v>
          </cell>
          <cell r="G385">
            <v>0</v>
          </cell>
          <cell r="H385">
            <v>0</v>
          </cell>
          <cell r="J385">
            <v>0</v>
          </cell>
          <cell r="K385">
            <v>0</v>
          </cell>
          <cell r="L385">
            <v>0</v>
          </cell>
          <cell r="N385">
            <v>0</v>
          </cell>
          <cell r="O385">
            <v>0</v>
          </cell>
          <cell r="P385">
            <v>0</v>
          </cell>
          <cell r="R385">
            <v>0</v>
          </cell>
          <cell r="S385">
            <v>0</v>
          </cell>
          <cell r="T385">
            <v>0</v>
          </cell>
          <cell r="V385">
            <v>0</v>
          </cell>
          <cell r="W385">
            <v>0</v>
          </cell>
          <cell r="X385">
            <v>0</v>
          </cell>
        </row>
        <row r="386">
          <cell r="A386">
            <v>0</v>
          </cell>
          <cell r="B386">
            <v>0</v>
          </cell>
          <cell r="C386">
            <v>0</v>
          </cell>
          <cell r="D386">
            <v>0</v>
          </cell>
          <cell r="E386">
            <v>0</v>
          </cell>
          <cell r="F386">
            <v>0</v>
          </cell>
          <cell r="G386">
            <v>0</v>
          </cell>
          <cell r="H386">
            <v>0</v>
          </cell>
          <cell r="J386">
            <v>0</v>
          </cell>
          <cell r="K386">
            <v>0</v>
          </cell>
          <cell r="L386">
            <v>0</v>
          </cell>
          <cell r="N386">
            <v>0</v>
          </cell>
          <cell r="O386">
            <v>0</v>
          </cell>
          <cell r="P386">
            <v>0</v>
          </cell>
          <cell r="R386">
            <v>0</v>
          </cell>
          <cell r="S386">
            <v>0</v>
          </cell>
          <cell r="T386">
            <v>0</v>
          </cell>
          <cell r="V386">
            <v>0</v>
          </cell>
          <cell r="W386">
            <v>0</v>
          </cell>
          <cell r="X386">
            <v>0</v>
          </cell>
        </row>
        <row r="387">
          <cell r="A387">
            <v>0</v>
          </cell>
          <cell r="B387">
            <v>0</v>
          </cell>
          <cell r="C387">
            <v>0</v>
          </cell>
          <cell r="D387">
            <v>0</v>
          </cell>
          <cell r="E387">
            <v>0</v>
          </cell>
          <cell r="F387">
            <v>0</v>
          </cell>
          <cell r="G387">
            <v>0</v>
          </cell>
          <cell r="H387">
            <v>0</v>
          </cell>
          <cell r="J387">
            <v>0</v>
          </cell>
          <cell r="K387">
            <v>0</v>
          </cell>
          <cell r="L387">
            <v>0</v>
          </cell>
          <cell r="N387">
            <v>0</v>
          </cell>
          <cell r="O387">
            <v>0</v>
          </cell>
          <cell r="P387">
            <v>0</v>
          </cell>
          <cell r="R387">
            <v>0</v>
          </cell>
          <cell r="S387">
            <v>0</v>
          </cell>
          <cell r="T387">
            <v>0</v>
          </cell>
          <cell r="V387">
            <v>0</v>
          </cell>
          <cell r="W387">
            <v>0</v>
          </cell>
          <cell r="X387">
            <v>0</v>
          </cell>
        </row>
        <row r="388">
          <cell r="A388">
            <v>0</v>
          </cell>
          <cell r="B388">
            <v>0</v>
          </cell>
          <cell r="C388">
            <v>0</v>
          </cell>
          <cell r="D388">
            <v>0</v>
          </cell>
          <cell r="E388">
            <v>0</v>
          </cell>
          <cell r="F388">
            <v>0</v>
          </cell>
          <cell r="G388">
            <v>0</v>
          </cell>
          <cell r="H388">
            <v>0</v>
          </cell>
          <cell r="J388">
            <v>0</v>
          </cell>
          <cell r="K388">
            <v>0</v>
          </cell>
          <cell r="L388">
            <v>0</v>
          </cell>
          <cell r="N388">
            <v>0</v>
          </cell>
          <cell r="O388">
            <v>0</v>
          </cell>
          <cell r="P388">
            <v>0</v>
          </cell>
          <cell r="R388">
            <v>0</v>
          </cell>
          <cell r="S388">
            <v>0</v>
          </cell>
          <cell r="T388">
            <v>0</v>
          </cell>
          <cell r="V388">
            <v>0</v>
          </cell>
          <cell r="W388">
            <v>0</v>
          </cell>
          <cell r="X388">
            <v>0</v>
          </cell>
        </row>
        <row r="389">
          <cell r="A389">
            <v>0</v>
          </cell>
          <cell r="B389">
            <v>0</v>
          </cell>
          <cell r="C389">
            <v>0</v>
          </cell>
          <cell r="D389">
            <v>0</v>
          </cell>
          <cell r="E389">
            <v>0</v>
          </cell>
          <cell r="F389">
            <v>0</v>
          </cell>
          <cell r="G389">
            <v>0</v>
          </cell>
          <cell r="H389">
            <v>0</v>
          </cell>
          <cell r="J389">
            <v>0</v>
          </cell>
          <cell r="K389">
            <v>0</v>
          </cell>
          <cell r="L389">
            <v>0</v>
          </cell>
          <cell r="N389">
            <v>0</v>
          </cell>
          <cell r="O389">
            <v>0</v>
          </cell>
          <cell r="P389">
            <v>0</v>
          </cell>
          <cell r="R389">
            <v>0</v>
          </cell>
          <cell r="S389">
            <v>0</v>
          </cell>
          <cell r="T389">
            <v>0</v>
          </cell>
          <cell r="V389">
            <v>0</v>
          </cell>
          <cell r="W389">
            <v>0</v>
          </cell>
          <cell r="X389">
            <v>0</v>
          </cell>
        </row>
        <row r="390">
          <cell r="A390">
            <v>0</v>
          </cell>
          <cell r="B390">
            <v>0</v>
          </cell>
          <cell r="C390">
            <v>0</v>
          </cell>
          <cell r="D390">
            <v>0</v>
          </cell>
          <cell r="E390">
            <v>0</v>
          </cell>
          <cell r="F390">
            <v>0</v>
          </cell>
          <cell r="G390">
            <v>0</v>
          </cell>
          <cell r="H390">
            <v>0</v>
          </cell>
          <cell r="J390">
            <v>0</v>
          </cell>
          <cell r="K390">
            <v>0</v>
          </cell>
          <cell r="L390">
            <v>0</v>
          </cell>
          <cell r="N390">
            <v>0</v>
          </cell>
          <cell r="O390">
            <v>0</v>
          </cell>
          <cell r="P390">
            <v>0</v>
          </cell>
          <cell r="R390">
            <v>0</v>
          </cell>
          <cell r="S390">
            <v>0</v>
          </cell>
          <cell r="T390">
            <v>0</v>
          </cell>
          <cell r="V390">
            <v>0</v>
          </cell>
          <cell r="W390">
            <v>0</v>
          </cell>
          <cell r="X390">
            <v>0</v>
          </cell>
        </row>
        <row r="391">
          <cell r="A391">
            <v>0</v>
          </cell>
          <cell r="B391">
            <v>0</v>
          </cell>
          <cell r="C391">
            <v>0</v>
          </cell>
          <cell r="D391">
            <v>0</v>
          </cell>
          <cell r="E391">
            <v>0</v>
          </cell>
          <cell r="F391">
            <v>0</v>
          </cell>
          <cell r="G391">
            <v>0</v>
          </cell>
          <cell r="H391">
            <v>0</v>
          </cell>
          <cell r="J391">
            <v>0</v>
          </cell>
          <cell r="K391">
            <v>0</v>
          </cell>
          <cell r="L391">
            <v>0</v>
          </cell>
          <cell r="N391">
            <v>0</v>
          </cell>
          <cell r="O391">
            <v>0</v>
          </cell>
          <cell r="P391">
            <v>0</v>
          </cell>
          <cell r="R391">
            <v>0</v>
          </cell>
          <cell r="S391">
            <v>0</v>
          </cell>
          <cell r="T391">
            <v>0</v>
          </cell>
          <cell r="V391">
            <v>0</v>
          </cell>
          <cell r="W391">
            <v>0</v>
          </cell>
          <cell r="X391">
            <v>0</v>
          </cell>
        </row>
        <row r="392">
          <cell r="A392">
            <v>0</v>
          </cell>
          <cell r="B392">
            <v>0</v>
          </cell>
          <cell r="C392">
            <v>0</v>
          </cell>
          <cell r="D392">
            <v>0</v>
          </cell>
          <cell r="E392">
            <v>0</v>
          </cell>
          <cell r="F392">
            <v>0</v>
          </cell>
          <cell r="G392">
            <v>0</v>
          </cell>
          <cell r="H392">
            <v>0</v>
          </cell>
          <cell r="J392">
            <v>0</v>
          </cell>
          <cell r="K392">
            <v>0</v>
          </cell>
          <cell r="L392">
            <v>0</v>
          </cell>
          <cell r="N392">
            <v>0</v>
          </cell>
          <cell r="O392">
            <v>0</v>
          </cell>
          <cell r="P392">
            <v>0</v>
          </cell>
          <cell r="R392">
            <v>0</v>
          </cell>
          <cell r="S392">
            <v>0</v>
          </cell>
          <cell r="T392">
            <v>0</v>
          </cell>
          <cell r="V392">
            <v>0</v>
          </cell>
          <cell r="W392">
            <v>0</v>
          </cell>
          <cell r="X392">
            <v>0</v>
          </cell>
        </row>
        <row r="393">
          <cell r="A393">
            <v>0</v>
          </cell>
          <cell r="B393">
            <v>0</v>
          </cell>
          <cell r="C393">
            <v>0</v>
          </cell>
          <cell r="D393">
            <v>0</v>
          </cell>
          <cell r="E393">
            <v>0</v>
          </cell>
          <cell r="F393">
            <v>0</v>
          </cell>
          <cell r="G393">
            <v>0</v>
          </cell>
          <cell r="H393">
            <v>0</v>
          </cell>
          <cell r="J393">
            <v>0</v>
          </cell>
          <cell r="K393">
            <v>0</v>
          </cell>
          <cell r="L393">
            <v>0</v>
          </cell>
          <cell r="N393">
            <v>0</v>
          </cell>
          <cell r="O393">
            <v>0</v>
          </cell>
          <cell r="P393">
            <v>0</v>
          </cell>
          <cell r="R393">
            <v>0</v>
          </cell>
          <cell r="S393">
            <v>0</v>
          </cell>
          <cell r="T393">
            <v>0</v>
          </cell>
          <cell r="V393">
            <v>0</v>
          </cell>
          <cell r="W393">
            <v>0</v>
          </cell>
          <cell r="X393">
            <v>0</v>
          </cell>
        </row>
        <row r="394">
          <cell r="A394">
            <v>0</v>
          </cell>
          <cell r="B394">
            <v>0</v>
          </cell>
          <cell r="C394">
            <v>0</v>
          </cell>
          <cell r="D394">
            <v>0</v>
          </cell>
          <cell r="E394">
            <v>0</v>
          </cell>
          <cell r="F394">
            <v>0</v>
          </cell>
          <cell r="G394">
            <v>0</v>
          </cell>
          <cell r="H394">
            <v>0</v>
          </cell>
          <cell r="J394">
            <v>0</v>
          </cell>
          <cell r="K394">
            <v>0</v>
          </cell>
          <cell r="L394">
            <v>0</v>
          </cell>
          <cell r="N394">
            <v>0</v>
          </cell>
          <cell r="O394">
            <v>0</v>
          </cell>
          <cell r="P394">
            <v>0</v>
          </cell>
          <cell r="R394">
            <v>0</v>
          </cell>
          <cell r="S394">
            <v>0</v>
          </cell>
          <cell r="T394">
            <v>0</v>
          </cell>
          <cell r="V394">
            <v>0</v>
          </cell>
          <cell r="W394">
            <v>0</v>
          </cell>
          <cell r="X394">
            <v>0</v>
          </cell>
        </row>
        <row r="395">
          <cell r="A395">
            <v>0</v>
          </cell>
          <cell r="B395">
            <v>0</v>
          </cell>
          <cell r="C395">
            <v>0</v>
          </cell>
          <cell r="D395">
            <v>0</v>
          </cell>
          <cell r="E395">
            <v>0</v>
          </cell>
          <cell r="F395">
            <v>0</v>
          </cell>
          <cell r="G395">
            <v>0</v>
          </cell>
          <cell r="H395">
            <v>0</v>
          </cell>
          <cell r="J395">
            <v>0</v>
          </cell>
          <cell r="K395">
            <v>0</v>
          </cell>
          <cell r="L395">
            <v>0</v>
          </cell>
          <cell r="N395">
            <v>0</v>
          </cell>
          <cell r="O395">
            <v>0</v>
          </cell>
          <cell r="P395">
            <v>0</v>
          </cell>
          <cell r="R395">
            <v>0</v>
          </cell>
          <cell r="S395">
            <v>0</v>
          </cell>
          <cell r="T395">
            <v>0</v>
          </cell>
          <cell r="V395">
            <v>0</v>
          </cell>
          <cell r="W395">
            <v>0</v>
          </cell>
          <cell r="X395">
            <v>0</v>
          </cell>
        </row>
        <row r="396">
          <cell r="A396">
            <v>0</v>
          </cell>
          <cell r="B396">
            <v>0</v>
          </cell>
          <cell r="C396">
            <v>0</v>
          </cell>
          <cell r="D396">
            <v>0</v>
          </cell>
          <cell r="E396">
            <v>0</v>
          </cell>
          <cell r="F396">
            <v>0</v>
          </cell>
          <cell r="G396">
            <v>0</v>
          </cell>
          <cell r="H396">
            <v>0</v>
          </cell>
          <cell r="J396">
            <v>0</v>
          </cell>
          <cell r="K396">
            <v>0</v>
          </cell>
          <cell r="L396">
            <v>0</v>
          </cell>
          <cell r="N396">
            <v>0</v>
          </cell>
          <cell r="O396">
            <v>0</v>
          </cell>
          <cell r="P396">
            <v>0</v>
          </cell>
          <cell r="R396">
            <v>0</v>
          </cell>
          <cell r="S396">
            <v>0</v>
          </cell>
          <cell r="T396">
            <v>0</v>
          </cell>
          <cell r="V396">
            <v>0</v>
          </cell>
          <cell r="W396">
            <v>0</v>
          </cell>
          <cell r="X396">
            <v>0</v>
          </cell>
        </row>
        <row r="397">
          <cell r="A397">
            <v>0</v>
          </cell>
          <cell r="B397">
            <v>0</v>
          </cell>
          <cell r="C397">
            <v>0</v>
          </cell>
          <cell r="D397">
            <v>0</v>
          </cell>
          <cell r="E397">
            <v>0</v>
          </cell>
          <cell r="F397">
            <v>0</v>
          </cell>
          <cell r="G397">
            <v>0</v>
          </cell>
          <cell r="H397">
            <v>0</v>
          </cell>
          <cell r="J397">
            <v>0</v>
          </cell>
          <cell r="K397">
            <v>0</v>
          </cell>
          <cell r="L397">
            <v>0</v>
          </cell>
          <cell r="N397">
            <v>0</v>
          </cell>
          <cell r="O397">
            <v>0</v>
          </cell>
          <cell r="P397">
            <v>0</v>
          </cell>
          <cell r="R397">
            <v>0</v>
          </cell>
          <cell r="S397">
            <v>0</v>
          </cell>
          <cell r="T397">
            <v>0</v>
          </cell>
          <cell r="V397">
            <v>0</v>
          </cell>
          <cell r="W397">
            <v>0</v>
          </cell>
          <cell r="X397">
            <v>0</v>
          </cell>
        </row>
        <row r="398">
          <cell r="A398">
            <v>0</v>
          </cell>
          <cell r="B398">
            <v>0</v>
          </cell>
          <cell r="C398">
            <v>0</v>
          </cell>
          <cell r="D398">
            <v>0</v>
          </cell>
          <cell r="E398">
            <v>0</v>
          </cell>
          <cell r="F398">
            <v>0</v>
          </cell>
          <cell r="G398">
            <v>0</v>
          </cell>
          <cell r="H398">
            <v>0</v>
          </cell>
          <cell r="J398">
            <v>0</v>
          </cell>
          <cell r="K398">
            <v>0</v>
          </cell>
          <cell r="L398">
            <v>0</v>
          </cell>
          <cell r="N398">
            <v>0</v>
          </cell>
          <cell r="O398">
            <v>0</v>
          </cell>
          <cell r="P398">
            <v>0</v>
          </cell>
          <cell r="R398">
            <v>0</v>
          </cell>
          <cell r="S398">
            <v>0</v>
          </cell>
          <cell r="T398">
            <v>0</v>
          </cell>
          <cell r="V398">
            <v>0</v>
          </cell>
          <cell r="W398">
            <v>0</v>
          </cell>
          <cell r="X398">
            <v>0</v>
          </cell>
        </row>
        <row r="399">
          <cell r="A399">
            <v>0</v>
          </cell>
          <cell r="B399">
            <v>0</v>
          </cell>
          <cell r="C399">
            <v>0</v>
          </cell>
          <cell r="D399">
            <v>0</v>
          </cell>
          <cell r="E399">
            <v>0</v>
          </cell>
          <cell r="F399">
            <v>0</v>
          </cell>
          <cell r="G399">
            <v>0</v>
          </cell>
          <cell r="H399">
            <v>0</v>
          </cell>
          <cell r="J399">
            <v>0</v>
          </cell>
          <cell r="K399">
            <v>0</v>
          </cell>
          <cell r="L399">
            <v>0</v>
          </cell>
          <cell r="N399">
            <v>0</v>
          </cell>
          <cell r="O399">
            <v>0</v>
          </cell>
          <cell r="P399">
            <v>0</v>
          </cell>
          <cell r="R399">
            <v>0</v>
          </cell>
          <cell r="S399">
            <v>0</v>
          </cell>
          <cell r="T399">
            <v>0</v>
          </cell>
          <cell r="V399">
            <v>0</v>
          </cell>
          <cell r="W399">
            <v>0</v>
          </cell>
          <cell r="X399">
            <v>0</v>
          </cell>
        </row>
        <row r="400">
          <cell r="A400">
            <v>0</v>
          </cell>
          <cell r="B400">
            <v>0</v>
          </cell>
          <cell r="C400">
            <v>0</v>
          </cell>
          <cell r="D400">
            <v>0</v>
          </cell>
          <cell r="E400">
            <v>0</v>
          </cell>
          <cell r="F400">
            <v>0</v>
          </cell>
          <cell r="G400">
            <v>0</v>
          </cell>
          <cell r="H400">
            <v>0</v>
          </cell>
          <cell r="J400">
            <v>0</v>
          </cell>
          <cell r="K400">
            <v>0</v>
          </cell>
          <cell r="L400">
            <v>0</v>
          </cell>
          <cell r="N400">
            <v>0</v>
          </cell>
          <cell r="O400">
            <v>0</v>
          </cell>
          <cell r="P400">
            <v>0</v>
          </cell>
          <cell r="R400">
            <v>0</v>
          </cell>
          <cell r="S400">
            <v>0</v>
          </cell>
          <cell r="T400">
            <v>0</v>
          </cell>
          <cell r="V400">
            <v>0</v>
          </cell>
          <cell r="W400">
            <v>0</v>
          </cell>
          <cell r="X400">
            <v>0</v>
          </cell>
        </row>
        <row r="401">
          <cell r="A401">
            <v>0</v>
          </cell>
          <cell r="B401">
            <v>0</v>
          </cell>
          <cell r="C401">
            <v>0</v>
          </cell>
          <cell r="D401">
            <v>0</v>
          </cell>
          <cell r="E401">
            <v>0</v>
          </cell>
          <cell r="F401">
            <v>0</v>
          </cell>
          <cell r="G401">
            <v>0</v>
          </cell>
          <cell r="H401">
            <v>0</v>
          </cell>
          <cell r="J401">
            <v>0</v>
          </cell>
          <cell r="K401">
            <v>0</v>
          </cell>
          <cell r="L401">
            <v>0</v>
          </cell>
          <cell r="N401">
            <v>0</v>
          </cell>
          <cell r="O401">
            <v>0</v>
          </cell>
          <cell r="P401">
            <v>0</v>
          </cell>
          <cell r="R401">
            <v>0</v>
          </cell>
          <cell r="S401">
            <v>0</v>
          </cell>
          <cell r="T401">
            <v>0</v>
          </cell>
          <cell r="V401">
            <v>0</v>
          </cell>
          <cell r="W401">
            <v>0</v>
          </cell>
          <cell r="X401">
            <v>0</v>
          </cell>
        </row>
        <row r="402">
          <cell r="A402">
            <v>0</v>
          </cell>
          <cell r="B402">
            <v>0</v>
          </cell>
          <cell r="C402">
            <v>0</v>
          </cell>
          <cell r="D402">
            <v>0</v>
          </cell>
          <cell r="E402">
            <v>0</v>
          </cell>
          <cell r="F402">
            <v>0</v>
          </cell>
          <cell r="G402">
            <v>0</v>
          </cell>
          <cell r="H402">
            <v>0</v>
          </cell>
          <cell r="J402">
            <v>0</v>
          </cell>
          <cell r="K402">
            <v>0</v>
          </cell>
          <cell r="L402">
            <v>0</v>
          </cell>
          <cell r="N402">
            <v>0</v>
          </cell>
          <cell r="O402">
            <v>0</v>
          </cell>
          <cell r="P402">
            <v>0</v>
          </cell>
          <cell r="R402">
            <v>0</v>
          </cell>
          <cell r="S402">
            <v>0</v>
          </cell>
          <cell r="T402">
            <v>0</v>
          </cell>
          <cell r="V402">
            <v>0</v>
          </cell>
          <cell r="W402">
            <v>0</v>
          </cell>
          <cell r="X402">
            <v>0</v>
          </cell>
        </row>
        <row r="403">
          <cell r="A403">
            <v>0</v>
          </cell>
          <cell r="B403">
            <v>0</v>
          </cell>
          <cell r="C403">
            <v>0</v>
          </cell>
          <cell r="D403">
            <v>0</v>
          </cell>
          <cell r="E403">
            <v>0</v>
          </cell>
          <cell r="F403">
            <v>0</v>
          </cell>
          <cell r="G403">
            <v>0</v>
          </cell>
          <cell r="H403">
            <v>0</v>
          </cell>
          <cell r="J403">
            <v>0</v>
          </cell>
          <cell r="K403">
            <v>0</v>
          </cell>
          <cell r="L403">
            <v>0</v>
          </cell>
          <cell r="N403">
            <v>0</v>
          </cell>
          <cell r="O403">
            <v>0</v>
          </cell>
          <cell r="P403">
            <v>0</v>
          </cell>
          <cell r="R403">
            <v>0</v>
          </cell>
          <cell r="S403">
            <v>0</v>
          </cell>
          <cell r="T403">
            <v>0</v>
          </cell>
          <cell r="V403">
            <v>0</v>
          </cell>
          <cell r="W403">
            <v>0</v>
          </cell>
          <cell r="X403">
            <v>0</v>
          </cell>
        </row>
        <row r="404">
          <cell r="A404">
            <v>0</v>
          </cell>
          <cell r="B404">
            <v>0</v>
          </cell>
          <cell r="C404">
            <v>0</v>
          </cell>
          <cell r="D404">
            <v>0</v>
          </cell>
          <cell r="E404">
            <v>0</v>
          </cell>
          <cell r="F404">
            <v>0</v>
          </cell>
          <cell r="G404">
            <v>0</v>
          </cell>
          <cell r="H404">
            <v>0</v>
          </cell>
          <cell r="J404">
            <v>0</v>
          </cell>
          <cell r="K404">
            <v>0</v>
          </cell>
          <cell r="L404">
            <v>0</v>
          </cell>
          <cell r="N404">
            <v>0</v>
          </cell>
          <cell r="O404">
            <v>0</v>
          </cell>
          <cell r="P404">
            <v>0</v>
          </cell>
          <cell r="R404">
            <v>0</v>
          </cell>
          <cell r="S404">
            <v>0</v>
          </cell>
          <cell r="T404">
            <v>0</v>
          </cell>
          <cell r="V404">
            <v>0</v>
          </cell>
          <cell r="W404">
            <v>0</v>
          </cell>
          <cell r="X404">
            <v>0</v>
          </cell>
        </row>
        <row r="405">
          <cell r="A405">
            <v>0</v>
          </cell>
          <cell r="B405">
            <v>0</v>
          </cell>
          <cell r="C405">
            <v>0</v>
          </cell>
          <cell r="D405">
            <v>0</v>
          </cell>
          <cell r="E405">
            <v>0</v>
          </cell>
          <cell r="F405">
            <v>0</v>
          </cell>
          <cell r="G405">
            <v>0</v>
          </cell>
          <cell r="H405">
            <v>0</v>
          </cell>
          <cell r="J405">
            <v>0</v>
          </cell>
          <cell r="K405">
            <v>0</v>
          </cell>
          <cell r="L405">
            <v>0</v>
          </cell>
          <cell r="N405">
            <v>0</v>
          </cell>
          <cell r="O405">
            <v>0</v>
          </cell>
          <cell r="P405">
            <v>0</v>
          </cell>
          <cell r="R405">
            <v>0</v>
          </cell>
          <cell r="S405">
            <v>0</v>
          </cell>
          <cell r="T405">
            <v>0</v>
          </cell>
          <cell r="V405">
            <v>0</v>
          </cell>
          <cell r="W405">
            <v>0</v>
          </cell>
          <cell r="X405">
            <v>0</v>
          </cell>
        </row>
        <row r="406">
          <cell r="A406">
            <v>0</v>
          </cell>
          <cell r="B406">
            <v>0</v>
          </cell>
          <cell r="C406">
            <v>0</v>
          </cell>
          <cell r="D406">
            <v>0</v>
          </cell>
          <cell r="E406">
            <v>0</v>
          </cell>
          <cell r="F406">
            <v>0</v>
          </cell>
          <cell r="G406">
            <v>0</v>
          </cell>
          <cell r="H406">
            <v>0</v>
          </cell>
          <cell r="J406">
            <v>0</v>
          </cell>
          <cell r="K406">
            <v>0</v>
          </cell>
          <cell r="L406">
            <v>0</v>
          </cell>
          <cell r="N406">
            <v>0</v>
          </cell>
          <cell r="O406">
            <v>0</v>
          </cell>
          <cell r="P406">
            <v>0</v>
          </cell>
          <cell r="R406">
            <v>0</v>
          </cell>
          <cell r="S406">
            <v>0</v>
          </cell>
          <cell r="T406">
            <v>0</v>
          </cell>
          <cell r="V406">
            <v>0</v>
          </cell>
          <cell r="W406">
            <v>0</v>
          </cell>
          <cell r="X406">
            <v>0</v>
          </cell>
        </row>
        <row r="407">
          <cell r="A407">
            <v>0</v>
          </cell>
          <cell r="B407">
            <v>0</v>
          </cell>
          <cell r="C407">
            <v>0</v>
          </cell>
          <cell r="D407">
            <v>0</v>
          </cell>
          <cell r="E407">
            <v>0</v>
          </cell>
          <cell r="F407">
            <v>0</v>
          </cell>
          <cell r="G407">
            <v>0</v>
          </cell>
          <cell r="H407">
            <v>0</v>
          </cell>
          <cell r="J407">
            <v>0</v>
          </cell>
          <cell r="K407">
            <v>0</v>
          </cell>
          <cell r="L407">
            <v>0</v>
          </cell>
          <cell r="N407">
            <v>0</v>
          </cell>
          <cell r="O407">
            <v>0</v>
          </cell>
          <cell r="P407">
            <v>0</v>
          </cell>
          <cell r="R407">
            <v>0</v>
          </cell>
          <cell r="S407">
            <v>0</v>
          </cell>
          <cell r="T407">
            <v>0</v>
          </cell>
          <cell r="V407">
            <v>0</v>
          </cell>
          <cell r="W407">
            <v>0</v>
          </cell>
          <cell r="X407">
            <v>0</v>
          </cell>
        </row>
        <row r="408">
          <cell r="A408">
            <v>0</v>
          </cell>
          <cell r="B408">
            <v>0</v>
          </cell>
          <cell r="C408">
            <v>0</v>
          </cell>
          <cell r="D408">
            <v>0</v>
          </cell>
          <cell r="E408">
            <v>0</v>
          </cell>
          <cell r="F408">
            <v>0</v>
          </cell>
          <cell r="G408">
            <v>0</v>
          </cell>
          <cell r="H408">
            <v>0</v>
          </cell>
          <cell r="J408">
            <v>0</v>
          </cell>
          <cell r="K408">
            <v>0</v>
          </cell>
          <cell r="L408">
            <v>0</v>
          </cell>
          <cell r="N408">
            <v>0</v>
          </cell>
          <cell r="O408">
            <v>0</v>
          </cell>
          <cell r="P408">
            <v>0</v>
          </cell>
          <cell r="R408">
            <v>0</v>
          </cell>
          <cell r="S408">
            <v>0</v>
          </cell>
          <cell r="T408">
            <v>0</v>
          </cell>
          <cell r="V408">
            <v>0</v>
          </cell>
          <cell r="W408">
            <v>0</v>
          </cell>
          <cell r="X408">
            <v>0</v>
          </cell>
        </row>
        <row r="409">
          <cell r="A409">
            <v>0</v>
          </cell>
          <cell r="B409">
            <v>0</v>
          </cell>
          <cell r="C409">
            <v>0</v>
          </cell>
          <cell r="D409">
            <v>0</v>
          </cell>
          <cell r="E409">
            <v>0</v>
          </cell>
          <cell r="F409">
            <v>0</v>
          </cell>
          <cell r="G409">
            <v>0</v>
          </cell>
          <cell r="H409">
            <v>0</v>
          </cell>
          <cell r="J409">
            <v>0</v>
          </cell>
          <cell r="K409">
            <v>0</v>
          </cell>
          <cell r="L409">
            <v>0</v>
          </cell>
          <cell r="N409">
            <v>0</v>
          </cell>
          <cell r="O409">
            <v>0</v>
          </cell>
          <cell r="P409">
            <v>0</v>
          </cell>
          <cell r="R409">
            <v>0</v>
          </cell>
          <cell r="S409">
            <v>0</v>
          </cell>
          <cell r="T409">
            <v>0</v>
          </cell>
          <cell r="V409">
            <v>0</v>
          </cell>
          <cell r="W409">
            <v>0</v>
          </cell>
          <cell r="X409">
            <v>0</v>
          </cell>
        </row>
        <row r="410">
          <cell r="A410">
            <v>0</v>
          </cell>
          <cell r="B410">
            <v>0</v>
          </cell>
          <cell r="C410">
            <v>0</v>
          </cell>
          <cell r="D410">
            <v>0</v>
          </cell>
          <cell r="E410">
            <v>0</v>
          </cell>
          <cell r="F410">
            <v>0</v>
          </cell>
          <cell r="G410">
            <v>0</v>
          </cell>
          <cell r="H410">
            <v>0</v>
          </cell>
          <cell r="J410">
            <v>0</v>
          </cell>
          <cell r="K410">
            <v>0</v>
          </cell>
          <cell r="L410">
            <v>0</v>
          </cell>
          <cell r="N410">
            <v>0</v>
          </cell>
          <cell r="O410">
            <v>0</v>
          </cell>
          <cell r="P410">
            <v>0</v>
          </cell>
          <cell r="R410">
            <v>0</v>
          </cell>
          <cell r="S410">
            <v>0</v>
          </cell>
          <cell r="T410">
            <v>0</v>
          </cell>
          <cell r="V410">
            <v>0</v>
          </cell>
          <cell r="W410">
            <v>0</v>
          </cell>
          <cell r="X410">
            <v>0</v>
          </cell>
        </row>
        <row r="411">
          <cell r="A411">
            <v>0</v>
          </cell>
          <cell r="B411">
            <v>0</v>
          </cell>
          <cell r="C411">
            <v>0</v>
          </cell>
          <cell r="D411">
            <v>0</v>
          </cell>
          <cell r="E411">
            <v>0</v>
          </cell>
          <cell r="F411">
            <v>0</v>
          </cell>
          <cell r="G411">
            <v>0</v>
          </cell>
          <cell r="H411">
            <v>0</v>
          </cell>
          <cell r="J411">
            <v>0</v>
          </cell>
          <cell r="K411">
            <v>0</v>
          </cell>
          <cell r="L411">
            <v>0</v>
          </cell>
          <cell r="N411">
            <v>0</v>
          </cell>
          <cell r="O411">
            <v>0</v>
          </cell>
          <cell r="P411">
            <v>0</v>
          </cell>
          <cell r="R411">
            <v>0</v>
          </cell>
          <cell r="S411">
            <v>0</v>
          </cell>
          <cell r="T411">
            <v>0</v>
          </cell>
          <cell r="V411">
            <v>0</v>
          </cell>
          <cell r="W411">
            <v>0</v>
          </cell>
          <cell r="X411">
            <v>0</v>
          </cell>
        </row>
        <row r="412">
          <cell r="A412">
            <v>0</v>
          </cell>
          <cell r="B412">
            <v>0</v>
          </cell>
          <cell r="C412">
            <v>0</v>
          </cell>
          <cell r="D412">
            <v>0</v>
          </cell>
          <cell r="E412">
            <v>0</v>
          </cell>
          <cell r="F412">
            <v>0</v>
          </cell>
          <cell r="G412">
            <v>0</v>
          </cell>
          <cell r="H412">
            <v>0</v>
          </cell>
          <cell r="J412">
            <v>0</v>
          </cell>
          <cell r="K412">
            <v>0</v>
          </cell>
          <cell r="L412">
            <v>0</v>
          </cell>
          <cell r="N412">
            <v>0</v>
          </cell>
          <cell r="O412">
            <v>0</v>
          </cell>
          <cell r="P412">
            <v>0</v>
          </cell>
          <cell r="R412">
            <v>0</v>
          </cell>
          <cell r="S412">
            <v>0</v>
          </cell>
          <cell r="T412">
            <v>0</v>
          </cell>
          <cell r="V412">
            <v>0</v>
          </cell>
          <cell r="W412">
            <v>0</v>
          </cell>
          <cell r="X412">
            <v>0</v>
          </cell>
        </row>
        <row r="413">
          <cell r="A413">
            <v>0</v>
          </cell>
          <cell r="B413">
            <v>0</v>
          </cell>
          <cell r="C413">
            <v>0</v>
          </cell>
          <cell r="D413">
            <v>0</v>
          </cell>
          <cell r="E413">
            <v>0</v>
          </cell>
          <cell r="F413">
            <v>0</v>
          </cell>
          <cell r="G413">
            <v>0</v>
          </cell>
          <cell r="H413">
            <v>0</v>
          </cell>
          <cell r="J413">
            <v>0</v>
          </cell>
          <cell r="K413">
            <v>0</v>
          </cell>
          <cell r="L413">
            <v>0</v>
          </cell>
          <cell r="N413">
            <v>0</v>
          </cell>
          <cell r="O413">
            <v>0</v>
          </cell>
          <cell r="P413">
            <v>0</v>
          </cell>
          <cell r="R413">
            <v>0</v>
          </cell>
          <cell r="S413">
            <v>0</v>
          </cell>
          <cell r="T413">
            <v>0</v>
          </cell>
          <cell r="V413">
            <v>0</v>
          </cell>
          <cell r="W413">
            <v>0</v>
          </cell>
          <cell r="X413">
            <v>0</v>
          </cell>
        </row>
        <row r="414">
          <cell r="A414">
            <v>0</v>
          </cell>
          <cell r="B414">
            <v>0</v>
          </cell>
          <cell r="C414">
            <v>0</v>
          </cell>
          <cell r="D414">
            <v>0</v>
          </cell>
          <cell r="E414">
            <v>0</v>
          </cell>
          <cell r="F414">
            <v>0</v>
          </cell>
          <cell r="G414">
            <v>0</v>
          </cell>
          <cell r="H414">
            <v>0</v>
          </cell>
          <cell r="J414">
            <v>0</v>
          </cell>
          <cell r="K414">
            <v>0</v>
          </cell>
          <cell r="L414">
            <v>0</v>
          </cell>
          <cell r="N414">
            <v>0</v>
          </cell>
          <cell r="O414">
            <v>0</v>
          </cell>
          <cell r="P414">
            <v>0</v>
          </cell>
          <cell r="R414">
            <v>0</v>
          </cell>
          <cell r="S414">
            <v>0</v>
          </cell>
          <cell r="T414">
            <v>0</v>
          </cell>
          <cell r="V414">
            <v>0</v>
          </cell>
          <cell r="W414">
            <v>0</v>
          </cell>
          <cell r="X414">
            <v>0</v>
          </cell>
        </row>
        <row r="415">
          <cell r="A415">
            <v>0</v>
          </cell>
          <cell r="B415">
            <v>0</v>
          </cell>
          <cell r="C415">
            <v>0</v>
          </cell>
          <cell r="D415">
            <v>0</v>
          </cell>
          <cell r="E415">
            <v>0</v>
          </cell>
          <cell r="F415">
            <v>0</v>
          </cell>
          <cell r="G415">
            <v>0</v>
          </cell>
          <cell r="H415">
            <v>0</v>
          </cell>
          <cell r="J415">
            <v>0</v>
          </cell>
          <cell r="K415">
            <v>0</v>
          </cell>
          <cell r="L415">
            <v>0</v>
          </cell>
          <cell r="N415">
            <v>0</v>
          </cell>
          <cell r="O415">
            <v>0</v>
          </cell>
          <cell r="P415">
            <v>0</v>
          </cell>
          <cell r="R415">
            <v>0</v>
          </cell>
          <cell r="S415">
            <v>0</v>
          </cell>
          <cell r="T415">
            <v>0</v>
          </cell>
          <cell r="V415">
            <v>0</v>
          </cell>
          <cell r="W415">
            <v>0</v>
          </cell>
          <cell r="X415">
            <v>0</v>
          </cell>
        </row>
        <row r="416">
          <cell r="A416">
            <v>0</v>
          </cell>
          <cell r="B416">
            <v>0</v>
          </cell>
          <cell r="C416">
            <v>0</v>
          </cell>
          <cell r="D416">
            <v>0</v>
          </cell>
          <cell r="E416">
            <v>0</v>
          </cell>
          <cell r="F416">
            <v>0</v>
          </cell>
          <cell r="G416">
            <v>0</v>
          </cell>
          <cell r="H416">
            <v>0</v>
          </cell>
          <cell r="J416">
            <v>0</v>
          </cell>
          <cell r="K416">
            <v>0</v>
          </cell>
          <cell r="L416">
            <v>0</v>
          </cell>
          <cell r="N416">
            <v>0</v>
          </cell>
          <cell r="O416">
            <v>0</v>
          </cell>
          <cell r="P416">
            <v>0</v>
          </cell>
          <cell r="R416">
            <v>0</v>
          </cell>
          <cell r="S416">
            <v>0</v>
          </cell>
          <cell r="T416">
            <v>0</v>
          </cell>
          <cell r="V416">
            <v>0</v>
          </cell>
          <cell r="W416">
            <v>0</v>
          </cell>
          <cell r="X416">
            <v>0</v>
          </cell>
        </row>
        <row r="417">
          <cell r="A417">
            <v>0</v>
          </cell>
          <cell r="B417">
            <v>0</v>
          </cell>
          <cell r="C417">
            <v>0</v>
          </cell>
          <cell r="D417">
            <v>0</v>
          </cell>
          <cell r="E417">
            <v>0</v>
          </cell>
          <cell r="F417">
            <v>0</v>
          </cell>
          <cell r="G417">
            <v>0</v>
          </cell>
          <cell r="H417">
            <v>0</v>
          </cell>
          <cell r="J417">
            <v>0</v>
          </cell>
          <cell r="K417">
            <v>0</v>
          </cell>
          <cell r="L417">
            <v>0</v>
          </cell>
          <cell r="N417">
            <v>0</v>
          </cell>
          <cell r="O417">
            <v>0</v>
          </cell>
          <cell r="P417">
            <v>0</v>
          </cell>
          <cell r="R417">
            <v>0</v>
          </cell>
          <cell r="S417">
            <v>0</v>
          </cell>
          <cell r="T417">
            <v>0</v>
          </cell>
          <cell r="V417">
            <v>0</v>
          </cell>
          <cell r="W417">
            <v>0</v>
          </cell>
          <cell r="X417">
            <v>0</v>
          </cell>
        </row>
        <row r="418">
          <cell r="A418">
            <v>0</v>
          </cell>
          <cell r="B418">
            <v>0</v>
          </cell>
          <cell r="C418">
            <v>0</v>
          </cell>
          <cell r="D418">
            <v>0</v>
          </cell>
          <cell r="E418">
            <v>0</v>
          </cell>
          <cell r="F418">
            <v>0</v>
          </cell>
          <cell r="G418">
            <v>0</v>
          </cell>
          <cell r="H418">
            <v>0</v>
          </cell>
          <cell r="J418">
            <v>0</v>
          </cell>
          <cell r="K418">
            <v>0</v>
          </cell>
          <cell r="L418">
            <v>0</v>
          </cell>
          <cell r="N418">
            <v>0</v>
          </cell>
          <cell r="O418">
            <v>0</v>
          </cell>
          <cell r="P418">
            <v>0</v>
          </cell>
          <cell r="R418">
            <v>0</v>
          </cell>
          <cell r="S418">
            <v>0</v>
          </cell>
          <cell r="T418">
            <v>0</v>
          </cell>
          <cell r="V418">
            <v>0</v>
          </cell>
          <cell r="W418">
            <v>0</v>
          </cell>
          <cell r="X418">
            <v>0</v>
          </cell>
        </row>
        <row r="419">
          <cell r="A419">
            <v>0</v>
          </cell>
          <cell r="B419">
            <v>0</v>
          </cell>
          <cell r="C419">
            <v>0</v>
          </cell>
          <cell r="D419">
            <v>0</v>
          </cell>
          <cell r="E419">
            <v>0</v>
          </cell>
          <cell r="F419">
            <v>0</v>
          </cell>
          <cell r="G419">
            <v>0</v>
          </cell>
          <cell r="H419">
            <v>0</v>
          </cell>
          <cell r="J419">
            <v>0</v>
          </cell>
          <cell r="K419">
            <v>0</v>
          </cell>
          <cell r="L419">
            <v>0</v>
          </cell>
          <cell r="N419">
            <v>0</v>
          </cell>
          <cell r="O419">
            <v>0</v>
          </cell>
          <cell r="P419">
            <v>0</v>
          </cell>
          <cell r="R419">
            <v>0</v>
          </cell>
          <cell r="S419">
            <v>0</v>
          </cell>
          <cell r="T419">
            <v>0</v>
          </cell>
          <cell r="V419">
            <v>0</v>
          </cell>
          <cell r="W419">
            <v>0</v>
          </cell>
          <cell r="X419">
            <v>0</v>
          </cell>
        </row>
        <row r="420">
          <cell r="A420">
            <v>0</v>
          </cell>
          <cell r="B420">
            <v>0</v>
          </cell>
          <cell r="C420">
            <v>0</v>
          </cell>
          <cell r="D420">
            <v>0</v>
          </cell>
          <cell r="E420">
            <v>0</v>
          </cell>
          <cell r="F420">
            <v>0</v>
          </cell>
          <cell r="G420">
            <v>0</v>
          </cell>
          <cell r="H420">
            <v>0</v>
          </cell>
          <cell r="J420">
            <v>0</v>
          </cell>
          <cell r="K420">
            <v>0</v>
          </cell>
          <cell r="L420">
            <v>0</v>
          </cell>
          <cell r="N420">
            <v>0</v>
          </cell>
          <cell r="O420">
            <v>0</v>
          </cell>
          <cell r="P420">
            <v>0</v>
          </cell>
          <cell r="R420">
            <v>0</v>
          </cell>
          <cell r="S420">
            <v>0</v>
          </cell>
          <cell r="T420">
            <v>0</v>
          </cell>
          <cell r="V420">
            <v>0</v>
          </cell>
          <cell r="W420">
            <v>0</v>
          </cell>
          <cell r="X420">
            <v>0</v>
          </cell>
        </row>
        <row r="421">
          <cell r="A421">
            <v>0</v>
          </cell>
          <cell r="B421">
            <v>0</v>
          </cell>
          <cell r="C421">
            <v>0</v>
          </cell>
          <cell r="D421">
            <v>0</v>
          </cell>
          <cell r="E421">
            <v>0</v>
          </cell>
          <cell r="F421">
            <v>0</v>
          </cell>
          <cell r="G421">
            <v>0</v>
          </cell>
          <cell r="H421">
            <v>0</v>
          </cell>
          <cell r="J421">
            <v>0</v>
          </cell>
          <cell r="K421">
            <v>0</v>
          </cell>
          <cell r="L421">
            <v>0</v>
          </cell>
          <cell r="N421">
            <v>0</v>
          </cell>
          <cell r="O421">
            <v>0</v>
          </cell>
          <cell r="P421">
            <v>0</v>
          </cell>
          <cell r="R421">
            <v>0</v>
          </cell>
          <cell r="S421">
            <v>0</v>
          </cell>
          <cell r="T421">
            <v>0</v>
          </cell>
          <cell r="V421">
            <v>0</v>
          </cell>
          <cell r="W421">
            <v>0</v>
          </cell>
          <cell r="X421">
            <v>0</v>
          </cell>
        </row>
        <row r="422">
          <cell r="A422">
            <v>0</v>
          </cell>
          <cell r="B422">
            <v>0</v>
          </cell>
          <cell r="C422">
            <v>0</v>
          </cell>
          <cell r="D422">
            <v>0</v>
          </cell>
          <cell r="E422">
            <v>0</v>
          </cell>
          <cell r="F422">
            <v>0</v>
          </cell>
          <cell r="G422">
            <v>0</v>
          </cell>
          <cell r="H422">
            <v>0</v>
          </cell>
          <cell r="J422">
            <v>0</v>
          </cell>
          <cell r="K422">
            <v>0</v>
          </cell>
          <cell r="L422">
            <v>0</v>
          </cell>
          <cell r="N422">
            <v>0</v>
          </cell>
          <cell r="O422">
            <v>0</v>
          </cell>
          <cell r="P422">
            <v>0</v>
          </cell>
          <cell r="R422">
            <v>0</v>
          </cell>
          <cell r="S422">
            <v>0</v>
          </cell>
          <cell r="T422">
            <v>0</v>
          </cell>
          <cell r="V422">
            <v>0</v>
          </cell>
          <cell r="W422">
            <v>0</v>
          </cell>
          <cell r="X422">
            <v>0</v>
          </cell>
        </row>
        <row r="423">
          <cell r="A423">
            <v>0</v>
          </cell>
          <cell r="B423">
            <v>0</v>
          </cell>
          <cell r="C423">
            <v>0</v>
          </cell>
          <cell r="D423">
            <v>0</v>
          </cell>
          <cell r="E423">
            <v>0</v>
          </cell>
          <cell r="F423">
            <v>0</v>
          </cell>
          <cell r="G423">
            <v>0</v>
          </cell>
          <cell r="H423">
            <v>0</v>
          </cell>
          <cell r="J423">
            <v>0</v>
          </cell>
          <cell r="K423">
            <v>0</v>
          </cell>
          <cell r="L423">
            <v>0</v>
          </cell>
          <cell r="N423">
            <v>0</v>
          </cell>
          <cell r="O423">
            <v>0</v>
          </cell>
          <cell r="P423">
            <v>0</v>
          </cell>
          <cell r="R423">
            <v>0</v>
          </cell>
          <cell r="S423">
            <v>0</v>
          </cell>
          <cell r="T423">
            <v>0</v>
          </cell>
          <cell r="V423">
            <v>0</v>
          </cell>
          <cell r="W423">
            <v>0</v>
          </cell>
          <cell r="X423">
            <v>0</v>
          </cell>
        </row>
        <row r="424">
          <cell r="A424">
            <v>0</v>
          </cell>
          <cell r="B424">
            <v>0</v>
          </cell>
          <cell r="C424">
            <v>0</v>
          </cell>
          <cell r="D424">
            <v>0</v>
          </cell>
          <cell r="E424">
            <v>0</v>
          </cell>
          <cell r="F424">
            <v>0</v>
          </cell>
          <cell r="G424">
            <v>0</v>
          </cell>
          <cell r="H424">
            <v>0</v>
          </cell>
          <cell r="J424">
            <v>0</v>
          </cell>
          <cell r="K424">
            <v>0</v>
          </cell>
          <cell r="L424">
            <v>0</v>
          </cell>
          <cell r="N424">
            <v>0</v>
          </cell>
          <cell r="O424">
            <v>0</v>
          </cell>
          <cell r="P424">
            <v>0</v>
          </cell>
          <cell r="R424">
            <v>0</v>
          </cell>
          <cell r="S424">
            <v>0</v>
          </cell>
          <cell r="T424">
            <v>0</v>
          </cell>
          <cell r="V424">
            <v>0</v>
          </cell>
          <cell r="W424">
            <v>0</v>
          </cell>
          <cell r="X424">
            <v>0</v>
          </cell>
        </row>
        <row r="425">
          <cell r="A425">
            <v>0</v>
          </cell>
          <cell r="B425">
            <v>0</v>
          </cell>
          <cell r="C425">
            <v>0</v>
          </cell>
          <cell r="D425">
            <v>0</v>
          </cell>
          <cell r="E425">
            <v>0</v>
          </cell>
          <cell r="F425">
            <v>0</v>
          </cell>
          <cell r="G425">
            <v>0</v>
          </cell>
          <cell r="H425">
            <v>0</v>
          </cell>
          <cell r="J425">
            <v>0</v>
          </cell>
          <cell r="K425">
            <v>0</v>
          </cell>
          <cell r="L425">
            <v>0</v>
          </cell>
          <cell r="N425">
            <v>0</v>
          </cell>
          <cell r="O425">
            <v>0</v>
          </cell>
          <cell r="P425">
            <v>0</v>
          </cell>
          <cell r="R425">
            <v>0</v>
          </cell>
          <cell r="S425">
            <v>0</v>
          </cell>
          <cell r="T425">
            <v>0</v>
          </cell>
          <cell r="V425">
            <v>0</v>
          </cell>
          <cell r="W425">
            <v>0</v>
          </cell>
          <cell r="X425">
            <v>0</v>
          </cell>
        </row>
        <row r="426">
          <cell r="A426">
            <v>0</v>
          </cell>
          <cell r="B426">
            <v>0</v>
          </cell>
          <cell r="C426">
            <v>0</v>
          </cell>
          <cell r="D426">
            <v>0</v>
          </cell>
          <cell r="E426">
            <v>0</v>
          </cell>
          <cell r="F426">
            <v>0</v>
          </cell>
          <cell r="G426">
            <v>0</v>
          </cell>
          <cell r="H426">
            <v>0</v>
          </cell>
          <cell r="J426">
            <v>0</v>
          </cell>
          <cell r="K426">
            <v>0</v>
          </cell>
          <cell r="L426">
            <v>0</v>
          </cell>
          <cell r="N426">
            <v>0</v>
          </cell>
          <cell r="O426">
            <v>0</v>
          </cell>
          <cell r="P426">
            <v>0</v>
          </cell>
          <cell r="R426">
            <v>0</v>
          </cell>
          <cell r="S426">
            <v>0</v>
          </cell>
          <cell r="T426">
            <v>0</v>
          </cell>
          <cell r="V426">
            <v>0</v>
          </cell>
          <cell r="W426">
            <v>0</v>
          </cell>
          <cell r="X426">
            <v>0</v>
          </cell>
        </row>
        <row r="427">
          <cell r="A427">
            <v>0</v>
          </cell>
          <cell r="B427">
            <v>0</v>
          </cell>
          <cell r="C427">
            <v>0</v>
          </cell>
          <cell r="D427">
            <v>0</v>
          </cell>
          <cell r="E427">
            <v>0</v>
          </cell>
          <cell r="F427">
            <v>0</v>
          </cell>
          <cell r="G427">
            <v>0</v>
          </cell>
          <cell r="H427">
            <v>0</v>
          </cell>
          <cell r="J427">
            <v>0</v>
          </cell>
          <cell r="K427">
            <v>0</v>
          </cell>
          <cell r="L427">
            <v>0</v>
          </cell>
          <cell r="N427">
            <v>0</v>
          </cell>
          <cell r="O427">
            <v>0</v>
          </cell>
          <cell r="P427">
            <v>0</v>
          </cell>
          <cell r="R427">
            <v>0</v>
          </cell>
          <cell r="S427">
            <v>0</v>
          </cell>
          <cell r="T427">
            <v>0</v>
          </cell>
          <cell r="V427">
            <v>0</v>
          </cell>
          <cell r="W427">
            <v>0</v>
          </cell>
          <cell r="X427">
            <v>0</v>
          </cell>
        </row>
        <row r="428">
          <cell r="A428">
            <v>0</v>
          </cell>
          <cell r="B428">
            <v>0</v>
          </cell>
          <cell r="C428">
            <v>0</v>
          </cell>
          <cell r="D428">
            <v>0</v>
          </cell>
          <cell r="E428">
            <v>0</v>
          </cell>
          <cell r="F428">
            <v>0</v>
          </cell>
          <cell r="G428">
            <v>0</v>
          </cell>
          <cell r="H428">
            <v>0</v>
          </cell>
          <cell r="J428">
            <v>0</v>
          </cell>
          <cell r="K428">
            <v>0</v>
          </cell>
          <cell r="L428">
            <v>0</v>
          </cell>
          <cell r="N428">
            <v>0</v>
          </cell>
          <cell r="O428">
            <v>0</v>
          </cell>
          <cell r="P428">
            <v>0</v>
          </cell>
          <cell r="R428">
            <v>0</v>
          </cell>
          <cell r="S428">
            <v>0</v>
          </cell>
          <cell r="T428">
            <v>0</v>
          </cell>
          <cell r="V428">
            <v>0</v>
          </cell>
          <cell r="W428">
            <v>0</v>
          </cell>
          <cell r="X428">
            <v>0</v>
          </cell>
        </row>
        <row r="429">
          <cell r="A429">
            <v>0</v>
          </cell>
          <cell r="B429">
            <v>0</v>
          </cell>
          <cell r="C429">
            <v>0</v>
          </cell>
          <cell r="D429">
            <v>0</v>
          </cell>
          <cell r="E429">
            <v>0</v>
          </cell>
          <cell r="F429">
            <v>0</v>
          </cell>
          <cell r="G429">
            <v>0</v>
          </cell>
          <cell r="H429">
            <v>0</v>
          </cell>
          <cell r="J429">
            <v>0</v>
          </cell>
          <cell r="K429">
            <v>0</v>
          </cell>
          <cell r="L429">
            <v>0</v>
          </cell>
          <cell r="N429">
            <v>0</v>
          </cell>
          <cell r="O429">
            <v>0</v>
          </cell>
          <cell r="P429">
            <v>0</v>
          </cell>
          <cell r="R429">
            <v>0</v>
          </cell>
          <cell r="S429">
            <v>0</v>
          </cell>
          <cell r="T429">
            <v>0</v>
          </cell>
          <cell r="V429">
            <v>0</v>
          </cell>
          <cell r="W429">
            <v>0</v>
          </cell>
          <cell r="X429">
            <v>0</v>
          </cell>
        </row>
        <row r="430">
          <cell r="A430">
            <v>0</v>
          </cell>
          <cell r="B430">
            <v>0</v>
          </cell>
          <cell r="C430">
            <v>0</v>
          </cell>
          <cell r="D430">
            <v>0</v>
          </cell>
          <cell r="E430">
            <v>0</v>
          </cell>
          <cell r="F430">
            <v>0</v>
          </cell>
          <cell r="G430">
            <v>0</v>
          </cell>
          <cell r="H430">
            <v>0</v>
          </cell>
          <cell r="J430">
            <v>0</v>
          </cell>
          <cell r="K430">
            <v>0</v>
          </cell>
          <cell r="L430">
            <v>0</v>
          </cell>
          <cell r="N430">
            <v>0</v>
          </cell>
          <cell r="O430">
            <v>0</v>
          </cell>
          <cell r="P430">
            <v>0</v>
          </cell>
          <cell r="R430">
            <v>0</v>
          </cell>
          <cell r="S430">
            <v>0</v>
          </cell>
          <cell r="T430">
            <v>0</v>
          </cell>
          <cell r="V430">
            <v>0</v>
          </cell>
          <cell r="W430">
            <v>0</v>
          </cell>
          <cell r="X430">
            <v>0</v>
          </cell>
        </row>
        <row r="431">
          <cell r="A431">
            <v>0</v>
          </cell>
          <cell r="B431">
            <v>0</v>
          </cell>
          <cell r="C431">
            <v>0</v>
          </cell>
          <cell r="D431">
            <v>0</v>
          </cell>
          <cell r="E431">
            <v>0</v>
          </cell>
          <cell r="F431">
            <v>0</v>
          </cell>
          <cell r="G431">
            <v>0</v>
          </cell>
          <cell r="H431">
            <v>0</v>
          </cell>
          <cell r="J431">
            <v>0</v>
          </cell>
          <cell r="K431">
            <v>0</v>
          </cell>
          <cell r="L431">
            <v>0</v>
          </cell>
          <cell r="N431">
            <v>0</v>
          </cell>
          <cell r="O431">
            <v>0</v>
          </cell>
          <cell r="P431">
            <v>0</v>
          </cell>
          <cell r="R431">
            <v>0</v>
          </cell>
          <cell r="S431">
            <v>0</v>
          </cell>
          <cell r="T431">
            <v>0</v>
          </cell>
          <cell r="V431">
            <v>0</v>
          </cell>
          <cell r="W431">
            <v>0</v>
          </cell>
          <cell r="X431">
            <v>0</v>
          </cell>
        </row>
        <row r="432">
          <cell r="A432">
            <v>0</v>
          </cell>
          <cell r="B432">
            <v>0</v>
          </cell>
          <cell r="C432">
            <v>0</v>
          </cell>
          <cell r="D432">
            <v>0</v>
          </cell>
          <cell r="E432">
            <v>0</v>
          </cell>
          <cell r="F432">
            <v>0</v>
          </cell>
          <cell r="G432">
            <v>0</v>
          </cell>
          <cell r="H432">
            <v>0</v>
          </cell>
          <cell r="J432">
            <v>0</v>
          </cell>
          <cell r="K432">
            <v>0</v>
          </cell>
          <cell r="L432">
            <v>0</v>
          </cell>
          <cell r="N432">
            <v>0</v>
          </cell>
          <cell r="O432">
            <v>0</v>
          </cell>
          <cell r="P432">
            <v>0</v>
          </cell>
          <cell r="R432">
            <v>0</v>
          </cell>
          <cell r="S432">
            <v>0</v>
          </cell>
          <cell r="T432">
            <v>0</v>
          </cell>
          <cell r="V432">
            <v>0</v>
          </cell>
          <cell r="W432">
            <v>0</v>
          </cell>
          <cell r="X432">
            <v>0</v>
          </cell>
        </row>
        <row r="433">
          <cell r="A433">
            <v>0</v>
          </cell>
          <cell r="B433">
            <v>0</v>
          </cell>
          <cell r="C433">
            <v>0</v>
          </cell>
          <cell r="D433">
            <v>0</v>
          </cell>
          <cell r="E433">
            <v>0</v>
          </cell>
          <cell r="F433">
            <v>0</v>
          </cell>
          <cell r="G433">
            <v>0</v>
          </cell>
          <cell r="H433">
            <v>0</v>
          </cell>
          <cell r="J433">
            <v>0</v>
          </cell>
          <cell r="K433">
            <v>0</v>
          </cell>
          <cell r="L433">
            <v>0</v>
          </cell>
          <cell r="N433">
            <v>0</v>
          </cell>
          <cell r="O433">
            <v>0</v>
          </cell>
          <cell r="P433">
            <v>0</v>
          </cell>
          <cell r="R433">
            <v>0</v>
          </cell>
          <cell r="S433">
            <v>0</v>
          </cell>
          <cell r="T433">
            <v>0</v>
          </cell>
          <cell r="V433">
            <v>0</v>
          </cell>
          <cell r="W433">
            <v>0</v>
          </cell>
          <cell r="X433">
            <v>0</v>
          </cell>
        </row>
        <row r="434">
          <cell r="A434">
            <v>0</v>
          </cell>
          <cell r="B434">
            <v>0</v>
          </cell>
          <cell r="C434">
            <v>0</v>
          </cell>
          <cell r="D434">
            <v>0</v>
          </cell>
          <cell r="E434">
            <v>0</v>
          </cell>
          <cell r="F434">
            <v>0</v>
          </cell>
          <cell r="G434">
            <v>0</v>
          </cell>
          <cell r="H434">
            <v>0</v>
          </cell>
          <cell r="J434">
            <v>0</v>
          </cell>
          <cell r="K434">
            <v>0</v>
          </cell>
          <cell r="L434">
            <v>0</v>
          </cell>
          <cell r="N434">
            <v>0</v>
          </cell>
          <cell r="O434">
            <v>0</v>
          </cell>
          <cell r="P434">
            <v>0</v>
          </cell>
          <cell r="R434">
            <v>0</v>
          </cell>
          <cell r="S434">
            <v>0</v>
          </cell>
          <cell r="T434">
            <v>0</v>
          </cell>
          <cell r="V434">
            <v>0</v>
          </cell>
          <cell r="W434">
            <v>0</v>
          </cell>
          <cell r="X434">
            <v>0</v>
          </cell>
        </row>
        <row r="435">
          <cell r="A435">
            <v>0</v>
          </cell>
          <cell r="B435">
            <v>0</v>
          </cell>
          <cell r="C435">
            <v>0</v>
          </cell>
          <cell r="D435">
            <v>0</v>
          </cell>
          <cell r="E435">
            <v>0</v>
          </cell>
          <cell r="F435">
            <v>0</v>
          </cell>
          <cell r="G435">
            <v>0</v>
          </cell>
          <cell r="H435">
            <v>0</v>
          </cell>
          <cell r="J435">
            <v>0</v>
          </cell>
          <cell r="K435">
            <v>0</v>
          </cell>
          <cell r="L435">
            <v>0</v>
          </cell>
          <cell r="N435">
            <v>0</v>
          </cell>
          <cell r="O435">
            <v>0</v>
          </cell>
          <cell r="P435">
            <v>0</v>
          </cell>
          <cell r="R435">
            <v>0</v>
          </cell>
          <cell r="S435">
            <v>0</v>
          </cell>
          <cell r="T435">
            <v>0</v>
          </cell>
          <cell r="V435">
            <v>0</v>
          </cell>
          <cell r="W435">
            <v>0</v>
          </cell>
          <cell r="X435">
            <v>0</v>
          </cell>
        </row>
        <row r="436">
          <cell r="A436">
            <v>0</v>
          </cell>
          <cell r="B436">
            <v>0</v>
          </cell>
          <cell r="C436">
            <v>0</v>
          </cell>
          <cell r="D436">
            <v>0</v>
          </cell>
          <cell r="E436">
            <v>0</v>
          </cell>
          <cell r="F436">
            <v>0</v>
          </cell>
          <cell r="G436">
            <v>0</v>
          </cell>
          <cell r="H436">
            <v>0</v>
          </cell>
          <cell r="J436">
            <v>0</v>
          </cell>
          <cell r="K436">
            <v>0</v>
          </cell>
          <cell r="L436">
            <v>0</v>
          </cell>
          <cell r="N436">
            <v>0</v>
          </cell>
          <cell r="O436">
            <v>0</v>
          </cell>
          <cell r="P436">
            <v>0</v>
          </cell>
          <cell r="R436">
            <v>0</v>
          </cell>
          <cell r="S436">
            <v>0</v>
          </cell>
          <cell r="T436">
            <v>0</v>
          </cell>
          <cell r="V436">
            <v>0</v>
          </cell>
          <cell r="W436">
            <v>0</v>
          </cell>
          <cell r="X436">
            <v>0</v>
          </cell>
        </row>
        <row r="437">
          <cell r="A437">
            <v>0</v>
          </cell>
          <cell r="B437">
            <v>0</v>
          </cell>
          <cell r="C437">
            <v>0</v>
          </cell>
          <cell r="D437">
            <v>0</v>
          </cell>
          <cell r="E437">
            <v>0</v>
          </cell>
          <cell r="F437">
            <v>0</v>
          </cell>
          <cell r="G437">
            <v>0</v>
          </cell>
          <cell r="H437">
            <v>0</v>
          </cell>
          <cell r="J437">
            <v>0</v>
          </cell>
          <cell r="K437">
            <v>0</v>
          </cell>
          <cell r="L437">
            <v>0</v>
          </cell>
          <cell r="N437">
            <v>0</v>
          </cell>
          <cell r="O437">
            <v>0</v>
          </cell>
          <cell r="P437">
            <v>0</v>
          </cell>
          <cell r="R437">
            <v>0</v>
          </cell>
          <cell r="S437">
            <v>0</v>
          </cell>
          <cell r="T437">
            <v>0</v>
          </cell>
          <cell r="V437">
            <v>0</v>
          </cell>
          <cell r="W437">
            <v>0</v>
          </cell>
          <cell r="X437">
            <v>0</v>
          </cell>
        </row>
        <row r="438">
          <cell r="A438">
            <v>0</v>
          </cell>
          <cell r="B438">
            <v>0</v>
          </cell>
          <cell r="C438">
            <v>0</v>
          </cell>
          <cell r="D438">
            <v>0</v>
          </cell>
          <cell r="E438">
            <v>0</v>
          </cell>
          <cell r="F438">
            <v>0</v>
          </cell>
          <cell r="G438">
            <v>0</v>
          </cell>
          <cell r="H438">
            <v>0</v>
          </cell>
          <cell r="J438">
            <v>0</v>
          </cell>
          <cell r="K438">
            <v>0</v>
          </cell>
          <cell r="L438">
            <v>0</v>
          </cell>
          <cell r="N438">
            <v>0</v>
          </cell>
          <cell r="O438">
            <v>0</v>
          </cell>
          <cell r="P438">
            <v>0</v>
          </cell>
          <cell r="R438">
            <v>0</v>
          </cell>
          <cell r="S438">
            <v>0</v>
          </cell>
          <cell r="T438">
            <v>0</v>
          </cell>
          <cell r="V438">
            <v>0</v>
          </cell>
          <cell r="W438">
            <v>0</v>
          </cell>
          <cell r="X438">
            <v>0</v>
          </cell>
        </row>
        <row r="439">
          <cell r="A439">
            <v>0</v>
          </cell>
          <cell r="B439">
            <v>0</v>
          </cell>
          <cell r="C439">
            <v>0</v>
          </cell>
          <cell r="D439">
            <v>0</v>
          </cell>
          <cell r="E439">
            <v>0</v>
          </cell>
          <cell r="F439">
            <v>0</v>
          </cell>
          <cell r="G439">
            <v>0</v>
          </cell>
          <cell r="H439">
            <v>0</v>
          </cell>
          <cell r="J439">
            <v>0</v>
          </cell>
          <cell r="K439">
            <v>0</v>
          </cell>
          <cell r="L439">
            <v>0</v>
          </cell>
          <cell r="N439">
            <v>0</v>
          </cell>
          <cell r="O439">
            <v>0</v>
          </cell>
          <cell r="P439">
            <v>0</v>
          </cell>
          <cell r="R439">
            <v>0</v>
          </cell>
          <cell r="S439">
            <v>0</v>
          </cell>
          <cell r="T439">
            <v>0</v>
          </cell>
          <cell r="V439">
            <v>0</v>
          </cell>
          <cell r="W439">
            <v>0</v>
          </cell>
          <cell r="X439">
            <v>0</v>
          </cell>
        </row>
        <row r="440">
          <cell r="A440">
            <v>0</v>
          </cell>
          <cell r="B440">
            <v>0</v>
          </cell>
          <cell r="C440">
            <v>0</v>
          </cell>
          <cell r="D440">
            <v>0</v>
          </cell>
          <cell r="E440">
            <v>0</v>
          </cell>
          <cell r="F440">
            <v>0</v>
          </cell>
          <cell r="G440">
            <v>0</v>
          </cell>
          <cell r="H440">
            <v>0</v>
          </cell>
          <cell r="J440">
            <v>0</v>
          </cell>
          <cell r="K440">
            <v>0</v>
          </cell>
          <cell r="L440">
            <v>0</v>
          </cell>
          <cell r="N440">
            <v>0</v>
          </cell>
          <cell r="O440">
            <v>0</v>
          </cell>
          <cell r="P440">
            <v>0</v>
          </cell>
          <cell r="R440">
            <v>0</v>
          </cell>
          <cell r="S440">
            <v>0</v>
          </cell>
          <cell r="T440">
            <v>0</v>
          </cell>
          <cell r="V440">
            <v>0</v>
          </cell>
          <cell r="W440">
            <v>0</v>
          </cell>
          <cell r="X440">
            <v>0</v>
          </cell>
        </row>
        <row r="441">
          <cell r="A441">
            <v>0</v>
          </cell>
          <cell r="B441">
            <v>0</v>
          </cell>
          <cell r="C441">
            <v>0</v>
          </cell>
          <cell r="D441">
            <v>0</v>
          </cell>
          <cell r="E441">
            <v>0</v>
          </cell>
          <cell r="F441">
            <v>0</v>
          </cell>
          <cell r="G441">
            <v>0</v>
          </cell>
          <cell r="H441">
            <v>0</v>
          </cell>
          <cell r="J441">
            <v>0</v>
          </cell>
          <cell r="K441">
            <v>0</v>
          </cell>
          <cell r="L441">
            <v>0</v>
          </cell>
          <cell r="N441">
            <v>0</v>
          </cell>
          <cell r="O441">
            <v>0</v>
          </cell>
          <cell r="P441">
            <v>0</v>
          </cell>
          <cell r="R441">
            <v>0</v>
          </cell>
          <cell r="S441">
            <v>0</v>
          </cell>
          <cell r="T441">
            <v>0</v>
          </cell>
          <cell r="V441">
            <v>0</v>
          </cell>
          <cell r="W441">
            <v>0</v>
          </cell>
          <cell r="X441">
            <v>0</v>
          </cell>
        </row>
        <row r="442">
          <cell r="A442">
            <v>0</v>
          </cell>
          <cell r="B442">
            <v>0</v>
          </cell>
          <cell r="C442">
            <v>0</v>
          </cell>
          <cell r="D442">
            <v>0</v>
          </cell>
          <cell r="E442">
            <v>0</v>
          </cell>
          <cell r="F442">
            <v>0</v>
          </cell>
          <cell r="G442">
            <v>0</v>
          </cell>
          <cell r="H442">
            <v>0</v>
          </cell>
          <cell r="J442">
            <v>0</v>
          </cell>
          <cell r="K442">
            <v>0</v>
          </cell>
          <cell r="L442">
            <v>0</v>
          </cell>
          <cell r="N442">
            <v>0</v>
          </cell>
          <cell r="O442">
            <v>0</v>
          </cell>
          <cell r="P442">
            <v>0</v>
          </cell>
          <cell r="R442">
            <v>0</v>
          </cell>
          <cell r="S442">
            <v>0</v>
          </cell>
          <cell r="T442">
            <v>0</v>
          </cell>
          <cell r="V442">
            <v>0</v>
          </cell>
          <cell r="W442">
            <v>0</v>
          </cell>
          <cell r="X442">
            <v>0</v>
          </cell>
        </row>
        <row r="443">
          <cell r="A443">
            <v>0</v>
          </cell>
          <cell r="B443">
            <v>0</v>
          </cell>
          <cell r="C443">
            <v>0</v>
          </cell>
          <cell r="D443">
            <v>0</v>
          </cell>
          <cell r="E443">
            <v>0</v>
          </cell>
          <cell r="F443">
            <v>0</v>
          </cell>
          <cell r="G443">
            <v>0</v>
          </cell>
          <cell r="H443">
            <v>0</v>
          </cell>
          <cell r="J443">
            <v>0</v>
          </cell>
          <cell r="K443">
            <v>0</v>
          </cell>
          <cell r="L443">
            <v>0</v>
          </cell>
          <cell r="N443">
            <v>0</v>
          </cell>
          <cell r="O443">
            <v>0</v>
          </cell>
          <cell r="P443">
            <v>0</v>
          </cell>
          <cell r="R443">
            <v>0</v>
          </cell>
          <cell r="S443">
            <v>0</v>
          </cell>
          <cell r="T443">
            <v>0</v>
          </cell>
          <cell r="V443">
            <v>0</v>
          </cell>
          <cell r="W443">
            <v>0</v>
          </cell>
          <cell r="X443">
            <v>0</v>
          </cell>
        </row>
        <row r="444">
          <cell r="A444">
            <v>0</v>
          </cell>
          <cell r="B444">
            <v>0</v>
          </cell>
          <cell r="C444">
            <v>0</v>
          </cell>
          <cell r="D444">
            <v>0</v>
          </cell>
          <cell r="E444">
            <v>0</v>
          </cell>
          <cell r="F444">
            <v>0</v>
          </cell>
          <cell r="G444">
            <v>0</v>
          </cell>
          <cell r="H444">
            <v>0</v>
          </cell>
          <cell r="J444">
            <v>0</v>
          </cell>
          <cell r="K444">
            <v>0</v>
          </cell>
          <cell r="L444">
            <v>0</v>
          </cell>
          <cell r="N444">
            <v>0</v>
          </cell>
          <cell r="O444">
            <v>0</v>
          </cell>
          <cell r="P444">
            <v>0</v>
          </cell>
          <cell r="R444">
            <v>0</v>
          </cell>
          <cell r="S444">
            <v>0</v>
          </cell>
          <cell r="T444">
            <v>0</v>
          </cell>
          <cell r="V444">
            <v>0</v>
          </cell>
          <cell r="W444">
            <v>0</v>
          </cell>
          <cell r="X444">
            <v>0</v>
          </cell>
        </row>
        <row r="445">
          <cell r="A445">
            <v>0</v>
          </cell>
          <cell r="B445">
            <v>0</v>
          </cell>
          <cell r="C445">
            <v>0</v>
          </cell>
          <cell r="D445">
            <v>0</v>
          </cell>
          <cell r="E445">
            <v>0</v>
          </cell>
          <cell r="F445">
            <v>0</v>
          </cell>
          <cell r="G445">
            <v>0</v>
          </cell>
          <cell r="H445">
            <v>0</v>
          </cell>
          <cell r="J445">
            <v>0</v>
          </cell>
          <cell r="K445">
            <v>0</v>
          </cell>
          <cell r="L445">
            <v>0</v>
          </cell>
          <cell r="N445">
            <v>0</v>
          </cell>
          <cell r="O445">
            <v>0</v>
          </cell>
          <cell r="P445">
            <v>0</v>
          </cell>
          <cell r="R445">
            <v>0</v>
          </cell>
          <cell r="S445">
            <v>0</v>
          </cell>
          <cell r="T445">
            <v>0</v>
          </cell>
          <cell r="V445">
            <v>0</v>
          </cell>
          <cell r="W445">
            <v>0</v>
          </cell>
          <cell r="X445">
            <v>0</v>
          </cell>
        </row>
        <row r="446">
          <cell r="A446">
            <v>0</v>
          </cell>
          <cell r="B446">
            <v>0</v>
          </cell>
          <cell r="C446">
            <v>0</v>
          </cell>
          <cell r="D446">
            <v>0</v>
          </cell>
          <cell r="E446">
            <v>0</v>
          </cell>
          <cell r="F446">
            <v>0</v>
          </cell>
          <cell r="G446">
            <v>0</v>
          </cell>
          <cell r="H446">
            <v>0</v>
          </cell>
          <cell r="J446">
            <v>0</v>
          </cell>
          <cell r="K446">
            <v>0</v>
          </cell>
          <cell r="L446">
            <v>0</v>
          </cell>
          <cell r="N446">
            <v>0</v>
          </cell>
          <cell r="O446">
            <v>0</v>
          </cell>
          <cell r="P446">
            <v>0</v>
          </cell>
          <cell r="R446">
            <v>0</v>
          </cell>
          <cell r="S446">
            <v>0</v>
          </cell>
          <cell r="T446">
            <v>0</v>
          </cell>
          <cell r="V446">
            <v>0</v>
          </cell>
          <cell r="W446">
            <v>0</v>
          </cell>
          <cell r="X446">
            <v>0</v>
          </cell>
        </row>
        <row r="447">
          <cell r="A447">
            <v>0</v>
          </cell>
          <cell r="B447">
            <v>0</v>
          </cell>
          <cell r="C447">
            <v>0</v>
          </cell>
          <cell r="D447">
            <v>0</v>
          </cell>
          <cell r="E447">
            <v>0</v>
          </cell>
          <cell r="F447">
            <v>0</v>
          </cell>
          <cell r="G447">
            <v>0</v>
          </cell>
          <cell r="H447">
            <v>0</v>
          </cell>
          <cell r="J447">
            <v>0</v>
          </cell>
          <cell r="K447">
            <v>0</v>
          </cell>
          <cell r="L447">
            <v>0</v>
          </cell>
          <cell r="N447">
            <v>0</v>
          </cell>
          <cell r="O447">
            <v>0</v>
          </cell>
          <cell r="P447">
            <v>0</v>
          </cell>
          <cell r="R447">
            <v>0</v>
          </cell>
          <cell r="S447">
            <v>0</v>
          </cell>
          <cell r="T447">
            <v>0</v>
          </cell>
          <cell r="V447">
            <v>0</v>
          </cell>
          <cell r="W447">
            <v>0</v>
          </cell>
          <cell r="X447">
            <v>0</v>
          </cell>
        </row>
        <row r="448">
          <cell r="A448">
            <v>0</v>
          </cell>
          <cell r="B448">
            <v>0</v>
          </cell>
          <cell r="C448">
            <v>0</v>
          </cell>
          <cell r="D448">
            <v>0</v>
          </cell>
          <cell r="E448">
            <v>0</v>
          </cell>
          <cell r="F448">
            <v>0</v>
          </cell>
          <cell r="G448">
            <v>0</v>
          </cell>
          <cell r="H448">
            <v>0</v>
          </cell>
          <cell r="J448">
            <v>0</v>
          </cell>
          <cell r="K448">
            <v>0</v>
          </cell>
          <cell r="L448">
            <v>0</v>
          </cell>
          <cell r="N448">
            <v>0</v>
          </cell>
          <cell r="O448">
            <v>0</v>
          </cell>
          <cell r="P448">
            <v>0</v>
          </cell>
          <cell r="R448">
            <v>0</v>
          </cell>
          <cell r="S448">
            <v>0</v>
          </cell>
          <cell r="T448">
            <v>0</v>
          </cell>
          <cell r="V448">
            <v>0</v>
          </cell>
          <cell r="W448">
            <v>0</v>
          </cell>
          <cell r="X448">
            <v>0</v>
          </cell>
        </row>
        <row r="449">
          <cell r="A449">
            <v>0</v>
          </cell>
          <cell r="B449">
            <v>0</v>
          </cell>
          <cell r="C449">
            <v>0</v>
          </cell>
          <cell r="D449">
            <v>0</v>
          </cell>
          <cell r="E449">
            <v>0</v>
          </cell>
          <cell r="F449">
            <v>0</v>
          </cell>
          <cell r="G449">
            <v>0</v>
          </cell>
          <cell r="H449">
            <v>0</v>
          </cell>
          <cell r="J449">
            <v>0</v>
          </cell>
          <cell r="K449">
            <v>0</v>
          </cell>
          <cell r="L449">
            <v>0</v>
          </cell>
          <cell r="N449">
            <v>0</v>
          </cell>
          <cell r="O449">
            <v>0</v>
          </cell>
          <cell r="P449">
            <v>0</v>
          </cell>
          <cell r="R449">
            <v>0</v>
          </cell>
          <cell r="S449">
            <v>0</v>
          </cell>
          <cell r="T449">
            <v>0</v>
          </cell>
          <cell r="V449">
            <v>0</v>
          </cell>
          <cell r="W449">
            <v>0</v>
          </cell>
          <cell r="X449">
            <v>0</v>
          </cell>
        </row>
        <row r="450">
          <cell r="A450">
            <v>0</v>
          </cell>
          <cell r="B450">
            <v>0</v>
          </cell>
          <cell r="C450">
            <v>0</v>
          </cell>
          <cell r="D450">
            <v>0</v>
          </cell>
          <cell r="E450">
            <v>0</v>
          </cell>
          <cell r="F450">
            <v>0</v>
          </cell>
          <cell r="G450">
            <v>0</v>
          </cell>
          <cell r="H450">
            <v>0</v>
          </cell>
          <cell r="J450">
            <v>0</v>
          </cell>
          <cell r="K450">
            <v>0</v>
          </cell>
          <cell r="L450">
            <v>0</v>
          </cell>
          <cell r="N450">
            <v>0</v>
          </cell>
          <cell r="O450">
            <v>0</v>
          </cell>
          <cell r="P450">
            <v>0</v>
          </cell>
          <cell r="R450">
            <v>0</v>
          </cell>
          <cell r="S450">
            <v>0</v>
          </cell>
          <cell r="T450">
            <v>0</v>
          </cell>
          <cell r="V450">
            <v>0</v>
          </cell>
          <cell r="W450">
            <v>0</v>
          </cell>
          <cell r="X450">
            <v>0</v>
          </cell>
        </row>
        <row r="451">
          <cell r="A451">
            <v>0</v>
          </cell>
          <cell r="B451">
            <v>0</v>
          </cell>
          <cell r="C451">
            <v>0</v>
          </cell>
          <cell r="D451">
            <v>0</v>
          </cell>
          <cell r="E451">
            <v>0</v>
          </cell>
          <cell r="F451">
            <v>0</v>
          </cell>
          <cell r="G451">
            <v>0</v>
          </cell>
          <cell r="H451">
            <v>0</v>
          </cell>
          <cell r="J451">
            <v>0</v>
          </cell>
          <cell r="K451">
            <v>0</v>
          </cell>
          <cell r="L451">
            <v>0</v>
          </cell>
          <cell r="N451">
            <v>0</v>
          </cell>
          <cell r="O451">
            <v>0</v>
          </cell>
          <cell r="P451">
            <v>0</v>
          </cell>
          <cell r="R451">
            <v>0</v>
          </cell>
          <cell r="S451">
            <v>0</v>
          </cell>
          <cell r="T451">
            <v>0</v>
          </cell>
          <cell r="V451">
            <v>0</v>
          </cell>
          <cell r="W451">
            <v>0</v>
          </cell>
          <cell r="X451">
            <v>0</v>
          </cell>
        </row>
        <row r="452">
          <cell r="A452">
            <v>0</v>
          </cell>
          <cell r="B452">
            <v>0</v>
          </cell>
          <cell r="C452">
            <v>0</v>
          </cell>
          <cell r="D452">
            <v>0</v>
          </cell>
          <cell r="E452">
            <v>0</v>
          </cell>
          <cell r="F452">
            <v>0</v>
          </cell>
          <cell r="G452">
            <v>0</v>
          </cell>
          <cell r="H452">
            <v>0</v>
          </cell>
          <cell r="J452">
            <v>0</v>
          </cell>
          <cell r="K452">
            <v>0</v>
          </cell>
          <cell r="L452">
            <v>0</v>
          </cell>
          <cell r="N452">
            <v>0</v>
          </cell>
          <cell r="O452">
            <v>0</v>
          </cell>
          <cell r="P452">
            <v>0</v>
          </cell>
          <cell r="R452">
            <v>0</v>
          </cell>
          <cell r="S452">
            <v>0</v>
          </cell>
          <cell r="T452">
            <v>0</v>
          </cell>
          <cell r="V452">
            <v>0</v>
          </cell>
          <cell r="W452">
            <v>0</v>
          </cell>
          <cell r="X452">
            <v>0</v>
          </cell>
        </row>
        <row r="453">
          <cell r="A453">
            <v>0</v>
          </cell>
          <cell r="B453">
            <v>0</v>
          </cell>
          <cell r="C453">
            <v>0</v>
          </cell>
          <cell r="D453">
            <v>0</v>
          </cell>
          <cell r="E453">
            <v>0</v>
          </cell>
          <cell r="F453">
            <v>0</v>
          </cell>
          <cell r="G453">
            <v>0</v>
          </cell>
          <cell r="H453">
            <v>0</v>
          </cell>
          <cell r="J453">
            <v>0</v>
          </cell>
          <cell r="K453">
            <v>0</v>
          </cell>
          <cell r="L453">
            <v>0</v>
          </cell>
          <cell r="N453">
            <v>0</v>
          </cell>
          <cell r="O453">
            <v>0</v>
          </cell>
          <cell r="P453">
            <v>0</v>
          </cell>
          <cell r="R453">
            <v>0</v>
          </cell>
          <cell r="S453">
            <v>0</v>
          </cell>
          <cell r="T453">
            <v>0</v>
          </cell>
          <cell r="V453">
            <v>0</v>
          </cell>
          <cell r="W453">
            <v>0</v>
          </cell>
          <cell r="X453">
            <v>0</v>
          </cell>
        </row>
        <row r="454">
          <cell r="A454">
            <v>0</v>
          </cell>
          <cell r="B454">
            <v>0</v>
          </cell>
          <cell r="C454">
            <v>0</v>
          </cell>
          <cell r="D454">
            <v>0</v>
          </cell>
          <cell r="E454">
            <v>0</v>
          </cell>
          <cell r="F454">
            <v>0</v>
          </cell>
          <cell r="G454">
            <v>0</v>
          </cell>
          <cell r="H454">
            <v>0</v>
          </cell>
          <cell r="J454">
            <v>0</v>
          </cell>
          <cell r="K454">
            <v>0</v>
          </cell>
          <cell r="L454">
            <v>0</v>
          </cell>
          <cell r="N454">
            <v>0</v>
          </cell>
          <cell r="O454">
            <v>0</v>
          </cell>
          <cell r="P454">
            <v>0</v>
          </cell>
          <cell r="R454">
            <v>0</v>
          </cell>
          <cell r="S454">
            <v>0</v>
          </cell>
          <cell r="T454">
            <v>0</v>
          </cell>
          <cell r="V454">
            <v>0</v>
          </cell>
          <cell r="W454">
            <v>0</v>
          </cell>
          <cell r="X454">
            <v>0</v>
          </cell>
        </row>
        <row r="455">
          <cell r="A455">
            <v>0</v>
          </cell>
          <cell r="B455">
            <v>0</v>
          </cell>
          <cell r="C455">
            <v>0</v>
          </cell>
          <cell r="D455">
            <v>0</v>
          </cell>
          <cell r="E455">
            <v>0</v>
          </cell>
          <cell r="F455">
            <v>0</v>
          </cell>
          <cell r="G455">
            <v>0</v>
          </cell>
          <cell r="H455">
            <v>0</v>
          </cell>
          <cell r="J455">
            <v>0</v>
          </cell>
          <cell r="K455">
            <v>0</v>
          </cell>
          <cell r="L455">
            <v>0</v>
          </cell>
          <cell r="N455">
            <v>0</v>
          </cell>
          <cell r="O455">
            <v>0</v>
          </cell>
          <cell r="P455">
            <v>0</v>
          </cell>
          <cell r="R455">
            <v>0</v>
          </cell>
          <cell r="S455">
            <v>0</v>
          </cell>
          <cell r="T455">
            <v>0</v>
          </cell>
          <cell r="V455">
            <v>0</v>
          </cell>
          <cell r="W455">
            <v>0</v>
          </cell>
          <cell r="X455">
            <v>0</v>
          </cell>
        </row>
        <row r="456">
          <cell r="A456">
            <v>0</v>
          </cell>
          <cell r="B456">
            <v>0</v>
          </cell>
          <cell r="C456">
            <v>0</v>
          </cell>
          <cell r="D456">
            <v>0</v>
          </cell>
          <cell r="E456">
            <v>0</v>
          </cell>
          <cell r="F456">
            <v>0</v>
          </cell>
          <cell r="G456">
            <v>0</v>
          </cell>
          <cell r="H456">
            <v>0</v>
          </cell>
          <cell r="J456">
            <v>0</v>
          </cell>
          <cell r="K456">
            <v>0</v>
          </cell>
          <cell r="L456">
            <v>0</v>
          </cell>
          <cell r="N456">
            <v>0</v>
          </cell>
          <cell r="O456">
            <v>0</v>
          </cell>
          <cell r="P456">
            <v>0</v>
          </cell>
          <cell r="R456">
            <v>0</v>
          </cell>
          <cell r="S456">
            <v>0</v>
          </cell>
          <cell r="T456">
            <v>0</v>
          </cell>
          <cell r="V456">
            <v>0</v>
          </cell>
          <cell r="W456">
            <v>0</v>
          </cell>
          <cell r="X456">
            <v>0</v>
          </cell>
        </row>
        <row r="457">
          <cell r="A457">
            <v>0</v>
          </cell>
          <cell r="B457">
            <v>0</v>
          </cell>
          <cell r="C457">
            <v>0</v>
          </cell>
          <cell r="D457">
            <v>0</v>
          </cell>
          <cell r="E457">
            <v>0</v>
          </cell>
          <cell r="F457">
            <v>0</v>
          </cell>
          <cell r="G457">
            <v>0</v>
          </cell>
          <cell r="H457">
            <v>0</v>
          </cell>
          <cell r="J457">
            <v>0</v>
          </cell>
          <cell r="K457">
            <v>0</v>
          </cell>
          <cell r="L457">
            <v>0</v>
          </cell>
          <cell r="N457">
            <v>0</v>
          </cell>
          <cell r="O457">
            <v>0</v>
          </cell>
          <cell r="P457">
            <v>0</v>
          </cell>
          <cell r="R457">
            <v>0</v>
          </cell>
          <cell r="S457">
            <v>0</v>
          </cell>
          <cell r="T457">
            <v>0</v>
          </cell>
          <cell r="V457">
            <v>0</v>
          </cell>
          <cell r="W457">
            <v>0</v>
          </cell>
          <cell r="X457">
            <v>0</v>
          </cell>
        </row>
        <row r="458">
          <cell r="A458">
            <v>0</v>
          </cell>
          <cell r="B458">
            <v>0</v>
          </cell>
          <cell r="C458">
            <v>0</v>
          </cell>
          <cell r="D458">
            <v>0</v>
          </cell>
          <cell r="E458">
            <v>0</v>
          </cell>
          <cell r="F458">
            <v>0</v>
          </cell>
          <cell r="G458">
            <v>0</v>
          </cell>
          <cell r="H458">
            <v>0</v>
          </cell>
          <cell r="J458">
            <v>0</v>
          </cell>
          <cell r="K458">
            <v>0</v>
          </cell>
          <cell r="L458">
            <v>0</v>
          </cell>
          <cell r="N458">
            <v>0</v>
          </cell>
          <cell r="O458">
            <v>0</v>
          </cell>
          <cell r="P458">
            <v>0</v>
          </cell>
          <cell r="R458">
            <v>0</v>
          </cell>
          <cell r="S458">
            <v>0</v>
          </cell>
          <cell r="T458">
            <v>0</v>
          </cell>
          <cell r="V458">
            <v>0</v>
          </cell>
          <cell r="W458">
            <v>0</v>
          </cell>
          <cell r="X458">
            <v>0</v>
          </cell>
        </row>
        <row r="459">
          <cell r="A459">
            <v>0</v>
          </cell>
          <cell r="B459">
            <v>0</v>
          </cell>
          <cell r="C459">
            <v>0</v>
          </cell>
          <cell r="D459">
            <v>0</v>
          </cell>
          <cell r="E459">
            <v>0</v>
          </cell>
          <cell r="F459">
            <v>0</v>
          </cell>
          <cell r="G459">
            <v>0</v>
          </cell>
          <cell r="H459">
            <v>0</v>
          </cell>
          <cell r="J459">
            <v>0</v>
          </cell>
          <cell r="K459">
            <v>0</v>
          </cell>
          <cell r="L459">
            <v>0</v>
          </cell>
          <cell r="N459">
            <v>0</v>
          </cell>
          <cell r="O459">
            <v>0</v>
          </cell>
          <cell r="P459">
            <v>0</v>
          </cell>
          <cell r="R459">
            <v>0</v>
          </cell>
          <cell r="S459">
            <v>0</v>
          </cell>
          <cell r="T459">
            <v>0</v>
          </cell>
          <cell r="V459">
            <v>0</v>
          </cell>
          <cell r="W459">
            <v>0</v>
          </cell>
          <cell r="X459">
            <v>0</v>
          </cell>
        </row>
        <row r="460">
          <cell r="A460">
            <v>0</v>
          </cell>
          <cell r="B460">
            <v>0</v>
          </cell>
          <cell r="C460">
            <v>0</v>
          </cell>
          <cell r="D460">
            <v>0</v>
          </cell>
          <cell r="E460">
            <v>0</v>
          </cell>
          <cell r="F460">
            <v>0</v>
          </cell>
          <cell r="G460">
            <v>0</v>
          </cell>
          <cell r="H460">
            <v>0</v>
          </cell>
          <cell r="J460">
            <v>0</v>
          </cell>
          <cell r="K460">
            <v>0</v>
          </cell>
          <cell r="L460">
            <v>0</v>
          </cell>
          <cell r="N460">
            <v>0</v>
          </cell>
          <cell r="O460">
            <v>0</v>
          </cell>
          <cell r="P460">
            <v>0</v>
          </cell>
          <cell r="R460">
            <v>0</v>
          </cell>
          <cell r="S460">
            <v>0</v>
          </cell>
          <cell r="T460">
            <v>0</v>
          </cell>
          <cell r="V460">
            <v>0</v>
          </cell>
          <cell r="W460">
            <v>0</v>
          </cell>
          <cell r="X460">
            <v>0</v>
          </cell>
        </row>
        <row r="461">
          <cell r="A461">
            <v>0</v>
          </cell>
          <cell r="B461">
            <v>0</v>
          </cell>
          <cell r="C461">
            <v>0</v>
          </cell>
          <cell r="D461">
            <v>0</v>
          </cell>
          <cell r="E461">
            <v>0</v>
          </cell>
          <cell r="F461">
            <v>0</v>
          </cell>
          <cell r="G461">
            <v>0</v>
          </cell>
          <cell r="H461">
            <v>0</v>
          </cell>
          <cell r="J461">
            <v>0</v>
          </cell>
          <cell r="K461">
            <v>0</v>
          </cell>
          <cell r="L461">
            <v>0</v>
          </cell>
          <cell r="N461">
            <v>0</v>
          </cell>
          <cell r="O461">
            <v>0</v>
          </cell>
          <cell r="P461">
            <v>0</v>
          </cell>
          <cell r="R461">
            <v>0</v>
          </cell>
          <cell r="S461">
            <v>0</v>
          </cell>
          <cell r="T461">
            <v>0</v>
          </cell>
          <cell r="V461">
            <v>0</v>
          </cell>
          <cell r="W461">
            <v>0</v>
          </cell>
          <cell r="X461">
            <v>0</v>
          </cell>
        </row>
        <row r="462">
          <cell r="A462">
            <v>0</v>
          </cell>
          <cell r="B462">
            <v>0</v>
          </cell>
          <cell r="C462">
            <v>0</v>
          </cell>
          <cell r="D462">
            <v>0</v>
          </cell>
          <cell r="E462">
            <v>0</v>
          </cell>
          <cell r="F462">
            <v>0</v>
          </cell>
          <cell r="G462">
            <v>0</v>
          </cell>
          <cell r="H462">
            <v>0</v>
          </cell>
          <cell r="J462">
            <v>0</v>
          </cell>
          <cell r="K462">
            <v>0</v>
          </cell>
          <cell r="L462">
            <v>0</v>
          </cell>
          <cell r="N462">
            <v>0</v>
          </cell>
          <cell r="O462">
            <v>0</v>
          </cell>
          <cell r="P462">
            <v>0</v>
          </cell>
          <cell r="R462">
            <v>0</v>
          </cell>
          <cell r="S462">
            <v>0</v>
          </cell>
          <cell r="T462">
            <v>0</v>
          </cell>
          <cell r="V462">
            <v>0</v>
          </cell>
          <cell r="W462">
            <v>0</v>
          </cell>
          <cell r="X462">
            <v>0</v>
          </cell>
        </row>
        <row r="463">
          <cell r="A463">
            <v>0</v>
          </cell>
          <cell r="B463">
            <v>0</v>
          </cell>
          <cell r="C463">
            <v>0</v>
          </cell>
          <cell r="D463">
            <v>0</v>
          </cell>
          <cell r="E463">
            <v>0</v>
          </cell>
          <cell r="F463">
            <v>0</v>
          </cell>
          <cell r="G463">
            <v>0</v>
          </cell>
          <cell r="H463">
            <v>0</v>
          </cell>
          <cell r="J463">
            <v>0</v>
          </cell>
          <cell r="K463">
            <v>0</v>
          </cell>
          <cell r="L463">
            <v>0</v>
          </cell>
          <cell r="N463">
            <v>0</v>
          </cell>
          <cell r="O463">
            <v>0</v>
          </cell>
          <cell r="P463">
            <v>0</v>
          </cell>
          <cell r="R463">
            <v>0</v>
          </cell>
          <cell r="S463">
            <v>0</v>
          </cell>
          <cell r="T463">
            <v>0</v>
          </cell>
          <cell r="V463">
            <v>0</v>
          </cell>
          <cell r="W463">
            <v>0</v>
          </cell>
          <cell r="X463">
            <v>0</v>
          </cell>
        </row>
        <row r="464">
          <cell r="A464">
            <v>0</v>
          </cell>
          <cell r="B464">
            <v>0</v>
          </cell>
          <cell r="C464">
            <v>0</v>
          </cell>
          <cell r="D464">
            <v>0</v>
          </cell>
          <cell r="E464">
            <v>0</v>
          </cell>
          <cell r="F464">
            <v>0</v>
          </cell>
          <cell r="G464">
            <v>0</v>
          </cell>
          <cell r="H464">
            <v>0</v>
          </cell>
          <cell r="J464">
            <v>0</v>
          </cell>
          <cell r="K464">
            <v>0</v>
          </cell>
          <cell r="L464">
            <v>0</v>
          </cell>
          <cell r="N464">
            <v>0</v>
          </cell>
          <cell r="O464">
            <v>0</v>
          </cell>
          <cell r="P464">
            <v>0</v>
          </cell>
          <cell r="R464">
            <v>0</v>
          </cell>
          <cell r="S464">
            <v>0</v>
          </cell>
          <cell r="T464">
            <v>0</v>
          </cell>
          <cell r="V464">
            <v>0</v>
          </cell>
          <cell r="W464">
            <v>0</v>
          </cell>
          <cell r="X464">
            <v>0</v>
          </cell>
        </row>
        <row r="465">
          <cell r="A465">
            <v>0</v>
          </cell>
          <cell r="B465">
            <v>0</v>
          </cell>
          <cell r="C465">
            <v>0</v>
          </cell>
          <cell r="D465">
            <v>0</v>
          </cell>
          <cell r="E465">
            <v>0</v>
          </cell>
          <cell r="F465">
            <v>0</v>
          </cell>
          <cell r="G465">
            <v>0</v>
          </cell>
          <cell r="H465">
            <v>0</v>
          </cell>
          <cell r="J465">
            <v>0</v>
          </cell>
          <cell r="K465">
            <v>0</v>
          </cell>
          <cell r="L465">
            <v>0</v>
          </cell>
          <cell r="N465">
            <v>0</v>
          </cell>
          <cell r="O465">
            <v>0</v>
          </cell>
          <cell r="P465">
            <v>0</v>
          </cell>
          <cell r="R465">
            <v>0</v>
          </cell>
          <cell r="S465">
            <v>0</v>
          </cell>
          <cell r="T465">
            <v>0</v>
          </cell>
          <cell r="V465">
            <v>0</v>
          </cell>
          <cell r="W465">
            <v>0</v>
          </cell>
          <cell r="X465">
            <v>0</v>
          </cell>
        </row>
        <row r="466">
          <cell r="A466">
            <v>0</v>
          </cell>
          <cell r="B466">
            <v>0</v>
          </cell>
          <cell r="C466">
            <v>0</v>
          </cell>
          <cell r="D466">
            <v>0</v>
          </cell>
          <cell r="E466">
            <v>0</v>
          </cell>
          <cell r="F466">
            <v>0</v>
          </cell>
          <cell r="G466">
            <v>0</v>
          </cell>
          <cell r="H466">
            <v>0</v>
          </cell>
          <cell r="J466">
            <v>0</v>
          </cell>
          <cell r="K466">
            <v>0</v>
          </cell>
          <cell r="L466">
            <v>0</v>
          </cell>
          <cell r="N466">
            <v>0</v>
          </cell>
          <cell r="O466">
            <v>0</v>
          </cell>
          <cell r="P466">
            <v>0</v>
          </cell>
          <cell r="R466">
            <v>0</v>
          </cell>
          <cell r="S466">
            <v>0</v>
          </cell>
          <cell r="T466">
            <v>0</v>
          </cell>
          <cell r="V466">
            <v>0</v>
          </cell>
          <cell r="W466">
            <v>0</v>
          </cell>
          <cell r="X466">
            <v>0</v>
          </cell>
        </row>
        <row r="467">
          <cell r="A467">
            <v>0</v>
          </cell>
          <cell r="B467">
            <v>0</v>
          </cell>
          <cell r="C467">
            <v>0</v>
          </cell>
          <cell r="D467">
            <v>0</v>
          </cell>
          <cell r="E467">
            <v>0</v>
          </cell>
          <cell r="F467">
            <v>0</v>
          </cell>
          <cell r="G467">
            <v>0</v>
          </cell>
          <cell r="H467">
            <v>0</v>
          </cell>
          <cell r="J467">
            <v>0</v>
          </cell>
          <cell r="K467">
            <v>0</v>
          </cell>
          <cell r="L467">
            <v>0</v>
          </cell>
          <cell r="N467">
            <v>0</v>
          </cell>
          <cell r="O467">
            <v>0</v>
          </cell>
          <cell r="P467">
            <v>0</v>
          </cell>
          <cell r="R467">
            <v>0</v>
          </cell>
          <cell r="S467">
            <v>0</v>
          </cell>
          <cell r="T467">
            <v>0</v>
          </cell>
          <cell r="V467">
            <v>0</v>
          </cell>
          <cell r="W467">
            <v>0</v>
          </cell>
          <cell r="X467">
            <v>0</v>
          </cell>
        </row>
        <row r="468">
          <cell r="A468">
            <v>0</v>
          </cell>
          <cell r="B468">
            <v>0</v>
          </cell>
          <cell r="C468">
            <v>0</v>
          </cell>
          <cell r="D468">
            <v>0</v>
          </cell>
          <cell r="E468">
            <v>0</v>
          </cell>
          <cell r="F468">
            <v>0</v>
          </cell>
          <cell r="G468">
            <v>0</v>
          </cell>
          <cell r="H468">
            <v>0</v>
          </cell>
          <cell r="J468">
            <v>0</v>
          </cell>
          <cell r="K468">
            <v>0</v>
          </cell>
          <cell r="L468">
            <v>0</v>
          </cell>
          <cell r="N468">
            <v>0</v>
          </cell>
          <cell r="O468">
            <v>0</v>
          </cell>
          <cell r="P468">
            <v>0</v>
          </cell>
          <cell r="R468">
            <v>0</v>
          </cell>
          <cell r="S468">
            <v>0</v>
          </cell>
          <cell r="T468">
            <v>0</v>
          </cell>
          <cell r="V468">
            <v>0</v>
          </cell>
          <cell r="W468">
            <v>0</v>
          </cell>
          <cell r="X468">
            <v>0</v>
          </cell>
        </row>
        <row r="469">
          <cell r="A469">
            <v>0</v>
          </cell>
          <cell r="B469">
            <v>0</v>
          </cell>
          <cell r="C469">
            <v>0</v>
          </cell>
          <cell r="D469">
            <v>0</v>
          </cell>
          <cell r="E469">
            <v>0</v>
          </cell>
          <cell r="F469">
            <v>0</v>
          </cell>
          <cell r="G469">
            <v>0</v>
          </cell>
          <cell r="H469">
            <v>0</v>
          </cell>
          <cell r="J469">
            <v>0</v>
          </cell>
          <cell r="K469">
            <v>0</v>
          </cell>
          <cell r="L469">
            <v>0</v>
          </cell>
          <cell r="N469">
            <v>0</v>
          </cell>
          <cell r="O469">
            <v>0</v>
          </cell>
          <cell r="P469">
            <v>0</v>
          </cell>
          <cell r="R469">
            <v>0</v>
          </cell>
          <cell r="S469">
            <v>0</v>
          </cell>
          <cell r="T469">
            <v>0</v>
          </cell>
          <cell r="V469">
            <v>0</v>
          </cell>
          <cell r="W469">
            <v>0</v>
          </cell>
          <cell r="X469">
            <v>0</v>
          </cell>
        </row>
        <row r="470">
          <cell r="A470">
            <v>0</v>
          </cell>
          <cell r="B470">
            <v>0</v>
          </cell>
          <cell r="C470">
            <v>0</v>
          </cell>
          <cell r="D470">
            <v>0</v>
          </cell>
          <cell r="E470">
            <v>0</v>
          </cell>
          <cell r="F470">
            <v>0</v>
          </cell>
          <cell r="G470">
            <v>0</v>
          </cell>
          <cell r="H470">
            <v>0</v>
          </cell>
          <cell r="J470">
            <v>0</v>
          </cell>
          <cell r="K470">
            <v>0</v>
          </cell>
          <cell r="L470">
            <v>0</v>
          </cell>
          <cell r="N470">
            <v>0</v>
          </cell>
          <cell r="O470">
            <v>0</v>
          </cell>
          <cell r="P470">
            <v>0</v>
          </cell>
          <cell r="R470">
            <v>0</v>
          </cell>
          <cell r="S470">
            <v>0</v>
          </cell>
          <cell r="T470">
            <v>0</v>
          </cell>
          <cell r="V470">
            <v>0</v>
          </cell>
          <cell r="W470">
            <v>0</v>
          </cell>
          <cell r="X470">
            <v>0</v>
          </cell>
        </row>
        <row r="471">
          <cell r="A471">
            <v>0</v>
          </cell>
          <cell r="B471">
            <v>0</v>
          </cell>
          <cell r="C471">
            <v>0</v>
          </cell>
          <cell r="D471">
            <v>0</v>
          </cell>
          <cell r="E471">
            <v>0</v>
          </cell>
          <cell r="F471">
            <v>0</v>
          </cell>
          <cell r="G471">
            <v>0</v>
          </cell>
          <cell r="H471">
            <v>0</v>
          </cell>
          <cell r="J471">
            <v>0</v>
          </cell>
          <cell r="K471">
            <v>0</v>
          </cell>
          <cell r="L471">
            <v>0</v>
          </cell>
          <cell r="N471">
            <v>0</v>
          </cell>
          <cell r="O471">
            <v>0</v>
          </cell>
          <cell r="P471">
            <v>0</v>
          </cell>
          <cell r="R471">
            <v>0</v>
          </cell>
          <cell r="S471">
            <v>0</v>
          </cell>
          <cell r="T471">
            <v>0</v>
          </cell>
          <cell r="V471">
            <v>0</v>
          </cell>
          <cell r="W471">
            <v>0</v>
          </cell>
          <cell r="X471">
            <v>0</v>
          </cell>
        </row>
        <row r="472">
          <cell r="A472">
            <v>0</v>
          </cell>
          <cell r="B472">
            <v>0</v>
          </cell>
          <cell r="C472">
            <v>0</v>
          </cell>
          <cell r="D472">
            <v>0</v>
          </cell>
          <cell r="E472">
            <v>0</v>
          </cell>
          <cell r="F472">
            <v>0</v>
          </cell>
          <cell r="G472">
            <v>0</v>
          </cell>
          <cell r="H472">
            <v>0</v>
          </cell>
          <cell r="J472">
            <v>0</v>
          </cell>
          <cell r="K472">
            <v>0</v>
          </cell>
          <cell r="L472">
            <v>0</v>
          </cell>
          <cell r="N472">
            <v>0</v>
          </cell>
          <cell r="O472">
            <v>0</v>
          </cell>
          <cell r="P472">
            <v>0</v>
          </cell>
          <cell r="R472">
            <v>0</v>
          </cell>
          <cell r="S472">
            <v>0</v>
          </cell>
          <cell r="T472">
            <v>0</v>
          </cell>
          <cell r="V472">
            <v>0</v>
          </cell>
          <cell r="W472">
            <v>0</v>
          </cell>
          <cell r="X472">
            <v>0</v>
          </cell>
        </row>
        <row r="473">
          <cell r="A473">
            <v>0</v>
          </cell>
          <cell r="B473">
            <v>0</v>
          </cell>
          <cell r="C473">
            <v>0</v>
          </cell>
          <cell r="D473">
            <v>0</v>
          </cell>
          <cell r="E473">
            <v>0</v>
          </cell>
          <cell r="F473">
            <v>0</v>
          </cell>
          <cell r="G473">
            <v>0</v>
          </cell>
          <cell r="H473">
            <v>0</v>
          </cell>
          <cell r="J473">
            <v>0</v>
          </cell>
          <cell r="K473">
            <v>0</v>
          </cell>
          <cell r="L473">
            <v>0</v>
          </cell>
          <cell r="N473">
            <v>0</v>
          </cell>
          <cell r="O473">
            <v>0</v>
          </cell>
          <cell r="P473">
            <v>0</v>
          </cell>
          <cell r="R473">
            <v>0</v>
          </cell>
          <cell r="S473">
            <v>0</v>
          </cell>
          <cell r="T473">
            <v>0</v>
          </cell>
          <cell r="V473">
            <v>0</v>
          </cell>
          <cell r="W473">
            <v>0</v>
          </cell>
          <cell r="X473">
            <v>0</v>
          </cell>
        </row>
        <row r="474">
          <cell r="A474">
            <v>0</v>
          </cell>
          <cell r="B474">
            <v>0</v>
          </cell>
          <cell r="C474">
            <v>0</v>
          </cell>
          <cell r="D474">
            <v>0</v>
          </cell>
          <cell r="E474">
            <v>0</v>
          </cell>
          <cell r="F474">
            <v>0</v>
          </cell>
          <cell r="G474">
            <v>0</v>
          </cell>
          <cell r="H474">
            <v>0</v>
          </cell>
          <cell r="J474">
            <v>0</v>
          </cell>
          <cell r="K474">
            <v>0</v>
          </cell>
          <cell r="L474">
            <v>0</v>
          </cell>
          <cell r="N474">
            <v>0</v>
          </cell>
          <cell r="O474">
            <v>0</v>
          </cell>
          <cell r="P474">
            <v>0</v>
          </cell>
          <cell r="R474">
            <v>0</v>
          </cell>
          <cell r="S474">
            <v>0</v>
          </cell>
          <cell r="T474">
            <v>0</v>
          </cell>
          <cell r="V474">
            <v>0</v>
          </cell>
          <cell r="W474">
            <v>0</v>
          </cell>
          <cell r="X474">
            <v>0</v>
          </cell>
        </row>
        <row r="475">
          <cell r="A475">
            <v>0</v>
          </cell>
          <cell r="B475">
            <v>0</v>
          </cell>
          <cell r="C475">
            <v>0</v>
          </cell>
          <cell r="D475">
            <v>0</v>
          </cell>
          <cell r="E475">
            <v>0</v>
          </cell>
          <cell r="F475">
            <v>0</v>
          </cell>
          <cell r="G475">
            <v>0</v>
          </cell>
          <cell r="H475">
            <v>0</v>
          </cell>
          <cell r="J475">
            <v>0</v>
          </cell>
          <cell r="K475">
            <v>0</v>
          </cell>
          <cell r="L475">
            <v>0</v>
          </cell>
          <cell r="N475">
            <v>0</v>
          </cell>
          <cell r="O475">
            <v>0</v>
          </cell>
          <cell r="P475">
            <v>0</v>
          </cell>
          <cell r="R475">
            <v>0</v>
          </cell>
          <cell r="S475">
            <v>0</v>
          </cell>
          <cell r="T475">
            <v>0</v>
          </cell>
          <cell r="V475">
            <v>0</v>
          </cell>
          <cell r="W475">
            <v>0</v>
          </cell>
          <cell r="X475">
            <v>0</v>
          </cell>
        </row>
        <row r="476">
          <cell r="A476">
            <v>0</v>
          </cell>
          <cell r="B476">
            <v>0</v>
          </cell>
          <cell r="C476">
            <v>0</v>
          </cell>
          <cell r="D476">
            <v>0</v>
          </cell>
          <cell r="E476">
            <v>0</v>
          </cell>
          <cell r="F476">
            <v>0</v>
          </cell>
          <cell r="G476">
            <v>0</v>
          </cell>
          <cell r="H476">
            <v>0</v>
          </cell>
          <cell r="J476">
            <v>0</v>
          </cell>
          <cell r="K476">
            <v>0</v>
          </cell>
          <cell r="L476">
            <v>0</v>
          </cell>
          <cell r="N476">
            <v>0</v>
          </cell>
          <cell r="O476">
            <v>0</v>
          </cell>
          <cell r="P476">
            <v>0</v>
          </cell>
          <cell r="R476">
            <v>0</v>
          </cell>
          <cell r="S476">
            <v>0</v>
          </cell>
          <cell r="T476">
            <v>0</v>
          </cell>
          <cell r="V476">
            <v>0</v>
          </cell>
          <cell r="W476">
            <v>0</v>
          </cell>
          <cell r="X476">
            <v>0</v>
          </cell>
        </row>
        <row r="477">
          <cell r="A477">
            <v>0</v>
          </cell>
          <cell r="B477">
            <v>0</v>
          </cell>
          <cell r="C477">
            <v>0</v>
          </cell>
          <cell r="D477">
            <v>0</v>
          </cell>
          <cell r="E477">
            <v>0</v>
          </cell>
          <cell r="F477">
            <v>0</v>
          </cell>
          <cell r="G477">
            <v>0</v>
          </cell>
          <cell r="H477">
            <v>0</v>
          </cell>
          <cell r="J477">
            <v>0</v>
          </cell>
          <cell r="K477">
            <v>0</v>
          </cell>
          <cell r="L477">
            <v>0</v>
          </cell>
          <cell r="N477">
            <v>0</v>
          </cell>
          <cell r="O477">
            <v>0</v>
          </cell>
          <cell r="P477">
            <v>0</v>
          </cell>
          <cell r="R477">
            <v>0</v>
          </cell>
          <cell r="S477">
            <v>0</v>
          </cell>
          <cell r="T477">
            <v>0</v>
          </cell>
          <cell r="V477">
            <v>0</v>
          </cell>
          <cell r="W477">
            <v>0</v>
          </cell>
          <cell r="X477">
            <v>0</v>
          </cell>
        </row>
        <row r="478">
          <cell r="A478">
            <v>0</v>
          </cell>
          <cell r="B478">
            <v>0</v>
          </cell>
          <cell r="C478">
            <v>0</v>
          </cell>
          <cell r="D478">
            <v>0</v>
          </cell>
          <cell r="E478">
            <v>0</v>
          </cell>
          <cell r="F478">
            <v>0</v>
          </cell>
          <cell r="G478">
            <v>0</v>
          </cell>
          <cell r="H478">
            <v>0</v>
          </cell>
          <cell r="J478">
            <v>0</v>
          </cell>
          <cell r="K478">
            <v>0</v>
          </cell>
          <cell r="L478">
            <v>0</v>
          </cell>
          <cell r="N478">
            <v>0</v>
          </cell>
          <cell r="O478">
            <v>0</v>
          </cell>
          <cell r="P478">
            <v>0</v>
          </cell>
          <cell r="R478">
            <v>0</v>
          </cell>
          <cell r="S478">
            <v>0</v>
          </cell>
          <cell r="T478">
            <v>0</v>
          </cell>
          <cell r="V478">
            <v>0</v>
          </cell>
          <cell r="W478">
            <v>0</v>
          </cell>
          <cell r="X478">
            <v>0</v>
          </cell>
        </row>
        <row r="479">
          <cell r="A479">
            <v>0</v>
          </cell>
          <cell r="B479">
            <v>0</v>
          </cell>
          <cell r="C479">
            <v>0</v>
          </cell>
          <cell r="D479">
            <v>0</v>
          </cell>
          <cell r="E479">
            <v>0</v>
          </cell>
          <cell r="F479">
            <v>0</v>
          </cell>
          <cell r="G479">
            <v>0</v>
          </cell>
          <cell r="H479">
            <v>0</v>
          </cell>
          <cell r="J479">
            <v>0</v>
          </cell>
          <cell r="K479">
            <v>0</v>
          </cell>
          <cell r="L479">
            <v>0</v>
          </cell>
          <cell r="N479">
            <v>0</v>
          </cell>
          <cell r="O479">
            <v>0</v>
          </cell>
          <cell r="P479">
            <v>0</v>
          </cell>
          <cell r="R479">
            <v>0</v>
          </cell>
          <cell r="S479">
            <v>0</v>
          </cell>
          <cell r="T479">
            <v>0</v>
          </cell>
          <cell r="V479">
            <v>0</v>
          </cell>
          <cell r="W479">
            <v>0</v>
          </cell>
          <cell r="X479">
            <v>0</v>
          </cell>
        </row>
        <row r="480">
          <cell r="A480">
            <v>0</v>
          </cell>
          <cell r="B480">
            <v>0</v>
          </cell>
          <cell r="C480">
            <v>0</v>
          </cell>
          <cell r="D480">
            <v>0</v>
          </cell>
          <cell r="E480">
            <v>0</v>
          </cell>
          <cell r="F480">
            <v>0</v>
          </cell>
          <cell r="G480">
            <v>0</v>
          </cell>
          <cell r="H480">
            <v>0</v>
          </cell>
          <cell r="J480">
            <v>0</v>
          </cell>
          <cell r="K480">
            <v>0</v>
          </cell>
          <cell r="L480">
            <v>0</v>
          </cell>
          <cell r="N480">
            <v>0</v>
          </cell>
          <cell r="O480">
            <v>0</v>
          </cell>
          <cell r="P480">
            <v>0</v>
          </cell>
          <cell r="R480">
            <v>0</v>
          </cell>
          <cell r="S480">
            <v>0</v>
          </cell>
          <cell r="T480">
            <v>0</v>
          </cell>
          <cell r="V480">
            <v>0</v>
          </cell>
          <cell r="W480">
            <v>0</v>
          </cell>
          <cell r="X480">
            <v>0</v>
          </cell>
        </row>
        <row r="481">
          <cell r="A481">
            <v>0</v>
          </cell>
          <cell r="B481">
            <v>0</v>
          </cell>
          <cell r="C481">
            <v>0</v>
          </cell>
          <cell r="D481">
            <v>0</v>
          </cell>
          <cell r="E481">
            <v>0</v>
          </cell>
          <cell r="F481">
            <v>0</v>
          </cell>
          <cell r="G481">
            <v>0</v>
          </cell>
          <cell r="H481">
            <v>0</v>
          </cell>
          <cell r="J481">
            <v>0</v>
          </cell>
          <cell r="K481">
            <v>0</v>
          </cell>
          <cell r="L481">
            <v>0</v>
          </cell>
          <cell r="N481">
            <v>0</v>
          </cell>
          <cell r="O481">
            <v>0</v>
          </cell>
          <cell r="P481">
            <v>0</v>
          </cell>
          <cell r="R481">
            <v>0</v>
          </cell>
          <cell r="S481">
            <v>0</v>
          </cell>
          <cell r="T481">
            <v>0</v>
          </cell>
          <cell r="V481">
            <v>0</v>
          </cell>
          <cell r="W481">
            <v>0</v>
          </cell>
          <cell r="X481">
            <v>0</v>
          </cell>
        </row>
        <row r="482">
          <cell r="A482">
            <v>0</v>
          </cell>
          <cell r="B482">
            <v>0</v>
          </cell>
          <cell r="C482">
            <v>0</v>
          </cell>
          <cell r="D482">
            <v>0</v>
          </cell>
          <cell r="E482">
            <v>0</v>
          </cell>
          <cell r="F482">
            <v>0</v>
          </cell>
          <cell r="G482">
            <v>0</v>
          </cell>
          <cell r="H482">
            <v>0</v>
          </cell>
          <cell r="J482">
            <v>0</v>
          </cell>
          <cell r="K482">
            <v>0</v>
          </cell>
          <cell r="L482">
            <v>0</v>
          </cell>
          <cell r="N482">
            <v>0</v>
          </cell>
          <cell r="O482">
            <v>0</v>
          </cell>
          <cell r="P482">
            <v>0</v>
          </cell>
          <cell r="R482">
            <v>0</v>
          </cell>
          <cell r="S482">
            <v>0</v>
          </cell>
          <cell r="T482">
            <v>0</v>
          </cell>
          <cell r="V482">
            <v>0</v>
          </cell>
          <cell r="W482">
            <v>0</v>
          </cell>
          <cell r="X482">
            <v>0</v>
          </cell>
        </row>
        <row r="483">
          <cell r="A483">
            <v>0</v>
          </cell>
          <cell r="B483">
            <v>0</v>
          </cell>
          <cell r="C483">
            <v>0</v>
          </cell>
          <cell r="D483">
            <v>0</v>
          </cell>
          <cell r="E483">
            <v>0</v>
          </cell>
          <cell r="F483">
            <v>0</v>
          </cell>
          <cell r="G483">
            <v>0</v>
          </cell>
          <cell r="H483">
            <v>0</v>
          </cell>
          <cell r="J483">
            <v>0</v>
          </cell>
          <cell r="K483">
            <v>0</v>
          </cell>
          <cell r="L483">
            <v>0</v>
          </cell>
          <cell r="N483">
            <v>0</v>
          </cell>
          <cell r="O483">
            <v>0</v>
          </cell>
          <cell r="P483">
            <v>0</v>
          </cell>
          <cell r="R483">
            <v>0</v>
          </cell>
          <cell r="S483">
            <v>0</v>
          </cell>
          <cell r="T483">
            <v>0</v>
          </cell>
          <cell r="V483">
            <v>0</v>
          </cell>
          <cell r="W483">
            <v>0</v>
          </cell>
          <cell r="X483">
            <v>0</v>
          </cell>
        </row>
        <row r="484">
          <cell r="A484">
            <v>0</v>
          </cell>
          <cell r="B484">
            <v>0</v>
          </cell>
          <cell r="C484">
            <v>0</v>
          </cell>
          <cell r="D484">
            <v>0</v>
          </cell>
          <cell r="E484">
            <v>0</v>
          </cell>
          <cell r="F484">
            <v>0</v>
          </cell>
          <cell r="G484">
            <v>0</v>
          </cell>
          <cell r="H484">
            <v>0</v>
          </cell>
          <cell r="J484">
            <v>0</v>
          </cell>
          <cell r="K484">
            <v>0</v>
          </cell>
          <cell r="L484">
            <v>0</v>
          </cell>
          <cell r="N484">
            <v>0</v>
          </cell>
          <cell r="O484">
            <v>0</v>
          </cell>
          <cell r="P484">
            <v>0</v>
          </cell>
          <cell r="R484">
            <v>0</v>
          </cell>
          <cell r="S484">
            <v>0</v>
          </cell>
          <cell r="T484">
            <v>0</v>
          </cell>
          <cell r="V484">
            <v>0</v>
          </cell>
          <cell r="W484">
            <v>0</v>
          </cell>
          <cell r="X484">
            <v>0</v>
          </cell>
        </row>
        <row r="485">
          <cell r="A485">
            <v>0</v>
          </cell>
          <cell r="B485">
            <v>0</v>
          </cell>
          <cell r="C485">
            <v>0</v>
          </cell>
          <cell r="D485">
            <v>0</v>
          </cell>
          <cell r="E485">
            <v>0</v>
          </cell>
          <cell r="F485">
            <v>0</v>
          </cell>
          <cell r="G485">
            <v>0</v>
          </cell>
          <cell r="H485">
            <v>0</v>
          </cell>
          <cell r="J485">
            <v>0</v>
          </cell>
          <cell r="K485">
            <v>0</v>
          </cell>
          <cell r="L485">
            <v>0</v>
          </cell>
          <cell r="N485">
            <v>0</v>
          </cell>
          <cell r="O485">
            <v>0</v>
          </cell>
          <cell r="P485">
            <v>0</v>
          </cell>
          <cell r="R485">
            <v>0</v>
          </cell>
          <cell r="S485">
            <v>0</v>
          </cell>
          <cell r="T485">
            <v>0</v>
          </cell>
          <cell r="V485">
            <v>0</v>
          </cell>
          <cell r="W485">
            <v>0</v>
          </cell>
          <cell r="X485">
            <v>0</v>
          </cell>
        </row>
        <row r="486">
          <cell r="A486">
            <v>0</v>
          </cell>
          <cell r="B486">
            <v>0</v>
          </cell>
          <cell r="C486">
            <v>0</v>
          </cell>
          <cell r="D486">
            <v>0</v>
          </cell>
          <cell r="E486">
            <v>0</v>
          </cell>
          <cell r="F486">
            <v>0</v>
          </cell>
          <cell r="G486">
            <v>0</v>
          </cell>
          <cell r="H486">
            <v>0</v>
          </cell>
          <cell r="J486">
            <v>0</v>
          </cell>
          <cell r="K486">
            <v>0</v>
          </cell>
          <cell r="L486">
            <v>0</v>
          </cell>
          <cell r="N486">
            <v>0</v>
          </cell>
          <cell r="O486">
            <v>0</v>
          </cell>
          <cell r="P486">
            <v>0</v>
          </cell>
          <cell r="R486">
            <v>0</v>
          </cell>
          <cell r="S486">
            <v>0</v>
          </cell>
          <cell r="T486">
            <v>0</v>
          </cell>
          <cell r="V486">
            <v>0</v>
          </cell>
          <cell r="W486">
            <v>0</v>
          </cell>
          <cell r="X486">
            <v>0</v>
          </cell>
        </row>
        <row r="487">
          <cell r="A487">
            <v>0</v>
          </cell>
          <cell r="B487">
            <v>0</v>
          </cell>
          <cell r="C487">
            <v>0</v>
          </cell>
          <cell r="D487">
            <v>0</v>
          </cell>
          <cell r="E487">
            <v>0</v>
          </cell>
          <cell r="F487">
            <v>0</v>
          </cell>
          <cell r="G487">
            <v>0</v>
          </cell>
          <cell r="H487">
            <v>0</v>
          </cell>
          <cell r="J487">
            <v>0</v>
          </cell>
          <cell r="K487">
            <v>0</v>
          </cell>
          <cell r="L487">
            <v>0</v>
          </cell>
          <cell r="N487">
            <v>0</v>
          </cell>
          <cell r="O487">
            <v>0</v>
          </cell>
          <cell r="P487">
            <v>0</v>
          </cell>
          <cell r="R487">
            <v>0</v>
          </cell>
          <cell r="S487">
            <v>0</v>
          </cell>
          <cell r="T487">
            <v>0</v>
          </cell>
          <cell r="V487">
            <v>0</v>
          </cell>
          <cell r="W487">
            <v>0</v>
          </cell>
          <cell r="X487">
            <v>0</v>
          </cell>
        </row>
        <row r="488">
          <cell r="A488">
            <v>0</v>
          </cell>
          <cell r="B488">
            <v>0</v>
          </cell>
          <cell r="C488">
            <v>0</v>
          </cell>
          <cell r="D488">
            <v>0</v>
          </cell>
          <cell r="E488">
            <v>0</v>
          </cell>
          <cell r="F488">
            <v>0</v>
          </cell>
          <cell r="G488">
            <v>0</v>
          </cell>
          <cell r="H488">
            <v>0</v>
          </cell>
          <cell r="J488">
            <v>0</v>
          </cell>
          <cell r="K488">
            <v>0</v>
          </cell>
          <cell r="L488">
            <v>0</v>
          </cell>
          <cell r="N488">
            <v>0</v>
          </cell>
          <cell r="O488">
            <v>0</v>
          </cell>
          <cell r="P488">
            <v>0</v>
          </cell>
          <cell r="R488">
            <v>0</v>
          </cell>
          <cell r="S488">
            <v>0</v>
          </cell>
          <cell r="T488">
            <v>0</v>
          </cell>
          <cell r="V488">
            <v>0</v>
          </cell>
          <cell r="W488">
            <v>0</v>
          </cell>
          <cell r="X488">
            <v>0</v>
          </cell>
        </row>
        <row r="489">
          <cell r="A489">
            <v>0</v>
          </cell>
          <cell r="B489">
            <v>0</v>
          </cell>
          <cell r="C489">
            <v>0</v>
          </cell>
          <cell r="D489">
            <v>0</v>
          </cell>
          <cell r="E489">
            <v>0</v>
          </cell>
          <cell r="F489">
            <v>0</v>
          </cell>
          <cell r="G489">
            <v>0</v>
          </cell>
          <cell r="H489">
            <v>0</v>
          </cell>
          <cell r="J489">
            <v>0</v>
          </cell>
          <cell r="K489">
            <v>0</v>
          </cell>
          <cell r="L489">
            <v>0</v>
          </cell>
          <cell r="N489">
            <v>0</v>
          </cell>
          <cell r="O489">
            <v>0</v>
          </cell>
          <cell r="P489">
            <v>0</v>
          </cell>
          <cell r="R489">
            <v>0</v>
          </cell>
          <cell r="S489">
            <v>0</v>
          </cell>
          <cell r="T489">
            <v>0</v>
          </cell>
          <cell r="V489">
            <v>0</v>
          </cell>
          <cell r="W489">
            <v>0</v>
          </cell>
          <cell r="X489">
            <v>0</v>
          </cell>
        </row>
        <row r="490">
          <cell r="A490">
            <v>0</v>
          </cell>
          <cell r="B490">
            <v>0</v>
          </cell>
          <cell r="C490">
            <v>0</v>
          </cell>
          <cell r="D490">
            <v>0</v>
          </cell>
          <cell r="E490">
            <v>0</v>
          </cell>
          <cell r="F490">
            <v>0</v>
          </cell>
          <cell r="G490">
            <v>0</v>
          </cell>
          <cell r="H490">
            <v>0</v>
          </cell>
          <cell r="J490">
            <v>0</v>
          </cell>
          <cell r="K490">
            <v>0</v>
          </cell>
          <cell r="L490">
            <v>0</v>
          </cell>
          <cell r="N490">
            <v>0</v>
          </cell>
          <cell r="O490">
            <v>0</v>
          </cell>
          <cell r="P490">
            <v>0</v>
          </cell>
          <cell r="R490">
            <v>0</v>
          </cell>
          <cell r="S490">
            <v>0</v>
          </cell>
          <cell r="T490">
            <v>0</v>
          </cell>
          <cell r="V490">
            <v>0</v>
          </cell>
          <cell r="W490">
            <v>0</v>
          </cell>
          <cell r="X490">
            <v>0</v>
          </cell>
        </row>
        <row r="491">
          <cell r="A491">
            <v>0</v>
          </cell>
          <cell r="B491">
            <v>0</v>
          </cell>
          <cell r="C491">
            <v>0</v>
          </cell>
          <cell r="D491">
            <v>0</v>
          </cell>
          <cell r="E491">
            <v>0</v>
          </cell>
          <cell r="F491">
            <v>0</v>
          </cell>
          <cell r="G491">
            <v>0</v>
          </cell>
          <cell r="H491">
            <v>0</v>
          </cell>
          <cell r="J491">
            <v>0</v>
          </cell>
          <cell r="K491">
            <v>0</v>
          </cell>
          <cell r="L491">
            <v>0</v>
          </cell>
          <cell r="N491">
            <v>0</v>
          </cell>
          <cell r="O491">
            <v>0</v>
          </cell>
          <cell r="P491">
            <v>0</v>
          </cell>
          <cell r="R491">
            <v>0</v>
          </cell>
          <cell r="S491">
            <v>0</v>
          </cell>
          <cell r="T491">
            <v>0</v>
          </cell>
          <cell r="V491">
            <v>0</v>
          </cell>
          <cell r="W491">
            <v>0</v>
          </cell>
          <cell r="X491">
            <v>0</v>
          </cell>
        </row>
        <row r="492">
          <cell r="A492">
            <v>0</v>
          </cell>
          <cell r="B492">
            <v>0</v>
          </cell>
          <cell r="C492">
            <v>0</v>
          </cell>
          <cell r="D492">
            <v>0</v>
          </cell>
          <cell r="E492">
            <v>0</v>
          </cell>
          <cell r="F492">
            <v>0</v>
          </cell>
          <cell r="G492">
            <v>0</v>
          </cell>
          <cell r="H492">
            <v>0</v>
          </cell>
          <cell r="J492">
            <v>0</v>
          </cell>
          <cell r="K492">
            <v>0</v>
          </cell>
          <cell r="L492">
            <v>0</v>
          </cell>
          <cell r="N492">
            <v>0</v>
          </cell>
          <cell r="O492">
            <v>0</v>
          </cell>
          <cell r="P492">
            <v>0</v>
          </cell>
          <cell r="R492">
            <v>0</v>
          </cell>
          <cell r="S492">
            <v>0</v>
          </cell>
          <cell r="T492">
            <v>0</v>
          </cell>
          <cell r="V492">
            <v>0</v>
          </cell>
          <cell r="W492">
            <v>0</v>
          </cell>
          <cell r="X492">
            <v>0</v>
          </cell>
        </row>
        <row r="493">
          <cell r="A493">
            <v>0</v>
          </cell>
          <cell r="B493">
            <v>0</v>
          </cell>
          <cell r="C493">
            <v>0</v>
          </cell>
          <cell r="D493">
            <v>0</v>
          </cell>
          <cell r="E493">
            <v>0</v>
          </cell>
          <cell r="F493">
            <v>0</v>
          </cell>
          <cell r="G493">
            <v>0</v>
          </cell>
          <cell r="H493">
            <v>0</v>
          </cell>
          <cell r="J493">
            <v>0</v>
          </cell>
          <cell r="K493">
            <v>0</v>
          </cell>
          <cell r="L493">
            <v>0</v>
          </cell>
          <cell r="N493">
            <v>0</v>
          </cell>
          <cell r="O493">
            <v>0</v>
          </cell>
          <cell r="P493">
            <v>0</v>
          </cell>
          <cell r="R493">
            <v>0</v>
          </cell>
          <cell r="S493">
            <v>0</v>
          </cell>
          <cell r="T493">
            <v>0</v>
          </cell>
          <cell r="V493">
            <v>0</v>
          </cell>
          <cell r="W493">
            <v>0</v>
          </cell>
          <cell r="X493">
            <v>0</v>
          </cell>
        </row>
        <row r="494">
          <cell r="A494">
            <v>0</v>
          </cell>
          <cell r="B494">
            <v>0</v>
          </cell>
          <cell r="C494">
            <v>0</v>
          </cell>
          <cell r="D494">
            <v>0</v>
          </cell>
          <cell r="E494">
            <v>0</v>
          </cell>
          <cell r="F494">
            <v>0</v>
          </cell>
          <cell r="G494">
            <v>0</v>
          </cell>
          <cell r="H494">
            <v>0</v>
          </cell>
          <cell r="J494">
            <v>0</v>
          </cell>
          <cell r="K494">
            <v>0</v>
          </cell>
          <cell r="L494">
            <v>0</v>
          </cell>
          <cell r="N494">
            <v>0</v>
          </cell>
          <cell r="O494">
            <v>0</v>
          </cell>
          <cell r="P494">
            <v>0</v>
          </cell>
          <cell r="R494">
            <v>0</v>
          </cell>
          <cell r="S494">
            <v>0</v>
          </cell>
          <cell r="T494">
            <v>0</v>
          </cell>
          <cell r="V494">
            <v>0</v>
          </cell>
          <cell r="W494">
            <v>0</v>
          </cell>
          <cell r="X494">
            <v>0</v>
          </cell>
        </row>
        <row r="495">
          <cell r="A495">
            <v>0</v>
          </cell>
          <cell r="B495">
            <v>0</v>
          </cell>
          <cell r="C495">
            <v>0</v>
          </cell>
          <cell r="D495">
            <v>0</v>
          </cell>
          <cell r="E495">
            <v>0</v>
          </cell>
          <cell r="F495">
            <v>0</v>
          </cell>
          <cell r="G495">
            <v>0</v>
          </cell>
          <cell r="H495">
            <v>0</v>
          </cell>
          <cell r="J495">
            <v>0</v>
          </cell>
          <cell r="K495">
            <v>0</v>
          </cell>
          <cell r="L495">
            <v>0</v>
          </cell>
          <cell r="N495">
            <v>0</v>
          </cell>
          <cell r="O495">
            <v>0</v>
          </cell>
          <cell r="P495">
            <v>0</v>
          </cell>
          <cell r="R495">
            <v>0</v>
          </cell>
          <cell r="S495">
            <v>0</v>
          </cell>
          <cell r="T495">
            <v>0</v>
          </cell>
          <cell r="V495">
            <v>0</v>
          </cell>
          <cell r="W495">
            <v>0</v>
          </cell>
          <cell r="X495">
            <v>0</v>
          </cell>
        </row>
        <row r="496">
          <cell r="A496">
            <v>0</v>
          </cell>
          <cell r="B496">
            <v>0</v>
          </cell>
          <cell r="C496">
            <v>0</v>
          </cell>
          <cell r="D496">
            <v>0</v>
          </cell>
          <cell r="E496">
            <v>0</v>
          </cell>
          <cell r="F496">
            <v>0</v>
          </cell>
          <cell r="G496">
            <v>0</v>
          </cell>
          <cell r="H496">
            <v>0</v>
          </cell>
          <cell r="J496">
            <v>0</v>
          </cell>
          <cell r="K496">
            <v>0</v>
          </cell>
          <cell r="L496">
            <v>0</v>
          </cell>
          <cell r="N496">
            <v>0</v>
          </cell>
          <cell r="O496">
            <v>0</v>
          </cell>
          <cell r="P496">
            <v>0</v>
          </cell>
          <cell r="R496">
            <v>0</v>
          </cell>
          <cell r="S496">
            <v>0</v>
          </cell>
          <cell r="T496">
            <v>0</v>
          </cell>
          <cell r="V496">
            <v>0</v>
          </cell>
          <cell r="W496">
            <v>0</v>
          </cell>
          <cell r="X496">
            <v>0</v>
          </cell>
        </row>
        <row r="497">
          <cell r="A497">
            <v>0</v>
          </cell>
          <cell r="B497">
            <v>0</v>
          </cell>
          <cell r="C497">
            <v>0</v>
          </cell>
          <cell r="D497">
            <v>0</v>
          </cell>
          <cell r="E497">
            <v>0</v>
          </cell>
          <cell r="F497">
            <v>0</v>
          </cell>
          <cell r="G497">
            <v>0</v>
          </cell>
          <cell r="H497">
            <v>0</v>
          </cell>
          <cell r="J497">
            <v>0</v>
          </cell>
          <cell r="K497">
            <v>0</v>
          </cell>
          <cell r="L497">
            <v>0</v>
          </cell>
          <cell r="N497">
            <v>0</v>
          </cell>
          <cell r="O497">
            <v>0</v>
          </cell>
          <cell r="P497">
            <v>0</v>
          </cell>
          <cell r="R497">
            <v>0</v>
          </cell>
          <cell r="S497">
            <v>0</v>
          </cell>
          <cell r="T497">
            <v>0</v>
          </cell>
          <cell r="V497">
            <v>0</v>
          </cell>
          <cell r="W497">
            <v>0</v>
          </cell>
          <cell r="X497">
            <v>0</v>
          </cell>
        </row>
        <row r="498">
          <cell r="A498">
            <v>0</v>
          </cell>
          <cell r="B498">
            <v>0</v>
          </cell>
          <cell r="C498">
            <v>0</v>
          </cell>
          <cell r="D498">
            <v>0</v>
          </cell>
          <cell r="E498">
            <v>0</v>
          </cell>
          <cell r="F498">
            <v>0</v>
          </cell>
          <cell r="G498">
            <v>0</v>
          </cell>
          <cell r="H498">
            <v>0</v>
          </cell>
          <cell r="J498">
            <v>0</v>
          </cell>
          <cell r="K498">
            <v>0</v>
          </cell>
          <cell r="L498">
            <v>0</v>
          </cell>
          <cell r="N498">
            <v>0</v>
          </cell>
          <cell r="O498">
            <v>0</v>
          </cell>
          <cell r="P498">
            <v>0</v>
          </cell>
          <cell r="R498">
            <v>0</v>
          </cell>
          <cell r="S498">
            <v>0</v>
          </cell>
          <cell r="T498">
            <v>0</v>
          </cell>
          <cell r="V498">
            <v>0</v>
          </cell>
          <cell r="W498">
            <v>0</v>
          </cell>
          <cell r="X498">
            <v>0</v>
          </cell>
        </row>
        <row r="499">
          <cell r="A499">
            <v>0</v>
          </cell>
          <cell r="B499">
            <v>0</v>
          </cell>
          <cell r="C499">
            <v>0</v>
          </cell>
          <cell r="D499">
            <v>0</v>
          </cell>
          <cell r="E499">
            <v>0</v>
          </cell>
          <cell r="F499">
            <v>0</v>
          </cell>
          <cell r="G499">
            <v>0</v>
          </cell>
          <cell r="H499">
            <v>0</v>
          </cell>
          <cell r="J499">
            <v>0</v>
          </cell>
          <cell r="K499">
            <v>0</v>
          </cell>
          <cell r="L499">
            <v>0</v>
          </cell>
          <cell r="N499">
            <v>0</v>
          </cell>
          <cell r="O499">
            <v>0</v>
          </cell>
          <cell r="P499">
            <v>0</v>
          </cell>
          <cell r="R499">
            <v>0</v>
          </cell>
          <cell r="S499">
            <v>0</v>
          </cell>
          <cell r="T499">
            <v>0</v>
          </cell>
          <cell r="V499">
            <v>0</v>
          </cell>
          <cell r="W499">
            <v>0</v>
          </cell>
          <cell r="X499">
            <v>0</v>
          </cell>
        </row>
        <row r="500">
          <cell r="A500">
            <v>0</v>
          </cell>
          <cell r="B500">
            <v>0</v>
          </cell>
          <cell r="C500">
            <v>0</v>
          </cell>
          <cell r="D500">
            <v>0</v>
          </cell>
          <cell r="E500">
            <v>0</v>
          </cell>
          <cell r="F500">
            <v>0</v>
          </cell>
          <cell r="G500">
            <v>0</v>
          </cell>
          <cell r="H500">
            <v>0</v>
          </cell>
          <cell r="J500">
            <v>0</v>
          </cell>
          <cell r="K500">
            <v>0</v>
          </cell>
          <cell r="L500">
            <v>0</v>
          </cell>
          <cell r="N500">
            <v>0</v>
          </cell>
          <cell r="O500">
            <v>0</v>
          </cell>
          <cell r="P500">
            <v>0</v>
          </cell>
          <cell r="R500">
            <v>0</v>
          </cell>
          <cell r="S500">
            <v>0</v>
          </cell>
          <cell r="T500">
            <v>0</v>
          </cell>
          <cell r="V500">
            <v>0</v>
          </cell>
          <cell r="W500">
            <v>0</v>
          </cell>
          <cell r="X500">
            <v>0</v>
          </cell>
        </row>
        <row r="501">
          <cell r="A501">
            <v>0</v>
          </cell>
          <cell r="B501">
            <v>0</v>
          </cell>
          <cell r="C501">
            <v>0</v>
          </cell>
          <cell r="D501">
            <v>0</v>
          </cell>
          <cell r="E501">
            <v>0</v>
          </cell>
          <cell r="F501">
            <v>0</v>
          </cell>
          <cell r="G501">
            <v>0</v>
          </cell>
          <cell r="H501">
            <v>0</v>
          </cell>
          <cell r="J501">
            <v>0</v>
          </cell>
          <cell r="K501">
            <v>0</v>
          </cell>
          <cell r="L501">
            <v>0</v>
          </cell>
          <cell r="N501">
            <v>0</v>
          </cell>
          <cell r="O501">
            <v>0</v>
          </cell>
          <cell r="P501">
            <v>0</v>
          </cell>
          <cell r="R501">
            <v>0</v>
          </cell>
          <cell r="S501">
            <v>0</v>
          </cell>
          <cell r="T501">
            <v>0</v>
          </cell>
          <cell r="V501">
            <v>0</v>
          </cell>
          <cell r="W501">
            <v>0</v>
          </cell>
          <cell r="X501">
            <v>0</v>
          </cell>
        </row>
        <row r="502">
          <cell r="A502">
            <v>0</v>
          </cell>
          <cell r="B502">
            <v>0</v>
          </cell>
          <cell r="C502">
            <v>0</v>
          </cell>
          <cell r="D502">
            <v>0</v>
          </cell>
          <cell r="E502">
            <v>0</v>
          </cell>
          <cell r="F502">
            <v>0</v>
          </cell>
          <cell r="G502">
            <v>0</v>
          </cell>
          <cell r="H502">
            <v>0</v>
          </cell>
          <cell r="J502">
            <v>0</v>
          </cell>
          <cell r="K502">
            <v>0</v>
          </cell>
          <cell r="L502">
            <v>0</v>
          </cell>
          <cell r="N502">
            <v>0</v>
          </cell>
          <cell r="O502">
            <v>0</v>
          </cell>
          <cell r="P502">
            <v>0</v>
          </cell>
          <cell r="R502">
            <v>0</v>
          </cell>
          <cell r="S502">
            <v>0</v>
          </cell>
          <cell r="T502">
            <v>0</v>
          </cell>
          <cell r="V502">
            <v>0</v>
          </cell>
          <cell r="W502">
            <v>0</v>
          </cell>
          <cell r="X502">
            <v>0</v>
          </cell>
        </row>
        <row r="503">
          <cell r="A503">
            <v>0</v>
          </cell>
          <cell r="B503">
            <v>0</v>
          </cell>
          <cell r="C503">
            <v>0</v>
          </cell>
          <cell r="D503">
            <v>0</v>
          </cell>
          <cell r="E503">
            <v>0</v>
          </cell>
          <cell r="F503">
            <v>0</v>
          </cell>
          <cell r="G503">
            <v>0</v>
          </cell>
          <cell r="H503">
            <v>0</v>
          </cell>
          <cell r="J503">
            <v>0</v>
          </cell>
          <cell r="K503">
            <v>0</v>
          </cell>
          <cell r="L503">
            <v>0</v>
          </cell>
          <cell r="N503">
            <v>0</v>
          </cell>
          <cell r="O503">
            <v>0</v>
          </cell>
          <cell r="P503">
            <v>0</v>
          </cell>
          <cell r="R503">
            <v>0</v>
          </cell>
          <cell r="S503">
            <v>0</v>
          </cell>
          <cell r="T503">
            <v>0</v>
          </cell>
          <cell r="V503">
            <v>0</v>
          </cell>
          <cell r="W503">
            <v>0</v>
          </cell>
          <cell r="X503">
            <v>0</v>
          </cell>
        </row>
        <row r="504">
          <cell r="A504">
            <v>0</v>
          </cell>
          <cell r="B504">
            <v>0</v>
          </cell>
          <cell r="C504">
            <v>0</v>
          </cell>
          <cell r="D504">
            <v>0</v>
          </cell>
          <cell r="E504">
            <v>0</v>
          </cell>
          <cell r="F504">
            <v>0</v>
          </cell>
          <cell r="G504">
            <v>0</v>
          </cell>
          <cell r="H504">
            <v>0</v>
          </cell>
          <cell r="J504">
            <v>0</v>
          </cell>
          <cell r="K504">
            <v>0</v>
          </cell>
          <cell r="L504">
            <v>0</v>
          </cell>
          <cell r="N504">
            <v>0</v>
          </cell>
          <cell r="O504">
            <v>0</v>
          </cell>
          <cell r="P504">
            <v>0</v>
          </cell>
          <cell r="R504">
            <v>0</v>
          </cell>
          <cell r="S504">
            <v>0</v>
          </cell>
          <cell r="T504">
            <v>0</v>
          </cell>
          <cell r="V504">
            <v>0</v>
          </cell>
          <cell r="W504">
            <v>0</v>
          </cell>
          <cell r="X504">
            <v>0</v>
          </cell>
        </row>
        <row r="505">
          <cell r="A505">
            <v>0</v>
          </cell>
          <cell r="B505">
            <v>0</v>
          </cell>
          <cell r="C505">
            <v>0</v>
          </cell>
          <cell r="D505">
            <v>0</v>
          </cell>
          <cell r="E505">
            <v>0</v>
          </cell>
          <cell r="F505">
            <v>0</v>
          </cell>
          <cell r="G505">
            <v>0</v>
          </cell>
          <cell r="H505">
            <v>0</v>
          </cell>
          <cell r="J505">
            <v>0</v>
          </cell>
          <cell r="K505">
            <v>0</v>
          </cell>
          <cell r="L505">
            <v>0</v>
          </cell>
          <cell r="N505">
            <v>0</v>
          </cell>
          <cell r="O505">
            <v>0</v>
          </cell>
          <cell r="P505">
            <v>0</v>
          </cell>
          <cell r="R505">
            <v>0</v>
          </cell>
          <cell r="S505">
            <v>0</v>
          </cell>
          <cell r="T505">
            <v>0</v>
          </cell>
          <cell r="V505">
            <v>0</v>
          </cell>
          <cell r="W505">
            <v>0</v>
          </cell>
          <cell r="X505">
            <v>0</v>
          </cell>
        </row>
        <row r="506">
          <cell r="A506">
            <v>0</v>
          </cell>
          <cell r="B506">
            <v>0</v>
          </cell>
          <cell r="C506">
            <v>0</v>
          </cell>
          <cell r="D506">
            <v>0</v>
          </cell>
          <cell r="E506">
            <v>0</v>
          </cell>
          <cell r="F506">
            <v>0</v>
          </cell>
          <cell r="G506">
            <v>0</v>
          </cell>
          <cell r="H506">
            <v>0</v>
          </cell>
          <cell r="J506">
            <v>0</v>
          </cell>
          <cell r="K506">
            <v>0</v>
          </cell>
          <cell r="L506">
            <v>0</v>
          </cell>
          <cell r="N506">
            <v>0</v>
          </cell>
          <cell r="O506">
            <v>0</v>
          </cell>
          <cell r="P506">
            <v>0</v>
          </cell>
          <cell r="R506">
            <v>0</v>
          </cell>
          <cell r="S506">
            <v>0</v>
          </cell>
          <cell r="T506">
            <v>0</v>
          </cell>
          <cell r="V506">
            <v>0</v>
          </cell>
          <cell r="W506">
            <v>0</v>
          </cell>
          <cell r="X506">
            <v>0</v>
          </cell>
        </row>
        <row r="507">
          <cell r="A507">
            <v>0</v>
          </cell>
          <cell r="B507">
            <v>0</v>
          </cell>
          <cell r="C507">
            <v>0</v>
          </cell>
          <cell r="D507">
            <v>0</v>
          </cell>
          <cell r="E507">
            <v>0</v>
          </cell>
          <cell r="F507">
            <v>0</v>
          </cell>
          <cell r="G507">
            <v>0</v>
          </cell>
          <cell r="H507">
            <v>0</v>
          </cell>
          <cell r="J507">
            <v>0</v>
          </cell>
          <cell r="K507">
            <v>0</v>
          </cell>
          <cell r="L507">
            <v>0</v>
          </cell>
          <cell r="N507">
            <v>0</v>
          </cell>
          <cell r="O507">
            <v>0</v>
          </cell>
          <cell r="P507">
            <v>0</v>
          </cell>
          <cell r="R507">
            <v>0</v>
          </cell>
          <cell r="S507">
            <v>0</v>
          </cell>
          <cell r="T507">
            <v>0</v>
          </cell>
          <cell r="V507">
            <v>0</v>
          </cell>
          <cell r="W507">
            <v>0</v>
          </cell>
          <cell r="X507">
            <v>0</v>
          </cell>
        </row>
        <row r="508">
          <cell r="A508">
            <v>0</v>
          </cell>
          <cell r="B508">
            <v>0</v>
          </cell>
          <cell r="C508">
            <v>0</v>
          </cell>
          <cell r="D508">
            <v>0</v>
          </cell>
          <cell r="E508">
            <v>0</v>
          </cell>
          <cell r="F508">
            <v>0</v>
          </cell>
          <cell r="G508">
            <v>0</v>
          </cell>
          <cell r="H508">
            <v>0</v>
          </cell>
          <cell r="J508">
            <v>0</v>
          </cell>
          <cell r="K508">
            <v>0</v>
          </cell>
          <cell r="L508">
            <v>0</v>
          </cell>
          <cell r="N508">
            <v>0</v>
          </cell>
          <cell r="O508">
            <v>0</v>
          </cell>
          <cell r="P508">
            <v>0</v>
          </cell>
          <cell r="R508">
            <v>0</v>
          </cell>
          <cell r="S508">
            <v>0</v>
          </cell>
          <cell r="T508">
            <v>0</v>
          </cell>
          <cell r="V508">
            <v>0</v>
          </cell>
          <cell r="W508">
            <v>0</v>
          </cell>
          <cell r="X508">
            <v>0</v>
          </cell>
        </row>
        <row r="509">
          <cell r="A509">
            <v>0</v>
          </cell>
          <cell r="B509">
            <v>0</v>
          </cell>
          <cell r="C509">
            <v>0</v>
          </cell>
          <cell r="D509">
            <v>0</v>
          </cell>
          <cell r="E509">
            <v>0</v>
          </cell>
          <cell r="F509">
            <v>0</v>
          </cell>
          <cell r="G509">
            <v>0</v>
          </cell>
          <cell r="H509">
            <v>0</v>
          </cell>
          <cell r="J509">
            <v>0</v>
          </cell>
          <cell r="K509">
            <v>0</v>
          </cell>
          <cell r="L509">
            <v>0</v>
          </cell>
          <cell r="N509">
            <v>0</v>
          </cell>
          <cell r="O509">
            <v>0</v>
          </cell>
          <cell r="P509">
            <v>0</v>
          </cell>
          <cell r="R509">
            <v>0</v>
          </cell>
          <cell r="S509">
            <v>0</v>
          </cell>
          <cell r="T509">
            <v>0</v>
          </cell>
          <cell r="V509">
            <v>0</v>
          </cell>
          <cell r="W509">
            <v>0</v>
          </cell>
          <cell r="X509">
            <v>0</v>
          </cell>
        </row>
        <row r="510">
          <cell r="A510">
            <v>0</v>
          </cell>
          <cell r="B510">
            <v>0</v>
          </cell>
          <cell r="C510">
            <v>0</v>
          </cell>
          <cell r="D510">
            <v>0</v>
          </cell>
          <cell r="E510">
            <v>0</v>
          </cell>
          <cell r="F510">
            <v>0</v>
          </cell>
          <cell r="G510">
            <v>0</v>
          </cell>
          <cell r="H510">
            <v>0</v>
          </cell>
          <cell r="J510">
            <v>0</v>
          </cell>
          <cell r="K510">
            <v>0</v>
          </cell>
          <cell r="L510">
            <v>0</v>
          </cell>
          <cell r="N510">
            <v>0</v>
          </cell>
          <cell r="O510">
            <v>0</v>
          </cell>
          <cell r="P510">
            <v>0</v>
          </cell>
          <cell r="R510">
            <v>0</v>
          </cell>
          <cell r="S510">
            <v>0</v>
          </cell>
          <cell r="T510">
            <v>0</v>
          </cell>
          <cell r="V510">
            <v>0</v>
          </cell>
          <cell r="W510">
            <v>0</v>
          </cell>
          <cell r="X510">
            <v>0</v>
          </cell>
        </row>
        <row r="511">
          <cell r="A511">
            <v>0</v>
          </cell>
          <cell r="B511">
            <v>0</v>
          </cell>
          <cell r="C511">
            <v>0</v>
          </cell>
          <cell r="D511">
            <v>0</v>
          </cell>
          <cell r="E511">
            <v>0</v>
          </cell>
          <cell r="F511">
            <v>0</v>
          </cell>
          <cell r="G511">
            <v>0</v>
          </cell>
          <cell r="H511">
            <v>0</v>
          </cell>
          <cell r="J511">
            <v>0</v>
          </cell>
          <cell r="K511">
            <v>0</v>
          </cell>
          <cell r="L511">
            <v>0</v>
          </cell>
          <cell r="N511">
            <v>0</v>
          </cell>
          <cell r="O511">
            <v>0</v>
          </cell>
          <cell r="P511">
            <v>0</v>
          </cell>
          <cell r="R511">
            <v>0</v>
          </cell>
          <cell r="S511">
            <v>0</v>
          </cell>
          <cell r="T511">
            <v>0</v>
          </cell>
          <cell r="V511">
            <v>0</v>
          </cell>
          <cell r="W511">
            <v>0</v>
          </cell>
          <cell r="X511">
            <v>0</v>
          </cell>
        </row>
        <row r="512">
          <cell r="A512">
            <v>0</v>
          </cell>
          <cell r="B512">
            <v>0</v>
          </cell>
          <cell r="C512">
            <v>0</v>
          </cell>
          <cell r="D512">
            <v>0</v>
          </cell>
          <cell r="E512">
            <v>0</v>
          </cell>
          <cell r="F512">
            <v>0</v>
          </cell>
          <cell r="G512">
            <v>0</v>
          </cell>
          <cell r="H512">
            <v>0</v>
          </cell>
          <cell r="J512">
            <v>0</v>
          </cell>
          <cell r="K512">
            <v>0</v>
          </cell>
          <cell r="L512">
            <v>0</v>
          </cell>
          <cell r="N512">
            <v>0</v>
          </cell>
          <cell r="O512">
            <v>0</v>
          </cell>
          <cell r="P512">
            <v>0</v>
          </cell>
          <cell r="R512">
            <v>0</v>
          </cell>
          <cell r="S512">
            <v>0</v>
          </cell>
          <cell r="T512">
            <v>0</v>
          </cell>
          <cell r="V512">
            <v>0</v>
          </cell>
          <cell r="W512">
            <v>0</v>
          </cell>
          <cell r="X512">
            <v>0</v>
          </cell>
        </row>
        <row r="513">
          <cell r="A513">
            <v>0</v>
          </cell>
          <cell r="B513">
            <v>0</v>
          </cell>
          <cell r="C513">
            <v>0</v>
          </cell>
          <cell r="D513">
            <v>0</v>
          </cell>
          <cell r="E513">
            <v>0</v>
          </cell>
          <cell r="F513">
            <v>0</v>
          </cell>
          <cell r="G513">
            <v>0</v>
          </cell>
          <cell r="H513">
            <v>0</v>
          </cell>
          <cell r="J513">
            <v>0</v>
          </cell>
          <cell r="K513">
            <v>0</v>
          </cell>
          <cell r="L513">
            <v>0</v>
          </cell>
          <cell r="N513">
            <v>0</v>
          </cell>
          <cell r="O513">
            <v>0</v>
          </cell>
          <cell r="P513">
            <v>0</v>
          </cell>
          <cell r="R513">
            <v>0</v>
          </cell>
          <cell r="S513">
            <v>0</v>
          </cell>
          <cell r="T513">
            <v>0</v>
          </cell>
          <cell r="V513">
            <v>0</v>
          </cell>
          <cell r="W513">
            <v>0</v>
          </cell>
          <cell r="X513">
            <v>0</v>
          </cell>
        </row>
        <row r="514">
          <cell r="A514">
            <v>0</v>
          </cell>
          <cell r="B514">
            <v>0</v>
          </cell>
          <cell r="C514">
            <v>0</v>
          </cell>
          <cell r="D514">
            <v>0</v>
          </cell>
          <cell r="E514">
            <v>0</v>
          </cell>
          <cell r="F514">
            <v>0</v>
          </cell>
          <cell r="G514">
            <v>0</v>
          </cell>
          <cell r="H514">
            <v>0</v>
          </cell>
          <cell r="J514">
            <v>0</v>
          </cell>
          <cell r="K514">
            <v>0</v>
          </cell>
          <cell r="L514">
            <v>0</v>
          </cell>
          <cell r="N514">
            <v>0</v>
          </cell>
          <cell r="O514">
            <v>0</v>
          </cell>
          <cell r="P514">
            <v>0</v>
          </cell>
          <cell r="R514">
            <v>0</v>
          </cell>
          <cell r="S514">
            <v>0</v>
          </cell>
          <cell r="T514">
            <v>0</v>
          </cell>
          <cell r="V514">
            <v>0</v>
          </cell>
          <cell r="W514">
            <v>0</v>
          </cell>
          <cell r="X514">
            <v>0</v>
          </cell>
        </row>
        <row r="515">
          <cell r="A515">
            <v>0</v>
          </cell>
          <cell r="B515">
            <v>0</v>
          </cell>
          <cell r="C515">
            <v>0</v>
          </cell>
          <cell r="D515">
            <v>0</v>
          </cell>
          <cell r="E515">
            <v>0</v>
          </cell>
          <cell r="F515">
            <v>0</v>
          </cell>
          <cell r="G515">
            <v>0</v>
          </cell>
          <cell r="H515">
            <v>0</v>
          </cell>
          <cell r="J515">
            <v>0</v>
          </cell>
          <cell r="K515">
            <v>0</v>
          </cell>
          <cell r="L515">
            <v>0</v>
          </cell>
          <cell r="N515">
            <v>0</v>
          </cell>
          <cell r="O515">
            <v>0</v>
          </cell>
          <cell r="P515">
            <v>0</v>
          </cell>
          <cell r="R515">
            <v>0</v>
          </cell>
          <cell r="S515">
            <v>0</v>
          </cell>
          <cell r="T515">
            <v>0</v>
          </cell>
          <cell r="V515">
            <v>0</v>
          </cell>
          <cell r="W515">
            <v>0</v>
          </cell>
          <cell r="X515">
            <v>0</v>
          </cell>
        </row>
        <row r="516">
          <cell r="A516">
            <v>0</v>
          </cell>
          <cell r="B516">
            <v>0</v>
          </cell>
          <cell r="C516">
            <v>0</v>
          </cell>
          <cell r="D516">
            <v>0</v>
          </cell>
          <cell r="E516">
            <v>0</v>
          </cell>
          <cell r="F516">
            <v>0</v>
          </cell>
          <cell r="G516">
            <v>0</v>
          </cell>
          <cell r="H516">
            <v>0</v>
          </cell>
          <cell r="J516">
            <v>0</v>
          </cell>
          <cell r="K516">
            <v>0</v>
          </cell>
          <cell r="L516">
            <v>0</v>
          </cell>
          <cell r="N516">
            <v>0</v>
          </cell>
          <cell r="O516">
            <v>0</v>
          </cell>
          <cell r="P516">
            <v>0</v>
          </cell>
          <cell r="R516">
            <v>0</v>
          </cell>
          <cell r="S516">
            <v>0</v>
          </cell>
          <cell r="T516">
            <v>0</v>
          </cell>
          <cell r="V516">
            <v>0</v>
          </cell>
          <cell r="W516">
            <v>0</v>
          </cell>
          <cell r="X516">
            <v>0</v>
          </cell>
        </row>
        <row r="517">
          <cell r="A517">
            <v>0</v>
          </cell>
          <cell r="B517">
            <v>0</v>
          </cell>
          <cell r="C517">
            <v>0</v>
          </cell>
          <cell r="D517">
            <v>0</v>
          </cell>
          <cell r="E517">
            <v>0</v>
          </cell>
          <cell r="F517">
            <v>0</v>
          </cell>
          <cell r="G517">
            <v>0</v>
          </cell>
          <cell r="H517">
            <v>0</v>
          </cell>
          <cell r="J517">
            <v>0</v>
          </cell>
          <cell r="K517">
            <v>0</v>
          </cell>
          <cell r="L517">
            <v>0</v>
          </cell>
          <cell r="N517">
            <v>0</v>
          </cell>
          <cell r="O517">
            <v>0</v>
          </cell>
          <cell r="P517">
            <v>0</v>
          </cell>
          <cell r="R517">
            <v>0</v>
          </cell>
          <cell r="S517">
            <v>0</v>
          </cell>
          <cell r="T517">
            <v>0</v>
          </cell>
          <cell r="V517">
            <v>0</v>
          </cell>
          <cell r="W517">
            <v>0</v>
          </cell>
          <cell r="X517">
            <v>0</v>
          </cell>
        </row>
        <row r="518">
          <cell r="A518">
            <v>0</v>
          </cell>
          <cell r="B518">
            <v>0</v>
          </cell>
          <cell r="C518">
            <v>0</v>
          </cell>
          <cell r="D518">
            <v>0</v>
          </cell>
          <cell r="E518">
            <v>0</v>
          </cell>
          <cell r="F518">
            <v>0</v>
          </cell>
          <cell r="G518">
            <v>0</v>
          </cell>
          <cell r="H518">
            <v>0</v>
          </cell>
          <cell r="J518">
            <v>0</v>
          </cell>
          <cell r="K518">
            <v>0</v>
          </cell>
          <cell r="L518">
            <v>0</v>
          </cell>
          <cell r="N518">
            <v>0</v>
          </cell>
          <cell r="O518">
            <v>0</v>
          </cell>
          <cell r="P518">
            <v>0</v>
          </cell>
          <cell r="R518">
            <v>0</v>
          </cell>
          <cell r="S518">
            <v>0</v>
          </cell>
          <cell r="T518">
            <v>0</v>
          </cell>
          <cell r="V518">
            <v>0</v>
          </cell>
          <cell r="W518">
            <v>0</v>
          </cell>
          <cell r="X518">
            <v>0</v>
          </cell>
        </row>
        <row r="519">
          <cell r="A519">
            <v>0</v>
          </cell>
          <cell r="B519">
            <v>0</v>
          </cell>
          <cell r="C519">
            <v>0</v>
          </cell>
          <cell r="D519">
            <v>0</v>
          </cell>
          <cell r="E519">
            <v>0</v>
          </cell>
          <cell r="F519">
            <v>0</v>
          </cell>
          <cell r="G519">
            <v>0</v>
          </cell>
          <cell r="H519">
            <v>0</v>
          </cell>
          <cell r="J519">
            <v>0</v>
          </cell>
          <cell r="K519">
            <v>0</v>
          </cell>
          <cell r="L519">
            <v>0</v>
          </cell>
          <cell r="N519">
            <v>0</v>
          </cell>
          <cell r="O519">
            <v>0</v>
          </cell>
          <cell r="P519">
            <v>0</v>
          </cell>
          <cell r="R519">
            <v>0</v>
          </cell>
          <cell r="S519">
            <v>0</v>
          </cell>
          <cell r="T519">
            <v>0</v>
          </cell>
          <cell r="V519">
            <v>0</v>
          </cell>
          <cell r="W519">
            <v>0</v>
          </cell>
          <cell r="X519">
            <v>0</v>
          </cell>
        </row>
        <row r="520">
          <cell r="A520">
            <v>0</v>
          </cell>
          <cell r="B520">
            <v>0</v>
          </cell>
          <cell r="C520">
            <v>0</v>
          </cell>
          <cell r="D520">
            <v>0</v>
          </cell>
          <cell r="E520">
            <v>0</v>
          </cell>
          <cell r="F520">
            <v>0</v>
          </cell>
          <cell r="G520">
            <v>0</v>
          </cell>
          <cell r="H520">
            <v>0</v>
          </cell>
          <cell r="J520">
            <v>0</v>
          </cell>
          <cell r="K520">
            <v>0</v>
          </cell>
          <cell r="L520">
            <v>0</v>
          </cell>
          <cell r="N520">
            <v>0</v>
          </cell>
          <cell r="O520">
            <v>0</v>
          </cell>
          <cell r="P520">
            <v>0</v>
          </cell>
          <cell r="R520">
            <v>0</v>
          </cell>
          <cell r="S520">
            <v>0</v>
          </cell>
          <cell r="T520">
            <v>0</v>
          </cell>
          <cell r="V520">
            <v>0</v>
          </cell>
          <cell r="W520">
            <v>0</v>
          </cell>
          <cell r="X520">
            <v>0</v>
          </cell>
        </row>
        <row r="521">
          <cell r="A521">
            <v>0</v>
          </cell>
          <cell r="B521">
            <v>0</v>
          </cell>
          <cell r="C521">
            <v>0</v>
          </cell>
          <cell r="D521">
            <v>0</v>
          </cell>
          <cell r="E521">
            <v>0</v>
          </cell>
          <cell r="F521">
            <v>0</v>
          </cell>
          <cell r="G521">
            <v>0</v>
          </cell>
          <cell r="H521">
            <v>0</v>
          </cell>
          <cell r="J521">
            <v>0</v>
          </cell>
          <cell r="K521">
            <v>0</v>
          </cell>
          <cell r="L521">
            <v>0</v>
          </cell>
          <cell r="N521">
            <v>0</v>
          </cell>
          <cell r="O521">
            <v>0</v>
          </cell>
          <cell r="P521">
            <v>0</v>
          </cell>
          <cell r="R521">
            <v>0</v>
          </cell>
          <cell r="S521">
            <v>0</v>
          </cell>
          <cell r="T521">
            <v>0</v>
          </cell>
          <cell r="V521">
            <v>0</v>
          </cell>
          <cell r="W521">
            <v>0</v>
          </cell>
          <cell r="X521">
            <v>0</v>
          </cell>
        </row>
        <row r="522">
          <cell r="A522">
            <v>0</v>
          </cell>
          <cell r="B522">
            <v>0</v>
          </cell>
          <cell r="C522">
            <v>0</v>
          </cell>
          <cell r="D522">
            <v>0</v>
          </cell>
          <cell r="E522">
            <v>0</v>
          </cell>
          <cell r="F522">
            <v>0</v>
          </cell>
          <cell r="G522">
            <v>0</v>
          </cell>
          <cell r="H522">
            <v>0</v>
          </cell>
          <cell r="J522">
            <v>0</v>
          </cell>
          <cell r="K522">
            <v>0</v>
          </cell>
          <cell r="L522">
            <v>0</v>
          </cell>
          <cell r="N522">
            <v>0</v>
          </cell>
          <cell r="O522">
            <v>0</v>
          </cell>
          <cell r="P522">
            <v>0</v>
          </cell>
          <cell r="R522">
            <v>0</v>
          </cell>
          <cell r="S522">
            <v>0</v>
          </cell>
          <cell r="T522">
            <v>0</v>
          </cell>
          <cell r="V522">
            <v>0</v>
          </cell>
          <cell r="W522">
            <v>0</v>
          </cell>
          <cell r="X522">
            <v>0</v>
          </cell>
        </row>
        <row r="523">
          <cell r="A523">
            <v>0</v>
          </cell>
          <cell r="B523">
            <v>0</v>
          </cell>
          <cell r="C523">
            <v>0</v>
          </cell>
          <cell r="D523">
            <v>0</v>
          </cell>
          <cell r="E523">
            <v>0</v>
          </cell>
          <cell r="F523">
            <v>0</v>
          </cell>
          <cell r="G523">
            <v>0</v>
          </cell>
          <cell r="H523">
            <v>0</v>
          </cell>
          <cell r="J523">
            <v>0</v>
          </cell>
          <cell r="K523">
            <v>0</v>
          </cell>
          <cell r="L523">
            <v>0</v>
          </cell>
          <cell r="N523">
            <v>0</v>
          </cell>
          <cell r="O523">
            <v>0</v>
          </cell>
          <cell r="P523">
            <v>0</v>
          </cell>
          <cell r="R523">
            <v>0</v>
          </cell>
          <cell r="S523">
            <v>0</v>
          </cell>
          <cell r="T523">
            <v>0</v>
          </cell>
          <cell r="V523">
            <v>0</v>
          </cell>
          <cell r="W523">
            <v>0</v>
          </cell>
          <cell r="X523">
            <v>0</v>
          </cell>
        </row>
        <row r="524">
          <cell r="A524">
            <v>0</v>
          </cell>
          <cell r="B524">
            <v>0</v>
          </cell>
          <cell r="C524">
            <v>0</v>
          </cell>
          <cell r="D524">
            <v>0</v>
          </cell>
          <cell r="E524">
            <v>0</v>
          </cell>
          <cell r="F524">
            <v>0</v>
          </cell>
          <cell r="G524">
            <v>0</v>
          </cell>
          <cell r="H524">
            <v>0</v>
          </cell>
          <cell r="J524">
            <v>0</v>
          </cell>
          <cell r="K524">
            <v>0</v>
          </cell>
          <cell r="L524">
            <v>0</v>
          </cell>
          <cell r="N524">
            <v>0</v>
          </cell>
          <cell r="O524">
            <v>0</v>
          </cell>
          <cell r="P524">
            <v>0</v>
          </cell>
          <cell r="R524">
            <v>0</v>
          </cell>
          <cell r="S524">
            <v>0</v>
          </cell>
          <cell r="T524">
            <v>0</v>
          </cell>
          <cell r="V524">
            <v>0</v>
          </cell>
          <cell r="W524">
            <v>0</v>
          </cell>
          <cell r="X524">
            <v>0</v>
          </cell>
        </row>
        <row r="525">
          <cell r="A525">
            <v>0</v>
          </cell>
          <cell r="B525">
            <v>0</v>
          </cell>
          <cell r="C525">
            <v>0</v>
          </cell>
          <cell r="D525">
            <v>0</v>
          </cell>
          <cell r="E525">
            <v>0</v>
          </cell>
          <cell r="F525">
            <v>0</v>
          </cell>
          <cell r="G525">
            <v>0</v>
          </cell>
          <cell r="H525">
            <v>0</v>
          </cell>
          <cell r="J525">
            <v>0</v>
          </cell>
          <cell r="K525">
            <v>0</v>
          </cell>
          <cell r="L525">
            <v>0</v>
          </cell>
          <cell r="N525">
            <v>0</v>
          </cell>
          <cell r="O525">
            <v>0</v>
          </cell>
          <cell r="P525">
            <v>0</v>
          </cell>
          <cell r="R525">
            <v>0</v>
          </cell>
          <cell r="S525">
            <v>0</v>
          </cell>
          <cell r="T525">
            <v>0</v>
          </cell>
          <cell r="V525">
            <v>0</v>
          </cell>
          <cell r="W525">
            <v>0</v>
          </cell>
          <cell r="X525">
            <v>0</v>
          </cell>
        </row>
        <row r="526">
          <cell r="A526">
            <v>0</v>
          </cell>
          <cell r="B526">
            <v>0</v>
          </cell>
          <cell r="C526">
            <v>0</v>
          </cell>
          <cell r="D526">
            <v>0</v>
          </cell>
          <cell r="E526">
            <v>0</v>
          </cell>
          <cell r="F526">
            <v>0</v>
          </cell>
          <cell r="G526">
            <v>0</v>
          </cell>
          <cell r="H526">
            <v>0</v>
          </cell>
          <cell r="J526">
            <v>0</v>
          </cell>
          <cell r="K526">
            <v>0</v>
          </cell>
          <cell r="L526">
            <v>0</v>
          </cell>
          <cell r="N526">
            <v>0</v>
          </cell>
          <cell r="O526">
            <v>0</v>
          </cell>
          <cell r="P526">
            <v>0</v>
          </cell>
          <cell r="R526">
            <v>0</v>
          </cell>
          <cell r="S526">
            <v>0</v>
          </cell>
          <cell r="T526">
            <v>0</v>
          </cell>
          <cell r="V526">
            <v>0</v>
          </cell>
          <cell r="W526">
            <v>0</v>
          </cell>
          <cell r="X526">
            <v>0</v>
          </cell>
        </row>
        <row r="527">
          <cell r="A527">
            <v>0</v>
          </cell>
          <cell r="B527">
            <v>0</v>
          </cell>
          <cell r="C527">
            <v>0</v>
          </cell>
          <cell r="D527">
            <v>0</v>
          </cell>
          <cell r="E527">
            <v>0</v>
          </cell>
          <cell r="F527">
            <v>0</v>
          </cell>
          <cell r="G527">
            <v>0</v>
          </cell>
          <cell r="H527">
            <v>0</v>
          </cell>
          <cell r="J527">
            <v>0</v>
          </cell>
          <cell r="K527">
            <v>0</v>
          </cell>
          <cell r="L527">
            <v>0</v>
          </cell>
          <cell r="N527">
            <v>0</v>
          </cell>
          <cell r="O527">
            <v>0</v>
          </cell>
          <cell r="P527">
            <v>0</v>
          </cell>
          <cell r="R527">
            <v>0</v>
          </cell>
          <cell r="S527">
            <v>0</v>
          </cell>
          <cell r="T527">
            <v>0</v>
          </cell>
          <cell r="V527">
            <v>0</v>
          </cell>
          <cell r="W527">
            <v>0</v>
          </cell>
          <cell r="X527">
            <v>0</v>
          </cell>
        </row>
        <row r="528">
          <cell r="A528">
            <v>0</v>
          </cell>
          <cell r="B528">
            <v>0</v>
          </cell>
          <cell r="C528">
            <v>0</v>
          </cell>
          <cell r="D528">
            <v>0</v>
          </cell>
          <cell r="E528">
            <v>0</v>
          </cell>
          <cell r="F528">
            <v>0</v>
          </cell>
          <cell r="G528">
            <v>0</v>
          </cell>
          <cell r="H528">
            <v>0</v>
          </cell>
          <cell r="J528">
            <v>0</v>
          </cell>
          <cell r="K528">
            <v>0</v>
          </cell>
          <cell r="L528">
            <v>0</v>
          </cell>
          <cell r="N528">
            <v>0</v>
          </cell>
          <cell r="O528">
            <v>0</v>
          </cell>
          <cell r="P528">
            <v>0</v>
          </cell>
          <cell r="R528">
            <v>0</v>
          </cell>
          <cell r="S528">
            <v>0</v>
          </cell>
          <cell r="T528">
            <v>0</v>
          </cell>
          <cell r="V528">
            <v>0</v>
          </cell>
          <cell r="W528">
            <v>0</v>
          </cell>
          <cell r="X528">
            <v>0</v>
          </cell>
        </row>
        <row r="529">
          <cell r="A529">
            <v>0</v>
          </cell>
          <cell r="B529">
            <v>0</v>
          </cell>
          <cell r="C529">
            <v>0</v>
          </cell>
          <cell r="D529">
            <v>0</v>
          </cell>
          <cell r="E529">
            <v>0</v>
          </cell>
          <cell r="F529">
            <v>0</v>
          </cell>
          <cell r="G529">
            <v>0</v>
          </cell>
          <cell r="H529">
            <v>0</v>
          </cell>
          <cell r="J529">
            <v>0</v>
          </cell>
          <cell r="K529">
            <v>0</v>
          </cell>
          <cell r="L529">
            <v>0</v>
          </cell>
          <cell r="N529">
            <v>0</v>
          </cell>
          <cell r="O529">
            <v>0</v>
          </cell>
          <cell r="P529">
            <v>0</v>
          </cell>
          <cell r="R529">
            <v>0</v>
          </cell>
          <cell r="S529">
            <v>0</v>
          </cell>
          <cell r="T529">
            <v>0</v>
          </cell>
          <cell r="V529">
            <v>0</v>
          </cell>
          <cell r="W529">
            <v>0</v>
          </cell>
          <cell r="X529">
            <v>0</v>
          </cell>
        </row>
        <row r="530">
          <cell r="A530">
            <v>0</v>
          </cell>
          <cell r="B530">
            <v>0</v>
          </cell>
          <cell r="C530">
            <v>0</v>
          </cell>
          <cell r="D530">
            <v>0</v>
          </cell>
          <cell r="E530">
            <v>0</v>
          </cell>
          <cell r="F530">
            <v>0</v>
          </cell>
          <cell r="G530">
            <v>0</v>
          </cell>
          <cell r="H530">
            <v>0</v>
          </cell>
          <cell r="J530">
            <v>0</v>
          </cell>
          <cell r="K530">
            <v>0</v>
          </cell>
          <cell r="L530">
            <v>0</v>
          </cell>
          <cell r="N530">
            <v>0</v>
          </cell>
          <cell r="O530">
            <v>0</v>
          </cell>
          <cell r="P530">
            <v>0</v>
          </cell>
          <cell r="R530">
            <v>0</v>
          </cell>
          <cell r="S530">
            <v>0</v>
          </cell>
          <cell r="T530">
            <v>0</v>
          </cell>
          <cell r="V530">
            <v>0</v>
          </cell>
          <cell r="W530">
            <v>0</v>
          </cell>
          <cell r="X530">
            <v>0</v>
          </cell>
        </row>
        <row r="531">
          <cell r="A531">
            <v>0</v>
          </cell>
          <cell r="B531">
            <v>0</v>
          </cell>
          <cell r="C531">
            <v>0</v>
          </cell>
          <cell r="D531">
            <v>0</v>
          </cell>
          <cell r="E531">
            <v>0</v>
          </cell>
          <cell r="F531">
            <v>0</v>
          </cell>
          <cell r="G531">
            <v>0</v>
          </cell>
          <cell r="H531">
            <v>0</v>
          </cell>
          <cell r="J531">
            <v>0</v>
          </cell>
          <cell r="K531">
            <v>0</v>
          </cell>
          <cell r="L531">
            <v>0</v>
          </cell>
          <cell r="N531">
            <v>0</v>
          </cell>
          <cell r="O531">
            <v>0</v>
          </cell>
          <cell r="P531">
            <v>0</v>
          </cell>
          <cell r="R531">
            <v>0</v>
          </cell>
          <cell r="S531">
            <v>0</v>
          </cell>
          <cell r="T531">
            <v>0</v>
          </cell>
          <cell r="V531">
            <v>0</v>
          </cell>
          <cell r="W531">
            <v>0</v>
          </cell>
          <cell r="X531">
            <v>0</v>
          </cell>
        </row>
        <row r="532">
          <cell r="A532">
            <v>0</v>
          </cell>
          <cell r="B532">
            <v>0</v>
          </cell>
          <cell r="C532">
            <v>0</v>
          </cell>
          <cell r="D532">
            <v>0</v>
          </cell>
          <cell r="E532">
            <v>0</v>
          </cell>
          <cell r="F532">
            <v>0</v>
          </cell>
          <cell r="G532">
            <v>0</v>
          </cell>
          <cell r="H532">
            <v>0</v>
          </cell>
          <cell r="J532">
            <v>0</v>
          </cell>
          <cell r="K532">
            <v>0</v>
          </cell>
          <cell r="L532">
            <v>0</v>
          </cell>
          <cell r="N532">
            <v>0</v>
          </cell>
          <cell r="O532">
            <v>0</v>
          </cell>
          <cell r="P532">
            <v>0</v>
          </cell>
          <cell r="R532">
            <v>0</v>
          </cell>
          <cell r="S532">
            <v>0</v>
          </cell>
          <cell r="T532">
            <v>0</v>
          </cell>
          <cell r="V532">
            <v>0</v>
          </cell>
          <cell r="W532">
            <v>0</v>
          </cell>
          <cell r="X532">
            <v>0</v>
          </cell>
        </row>
        <row r="533">
          <cell r="A533">
            <v>0</v>
          </cell>
          <cell r="B533">
            <v>0</v>
          </cell>
          <cell r="C533">
            <v>0</v>
          </cell>
          <cell r="D533">
            <v>0</v>
          </cell>
          <cell r="E533">
            <v>0</v>
          </cell>
          <cell r="F533">
            <v>0</v>
          </cell>
          <cell r="G533">
            <v>0</v>
          </cell>
          <cell r="H533">
            <v>0</v>
          </cell>
          <cell r="J533">
            <v>0</v>
          </cell>
          <cell r="K533">
            <v>0</v>
          </cell>
          <cell r="L533">
            <v>0</v>
          </cell>
          <cell r="N533">
            <v>0</v>
          </cell>
          <cell r="O533">
            <v>0</v>
          </cell>
          <cell r="P533">
            <v>0</v>
          </cell>
          <cell r="R533">
            <v>0</v>
          </cell>
          <cell r="S533">
            <v>0</v>
          </cell>
          <cell r="T533">
            <v>0</v>
          </cell>
          <cell r="V533">
            <v>0</v>
          </cell>
          <cell r="W533">
            <v>0</v>
          </cell>
          <cell r="X533">
            <v>0</v>
          </cell>
        </row>
        <row r="534">
          <cell r="A534">
            <v>0</v>
          </cell>
          <cell r="B534">
            <v>0</v>
          </cell>
          <cell r="C534">
            <v>0</v>
          </cell>
          <cell r="D534">
            <v>0</v>
          </cell>
          <cell r="E534">
            <v>0</v>
          </cell>
          <cell r="F534">
            <v>0</v>
          </cell>
          <cell r="G534">
            <v>0</v>
          </cell>
          <cell r="H534">
            <v>0</v>
          </cell>
          <cell r="J534">
            <v>0</v>
          </cell>
          <cell r="K534">
            <v>0</v>
          </cell>
          <cell r="L534">
            <v>0</v>
          </cell>
          <cell r="N534">
            <v>0</v>
          </cell>
          <cell r="O534">
            <v>0</v>
          </cell>
          <cell r="P534">
            <v>0</v>
          </cell>
          <cell r="R534">
            <v>0</v>
          </cell>
          <cell r="S534">
            <v>0</v>
          </cell>
          <cell r="T534">
            <v>0</v>
          </cell>
          <cell r="V534">
            <v>0</v>
          </cell>
          <cell r="W534">
            <v>0</v>
          </cell>
          <cell r="X534">
            <v>0</v>
          </cell>
        </row>
        <row r="535">
          <cell r="A535">
            <v>0</v>
          </cell>
          <cell r="B535">
            <v>0</v>
          </cell>
          <cell r="C535">
            <v>0</v>
          </cell>
          <cell r="D535">
            <v>0</v>
          </cell>
          <cell r="E535">
            <v>0</v>
          </cell>
          <cell r="F535">
            <v>0</v>
          </cell>
          <cell r="G535">
            <v>0</v>
          </cell>
          <cell r="H535">
            <v>0</v>
          </cell>
          <cell r="J535">
            <v>0</v>
          </cell>
          <cell r="K535">
            <v>0</v>
          </cell>
          <cell r="L535">
            <v>0</v>
          </cell>
          <cell r="N535">
            <v>0</v>
          </cell>
          <cell r="O535">
            <v>0</v>
          </cell>
          <cell r="P535">
            <v>0</v>
          </cell>
          <cell r="R535">
            <v>0</v>
          </cell>
          <cell r="S535">
            <v>0</v>
          </cell>
          <cell r="T535">
            <v>0</v>
          </cell>
          <cell r="V535">
            <v>0</v>
          </cell>
          <cell r="W535">
            <v>0</v>
          </cell>
          <cell r="X535">
            <v>0</v>
          </cell>
        </row>
        <row r="536">
          <cell r="A536">
            <v>0</v>
          </cell>
          <cell r="B536">
            <v>0</v>
          </cell>
          <cell r="C536">
            <v>0</v>
          </cell>
          <cell r="D536">
            <v>0</v>
          </cell>
          <cell r="E536">
            <v>0</v>
          </cell>
          <cell r="F536">
            <v>0</v>
          </cell>
          <cell r="G536">
            <v>0</v>
          </cell>
          <cell r="H536">
            <v>0</v>
          </cell>
          <cell r="J536">
            <v>0</v>
          </cell>
          <cell r="K536">
            <v>0</v>
          </cell>
          <cell r="L536">
            <v>0</v>
          </cell>
          <cell r="N536">
            <v>0</v>
          </cell>
          <cell r="O536">
            <v>0</v>
          </cell>
          <cell r="P536">
            <v>0</v>
          </cell>
          <cell r="R536">
            <v>0</v>
          </cell>
          <cell r="S536">
            <v>0</v>
          </cell>
          <cell r="T536">
            <v>0</v>
          </cell>
          <cell r="V536">
            <v>0</v>
          </cell>
          <cell r="W536">
            <v>0</v>
          </cell>
          <cell r="X536">
            <v>0</v>
          </cell>
        </row>
        <row r="537">
          <cell r="A537">
            <v>0</v>
          </cell>
          <cell r="B537">
            <v>0</v>
          </cell>
          <cell r="C537">
            <v>0</v>
          </cell>
          <cell r="D537">
            <v>0</v>
          </cell>
          <cell r="E537">
            <v>0</v>
          </cell>
          <cell r="F537">
            <v>0</v>
          </cell>
          <cell r="G537">
            <v>0</v>
          </cell>
          <cell r="H537">
            <v>0</v>
          </cell>
          <cell r="J537">
            <v>0</v>
          </cell>
          <cell r="K537">
            <v>0</v>
          </cell>
          <cell r="L537">
            <v>0</v>
          </cell>
          <cell r="N537">
            <v>0</v>
          </cell>
          <cell r="O537">
            <v>0</v>
          </cell>
          <cell r="P537">
            <v>0</v>
          </cell>
          <cell r="R537">
            <v>0</v>
          </cell>
          <cell r="S537">
            <v>0</v>
          </cell>
          <cell r="T537">
            <v>0</v>
          </cell>
          <cell r="V537">
            <v>0</v>
          </cell>
          <cell r="W537">
            <v>0</v>
          </cell>
          <cell r="X537">
            <v>0</v>
          </cell>
        </row>
        <row r="538">
          <cell r="A538">
            <v>0</v>
          </cell>
          <cell r="B538">
            <v>0</v>
          </cell>
          <cell r="C538">
            <v>0</v>
          </cell>
          <cell r="D538">
            <v>0</v>
          </cell>
          <cell r="E538">
            <v>0</v>
          </cell>
          <cell r="F538">
            <v>0</v>
          </cell>
          <cell r="G538">
            <v>0</v>
          </cell>
          <cell r="H538">
            <v>0</v>
          </cell>
          <cell r="J538">
            <v>0</v>
          </cell>
          <cell r="K538">
            <v>0</v>
          </cell>
          <cell r="L538">
            <v>0</v>
          </cell>
          <cell r="N538">
            <v>0</v>
          </cell>
          <cell r="O538">
            <v>0</v>
          </cell>
          <cell r="P538">
            <v>0</v>
          </cell>
          <cell r="R538">
            <v>0</v>
          </cell>
          <cell r="S538">
            <v>0</v>
          </cell>
          <cell r="T538">
            <v>0</v>
          </cell>
          <cell r="V538">
            <v>0</v>
          </cell>
          <cell r="W538">
            <v>0</v>
          </cell>
          <cell r="X538">
            <v>0</v>
          </cell>
        </row>
        <row r="539">
          <cell r="A539">
            <v>0</v>
          </cell>
          <cell r="B539">
            <v>0</v>
          </cell>
          <cell r="C539">
            <v>0</v>
          </cell>
          <cell r="D539">
            <v>0</v>
          </cell>
          <cell r="E539">
            <v>0</v>
          </cell>
          <cell r="F539">
            <v>0</v>
          </cell>
          <cell r="G539">
            <v>0</v>
          </cell>
          <cell r="H539">
            <v>0</v>
          </cell>
          <cell r="J539">
            <v>0</v>
          </cell>
          <cell r="K539">
            <v>0</v>
          </cell>
          <cell r="L539">
            <v>0</v>
          </cell>
          <cell r="N539">
            <v>0</v>
          </cell>
          <cell r="O539">
            <v>0</v>
          </cell>
          <cell r="P539">
            <v>0</v>
          </cell>
          <cell r="R539">
            <v>0</v>
          </cell>
          <cell r="S539">
            <v>0</v>
          </cell>
          <cell r="T539">
            <v>0</v>
          </cell>
          <cell r="V539">
            <v>0</v>
          </cell>
          <cell r="W539">
            <v>0</v>
          </cell>
          <cell r="X539">
            <v>0</v>
          </cell>
        </row>
        <row r="540">
          <cell r="A540">
            <v>0</v>
          </cell>
          <cell r="B540">
            <v>0</v>
          </cell>
          <cell r="C540">
            <v>0</v>
          </cell>
          <cell r="D540">
            <v>0</v>
          </cell>
          <cell r="E540">
            <v>0</v>
          </cell>
          <cell r="F540">
            <v>0</v>
          </cell>
          <cell r="G540">
            <v>0</v>
          </cell>
          <cell r="H540">
            <v>0</v>
          </cell>
          <cell r="J540">
            <v>0</v>
          </cell>
          <cell r="K540">
            <v>0</v>
          </cell>
          <cell r="L540">
            <v>0</v>
          </cell>
          <cell r="N540">
            <v>0</v>
          </cell>
          <cell r="O540">
            <v>0</v>
          </cell>
          <cell r="P540">
            <v>0</v>
          </cell>
          <cell r="R540">
            <v>0</v>
          </cell>
          <cell r="S540">
            <v>0</v>
          </cell>
          <cell r="T540">
            <v>0</v>
          </cell>
          <cell r="V540">
            <v>0</v>
          </cell>
          <cell r="W540">
            <v>0</v>
          </cell>
          <cell r="X540">
            <v>0</v>
          </cell>
        </row>
        <row r="541">
          <cell r="A541">
            <v>0</v>
          </cell>
          <cell r="B541">
            <v>0</v>
          </cell>
          <cell r="C541">
            <v>0</v>
          </cell>
          <cell r="D541">
            <v>0</v>
          </cell>
          <cell r="E541">
            <v>0</v>
          </cell>
          <cell r="F541">
            <v>0</v>
          </cell>
          <cell r="G541">
            <v>0</v>
          </cell>
          <cell r="H541">
            <v>0</v>
          </cell>
          <cell r="J541">
            <v>0</v>
          </cell>
          <cell r="K541">
            <v>0</v>
          </cell>
          <cell r="L541">
            <v>0</v>
          </cell>
          <cell r="N541">
            <v>0</v>
          </cell>
          <cell r="O541">
            <v>0</v>
          </cell>
          <cell r="P541">
            <v>0</v>
          </cell>
          <cell r="R541">
            <v>0</v>
          </cell>
          <cell r="S541">
            <v>0</v>
          </cell>
          <cell r="T541">
            <v>0</v>
          </cell>
          <cell r="V541">
            <v>0</v>
          </cell>
          <cell r="W541">
            <v>0</v>
          </cell>
          <cell r="X541">
            <v>0</v>
          </cell>
        </row>
        <row r="542">
          <cell r="A542">
            <v>0</v>
          </cell>
          <cell r="B542">
            <v>0</v>
          </cell>
          <cell r="C542">
            <v>0</v>
          </cell>
          <cell r="D542">
            <v>0</v>
          </cell>
          <cell r="E542">
            <v>0</v>
          </cell>
          <cell r="F542">
            <v>0</v>
          </cell>
          <cell r="G542">
            <v>0</v>
          </cell>
          <cell r="H542">
            <v>0</v>
          </cell>
          <cell r="J542">
            <v>0</v>
          </cell>
          <cell r="K542">
            <v>0</v>
          </cell>
          <cell r="L542">
            <v>0</v>
          </cell>
          <cell r="N542">
            <v>0</v>
          </cell>
          <cell r="O542">
            <v>0</v>
          </cell>
          <cell r="P542">
            <v>0</v>
          </cell>
          <cell r="R542">
            <v>0</v>
          </cell>
          <cell r="S542">
            <v>0</v>
          </cell>
          <cell r="T542">
            <v>0</v>
          </cell>
          <cell r="V542">
            <v>0</v>
          </cell>
          <cell r="W542">
            <v>0</v>
          </cell>
          <cell r="X542">
            <v>0</v>
          </cell>
        </row>
        <row r="543">
          <cell r="A543">
            <v>0</v>
          </cell>
          <cell r="B543">
            <v>0</v>
          </cell>
          <cell r="C543">
            <v>0</v>
          </cell>
          <cell r="D543">
            <v>0</v>
          </cell>
          <cell r="E543">
            <v>0</v>
          </cell>
          <cell r="F543">
            <v>0</v>
          </cell>
          <cell r="G543">
            <v>0</v>
          </cell>
          <cell r="H543">
            <v>0</v>
          </cell>
          <cell r="J543">
            <v>0</v>
          </cell>
          <cell r="K543">
            <v>0</v>
          </cell>
          <cell r="L543">
            <v>0</v>
          </cell>
          <cell r="N543">
            <v>0</v>
          </cell>
          <cell r="O543">
            <v>0</v>
          </cell>
          <cell r="P543">
            <v>0</v>
          </cell>
          <cell r="R543">
            <v>0</v>
          </cell>
          <cell r="S543">
            <v>0</v>
          </cell>
          <cell r="T543">
            <v>0</v>
          </cell>
          <cell r="V543">
            <v>0</v>
          </cell>
          <cell r="W543">
            <v>0</v>
          </cell>
          <cell r="X543">
            <v>0</v>
          </cell>
        </row>
        <row r="544">
          <cell r="A544">
            <v>0</v>
          </cell>
          <cell r="B544">
            <v>0</v>
          </cell>
          <cell r="C544">
            <v>0</v>
          </cell>
          <cell r="D544">
            <v>0</v>
          </cell>
          <cell r="E544">
            <v>0</v>
          </cell>
          <cell r="F544">
            <v>0</v>
          </cell>
          <cell r="G544">
            <v>0</v>
          </cell>
          <cell r="H544">
            <v>0</v>
          </cell>
          <cell r="J544">
            <v>0</v>
          </cell>
          <cell r="K544">
            <v>0</v>
          </cell>
          <cell r="L544">
            <v>0</v>
          </cell>
          <cell r="N544">
            <v>0</v>
          </cell>
          <cell r="O544">
            <v>0</v>
          </cell>
          <cell r="P544">
            <v>0</v>
          </cell>
          <cell r="R544">
            <v>0</v>
          </cell>
          <cell r="S544">
            <v>0</v>
          </cell>
          <cell r="T544">
            <v>0</v>
          </cell>
          <cell r="V544">
            <v>0</v>
          </cell>
          <cell r="W544">
            <v>0</v>
          </cell>
          <cell r="X544">
            <v>0</v>
          </cell>
        </row>
        <row r="545">
          <cell r="A545">
            <v>0</v>
          </cell>
          <cell r="B545">
            <v>0</v>
          </cell>
          <cell r="C545">
            <v>0</v>
          </cell>
          <cell r="D545">
            <v>0</v>
          </cell>
          <cell r="E545">
            <v>0</v>
          </cell>
          <cell r="F545">
            <v>0</v>
          </cell>
          <cell r="G545">
            <v>0</v>
          </cell>
          <cell r="H545">
            <v>0</v>
          </cell>
          <cell r="J545">
            <v>0</v>
          </cell>
          <cell r="K545">
            <v>0</v>
          </cell>
          <cell r="L545">
            <v>0</v>
          </cell>
          <cell r="N545">
            <v>0</v>
          </cell>
          <cell r="O545">
            <v>0</v>
          </cell>
          <cell r="P545">
            <v>0</v>
          </cell>
          <cell r="R545">
            <v>0</v>
          </cell>
          <cell r="S545">
            <v>0</v>
          </cell>
          <cell r="T545">
            <v>0</v>
          </cell>
          <cell r="V545">
            <v>0</v>
          </cell>
          <cell r="W545">
            <v>0</v>
          </cell>
          <cell r="X545">
            <v>0</v>
          </cell>
        </row>
        <row r="546">
          <cell r="A546">
            <v>0</v>
          </cell>
          <cell r="B546">
            <v>0</v>
          </cell>
          <cell r="C546">
            <v>0</v>
          </cell>
          <cell r="D546">
            <v>0</v>
          </cell>
          <cell r="E546">
            <v>0</v>
          </cell>
          <cell r="F546">
            <v>0</v>
          </cell>
          <cell r="G546">
            <v>0</v>
          </cell>
          <cell r="H546">
            <v>0</v>
          </cell>
          <cell r="J546">
            <v>0</v>
          </cell>
          <cell r="K546">
            <v>0</v>
          </cell>
          <cell r="L546">
            <v>0</v>
          </cell>
          <cell r="N546">
            <v>0</v>
          </cell>
          <cell r="O546">
            <v>0</v>
          </cell>
          <cell r="P546">
            <v>0</v>
          </cell>
          <cell r="R546">
            <v>0</v>
          </cell>
          <cell r="S546">
            <v>0</v>
          </cell>
          <cell r="T546">
            <v>0</v>
          </cell>
          <cell r="V546">
            <v>0</v>
          </cell>
          <cell r="W546">
            <v>0</v>
          </cell>
          <cell r="X546">
            <v>0</v>
          </cell>
        </row>
        <row r="547">
          <cell r="A547">
            <v>0</v>
          </cell>
          <cell r="B547">
            <v>0</v>
          </cell>
          <cell r="C547">
            <v>0</v>
          </cell>
          <cell r="D547">
            <v>0</v>
          </cell>
          <cell r="E547">
            <v>0</v>
          </cell>
          <cell r="F547">
            <v>0</v>
          </cell>
          <cell r="G547">
            <v>0</v>
          </cell>
          <cell r="H547">
            <v>0</v>
          </cell>
          <cell r="J547">
            <v>0</v>
          </cell>
          <cell r="K547">
            <v>0</v>
          </cell>
          <cell r="L547">
            <v>0</v>
          </cell>
          <cell r="N547">
            <v>0</v>
          </cell>
          <cell r="O547">
            <v>0</v>
          </cell>
          <cell r="P547">
            <v>0</v>
          </cell>
          <cell r="R547">
            <v>0</v>
          </cell>
          <cell r="S547">
            <v>0</v>
          </cell>
          <cell r="T547">
            <v>0</v>
          </cell>
          <cell r="V547">
            <v>0</v>
          </cell>
          <cell r="W547">
            <v>0</v>
          </cell>
          <cell r="X547">
            <v>0</v>
          </cell>
        </row>
        <row r="548">
          <cell r="A548">
            <v>0</v>
          </cell>
          <cell r="B548">
            <v>0</v>
          </cell>
          <cell r="C548">
            <v>0</v>
          </cell>
          <cell r="D548">
            <v>0</v>
          </cell>
          <cell r="E548">
            <v>0</v>
          </cell>
          <cell r="F548">
            <v>0</v>
          </cell>
          <cell r="G548">
            <v>0</v>
          </cell>
          <cell r="H548">
            <v>0</v>
          </cell>
          <cell r="J548">
            <v>0</v>
          </cell>
          <cell r="K548">
            <v>0</v>
          </cell>
          <cell r="L548">
            <v>0</v>
          </cell>
          <cell r="N548">
            <v>0</v>
          </cell>
          <cell r="O548">
            <v>0</v>
          </cell>
          <cell r="P548">
            <v>0</v>
          </cell>
          <cell r="R548">
            <v>0</v>
          </cell>
          <cell r="S548">
            <v>0</v>
          </cell>
          <cell r="T548">
            <v>0</v>
          </cell>
          <cell r="V548">
            <v>0</v>
          </cell>
          <cell r="W548">
            <v>0</v>
          </cell>
          <cell r="X548">
            <v>0</v>
          </cell>
        </row>
        <row r="549">
          <cell r="A549">
            <v>0</v>
          </cell>
          <cell r="B549">
            <v>0</v>
          </cell>
          <cell r="C549">
            <v>0</v>
          </cell>
          <cell r="D549">
            <v>0</v>
          </cell>
          <cell r="E549">
            <v>0</v>
          </cell>
          <cell r="F549">
            <v>0</v>
          </cell>
          <cell r="G549">
            <v>0</v>
          </cell>
          <cell r="H549">
            <v>0</v>
          </cell>
          <cell r="J549">
            <v>0</v>
          </cell>
          <cell r="K549">
            <v>0</v>
          </cell>
          <cell r="L549">
            <v>0</v>
          </cell>
          <cell r="N549">
            <v>0</v>
          </cell>
          <cell r="O549">
            <v>0</v>
          </cell>
          <cell r="P549">
            <v>0</v>
          </cell>
          <cell r="R549">
            <v>0</v>
          </cell>
          <cell r="S549">
            <v>0</v>
          </cell>
          <cell r="T549">
            <v>0</v>
          </cell>
          <cell r="V549">
            <v>0</v>
          </cell>
          <cell r="W549">
            <v>0</v>
          </cell>
          <cell r="X549">
            <v>0</v>
          </cell>
        </row>
        <row r="550">
          <cell r="A550">
            <v>0</v>
          </cell>
          <cell r="B550">
            <v>0</v>
          </cell>
          <cell r="C550">
            <v>0</v>
          </cell>
          <cell r="D550">
            <v>0</v>
          </cell>
          <cell r="E550">
            <v>0</v>
          </cell>
          <cell r="F550">
            <v>0</v>
          </cell>
          <cell r="G550">
            <v>0</v>
          </cell>
          <cell r="H550">
            <v>0</v>
          </cell>
          <cell r="J550">
            <v>0</v>
          </cell>
          <cell r="K550">
            <v>0</v>
          </cell>
          <cell r="L550">
            <v>0</v>
          </cell>
          <cell r="N550">
            <v>0</v>
          </cell>
          <cell r="O550">
            <v>0</v>
          </cell>
          <cell r="P550">
            <v>0</v>
          </cell>
          <cell r="R550">
            <v>0</v>
          </cell>
          <cell r="S550">
            <v>0</v>
          </cell>
          <cell r="T550">
            <v>0</v>
          </cell>
          <cell r="V550">
            <v>0</v>
          </cell>
          <cell r="W550">
            <v>0</v>
          </cell>
          <cell r="X550">
            <v>0</v>
          </cell>
        </row>
        <row r="551">
          <cell r="A551">
            <v>0</v>
          </cell>
          <cell r="B551">
            <v>0</v>
          </cell>
          <cell r="C551">
            <v>0</v>
          </cell>
          <cell r="D551">
            <v>0</v>
          </cell>
          <cell r="E551">
            <v>0</v>
          </cell>
          <cell r="F551">
            <v>0</v>
          </cell>
          <cell r="G551">
            <v>0</v>
          </cell>
          <cell r="H551">
            <v>0</v>
          </cell>
          <cell r="J551">
            <v>0</v>
          </cell>
          <cell r="K551">
            <v>0</v>
          </cell>
          <cell r="L551">
            <v>0</v>
          </cell>
          <cell r="N551">
            <v>0</v>
          </cell>
          <cell r="O551">
            <v>0</v>
          </cell>
          <cell r="P551">
            <v>0</v>
          </cell>
          <cell r="R551">
            <v>0</v>
          </cell>
          <cell r="S551">
            <v>0</v>
          </cell>
          <cell r="T551">
            <v>0</v>
          </cell>
          <cell r="V551">
            <v>0</v>
          </cell>
          <cell r="W551">
            <v>0</v>
          </cell>
          <cell r="X551">
            <v>0</v>
          </cell>
        </row>
        <row r="552">
          <cell r="A552">
            <v>0</v>
          </cell>
          <cell r="B552">
            <v>0</v>
          </cell>
          <cell r="C552">
            <v>0</v>
          </cell>
          <cell r="D552">
            <v>0</v>
          </cell>
          <cell r="E552">
            <v>0</v>
          </cell>
          <cell r="F552">
            <v>0</v>
          </cell>
          <cell r="G552">
            <v>0</v>
          </cell>
          <cell r="H552">
            <v>0</v>
          </cell>
          <cell r="J552">
            <v>0</v>
          </cell>
          <cell r="K552">
            <v>0</v>
          </cell>
          <cell r="L552">
            <v>0</v>
          </cell>
          <cell r="N552">
            <v>0</v>
          </cell>
          <cell r="O552">
            <v>0</v>
          </cell>
          <cell r="P552">
            <v>0</v>
          </cell>
          <cell r="R552">
            <v>0</v>
          </cell>
          <cell r="S552">
            <v>0</v>
          </cell>
          <cell r="T552">
            <v>0</v>
          </cell>
          <cell r="V552">
            <v>0</v>
          </cell>
          <cell r="W552">
            <v>0</v>
          </cell>
          <cell r="X552">
            <v>0</v>
          </cell>
        </row>
        <row r="553">
          <cell r="A553">
            <v>0</v>
          </cell>
          <cell r="B553">
            <v>0</v>
          </cell>
          <cell r="C553">
            <v>0</v>
          </cell>
          <cell r="D553">
            <v>0</v>
          </cell>
          <cell r="E553">
            <v>0</v>
          </cell>
          <cell r="F553">
            <v>0</v>
          </cell>
          <cell r="G553">
            <v>0</v>
          </cell>
          <cell r="H553">
            <v>0</v>
          </cell>
          <cell r="J553">
            <v>0</v>
          </cell>
          <cell r="K553">
            <v>0</v>
          </cell>
          <cell r="L553">
            <v>0</v>
          </cell>
          <cell r="N553">
            <v>0</v>
          </cell>
          <cell r="O553">
            <v>0</v>
          </cell>
          <cell r="P553">
            <v>0</v>
          </cell>
          <cell r="R553">
            <v>0</v>
          </cell>
          <cell r="S553">
            <v>0</v>
          </cell>
          <cell r="T553">
            <v>0</v>
          </cell>
          <cell r="V553">
            <v>0</v>
          </cell>
          <cell r="W553">
            <v>0</v>
          </cell>
          <cell r="X553">
            <v>0</v>
          </cell>
        </row>
        <row r="554">
          <cell r="A554">
            <v>0</v>
          </cell>
          <cell r="B554">
            <v>0</v>
          </cell>
          <cell r="C554">
            <v>0</v>
          </cell>
          <cell r="D554">
            <v>0</v>
          </cell>
          <cell r="E554">
            <v>0</v>
          </cell>
          <cell r="F554">
            <v>0</v>
          </cell>
          <cell r="G554">
            <v>0</v>
          </cell>
          <cell r="H554">
            <v>0</v>
          </cell>
          <cell r="J554">
            <v>0</v>
          </cell>
          <cell r="K554">
            <v>0</v>
          </cell>
          <cell r="L554">
            <v>0</v>
          </cell>
          <cell r="N554">
            <v>0</v>
          </cell>
          <cell r="O554">
            <v>0</v>
          </cell>
          <cell r="P554">
            <v>0</v>
          </cell>
          <cell r="R554">
            <v>0</v>
          </cell>
          <cell r="S554">
            <v>0</v>
          </cell>
          <cell r="T554">
            <v>0</v>
          </cell>
          <cell r="V554">
            <v>0</v>
          </cell>
          <cell r="W554">
            <v>0</v>
          </cell>
          <cell r="X554">
            <v>0</v>
          </cell>
        </row>
        <row r="555">
          <cell r="A555">
            <v>0</v>
          </cell>
          <cell r="B555">
            <v>0</v>
          </cell>
          <cell r="C555">
            <v>0</v>
          </cell>
          <cell r="D555">
            <v>0</v>
          </cell>
          <cell r="E555">
            <v>0</v>
          </cell>
          <cell r="F555">
            <v>0</v>
          </cell>
          <cell r="G555">
            <v>0</v>
          </cell>
          <cell r="H555">
            <v>0</v>
          </cell>
          <cell r="J555">
            <v>0</v>
          </cell>
          <cell r="K555">
            <v>0</v>
          </cell>
          <cell r="L555">
            <v>0</v>
          </cell>
          <cell r="N555">
            <v>0</v>
          </cell>
          <cell r="O555">
            <v>0</v>
          </cell>
          <cell r="P555">
            <v>0</v>
          </cell>
          <cell r="R555">
            <v>0</v>
          </cell>
          <cell r="S555">
            <v>0</v>
          </cell>
          <cell r="T555">
            <v>0</v>
          </cell>
          <cell r="V555">
            <v>0</v>
          </cell>
          <cell r="W555">
            <v>0</v>
          </cell>
          <cell r="X555">
            <v>0</v>
          </cell>
        </row>
        <row r="556">
          <cell r="A556">
            <v>0</v>
          </cell>
          <cell r="B556">
            <v>0</v>
          </cell>
          <cell r="C556">
            <v>0</v>
          </cell>
          <cell r="D556">
            <v>0</v>
          </cell>
          <cell r="E556">
            <v>0</v>
          </cell>
          <cell r="F556">
            <v>0</v>
          </cell>
          <cell r="G556">
            <v>0</v>
          </cell>
          <cell r="H556">
            <v>0</v>
          </cell>
          <cell r="J556">
            <v>0</v>
          </cell>
          <cell r="K556">
            <v>0</v>
          </cell>
          <cell r="L556">
            <v>0</v>
          </cell>
          <cell r="N556">
            <v>0</v>
          </cell>
          <cell r="O556">
            <v>0</v>
          </cell>
          <cell r="P556">
            <v>0</v>
          </cell>
          <cell r="R556">
            <v>0</v>
          </cell>
          <cell r="S556">
            <v>0</v>
          </cell>
          <cell r="T556">
            <v>0</v>
          </cell>
          <cell r="V556">
            <v>0</v>
          </cell>
          <cell r="W556">
            <v>0</v>
          </cell>
          <cell r="X556">
            <v>0</v>
          </cell>
        </row>
        <row r="557">
          <cell r="A557">
            <v>0</v>
          </cell>
          <cell r="B557">
            <v>0</v>
          </cell>
          <cell r="C557">
            <v>0</v>
          </cell>
          <cell r="D557">
            <v>0</v>
          </cell>
          <cell r="E557">
            <v>0</v>
          </cell>
          <cell r="F557">
            <v>0</v>
          </cell>
          <cell r="G557">
            <v>0</v>
          </cell>
          <cell r="H557">
            <v>0</v>
          </cell>
          <cell r="J557">
            <v>0</v>
          </cell>
          <cell r="K557">
            <v>0</v>
          </cell>
          <cell r="L557">
            <v>0</v>
          </cell>
          <cell r="N557">
            <v>0</v>
          </cell>
          <cell r="O557">
            <v>0</v>
          </cell>
          <cell r="P557">
            <v>0</v>
          </cell>
          <cell r="R557">
            <v>0</v>
          </cell>
          <cell r="S557">
            <v>0</v>
          </cell>
          <cell r="T557">
            <v>0</v>
          </cell>
          <cell r="V557">
            <v>0</v>
          </cell>
          <cell r="W557">
            <v>0</v>
          </cell>
          <cell r="X557">
            <v>0</v>
          </cell>
        </row>
        <row r="558">
          <cell r="A558">
            <v>0</v>
          </cell>
          <cell r="B558">
            <v>0</v>
          </cell>
          <cell r="C558">
            <v>0</v>
          </cell>
          <cell r="D558">
            <v>0</v>
          </cell>
          <cell r="E558">
            <v>0</v>
          </cell>
          <cell r="F558">
            <v>0</v>
          </cell>
          <cell r="G558">
            <v>0</v>
          </cell>
          <cell r="H558">
            <v>0</v>
          </cell>
          <cell r="J558">
            <v>0</v>
          </cell>
          <cell r="K558">
            <v>0</v>
          </cell>
          <cell r="L558">
            <v>0</v>
          </cell>
          <cell r="N558">
            <v>0</v>
          </cell>
          <cell r="O558">
            <v>0</v>
          </cell>
          <cell r="P558">
            <v>0</v>
          </cell>
          <cell r="R558">
            <v>0</v>
          </cell>
          <cell r="S558">
            <v>0</v>
          </cell>
          <cell r="T558">
            <v>0</v>
          </cell>
          <cell r="V558">
            <v>0</v>
          </cell>
          <cell r="W558">
            <v>0</v>
          </cell>
          <cell r="X558">
            <v>0</v>
          </cell>
        </row>
        <row r="559">
          <cell r="A559">
            <v>0</v>
          </cell>
          <cell r="B559">
            <v>0</v>
          </cell>
          <cell r="C559">
            <v>0</v>
          </cell>
          <cell r="D559">
            <v>0</v>
          </cell>
          <cell r="E559">
            <v>0</v>
          </cell>
          <cell r="F559">
            <v>0</v>
          </cell>
          <cell r="G559">
            <v>0</v>
          </cell>
          <cell r="H559">
            <v>0</v>
          </cell>
          <cell r="J559">
            <v>0</v>
          </cell>
          <cell r="K559">
            <v>0</v>
          </cell>
          <cell r="L559">
            <v>0</v>
          </cell>
          <cell r="N559">
            <v>0</v>
          </cell>
          <cell r="O559">
            <v>0</v>
          </cell>
          <cell r="P559">
            <v>0</v>
          </cell>
          <cell r="R559">
            <v>0</v>
          </cell>
          <cell r="S559">
            <v>0</v>
          </cell>
          <cell r="T559">
            <v>0</v>
          </cell>
          <cell r="V559">
            <v>0</v>
          </cell>
          <cell r="W559">
            <v>0</v>
          </cell>
          <cell r="X559">
            <v>0</v>
          </cell>
        </row>
        <row r="560">
          <cell r="A560">
            <v>0</v>
          </cell>
          <cell r="B560">
            <v>0</v>
          </cell>
          <cell r="C560">
            <v>0</v>
          </cell>
          <cell r="D560">
            <v>0</v>
          </cell>
          <cell r="E560">
            <v>0</v>
          </cell>
          <cell r="F560">
            <v>0</v>
          </cell>
          <cell r="G560">
            <v>0</v>
          </cell>
          <cell r="H560">
            <v>0</v>
          </cell>
          <cell r="J560">
            <v>0</v>
          </cell>
          <cell r="K560">
            <v>0</v>
          </cell>
          <cell r="L560">
            <v>0</v>
          </cell>
          <cell r="N560">
            <v>0</v>
          </cell>
          <cell r="O560">
            <v>0</v>
          </cell>
          <cell r="P560">
            <v>0</v>
          </cell>
          <cell r="R560">
            <v>0</v>
          </cell>
          <cell r="S560">
            <v>0</v>
          </cell>
          <cell r="T560">
            <v>0</v>
          </cell>
          <cell r="V560">
            <v>0</v>
          </cell>
          <cell r="W560">
            <v>0</v>
          </cell>
          <cell r="X560">
            <v>0</v>
          </cell>
        </row>
        <row r="561">
          <cell r="A561">
            <v>0</v>
          </cell>
          <cell r="B561">
            <v>0</v>
          </cell>
          <cell r="C561">
            <v>0</v>
          </cell>
          <cell r="D561">
            <v>0</v>
          </cell>
          <cell r="E561">
            <v>0</v>
          </cell>
          <cell r="F561">
            <v>0</v>
          </cell>
          <cell r="G561">
            <v>0</v>
          </cell>
          <cell r="H561">
            <v>0</v>
          </cell>
          <cell r="J561">
            <v>0</v>
          </cell>
          <cell r="K561">
            <v>0</v>
          </cell>
          <cell r="L561">
            <v>0</v>
          </cell>
          <cell r="N561">
            <v>0</v>
          </cell>
          <cell r="O561">
            <v>0</v>
          </cell>
          <cell r="P561">
            <v>0</v>
          </cell>
          <cell r="R561">
            <v>0</v>
          </cell>
          <cell r="S561">
            <v>0</v>
          </cell>
          <cell r="T561">
            <v>0</v>
          </cell>
          <cell r="V561">
            <v>0</v>
          </cell>
          <cell r="W561">
            <v>0</v>
          </cell>
          <cell r="X561">
            <v>0</v>
          </cell>
        </row>
        <row r="562">
          <cell r="A562">
            <v>0</v>
          </cell>
          <cell r="B562">
            <v>0</v>
          </cell>
          <cell r="C562">
            <v>0</v>
          </cell>
          <cell r="D562">
            <v>0</v>
          </cell>
          <cell r="E562">
            <v>0</v>
          </cell>
          <cell r="F562">
            <v>0</v>
          </cell>
          <cell r="G562">
            <v>0</v>
          </cell>
          <cell r="H562">
            <v>0</v>
          </cell>
          <cell r="J562">
            <v>0</v>
          </cell>
          <cell r="K562">
            <v>0</v>
          </cell>
          <cell r="L562">
            <v>0</v>
          </cell>
          <cell r="N562">
            <v>0</v>
          </cell>
          <cell r="O562">
            <v>0</v>
          </cell>
          <cell r="P562">
            <v>0</v>
          </cell>
          <cell r="R562">
            <v>0</v>
          </cell>
          <cell r="S562">
            <v>0</v>
          </cell>
          <cell r="T562">
            <v>0</v>
          </cell>
          <cell r="V562">
            <v>0</v>
          </cell>
          <cell r="W562">
            <v>0</v>
          </cell>
          <cell r="X562">
            <v>0</v>
          </cell>
        </row>
        <row r="563">
          <cell r="A563">
            <v>0</v>
          </cell>
          <cell r="B563">
            <v>0</v>
          </cell>
          <cell r="C563">
            <v>0</v>
          </cell>
          <cell r="D563">
            <v>0</v>
          </cell>
          <cell r="E563">
            <v>0</v>
          </cell>
          <cell r="F563">
            <v>0</v>
          </cell>
          <cell r="G563">
            <v>0</v>
          </cell>
          <cell r="H563">
            <v>0</v>
          </cell>
          <cell r="J563">
            <v>0</v>
          </cell>
          <cell r="K563">
            <v>0</v>
          </cell>
          <cell r="L563">
            <v>0</v>
          </cell>
          <cell r="N563">
            <v>0</v>
          </cell>
          <cell r="O563">
            <v>0</v>
          </cell>
          <cell r="P563">
            <v>0</v>
          </cell>
          <cell r="R563">
            <v>0</v>
          </cell>
          <cell r="S563">
            <v>0</v>
          </cell>
          <cell r="T563">
            <v>0</v>
          </cell>
          <cell r="V563">
            <v>0</v>
          </cell>
          <cell r="W563">
            <v>0</v>
          </cell>
          <cell r="X563">
            <v>0</v>
          </cell>
        </row>
        <row r="564">
          <cell r="A564">
            <v>0</v>
          </cell>
          <cell r="B564">
            <v>0</v>
          </cell>
          <cell r="C564">
            <v>0</v>
          </cell>
          <cell r="D564">
            <v>0</v>
          </cell>
          <cell r="E564">
            <v>0</v>
          </cell>
          <cell r="F564">
            <v>0</v>
          </cell>
          <cell r="G564">
            <v>0</v>
          </cell>
          <cell r="H564">
            <v>0</v>
          </cell>
          <cell r="J564">
            <v>0</v>
          </cell>
          <cell r="K564">
            <v>0</v>
          </cell>
          <cell r="L564">
            <v>0</v>
          </cell>
          <cell r="N564">
            <v>0</v>
          </cell>
          <cell r="O564">
            <v>0</v>
          </cell>
          <cell r="P564">
            <v>0</v>
          </cell>
          <cell r="R564">
            <v>0</v>
          </cell>
          <cell r="S564">
            <v>0</v>
          </cell>
          <cell r="T564">
            <v>0</v>
          </cell>
          <cell r="V564">
            <v>0</v>
          </cell>
          <cell r="W564">
            <v>0</v>
          </cell>
          <cell r="X564">
            <v>0</v>
          </cell>
        </row>
        <row r="565">
          <cell r="A565">
            <v>0</v>
          </cell>
          <cell r="B565">
            <v>0</v>
          </cell>
          <cell r="C565">
            <v>0</v>
          </cell>
          <cell r="D565">
            <v>0</v>
          </cell>
          <cell r="E565">
            <v>0</v>
          </cell>
          <cell r="F565">
            <v>0</v>
          </cell>
          <cell r="G565">
            <v>0</v>
          </cell>
          <cell r="H565">
            <v>0</v>
          </cell>
          <cell r="J565">
            <v>0</v>
          </cell>
          <cell r="K565">
            <v>0</v>
          </cell>
          <cell r="L565">
            <v>0</v>
          </cell>
          <cell r="N565">
            <v>0</v>
          </cell>
          <cell r="O565">
            <v>0</v>
          </cell>
          <cell r="P565">
            <v>0</v>
          </cell>
          <cell r="R565">
            <v>0</v>
          </cell>
          <cell r="S565">
            <v>0</v>
          </cell>
          <cell r="T565">
            <v>0</v>
          </cell>
          <cell r="V565">
            <v>0</v>
          </cell>
          <cell r="W565">
            <v>0</v>
          </cell>
          <cell r="X565">
            <v>0</v>
          </cell>
        </row>
        <row r="566">
          <cell r="A566">
            <v>0</v>
          </cell>
          <cell r="B566">
            <v>0</v>
          </cell>
          <cell r="C566">
            <v>0</v>
          </cell>
          <cell r="D566">
            <v>0</v>
          </cell>
          <cell r="E566">
            <v>0</v>
          </cell>
          <cell r="F566">
            <v>0</v>
          </cell>
          <cell r="G566">
            <v>0</v>
          </cell>
          <cell r="H566">
            <v>0</v>
          </cell>
          <cell r="J566">
            <v>0</v>
          </cell>
          <cell r="K566">
            <v>0</v>
          </cell>
          <cell r="L566">
            <v>0</v>
          </cell>
          <cell r="N566">
            <v>0</v>
          </cell>
          <cell r="O566">
            <v>0</v>
          </cell>
          <cell r="P566">
            <v>0</v>
          </cell>
          <cell r="R566">
            <v>0</v>
          </cell>
          <cell r="S566">
            <v>0</v>
          </cell>
          <cell r="T566">
            <v>0</v>
          </cell>
          <cell r="V566">
            <v>0</v>
          </cell>
          <cell r="W566">
            <v>0</v>
          </cell>
          <cell r="X566">
            <v>0</v>
          </cell>
        </row>
        <row r="567">
          <cell r="A567">
            <v>0</v>
          </cell>
          <cell r="B567">
            <v>0</v>
          </cell>
          <cell r="C567">
            <v>0</v>
          </cell>
          <cell r="D567">
            <v>0</v>
          </cell>
          <cell r="E567">
            <v>0</v>
          </cell>
          <cell r="F567">
            <v>0</v>
          </cell>
          <cell r="G567">
            <v>0</v>
          </cell>
          <cell r="H567">
            <v>0</v>
          </cell>
          <cell r="J567">
            <v>0</v>
          </cell>
          <cell r="K567">
            <v>0</v>
          </cell>
          <cell r="L567">
            <v>0</v>
          </cell>
          <cell r="N567">
            <v>0</v>
          </cell>
          <cell r="O567">
            <v>0</v>
          </cell>
          <cell r="P567">
            <v>0</v>
          </cell>
          <cell r="R567">
            <v>0</v>
          </cell>
          <cell r="S567">
            <v>0</v>
          </cell>
          <cell r="T567">
            <v>0</v>
          </cell>
          <cell r="V567">
            <v>0</v>
          </cell>
          <cell r="W567">
            <v>0</v>
          </cell>
          <cell r="X567">
            <v>0</v>
          </cell>
        </row>
        <row r="568">
          <cell r="A568">
            <v>0</v>
          </cell>
          <cell r="B568">
            <v>0</v>
          </cell>
          <cell r="C568">
            <v>0</v>
          </cell>
          <cell r="D568">
            <v>0</v>
          </cell>
          <cell r="E568">
            <v>0</v>
          </cell>
          <cell r="F568">
            <v>0</v>
          </cell>
          <cell r="G568">
            <v>0</v>
          </cell>
          <cell r="H568">
            <v>0</v>
          </cell>
          <cell r="J568">
            <v>0</v>
          </cell>
          <cell r="K568">
            <v>0</v>
          </cell>
          <cell r="L568">
            <v>0</v>
          </cell>
          <cell r="N568">
            <v>0</v>
          </cell>
          <cell r="O568">
            <v>0</v>
          </cell>
          <cell r="P568">
            <v>0</v>
          </cell>
          <cell r="R568">
            <v>0</v>
          </cell>
          <cell r="S568">
            <v>0</v>
          </cell>
          <cell r="T568">
            <v>0</v>
          </cell>
          <cell r="V568">
            <v>0</v>
          </cell>
          <cell r="W568">
            <v>0</v>
          </cell>
          <cell r="X568">
            <v>0</v>
          </cell>
        </row>
        <row r="569">
          <cell r="A569">
            <v>0</v>
          </cell>
          <cell r="B569">
            <v>0</v>
          </cell>
          <cell r="C569">
            <v>0</v>
          </cell>
          <cell r="D569">
            <v>0</v>
          </cell>
          <cell r="E569">
            <v>0</v>
          </cell>
          <cell r="F569">
            <v>0</v>
          </cell>
          <cell r="G569">
            <v>0</v>
          </cell>
          <cell r="H569">
            <v>0</v>
          </cell>
          <cell r="J569">
            <v>0</v>
          </cell>
          <cell r="K569">
            <v>0</v>
          </cell>
          <cell r="L569">
            <v>0</v>
          </cell>
          <cell r="N569">
            <v>0</v>
          </cell>
          <cell r="O569">
            <v>0</v>
          </cell>
          <cell r="P569">
            <v>0</v>
          </cell>
          <cell r="R569">
            <v>0</v>
          </cell>
          <cell r="S569">
            <v>0</v>
          </cell>
          <cell r="T569">
            <v>0</v>
          </cell>
          <cell r="V569">
            <v>0</v>
          </cell>
          <cell r="W569">
            <v>0</v>
          </cell>
          <cell r="X569">
            <v>0</v>
          </cell>
        </row>
        <row r="570">
          <cell r="A570">
            <v>0</v>
          </cell>
          <cell r="B570">
            <v>0</v>
          </cell>
          <cell r="C570">
            <v>0</v>
          </cell>
          <cell r="D570">
            <v>0</v>
          </cell>
          <cell r="E570">
            <v>0</v>
          </cell>
          <cell r="F570">
            <v>0</v>
          </cell>
          <cell r="G570">
            <v>0</v>
          </cell>
          <cell r="H570">
            <v>0</v>
          </cell>
          <cell r="J570">
            <v>0</v>
          </cell>
          <cell r="K570">
            <v>0</v>
          </cell>
          <cell r="L570">
            <v>0</v>
          </cell>
          <cell r="N570">
            <v>0</v>
          </cell>
          <cell r="O570">
            <v>0</v>
          </cell>
          <cell r="P570">
            <v>0</v>
          </cell>
          <cell r="R570">
            <v>0</v>
          </cell>
          <cell r="S570">
            <v>0</v>
          </cell>
          <cell r="T570">
            <v>0</v>
          </cell>
          <cell r="V570">
            <v>0</v>
          </cell>
          <cell r="W570">
            <v>0</v>
          </cell>
          <cell r="X570">
            <v>0</v>
          </cell>
        </row>
        <row r="571">
          <cell r="A571">
            <v>0</v>
          </cell>
          <cell r="B571">
            <v>0</v>
          </cell>
          <cell r="C571">
            <v>0</v>
          </cell>
          <cell r="D571">
            <v>0</v>
          </cell>
          <cell r="E571">
            <v>0</v>
          </cell>
          <cell r="F571">
            <v>0</v>
          </cell>
          <cell r="G571">
            <v>0</v>
          </cell>
          <cell r="H571">
            <v>0</v>
          </cell>
          <cell r="J571">
            <v>0</v>
          </cell>
          <cell r="K571">
            <v>0</v>
          </cell>
          <cell r="L571">
            <v>0</v>
          </cell>
          <cell r="N571">
            <v>0</v>
          </cell>
          <cell r="O571">
            <v>0</v>
          </cell>
          <cell r="P571">
            <v>0</v>
          </cell>
          <cell r="R571">
            <v>0</v>
          </cell>
          <cell r="S571">
            <v>0</v>
          </cell>
          <cell r="T571">
            <v>0</v>
          </cell>
          <cell r="V571">
            <v>0</v>
          </cell>
          <cell r="W571">
            <v>0</v>
          </cell>
          <cell r="X571">
            <v>0</v>
          </cell>
        </row>
        <row r="572">
          <cell r="A572">
            <v>0</v>
          </cell>
          <cell r="B572">
            <v>0</v>
          </cell>
          <cell r="C572">
            <v>0</v>
          </cell>
          <cell r="D572">
            <v>0</v>
          </cell>
          <cell r="E572">
            <v>0</v>
          </cell>
          <cell r="F572">
            <v>0</v>
          </cell>
          <cell r="G572">
            <v>0</v>
          </cell>
          <cell r="H572">
            <v>0</v>
          </cell>
          <cell r="J572">
            <v>0</v>
          </cell>
          <cell r="K572">
            <v>0</v>
          </cell>
          <cell r="L572">
            <v>0</v>
          </cell>
          <cell r="N572">
            <v>0</v>
          </cell>
          <cell r="O572">
            <v>0</v>
          </cell>
          <cell r="P572">
            <v>0</v>
          </cell>
          <cell r="R572">
            <v>0</v>
          </cell>
          <cell r="S572">
            <v>0</v>
          </cell>
          <cell r="T572">
            <v>0</v>
          </cell>
          <cell r="V572">
            <v>0</v>
          </cell>
          <cell r="W572">
            <v>0</v>
          </cell>
          <cell r="X572">
            <v>0</v>
          </cell>
        </row>
        <row r="573">
          <cell r="A573">
            <v>0</v>
          </cell>
          <cell r="B573">
            <v>0</v>
          </cell>
          <cell r="C573">
            <v>0</v>
          </cell>
          <cell r="D573">
            <v>0</v>
          </cell>
          <cell r="E573">
            <v>0</v>
          </cell>
          <cell r="F573">
            <v>0</v>
          </cell>
          <cell r="G573">
            <v>0</v>
          </cell>
          <cell r="H573">
            <v>0</v>
          </cell>
          <cell r="J573">
            <v>0</v>
          </cell>
          <cell r="K573">
            <v>0</v>
          </cell>
          <cell r="L573">
            <v>0</v>
          </cell>
          <cell r="N573">
            <v>0</v>
          </cell>
          <cell r="O573">
            <v>0</v>
          </cell>
          <cell r="P573">
            <v>0</v>
          </cell>
          <cell r="R573">
            <v>0</v>
          </cell>
          <cell r="S573">
            <v>0</v>
          </cell>
          <cell r="T573">
            <v>0</v>
          </cell>
          <cell r="V573">
            <v>0</v>
          </cell>
          <cell r="W573">
            <v>0</v>
          </cell>
          <cell r="X573">
            <v>0</v>
          </cell>
        </row>
        <row r="574">
          <cell r="A574">
            <v>0</v>
          </cell>
          <cell r="B574">
            <v>0</v>
          </cell>
          <cell r="C574">
            <v>0</v>
          </cell>
          <cell r="D574">
            <v>0</v>
          </cell>
          <cell r="E574">
            <v>0</v>
          </cell>
          <cell r="F574">
            <v>0</v>
          </cell>
          <cell r="G574">
            <v>0</v>
          </cell>
          <cell r="H574">
            <v>0</v>
          </cell>
          <cell r="J574">
            <v>0</v>
          </cell>
          <cell r="K574">
            <v>0</v>
          </cell>
          <cell r="L574">
            <v>0</v>
          </cell>
          <cell r="N574">
            <v>0</v>
          </cell>
          <cell r="O574">
            <v>0</v>
          </cell>
          <cell r="P574">
            <v>0</v>
          </cell>
          <cell r="R574">
            <v>0</v>
          </cell>
          <cell r="S574">
            <v>0</v>
          </cell>
          <cell r="T574">
            <v>0</v>
          </cell>
          <cell r="V574">
            <v>0</v>
          </cell>
          <cell r="W574">
            <v>0</v>
          </cell>
          <cell r="X574">
            <v>0</v>
          </cell>
        </row>
        <row r="575">
          <cell r="A575">
            <v>0</v>
          </cell>
          <cell r="B575">
            <v>0</v>
          </cell>
          <cell r="C575">
            <v>0</v>
          </cell>
          <cell r="D575">
            <v>0</v>
          </cell>
          <cell r="E575">
            <v>0</v>
          </cell>
          <cell r="F575">
            <v>0</v>
          </cell>
          <cell r="G575">
            <v>0</v>
          </cell>
          <cell r="H575">
            <v>0</v>
          </cell>
          <cell r="J575">
            <v>0</v>
          </cell>
          <cell r="K575">
            <v>0</v>
          </cell>
          <cell r="L575">
            <v>0</v>
          </cell>
          <cell r="N575">
            <v>0</v>
          </cell>
          <cell r="O575">
            <v>0</v>
          </cell>
          <cell r="P575">
            <v>0</v>
          </cell>
          <cell r="R575">
            <v>0</v>
          </cell>
          <cell r="S575">
            <v>0</v>
          </cell>
          <cell r="T575">
            <v>0</v>
          </cell>
          <cell r="V575">
            <v>0</v>
          </cell>
          <cell r="W575">
            <v>0</v>
          </cell>
          <cell r="X575">
            <v>0</v>
          </cell>
        </row>
        <row r="576">
          <cell r="A576">
            <v>0</v>
          </cell>
          <cell r="B576">
            <v>0</v>
          </cell>
          <cell r="C576">
            <v>0</v>
          </cell>
          <cell r="D576">
            <v>0</v>
          </cell>
          <cell r="E576">
            <v>0</v>
          </cell>
          <cell r="F576">
            <v>0</v>
          </cell>
          <cell r="G576">
            <v>0</v>
          </cell>
          <cell r="H576">
            <v>0</v>
          </cell>
          <cell r="J576">
            <v>0</v>
          </cell>
          <cell r="K576">
            <v>0</v>
          </cell>
          <cell r="L576">
            <v>0</v>
          </cell>
          <cell r="N576">
            <v>0</v>
          </cell>
          <cell r="O576">
            <v>0</v>
          </cell>
          <cell r="P576">
            <v>0</v>
          </cell>
          <cell r="R576">
            <v>0</v>
          </cell>
          <cell r="S576">
            <v>0</v>
          </cell>
          <cell r="T576">
            <v>0</v>
          </cell>
          <cell r="V576">
            <v>0</v>
          </cell>
          <cell r="W576">
            <v>0</v>
          </cell>
          <cell r="X576">
            <v>0</v>
          </cell>
        </row>
        <row r="577">
          <cell r="A577">
            <v>0</v>
          </cell>
          <cell r="B577">
            <v>0</v>
          </cell>
          <cell r="C577">
            <v>0</v>
          </cell>
          <cell r="D577">
            <v>0</v>
          </cell>
          <cell r="E577">
            <v>0</v>
          </cell>
          <cell r="F577">
            <v>0</v>
          </cell>
          <cell r="G577">
            <v>0</v>
          </cell>
          <cell r="H577">
            <v>0</v>
          </cell>
          <cell r="J577">
            <v>0</v>
          </cell>
          <cell r="K577">
            <v>0</v>
          </cell>
          <cell r="L577">
            <v>0</v>
          </cell>
          <cell r="N577">
            <v>0</v>
          </cell>
          <cell r="O577">
            <v>0</v>
          </cell>
          <cell r="P577">
            <v>0</v>
          </cell>
          <cell r="R577">
            <v>0</v>
          </cell>
          <cell r="S577">
            <v>0</v>
          </cell>
          <cell r="T577">
            <v>0</v>
          </cell>
          <cell r="V577">
            <v>0</v>
          </cell>
          <cell r="W577">
            <v>0</v>
          </cell>
          <cell r="X577">
            <v>0</v>
          </cell>
        </row>
        <row r="578">
          <cell r="A578">
            <v>0</v>
          </cell>
          <cell r="B578">
            <v>0</v>
          </cell>
          <cell r="C578">
            <v>0</v>
          </cell>
          <cell r="D578">
            <v>0</v>
          </cell>
          <cell r="E578">
            <v>0</v>
          </cell>
          <cell r="F578">
            <v>0</v>
          </cell>
          <cell r="G578">
            <v>0</v>
          </cell>
          <cell r="H578">
            <v>0</v>
          </cell>
          <cell r="J578">
            <v>0</v>
          </cell>
          <cell r="K578">
            <v>0</v>
          </cell>
          <cell r="L578">
            <v>0</v>
          </cell>
          <cell r="N578">
            <v>0</v>
          </cell>
          <cell r="O578">
            <v>0</v>
          </cell>
          <cell r="P578">
            <v>0</v>
          </cell>
          <cell r="R578">
            <v>0</v>
          </cell>
          <cell r="S578">
            <v>0</v>
          </cell>
          <cell r="T578">
            <v>0</v>
          </cell>
          <cell r="V578">
            <v>0</v>
          </cell>
          <cell r="W578">
            <v>0</v>
          </cell>
          <cell r="X578">
            <v>0</v>
          </cell>
        </row>
        <row r="579">
          <cell r="A579">
            <v>0</v>
          </cell>
          <cell r="B579">
            <v>0</v>
          </cell>
          <cell r="C579">
            <v>0</v>
          </cell>
          <cell r="D579">
            <v>0</v>
          </cell>
          <cell r="E579">
            <v>0</v>
          </cell>
          <cell r="F579">
            <v>0</v>
          </cell>
          <cell r="G579">
            <v>0</v>
          </cell>
          <cell r="H579">
            <v>0</v>
          </cell>
          <cell r="J579">
            <v>0</v>
          </cell>
          <cell r="K579">
            <v>0</v>
          </cell>
          <cell r="L579">
            <v>0</v>
          </cell>
          <cell r="N579">
            <v>0</v>
          </cell>
          <cell r="O579">
            <v>0</v>
          </cell>
          <cell r="P579">
            <v>0</v>
          </cell>
          <cell r="R579">
            <v>0</v>
          </cell>
          <cell r="S579">
            <v>0</v>
          </cell>
          <cell r="T579">
            <v>0</v>
          </cell>
          <cell r="V579">
            <v>0</v>
          </cell>
          <cell r="W579">
            <v>0</v>
          </cell>
          <cell r="X579">
            <v>0</v>
          </cell>
        </row>
        <row r="580">
          <cell r="A580">
            <v>0</v>
          </cell>
          <cell r="B580">
            <v>0</v>
          </cell>
          <cell r="C580">
            <v>0</v>
          </cell>
          <cell r="D580">
            <v>0</v>
          </cell>
          <cell r="E580">
            <v>0</v>
          </cell>
          <cell r="F580">
            <v>0</v>
          </cell>
          <cell r="G580">
            <v>0</v>
          </cell>
          <cell r="H580">
            <v>0</v>
          </cell>
          <cell r="J580">
            <v>0</v>
          </cell>
          <cell r="K580">
            <v>0</v>
          </cell>
          <cell r="L580">
            <v>0</v>
          </cell>
          <cell r="N580">
            <v>0</v>
          </cell>
          <cell r="O580">
            <v>0</v>
          </cell>
          <cell r="P580">
            <v>0</v>
          </cell>
          <cell r="R580">
            <v>0</v>
          </cell>
          <cell r="S580">
            <v>0</v>
          </cell>
          <cell r="T580">
            <v>0</v>
          </cell>
          <cell r="V580">
            <v>0</v>
          </cell>
          <cell r="W580">
            <v>0</v>
          </cell>
          <cell r="X580">
            <v>0</v>
          </cell>
        </row>
        <row r="581">
          <cell r="A581">
            <v>0</v>
          </cell>
          <cell r="B581">
            <v>0</v>
          </cell>
          <cell r="C581">
            <v>0</v>
          </cell>
          <cell r="D581">
            <v>0</v>
          </cell>
          <cell r="E581">
            <v>0</v>
          </cell>
          <cell r="F581">
            <v>0</v>
          </cell>
          <cell r="G581">
            <v>0</v>
          </cell>
          <cell r="H581">
            <v>0</v>
          </cell>
          <cell r="J581">
            <v>0</v>
          </cell>
          <cell r="K581">
            <v>0</v>
          </cell>
          <cell r="L581">
            <v>0</v>
          </cell>
          <cell r="N581">
            <v>0</v>
          </cell>
          <cell r="O581">
            <v>0</v>
          </cell>
          <cell r="P581">
            <v>0</v>
          </cell>
          <cell r="R581">
            <v>0</v>
          </cell>
          <cell r="S581">
            <v>0</v>
          </cell>
          <cell r="T581">
            <v>0</v>
          </cell>
          <cell r="V581">
            <v>0</v>
          </cell>
          <cell r="W581">
            <v>0</v>
          </cell>
          <cell r="X581">
            <v>0</v>
          </cell>
        </row>
        <row r="582">
          <cell r="A582">
            <v>0</v>
          </cell>
          <cell r="B582">
            <v>0</v>
          </cell>
          <cell r="C582">
            <v>0</v>
          </cell>
          <cell r="D582">
            <v>0</v>
          </cell>
          <cell r="E582">
            <v>0</v>
          </cell>
          <cell r="F582">
            <v>0</v>
          </cell>
          <cell r="G582">
            <v>0</v>
          </cell>
          <cell r="H582">
            <v>0</v>
          </cell>
          <cell r="J582">
            <v>0</v>
          </cell>
          <cell r="K582">
            <v>0</v>
          </cell>
          <cell r="L582">
            <v>0</v>
          </cell>
          <cell r="N582">
            <v>0</v>
          </cell>
          <cell r="O582">
            <v>0</v>
          </cell>
          <cell r="P582">
            <v>0</v>
          </cell>
          <cell r="R582">
            <v>0</v>
          </cell>
          <cell r="S582">
            <v>0</v>
          </cell>
          <cell r="T582">
            <v>0</v>
          </cell>
          <cell r="V582">
            <v>0</v>
          </cell>
          <cell r="W582">
            <v>0</v>
          </cell>
          <cell r="X582">
            <v>0</v>
          </cell>
        </row>
        <row r="583">
          <cell r="A583">
            <v>0</v>
          </cell>
          <cell r="B583">
            <v>0</v>
          </cell>
          <cell r="C583">
            <v>0</v>
          </cell>
          <cell r="D583">
            <v>0</v>
          </cell>
          <cell r="E583">
            <v>0</v>
          </cell>
          <cell r="F583">
            <v>0</v>
          </cell>
          <cell r="G583">
            <v>0</v>
          </cell>
          <cell r="H583">
            <v>0</v>
          </cell>
          <cell r="J583">
            <v>0</v>
          </cell>
          <cell r="K583">
            <v>0</v>
          </cell>
          <cell r="L583">
            <v>0</v>
          </cell>
          <cell r="N583">
            <v>0</v>
          </cell>
          <cell r="O583">
            <v>0</v>
          </cell>
          <cell r="P583">
            <v>0</v>
          </cell>
          <cell r="R583">
            <v>0</v>
          </cell>
          <cell r="S583">
            <v>0</v>
          </cell>
          <cell r="T583">
            <v>0</v>
          </cell>
          <cell r="V583">
            <v>0</v>
          </cell>
          <cell r="W583">
            <v>0</v>
          </cell>
          <cell r="X583">
            <v>0</v>
          </cell>
        </row>
        <row r="584">
          <cell r="A584">
            <v>0</v>
          </cell>
          <cell r="B584">
            <v>0</v>
          </cell>
          <cell r="C584">
            <v>0</v>
          </cell>
          <cell r="D584">
            <v>0</v>
          </cell>
          <cell r="E584">
            <v>0</v>
          </cell>
          <cell r="F584">
            <v>0</v>
          </cell>
          <cell r="G584">
            <v>0</v>
          </cell>
          <cell r="H584">
            <v>0</v>
          </cell>
          <cell r="J584">
            <v>0</v>
          </cell>
          <cell r="K584">
            <v>0</v>
          </cell>
          <cell r="L584">
            <v>0</v>
          </cell>
          <cell r="N584">
            <v>0</v>
          </cell>
          <cell r="O584">
            <v>0</v>
          </cell>
          <cell r="P584">
            <v>0</v>
          </cell>
          <cell r="R584">
            <v>0</v>
          </cell>
          <cell r="S584">
            <v>0</v>
          </cell>
          <cell r="T584">
            <v>0</v>
          </cell>
          <cell r="V584">
            <v>0</v>
          </cell>
          <cell r="W584">
            <v>0</v>
          </cell>
          <cell r="X584">
            <v>0</v>
          </cell>
        </row>
        <row r="585">
          <cell r="A585">
            <v>0</v>
          </cell>
          <cell r="B585">
            <v>0</v>
          </cell>
          <cell r="C585">
            <v>0</v>
          </cell>
          <cell r="D585">
            <v>0</v>
          </cell>
          <cell r="E585">
            <v>0</v>
          </cell>
          <cell r="F585">
            <v>0</v>
          </cell>
          <cell r="G585">
            <v>0</v>
          </cell>
          <cell r="H585">
            <v>0</v>
          </cell>
          <cell r="J585">
            <v>0</v>
          </cell>
          <cell r="K585">
            <v>0</v>
          </cell>
          <cell r="L585">
            <v>0</v>
          </cell>
          <cell r="N585">
            <v>0</v>
          </cell>
          <cell r="O585">
            <v>0</v>
          </cell>
          <cell r="P585">
            <v>0</v>
          </cell>
          <cell r="R585">
            <v>0</v>
          </cell>
          <cell r="S585">
            <v>0</v>
          </cell>
          <cell r="T585">
            <v>0</v>
          </cell>
          <cell r="V585">
            <v>0</v>
          </cell>
          <cell r="W585">
            <v>0</v>
          </cell>
          <cell r="X585">
            <v>0</v>
          </cell>
        </row>
        <row r="586">
          <cell r="A586">
            <v>0</v>
          </cell>
          <cell r="B586">
            <v>0</v>
          </cell>
          <cell r="C586">
            <v>0</v>
          </cell>
          <cell r="D586">
            <v>0</v>
          </cell>
          <cell r="E586">
            <v>0</v>
          </cell>
          <cell r="F586">
            <v>0</v>
          </cell>
          <cell r="G586">
            <v>0</v>
          </cell>
          <cell r="H586">
            <v>0</v>
          </cell>
          <cell r="J586">
            <v>0</v>
          </cell>
          <cell r="K586">
            <v>0</v>
          </cell>
          <cell r="L586">
            <v>0</v>
          </cell>
          <cell r="N586">
            <v>0</v>
          </cell>
          <cell r="O586">
            <v>0</v>
          </cell>
          <cell r="P586">
            <v>0</v>
          </cell>
          <cell r="R586">
            <v>0</v>
          </cell>
          <cell r="S586">
            <v>0</v>
          </cell>
          <cell r="T586">
            <v>0</v>
          </cell>
          <cell r="V586">
            <v>0</v>
          </cell>
          <cell r="W586">
            <v>0</v>
          </cell>
          <cell r="X586">
            <v>0</v>
          </cell>
        </row>
        <row r="587">
          <cell r="A587">
            <v>0</v>
          </cell>
          <cell r="B587">
            <v>0</v>
          </cell>
          <cell r="C587">
            <v>0</v>
          </cell>
          <cell r="D587">
            <v>0</v>
          </cell>
          <cell r="E587">
            <v>0</v>
          </cell>
          <cell r="F587">
            <v>0</v>
          </cell>
          <cell r="G587">
            <v>0</v>
          </cell>
          <cell r="H587">
            <v>0</v>
          </cell>
          <cell r="J587">
            <v>0</v>
          </cell>
          <cell r="K587">
            <v>0</v>
          </cell>
          <cell r="L587">
            <v>0</v>
          </cell>
          <cell r="N587">
            <v>0</v>
          </cell>
          <cell r="O587">
            <v>0</v>
          </cell>
          <cell r="P587">
            <v>0</v>
          </cell>
          <cell r="R587">
            <v>0</v>
          </cell>
          <cell r="S587">
            <v>0</v>
          </cell>
          <cell r="T587">
            <v>0</v>
          </cell>
          <cell r="V587">
            <v>0</v>
          </cell>
          <cell r="W587">
            <v>0</v>
          </cell>
          <cell r="X587">
            <v>0</v>
          </cell>
        </row>
        <row r="588">
          <cell r="A588">
            <v>0</v>
          </cell>
          <cell r="B588">
            <v>0</v>
          </cell>
          <cell r="C588">
            <v>0</v>
          </cell>
          <cell r="D588">
            <v>0</v>
          </cell>
          <cell r="E588">
            <v>0</v>
          </cell>
          <cell r="F588">
            <v>0</v>
          </cell>
          <cell r="G588">
            <v>0</v>
          </cell>
          <cell r="H588">
            <v>0</v>
          </cell>
          <cell r="J588">
            <v>0</v>
          </cell>
          <cell r="K588">
            <v>0</v>
          </cell>
          <cell r="L588">
            <v>0</v>
          </cell>
          <cell r="N588">
            <v>0</v>
          </cell>
          <cell r="O588">
            <v>0</v>
          </cell>
          <cell r="P588">
            <v>0</v>
          </cell>
          <cell r="R588">
            <v>0</v>
          </cell>
          <cell r="S588">
            <v>0</v>
          </cell>
          <cell r="T588">
            <v>0</v>
          </cell>
          <cell r="V588">
            <v>0</v>
          </cell>
          <cell r="W588">
            <v>0</v>
          </cell>
          <cell r="X588">
            <v>0</v>
          </cell>
        </row>
        <row r="589">
          <cell r="A589">
            <v>0</v>
          </cell>
          <cell r="B589">
            <v>0</v>
          </cell>
          <cell r="C589">
            <v>0</v>
          </cell>
          <cell r="D589">
            <v>0</v>
          </cell>
          <cell r="E589">
            <v>0</v>
          </cell>
          <cell r="F589">
            <v>0</v>
          </cell>
          <cell r="G589">
            <v>0</v>
          </cell>
          <cell r="H589">
            <v>0</v>
          </cell>
          <cell r="J589">
            <v>0</v>
          </cell>
          <cell r="K589">
            <v>0</v>
          </cell>
          <cell r="L589">
            <v>0</v>
          </cell>
          <cell r="N589">
            <v>0</v>
          </cell>
          <cell r="O589">
            <v>0</v>
          </cell>
          <cell r="P589">
            <v>0</v>
          </cell>
          <cell r="R589">
            <v>0</v>
          </cell>
          <cell r="S589">
            <v>0</v>
          </cell>
          <cell r="T589">
            <v>0</v>
          </cell>
          <cell r="V589">
            <v>0</v>
          </cell>
          <cell r="W589">
            <v>0</v>
          </cell>
          <cell r="X589">
            <v>0</v>
          </cell>
        </row>
        <row r="590">
          <cell r="A590">
            <v>0</v>
          </cell>
          <cell r="B590">
            <v>0</v>
          </cell>
          <cell r="C590">
            <v>0</v>
          </cell>
          <cell r="D590">
            <v>0</v>
          </cell>
          <cell r="E590">
            <v>0</v>
          </cell>
          <cell r="F590">
            <v>0</v>
          </cell>
          <cell r="G590">
            <v>0</v>
          </cell>
          <cell r="H590">
            <v>0</v>
          </cell>
          <cell r="J590">
            <v>0</v>
          </cell>
          <cell r="K590">
            <v>0</v>
          </cell>
          <cell r="L590">
            <v>0</v>
          </cell>
          <cell r="N590">
            <v>0</v>
          </cell>
          <cell r="O590">
            <v>0</v>
          </cell>
          <cell r="P590">
            <v>0</v>
          </cell>
          <cell r="R590">
            <v>0</v>
          </cell>
          <cell r="S590">
            <v>0</v>
          </cell>
          <cell r="T590">
            <v>0</v>
          </cell>
          <cell r="V590">
            <v>0</v>
          </cell>
          <cell r="W590">
            <v>0</v>
          </cell>
          <cell r="X590">
            <v>0</v>
          </cell>
        </row>
        <row r="591">
          <cell r="A591">
            <v>0</v>
          </cell>
          <cell r="B591">
            <v>0</v>
          </cell>
          <cell r="C591">
            <v>0</v>
          </cell>
          <cell r="D591">
            <v>0</v>
          </cell>
          <cell r="E591">
            <v>0</v>
          </cell>
          <cell r="F591">
            <v>0</v>
          </cell>
          <cell r="G591">
            <v>0</v>
          </cell>
          <cell r="H591">
            <v>0</v>
          </cell>
          <cell r="J591">
            <v>0</v>
          </cell>
          <cell r="K591">
            <v>0</v>
          </cell>
          <cell r="L591">
            <v>0</v>
          </cell>
          <cell r="N591">
            <v>0</v>
          </cell>
          <cell r="O591">
            <v>0</v>
          </cell>
          <cell r="P591">
            <v>0</v>
          </cell>
          <cell r="R591">
            <v>0</v>
          </cell>
          <cell r="S591">
            <v>0</v>
          </cell>
          <cell r="T591">
            <v>0</v>
          </cell>
          <cell r="V591">
            <v>0</v>
          </cell>
          <cell r="W591">
            <v>0</v>
          </cell>
          <cell r="X591">
            <v>0</v>
          </cell>
        </row>
        <row r="592">
          <cell r="A592">
            <v>0</v>
          </cell>
          <cell r="B592">
            <v>0</v>
          </cell>
          <cell r="C592">
            <v>0</v>
          </cell>
          <cell r="D592">
            <v>0</v>
          </cell>
          <cell r="E592">
            <v>0</v>
          </cell>
          <cell r="F592">
            <v>0</v>
          </cell>
          <cell r="G592">
            <v>0</v>
          </cell>
          <cell r="H592">
            <v>0</v>
          </cell>
          <cell r="J592">
            <v>0</v>
          </cell>
          <cell r="K592">
            <v>0</v>
          </cell>
          <cell r="L592">
            <v>0</v>
          </cell>
          <cell r="N592">
            <v>0</v>
          </cell>
          <cell r="O592">
            <v>0</v>
          </cell>
          <cell r="P592">
            <v>0</v>
          </cell>
          <cell r="R592">
            <v>0</v>
          </cell>
          <cell r="S592">
            <v>0</v>
          </cell>
          <cell r="T592">
            <v>0</v>
          </cell>
          <cell r="V592">
            <v>0</v>
          </cell>
          <cell r="W592">
            <v>0</v>
          </cell>
          <cell r="X592">
            <v>0</v>
          </cell>
        </row>
        <row r="593">
          <cell r="A593">
            <v>0</v>
          </cell>
          <cell r="B593">
            <v>0</v>
          </cell>
          <cell r="C593">
            <v>0</v>
          </cell>
          <cell r="D593">
            <v>0</v>
          </cell>
          <cell r="E593">
            <v>0</v>
          </cell>
          <cell r="F593">
            <v>0</v>
          </cell>
          <cell r="G593">
            <v>0</v>
          </cell>
          <cell r="H593">
            <v>0</v>
          </cell>
          <cell r="J593">
            <v>0</v>
          </cell>
          <cell r="K593">
            <v>0</v>
          </cell>
          <cell r="L593">
            <v>0</v>
          </cell>
          <cell r="N593">
            <v>0</v>
          </cell>
          <cell r="O593">
            <v>0</v>
          </cell>
          <cell r="P593">
            <v>0</v>
          </cell>
          <cell r="R593">
            <v>0</v>
          </cell>
          <cell r="S593">
            <v>0</v>
          </cell>
          <cell r="T593">
            <v>0</v>
          </cell>
          <cell r="V593">
            <v>0</v>
          </cell>
          <cell r="W593">
            <v>0</v>
          </cell>
          <cell r="X593">
            <v>0</v>
          </cell>
        </row>
        <row r="594">
          <cell r="A594">
            <v>0</v>
          </cell>
          <cell r="B594">
            <v>0</v>
          </cell>
          <cell r="C594">
            <v>0</v>
          </cell>
          <cell r="D594">
            <v>0</v>
          </cell>
          <cell r="E594">
            <v>0</v>
          </cell>
          <cell r="F594">
            <v>0</v>
          </cell>
          <cell r="G594">
            <v>0</v>
          </cell>
          <cell r="H594">
            <v>0</v>
          </cell>
          <cell r="J594">
            <v>0</v>
          </cell>
          <cell r="K594">
            <v>0</v>
          </cell>
          <cell r="L594">
            <v>0</v>
          </cell>
          <cell r="N594">
            <v>0</v>
          </cell>
          <cell r="O594">
            <v>0</v>
          </cell>
          <cell r="P594">
            <v>0</v>
          </cell>
          <cell r="R594">
            <v>0</v>
          </cell>
          <cell r="S594">
            <v>0</v>
          </cell>
          <cell r="T594">
            <v>0</v>
          </cell>
          <cell r="V594">
            <v>0</v>
          </cell>
          <cell r="W594">
            <v>0</v>
          </cell>
          <cell r="X594">
            <v>0</v>
          </cell>
        </row>
        <row r="595">
          <cell r="A595">
            <v>0</v>
          </cell>
          <cell r="B595">
            <v>0</v>
          </cell>
          <cell r="C595">
            <v>0</v>
          </cell>
          <cell r="D595">
            <v>0</v>
          </cell>
          <cell r="E595">
            <v>0</v>
          </cell>
          <cell r="F595">
            <v>0</v>
          </cell>
          <cell r="G595">
            <v>0</v>
          </cell>
          <cell r="H595">
            <v>0</v>
          </cell>
          <cell r="J595">
            <v>0</v>
          </cell>
          <cell r="K595">
            <v>0</v>
          </cell>
          <cell r="L595">
            <v>0</v>
          </cell>
          <cell r="N595">
            <v>0</v>
          </cell>
          <cell r="O595">
            <v>0</v>
          </cell>
          <cell r="P595">
            <v>0</v>
          </cell>
          <cell r="R595">
            <v>0</v>
          </cell>
          <cell r="S595">
            <v>0</v>
          </cell>
          <cell r="T595">
            <v>0</v>
          </cell>
          <cell r="V595">
            <v>0</v>
          </cell>
          <cell r="W595">
            <v>0</v>
          </cell>
          <cell r="X595">
            <v>0</v>
          </cell>
        </row>
        <row r="596">
          <cell r="A596">
            <v>0</v>
          </cell>
          <cell r="B596">
            <v>0</v>
          </cell>
          <cell r="C596">
            <v>0</v>
          </cell>
          <cell r="D596">
            <v>0</v>
          </cell>
          <cell r="E596">
            <v>0</v>
          </cell>
          <cell r="F596">
            <v>0</v>
          </cell>
          <cell r="G596">
            <v>0</v>
          </cell>
          <cell r="H596">
            <v>0</v>
          </cell>
          <cell r="J596">
            <v>0</v>
          </cell>
          <cell r="K596">
            <v>0</v>
          </cell>
          <cell r="L596">
            <v>0</v>
          </cell>
          <cell r="N596">
            <v>0</v>
          </cell>
          <cell r="O596">
            <v>0</v>
          </cell>
          <cell r="P596">
            <v>0</v>
          </cell>
          <cell r="R596">
            <v>0</v>
          </cell>
          <cell r="S596">
            <v>0</v>
          </cell>
          <cell r="T596">
            <v>0</v>
          </cell>
          <cell r="V596">
            <v>0</v>
          </cell>
          <cell r="W596">
            <v>0</v>
          </cell>
          <cell r="X596">
            <v>0</v>
          </cell>
        </row>
        <row r="597">
          <cell r="A597">
            <v>0</v>
          </cell>
          <cell r="B597">
            <v>0</v>
          </cell>
          <cell r="C597">
            <v>0</v>
          </cell>
          <cell r="D597">
            <v>0</v>
          </cell>
          <cell r="E597">
            <v>0</v>
          </cell>
          <cell r="F597">
            <v>0</v>
          </cell>
          <cell r="G597">
            <v>0</v>
          </cell>
          <cell r="H597">
            <v>0</v>
          </cell>
          <cell r="J597">
            <v>0</v>
          </cell>
          <cell r="K597">
            <v>0</v>
          </cell>
          <cell r="L597">
            <v>0</v>
          </cell>
          <cell r="N597">
            <v>0</v>
          </cell>
          <cell r="O597">
            <v>0</v>
          </cell>
          <cell r="P597">
            <v>0</v>
          </cell>
          <cell r="R597">
            <v>0</v>
          </cell>
          <cell r="S597">
            <v>0</v>
          </cell>
          <cell r="T597">
            <v>0</v>
          </cell>
          <cell r="V597">
            <v>0</v>
          </cell>
          <cell r="W597">
            <v>0</v>
          </cell>
          <cell r="X597">
            <v>0</v>
          </cell>
        </row>
        <row r="598">
          <cell r="A598">
            <v>0</v>
          </cell>
          <cell r="B598">
            <v>0</v>
          </cell>
          <cell r="C598">
            <v>0</v>
          </cell>
          <cell r="D598">
            <v>0</v>
          </cell>
          <cell r="E598">
            <v>0</v>
          </cell>
          <cell r="F598">
            <v>0</v>
          </cell>
          <cell r="G598">
            <v>0</v>
          </cell>
          <cell r="H598">
            <v>0</v>
          </cell>
          <cell r="J598">
            <v>0</v>
          </cell>
          <cell r="K598">
            <v>0</v>
          </cell>
          <cell r="L598">
            <v>0</v>
          </cell>
          <cell r="N598">
            <v>0</v>
          </cell>
          <cell r="O598">
            <v>0</v>
          </cell>
          <cell r="P598">
            <v>0</v>
          </cell>
          <cell r="R598">
            <v>0</v>
          </cell>
          <cell r="S598">
            <v>0</v>
          </cell>
          <cell r="T598">
            <v>0</v>
          </cell>
          <cell r="V598">
            <v>0</v>
          </cell>
          <cell r="W598">
            <v>0</v>
          </cell>
          <cell r="X598">
            <v>0</v>
          </cell>
        </row>
        <row r="599">
          <cell r="B599" t="str">
            <v>TOTAL</v>
          </cell>
          <cell r="E599">
            <v>1</v>
          </cell>
          <cell r="F599">
            <v>4073237</v>
          </cell>
          <cell r="H599">
            <v>530311</v>
          </cell>
          <cell r="J599">
            <v>383275</v>
          </cell>
          <cell r="L599">
            <v>855591.5</v>
          </cell>
          <cell r="N599">
            <v>449727</v>
          </cell>
          <cell r="P599">
            <v>1692555</v>
          </cell>
          <cell r="R599">
            <v>1313057</v>
          </cell>
          <cell r="T599">
            <v>994779.5</v>
          </cell>
          <cell r="V599">
            <v>445166.5</v>
          </cell>
          <cell r="X599">
            <v>2591225.5</v>
          </cell>
        </row>
        <row r="601">
          <cell r="B601" t="str">
            <v>PREPARED</v>
          </cell>
          <cell r="X601" t="str">
            <v>SITE INCHARGE</v>
          </cell>
        </row>
        <row r="65536">
          <cell r="A65536" t="str">
            <v>MONTHLY PLANNING</v>
          </cell>
        </row>
      </sheetData>
      <sheetData sheetId="10" refreshError="1">
        <row r="1">
          <cell r="A1" t="str">
            <v>MONTHLY PLANNING</v>
          </cell>
        </row>
        <row r="2">
          <cell r="A2" t="str">
            <v>Doc. No. 402-D-29a(R2)</v>
          </cell>
          <cell r="X2" t="str">
            <v>Department: Construction</v>
          </cell>
        </row>
        <row r="3">
          <cell r="A3" t="str">
            <v>Reference ISO 9002:1994 Section. 4.02</v>
          </cell>
        </row>
        <row r="4">
          <cell r="A4" t="str">
            <v>Approved by Mr.</v>
          </cell>
          <cell r="F4" t="str">
            <v xml:space="preserve">         Date 22-09-96</v>
          </cell>
          <cell r="J4" t="str">
            <v xml:space="preserve">Rev. N0.    </v>
          </cell>
          <cell r="X4" t="str">
            <v xml:space="preserve">                     Page 01 of 01</v>
          </cell>
        </row>
        <row r="5">
          <cell r="A5" t="str">
            <v xml:space="preserve">          JMC Projects (India) Ltd.</v>
          </cell>
        </row>
        <row r="6">
          <cell r="B6" t="str">
            <v>Name of site: Infosys</v>
          </cell>
        </row>
        <row r="7">
          <cell r="B7" t="str">
            <v>Building :   Block - 03</v>
          </cell>
        </row>
        <row r="8">
          <cell r="B8" t="str">
            <v>Planning for the month:         OCT'99</v>
          </cell>
        </row>
        <row r="9">
          <cell r="A9" t="str">
            <v>Sr.</v>
          </cell>
          <cell r="B9" t="str">
            <v>Activity</v>
          </cell>
          <cell r="C9" t="str">
            <v>Unit</v>
          </cell>
          <cell r="D9" t="str">
            <v>Rate</v>
          </cell>
          <cell r="E9" t="str">
            <v>Month's  target</v>
          </cell>
          <cell r="G9" t="str">
            <v>1 st Week</v>
          </cell>
          <cell r="K9" t="str">
            <v>2 st Week</v>
          </cell>
          <cell r="O9" t="str">
            <v>3 st Week</v>
          </cell>
          <cell r="S9" t="str">
            <v>4 st Week</v>
          </cell>
          <cell r="W9" t="str">
            <v>Total Achieved</v>
          </cell>
          <cell r="Y9" t="str">
            <v>Remark</v>
          </cell>
        </row>
        <row r="10">
          <cell r="A10" t="str">
            <v>No.</v>
          </cell>
          <cell r="G10" t="str">
            <v>Target</v>
          </cell>
          <cell r="I10" t="str">
            <v>Achieved</v>
          </cell>
          <cell r="K10" t="str">
            <v>Target</v>
          </cell>
          <cell r="M10" t="str">
            <v>Achieved</v>
          </cell>
          <cell r="O10" t="str">
            <v>Target</v>
          </cell>
          <cell r="Q10" t="str">
            <v>Achieved</v>
          </cell>
          <cell r="S10" t="str">
            <v>Target</v>
          </cell>
          <cell r="U10" t="str">
            <v xml:space="preserve">       Achieved</v>
          </cell>
        </row>
        <row r="11">
          <cell r="E11" t="str">
            <v>Qnt.</v>
          </cell>
          <cell r="F11" t="str">
            <v>Amt.</v>
          </cell>
          <cell r="G11" t="str">
            <v>Qnt.</v>
          </cell>
          <cell r="H11" t="str">
            <v>Amt.</v>
          </cell>
          <cell r="I11" t="str">
            <v>Qnt.</v>
          </cell>
          <cell r="J11" t="str">
            <v>Amt.</v>
          </cell>
          <cell r="K11" t="str">
            <v>Qnt.</v>
          </cell>
          <cell r="L11" t="str">
            <v>Amt.</v>
          </cell>
          <cell r="M11" t="str">
            <v>Qnt.</v>
          </cell>
          <cell r="N11" t="str">
            <v>Amt.</v>
          </cell>
          <cell r="O11" t="str">
            <v>Qnt.</v>
          </cell>
          <cell r="P11" t="str">
            <v>Amt.</v>
          </cell>
          <cell r="Q11" t="str">
            <v>Qnt.</v>
          </cell>
          <cell r="R11" t="str">
            <v>Amt.</v>
          </cell>
          <cell r="S11" t="str">
            <v>Qnt.</v>
          </cell>
          <cell r="T11" t="str">
            <v>Amt.</v>
          </cell>
          <cell r="U11" t="str">
            <v>Qnt.</v>
          </cell>
          <cell r="V11" t="str">
            <v>Amt.</v>
          </cell>
          <cell r="W11" t="str">
            <v>Qnt.</v>
          </cell>
          <cell r="X11" t="str">
            <v>Amt.</v>
          </cell>
        </row>
        <row r="12">
          <cell r="A12" t="str">
            <v>EW1.1</v>
          </cell>
          <cell r="B12" t="str">
            <v xml:space="preserve">Earth work excavation for levelling and lowering the ground upto 1.5m </v>
          </cell>
          <cell r="C12" t="str">
            <v>Cum</v>
          </cell>
          <cell r="D12">
            <v>68</v>
          </cell>
          <cell r="E12">
            <v>0</v>
          </cell>
          <cell r="F12">
            <v>0</v>
          </cell>
          <cell r="G12">
            <v>0</v>
          </cell>
          <cell r="H12">
            <v>0</v>
          </cell>
          <cell r="J12">
            <v>0</v>
          </cell>
          <cell r="K12">
            <v>0</v>
          </cell>
          <cell r="L12">
            <v>0</v>
          </cell>
          <cell r="N12">
            <v>0</v>
          </cell>
          <cell r="O12">
            <v>0</v>
          </cell>
          <cell r="P12">
            <v>0</v>
          </cell>
          <cell r="R12">
            <v>0</v>
          </cell>
          <cell r="S12">
            <v>0</v>
          </cell>
          <cell r="T12">
            <v>0</v>
          </cell>
          <cell r="V12">
            <v>0</v>
          </cell>
          <cell r="W12">
            <v>0</v>
          </cell>
          <cell r="X12">
            <v>0</v>
          </cell>
        </row>
        <row r="13">
          <cell r="A13" t="str">
            <v>EW1.1a</v>
          </cell>
          <cell r="B13" t="str">
            <v>Earth work excavation for levelling and lowering the ground upto 1.5m to 3.0m for Area grading</v>
          </cell>
          <cell r="C13" t="str">
            <v>Cum</v>
          </cell>
          <cell r="D13">
            <v>75</v>
          </cell>
          <cell r="E13">
            <v>0</v>
          </cell>
          <cell r="F13">
            <v>0</v>
          </cell>
          <cell r="G13">
            <v>0</v>
          </cell>
          <cell r="H13">
            <v>0</v>
          </cell>
          <cell r="J13">
            <v>0</v>
          </cell>
          <cell r="K13">
            <v>0</v>
          </cell>
          <cell r="L13">
            <v>0</v>
          </cell>
          <cell r="N13">
            <v>0</v>
          </cell>
          <cell r="O13">
            <v>0</v>
          </cell>
          <cell r="P13">
            <v>0</v>
          </cell>
          <cell r="R13">
            <v>0</v>
          </cell>
          <cell r="S13">
            <v>0</v>
          </cell>
          <cell r="T13">
            <v>0</v>
          </cell>
          <cell r="V13">
            <v>0</v>
          </cell>
          <cell r="W13">
            <v>0</v>
          </cell>
          <cell r="X13">
            <v>0</v>
          </cell>
        </row>
        <row r="14">
          <cell r="A14" t="str">
            <v>EW1.2a</v>
          </cell>
          <cell r="B14" t="str">
            <v>Excavation 0-1.5 M</v>
          </cell>
          <cell r="C14" t="str">
            <v>Cum</v>
          </cell>
          <cell r="D14">
            <v>85</v>
          </cell>
          <cell r="E14">
            <v>0</v>
          </cell>
          <cell r="F14">
            <v>0</v>
          </cell>
          <cell r="G14">
            <v>0</v>
          </cell>
          <cell r="H14">
            <v>0</v>
          </cell>
          <cell r="J14">
            <v>0</v>
          </cell>
          <cell r="K14">
            <v>0</v>
          </cell>
          <cell r="L14">
            <v>0</v>
          </cell>
          <cell r="N14">
            <v>0</v>
          </cell>
          <cell r="O14">
            <v>0</v>
          </cell>
          <cell r="P14">
            <v>0</v>
          </cell>
          <cell r="R14">
            <v>0</v>
          </cell>
          <cell r="S14">
            <v>0</v>
          </cell>
          <cell r="T14">
            <v>0</v>
          </cell>
          <cell r="V14">
            <v>0</v>
          </cell>
          <cell r="W14">
            <v>0</v>
          </cell>
          <cell r="X14">
            <v>0</v>
          </cell>
        </row>
        <row r="15">
          <cell r="A15" t="str">
            <v>EW1.2b</v>
          </cell>
          <cell r="B15" t="str">
            <v>Excavation 1.5 M to 3.0 M</v>
          </cell>
          <cell r="C15" t="str">
            <v>Cum</v>
          </cell>
          <cell r="D15">
            <v>98</v>
          </cell>
          <cell r="E15">
            <v>0</v>
          </cell>
          <cell r="F15">
            <v>0</v>
          </cell>
          <cell r="G15">
            <v>0</v>
          </cell>
          <cell r="H15">
            <v>0</v>
          </cell>
          <cell r="J15">
            <v>0</v>
          </cell>
          <cell r="K15">
            <v>0</v>
          </cell>
          <cell r="L15">
            <v>0</v>
          </cell>
          <cell r="N15">
            <v>0</v>
          </cell>
          <cell r="O15">
            <v>0</v>
          </cell>
          <cell r="P15">
            <v>0</v>
          </cell>
          <cell r="R15">
            <v>0</v>
          </cell>
          <cell r="S15">
            <v>0</v>
          </cell>
          <cell r="T15">
            <v>0</v>
          </cell>
          <cell r="V15">
            <v>0</v>
          </cell>
          <cell r="W15">
            <v>0</v>
          </cell>
          <cell r="X15">
            <v>0</v>
          </cell>
        </row>
        <row r="16">
          <cell r="A16" t="str">
            <v>EW1.2c</v>
          </cell>
          <cell r="B16" t="str">
            <v>Excavation 3.0 M to 4.5 M</v>
          </cell>
          <cell r="C16" t="str">
            <v>Cum</v>
          </cell>
          <cell r="D16">
            <v>113</v>
          </cell>
          <cell r="E16">
            <v>0</v>
          </cell>
          <cell r="F16">
            <v>0</v>
          </cell>
          <cell r="G16">
            <v>0</v>
          </cell>
          <cell r="H16">
            <v>0</v>
          </cell>
          <cell r="J16">
            <v>0</v>
          </cell>
          <cell r="K16">
            <v>0</v>
          </cell>
          <cell r="L16">
            <v>0</v>
          </cell>
          <cell r="N16">
            <v>0</v>
          </cell>
          <cell r="O16">
            <v>0</v>
          </cell>
          <cell r="P16">
            <v>0</v>
          </cell>
          <cell r="R16">
            <v>0</v>
          </cell>
          <cell r="S16">
            <v>0</v>
          </cell>
          <cell r="T16">
            <v>0</v>
          </cell>
          <cell r="V16">
            <v>0</v>
          </cell>
          <cell r="W16">
            <v>0</v>
          </cell>
          <cell r="X16">
            <v>0</v>
          </cell>
        </row>
        <row r="17">
          <cell r="A17" t="str">
            <v>EW1.3</v>
          </cell>
          <cell r="B17" t="str">
            <v>Excavation in Hard rock</v>
          </cell>
          <cell r="C17" t="str">
            <v>Cum</v>
          </cell>
          <cell r="D17">
            <v>334</v>
          </cell>
          <cell r="E17">
            <v>0</v>
          </cell>
          <cell r="F17">
            <v>0</v>
          </cell>
          <cell r="G17">
            <v>0</v>
          </cell>
          <cell r="H17">
            <v>0</v>
          </cell>
          <cell r="J17">
            <v>0</v>
          </cell>
          <cell r="K17">
            <v>0</v>
          </cell>
          <cell r="L17">
            <v>0</v>
          </cell>
          <cell r="N17">
            <v>0</v>
          </cell>
          <cell r="O17">
            <v>0</v>
          </cell>
          <cell r="P17">
            <v>0</v>
          </cell>
          <cell r="R17">
            <v>0</v>
          </cell>
          <cell r="S17">
            <v>0</v>
          </cell>
          <cell r="T17">
            <v>0</v>
          </cell>
          <cell r="V17">
            <v>0</v>
          </cell>
          <cell r="W17">
            <v>0</v>
          </cell>
          <cell r="X17">
            <v>0</v>
          </cell>
        </row>
        <row r="18">
          <cell r="A18" t="str">
            <v>EW1.4</v>
          </cell>
          <cell r="B18" t="str">
            <v>Excavation in Soft rock</v>
          </cell>
          <cell r="C18" t="str">
            <v>Cum</v>
          </cell>
          <cell r="D18">
            <v>227</v>
          </cell>
          <cell r="E18">
            <v>0</v>
          </cell>
          <cell r="F18">
            <v>0</v>
          </cell>
          <cell r="G18">
            <v>0</v>
          </cell>
          <cell r="H18">
            <v>0</v>
          </cell>
          <cell r="J18">
            <v>0</v>
          </cell>
          <cell r="K18">
            <v>0</v>
          </cell>
          <cell r="L18">
            <v>0</v>
          </cell>
          <cell r="N18">
            <v>0</v>
          </cell>
          <cell r="O18">
            <v>0</v>
          </cell>
          <cell r="P18">
            <v>0</v>
          </cell>
          <cell r="R18">
            <v>0</v>
          </cell>
          <cell r="S18">
            <v>0</v>
          </cell>
          <cell r="T18">
            <v>0</v>
          </cell>
          <cell r="V18">
            <v>0</v>
          </cell>
          <cell r="W18">
            <v>0</v>
          </cell>
          <cell r="X18">
            <v>0</v>
          </cell>
        </row>
        <row r="19">
          <cell r="A19" t="str">
            <v>EW1.5a</v>
          </cell>
          <cell r="B19" t="str">
            <v xml:space="preserve">Earth filling </v>
          </cell>
          <cell r="C19" t="str">
            <v>Cum</v>
          </cell>
          <cell r="D19">
            <v>50</v>
          </cell>
          <cell r="E19">
            <v>0</v>
          </cell>
          <cell r="F19">
            <v>0</v>
          </cell>
          <cell r="G19">
            <v>0</v>
          </cell>
          <cell r="H19">
            <v>0</v>
          </cell>
          <cell r="J19">
            <v>0</v>
          </cell>
          <cell r="K19">
            <v>0</v>
          </cell>
          <cell r="L19">
            <v>0</v>
          </cell>
          <cell r="N19">
            <v>0</v>
          </cell>
          <cell r="O19">
            <v>0</v>
          </cell>
          <cell r="P19">
            <v>0</v>
          </cell>
          <cell r="R19">
            <v>0</v>
          </cell>
          <cell r="S19">
            <v>0</v>
          </cell>
          <cell r="T19">
            <v>0</v>
          </cell>
          <cell r="V19">
            <v>0</v>
          </cell>
          <cell r="W19">
            <v>0</v>
          </cell>
          <cell r="X19">
            <v>0</v>
          </cell>
        </row>
        <row r="20">
          <cell r="A20" t="str">
            <v>EW1.6</v>
          </cell>
          <cell r="B20" t="str">
            <v xml:space="preserve">Earth filling  with  earth brought from outside </v>
          </cell>
          <cell r="C20" t="str">
            <v>Cum</v>
          </cell>
          <cell r="D20">
            <v>300</v>
          </cell>
          <cell r="E20">
            <v>0</v>
          </cell>
          <cell r="F20">
            <v>0</v>
          </cell>
          <cell r="G20">
            <v>0</v>
          </cell>
          <cell r="H20">
            <v>0</v>
          </cell>
          <cell r="J20">
            <v>0</v>
          </cell>
          <cell r="K20">
            <v>0</v>
          </cell>
          <cell r="L20">
            <v>0</v>
          </cell>
          <cell r="N20">
            <v>0</v>
          </cell>
          <cell r="O20">
            <v>0</v>
          </cell>
          <cell r="P20">
            <v>0</v>
          </cell>
          <cell r="R20">
            <v>0</v>
          </cell>
          <cell r="S20">
            <v>0</v>
          </cell>
          <cell r="T20">
            <v>0</v>
          </cell>
          <cell r="V20">
            <v>0</v>
          </cell>
          <cell r="W20">
            <v>0</v>
          </cell>
          <cell r="X20">
            <v>0</v>
          </cell>
        </row>
        <row r="21">
          <cell r="A21" t="str">
            <v>EW1.7</v>
          </cell>
          <cell r="B21" t="str">
            <v>Carting away debris &amp; excavated earth outside Infosys premises upto 1 Km.</v>
          </cell>
          <cell r="C21" t="str">
            <v>Cum</v>
          </cell>
          <cell r="D21">
            <v>55</v>
          </cell>
          <cell r="E21">
            <v>0</v>
          </cell>
          <cell r="F21">
            <v>0</v>
          </cell>
          <cell r="G21">
            <v>0</v>
          </cell>
          <cell r="H21">
            <v>0</v>
          </cell>
          <cell r="J21">
            <v>0</v>
          </cell>
          <cell r="K21">
            <v>0</v>
          </cell>
          <cell r="L21">
            <v>0</v>
          </cell>
          <cell r="N21">
            <v>0</v>
          </cell>
          <cell r="O21">
            <v>0</v>
          </cell>
          <cell r="P21">
            <v>0</v>
          </cell>
          <cell r="R21">
            <v>0</v>
          </cell>
          <cell r="S21">
            <v>0</v>
          </cell>
          <cell r="T21">
            <v>0</v>
          </cell>
          <cell r="V21">
            <v>0</v>
          </cell>
          <cell r="W21">
            <v>0</v>
          </cell>
          <cell r="X21">
            <v>0</v>
          </cell>
        </row>
        <row r="22">
          <cell r="A22" t="str">
            <v>PCC2.1</v>
          </cell>
          <cell r="B22" t="str">
            <v>Providing and laying cement concrete 1:3:6 using 20mm  with necessary shuttering etc., complete for drain.</v>
          </cell>
          <cell r="C22" t="str">
            <v>Cum</v>
          </cell>
          <cell r="D22">
            <v>1247</v>
          </cell>
          <cell r="E22">
            <v>0</v>
          </cell>
          <cell r="F22">
            <v>0</v>
          </cell>
          <cell r="G22">
            <v>0</v>
          </cell>
          <cell r="H22">
            <v>0</v>
          </cell>
          <cell r="J22">
            <v>0</v>
          </cell>
          <cell r="K22">
            <v>0</v>
          </cell>
          <cell r="L22">
            <v>0</v>
          </cell>
          <cell r="N22">
            <v>0</v>
          </cell>
          <cell r="O22">
            <v>0</v>
          </cell>
          <cell r="P22">
            <v>0</v>
          </cell>
          <cell r="R22">
            <v>0</v>
          </cell>
          <cell r="S22">
            <v>0</v>
          </cell>
          <cell r="T22">
            <v>0</v>
          </cell>
          <cell r="V22">
            <v>0</v>
          </cell>
          <cell r="W22">
            <v>0</v>
          </cell>
          <cell r="X22">
            <v>0</v>
          </cell>
        </row>
        <row r="23">
          <cell r="A23" t="str">
            <v>PCC2.2</v>
          </cell>
          <cell r="B23" t="str">
            <v>Providing &amp; laying cement concrete 1:4:8 for foundation using 40mm , shuttering etc., complete.</v>
          </cell>
          <cell r="C23" t="str">
            <v>Cum</v>
          </cell>
          <cell r="D23">
            <v>1126</v>
          </cell>
          <cell r="E23">
            <v>0</v>
          </cell>
          <cell r="F23">
            <v>0</v>
          </cell>
          <cell r="G23">
            <v>0</v>
          </cell>
          <cell r="H23">
            <v>0</v>
          </cell>
          <cell r="J23">
            <v>0</v>
          </cell>
          <cell r="K23">
            <v>0</v>
          </cell>
          <cell r="L23">
            <v>0</v>
          </cell>
          <cell r="N23">
            <v>0</v>
          </cell>
          <cell r="O23">
            <v>0</v>
          </cell>
          <cell r="P23">
            <v>0</v>
          </cell>
          <cell r="R23">
            <v>0</v>
          </cell>
          <cell r="S23">
            <v>0</v>
          </cell>
          <cell r="T23">
            <v>0</v>
          </cell>
          <cell r="V23">
            <v>0</v>
          </cell>
          <cell r="W23">
            <v>0</v>
          </cell>
          <cell r="X23">
            <v>0</v>
          </cell>
        </row>
        <row r="24">
          <cell r="A24" t="str">
            <v>PCC 2.3</v>
          </cell>
          <cell r="B24" t="str">
            <v xml:space="preserve">Providing and laying cement concrete 1:2:4 for above raft projection </v>
          </cell>
          <cell r="C24" t="str">
            <v>Cum</v>
          </cell>
          <cell r="D24">
            <v>1214</v>
          </cell>
          <cell r="E24">
            <v>0</v>
          </cell>
          <cell r="F24">
            <v>0</v>
          </cell>
          <cell r="G24">
            <v>0</v>
          </cell>
          <cell r="H24">
            <v>0</v>
          </cell>
          <cell r="J24">
            <v>0</v>
          </cell>
          <cell r="K24">
            <v>0</v>
          </cell>
          <cell r="L24">
            <v>0</v>
          </cell>
          <cell r="N24">
            <v>0</v>
          </cell>
          <cell r="O24">
            <v>0</v>
          </cell>
          <cell r="P24">
            <v>0</v>
          </cell>
          <cell r="R24">
            <v>0</v>
          </cell>
          <cell r="S24">
            <v>0</v>
          </cell>
          <cell r="T24">
            <v>0</v>
          </cell>
          <cell r="V24">
            <v>0</v>
          </cell>
          <cell r="W24">
            <v>0</v>
          </cell>
          <cell r="X24">
            <v>0</v>
          </cell>
        </row>
        <row r="25">
          <cell r="A25" t="str">
            <v>PCC 2.4</v>
          </cell>
          <cell r="B25" t="str">
            <v>Providing and laying cement concrete 1:4:8 for flooring using 20mm complete.</v>
          </cell>
          <cell r="C25" t="str">
            <v>Cum</v>
          </cell>
          <cell r="D25">
            <v>1382</v>
          </cell>
          <cell r="E25">
            <v>150</v>
          </cell>
          <cell r="F25">
            <v>207300</v>
          </cell>
          <cell r="G25">
            <v>50</v>
          </cell>
          <cell r="H25">
            <v>69100</v>
          </cell>
          <cell r="J25">
            <v>0</v>
          </cell>
          <cell r="K25">
            <v>50</v>
          </cell>
          <cell r="L25">
            <v>69100</v>
          </cell>
          <cell r="N25">
            <v>0</v>
          </cell>
          <cell r="O25">
            <v>50</v>
          </cell>
          <cell r="P25">
            <v>69100</v>
          </cell>
          <cell r="R25">
            <v>0</v>
          </cell>
          <cell r="S25">
            <v>0</v>
          </cell>
          <cell r="T25">
            <v>0</v>
          </cell>
          <cell r="V25">
            <v>0</v>
          </cell>
          <cell r="W25">
            <v>0</v>
          </cell>
          <cell r="X25">
            <v>0</v>
          </cell>
        </row>
        <row r="26">
          <cell r="A26" t="str">
            <v>PCC 2.5</v>
          </cell>
          <cell r="B26" t="str">
            <v>Providing and laying 1:3:6 concrete using for flagging concrete including  shuttering</v>
          </cell>
          <cell r="C26" t="str">
            <v>Cum</v>
          </cell>
          <cell r="D26">
            <v>2523</v>
          </cell>
          <cell r="E26">
            <v>0</v>
          </cell>
          <cell r="F26">
            <v>0</v>
          </cell>
          <cell r="G26">
            <v>0</v>
          </cell>
          <cell r="H26">
            <v>0</v>
          </cell>
          <cell r="J26">
            <v>0</v>
          </cell>
          <cell r="K26">
            <v>0</v>
          </cell>
          <cell r="L26">
            <v>0</v>
          </cell>
          <cell r="N26">
            <v>0</v>
          </cell>
          <cell r="O26">
            <v>0</v>
          </cell>
          <cell r="P26">
            <v>0</v>
          </cell>
          <cell r="R26">
            <v>0</v>
          </cell>
          <cell r="S26">
            <v>0</v>
          </cell>
          <cell r="T26">
            <v>0</v>
          </cell>
          <cell r="V26">
            <v>0</v>
          </cell>
          <cell r="W26">
            <v>0</v>
          </cell>
          <cell r="X26">
            <v>0</v>
          </cell>
        </row>
        <row r="27">
          <cell r="A27" t="str">
            <v>PCC 2.6(1)</v>
          </cell>
          <cell r="B27" t="str">
            <v>Providing and laying 1:2:4 concrete  in toilet  including shuttering Ground Floor</v>
          </cell>
          <cell r="C27" t="str">
            <v>Cum</v>
          </cell>
          <cell r="D27">
            <v>1214</v>
          </cell>
          <cell r="E27">
            <v>0</v>
          </cell>
          <cell r="F27">
            <v>0</v>
          </cell>
          <cell r="G27">
            <v>0</v>
          </cell>
          <cell r="H27">
            <v>0</v>
          </cell>
          <cell r="J27">
            <v>0</v>
          </cell>
          <cell r="K27">
            <v>0</v>
          </cell>
          <cell r="L27">
            <v>0</v>
          </cell>
          <cell r="N27">
            <v>0</v>
          </cell>
          <cell r="O27">
            <v>0</v>
          </cell>
          <cell r="P27">
            <v>0</v>
          </cell>
          <cell r="R27">
            <v>0</v>
          </cell>
          <cell r="S27">
            <v>0</v>
          </cell>
          <cell r="T27">
            <v>0</v>
          </cell>
          <cell r="V27">
            <v>0</v>
          </cell>
          <cell r="W27">
            <v>0</v>
          </cell>
          <cell r="X27">
            <v>0</v>
          </cell>
        </row>
        <row r="28">
          <cell r="A28" t="str">
            <v>PCC 2.6(2)</v>
          </cell>
          <cell r="B28" t="str">
            <v>Providing and laying 1:2:4 concrete  in toilet  including shuttering FirstFloor</v>
          </cell>
          <cell r="C28" t="str">
            <v>Cum</v>
          </cell>
          <cell r="D28">
            <v>1214</v>
          </cell>
          <cell r="E28">
            <v>0</v>
          </cell>
          <cell r="F28">
            <v>0</v>
          </cell>
          <cell r="G28">
            <v>0</v>
          </cell>
          <cell r="H28">
            <v>0</v>
          </cell>
          <cell r="J28">
            <v>0</v>
          </cell>
          <cell r="K28">
            <v>0</v>
          </cell>
          <cell r="L28">
            <v>0</v>
          </cell>
          <cell r="N28">
            <v>0</v>
          </cell>
          <cell r="O28">
            <v>0</v>
          </cell>
          <cell r="P28">
            <v>0</v>
          </cell>
          <cell r="R28">
            <v>0</v>
          </cell>
          <cell r="S28">
            <v>0</v>
          </cell>
          <cell r="T28">
            <v>0</v>
          </cell>
          <cell r="V28">
            <v>0</v>
          </cell>
          <cell r="W28">
            <v>0</v>
          </cell>
          <cell r="X28">
            <v>0</v>
          </cell>
        </row>
        <row r="29">
          <cell r="A29" t="str">
            <v>PCC 2.6(3)</v>
          </cell>
          <cell r="B29" t="str">
            <v>Providing and laying 1:2:4 concrete  in toilet  including shuttering SecondFloor</v>
          </cell>
          <cell r="C29" t="str">
            <v>Cum</v>
          </cell>
          <cell r="D29">
            <v>1214</v>
          </cell>
          <cell r="E29">
            <v>0</v>
          </cell>
          <cell r="F29">
            <v>0</v>
          </cell>
          <cell r="G29">
            <v>0</v>
          </cell>
          <cell r="H29">
            <v>0</v>
          </cell>
          <cell r="J29">
            <v>0</v>
          </cell>
          <cell r="K29">
            <v>0</v>
          </cell>
          <cell r="L29">
            <v>0</v>
          </cell>
          <cell r="N29">
            <v>0</v>
          </cell>
          <cell r="O29">
            <v>0</v>
          </cell>
          <cell r="P29">
            <v>0</v>
          </cell>
          <cell r="R29">
            <v>0</v>
          </cell>
          <cell r="S29">
            <v>0</v>
          </cell>
          <cell r="T29">
            <v>0</v>
          </cell>
          <cell r="V29">
            <v>0</v>
          </cell>
          <cell r="W29">
            <v>0</v>
          </cell>
          <cell r="X29">
            <v>0</v>
          </cell>
        </row>
        <row r="30">
          <cell r="A30" t="str">
            <v>PCC 2.6(4)</v>
          </cell>
          <cell r="B30" t="str">
            <v>Providing and laying 1:2:4 concrete  in toilet  including shuttering TerraceFloor</v>
          </cell>
          <cell r="C30" t="str">
            <v>Cum</v>
          </cell>
          <cell r="D30">
            <v>1214</v>
          </cell>
          <cell r="E30">
            <v>0</v>
          </cell>
          <cell r="F30">
            <v>0</v>
          </cell>
          <cell r="G30">
            <v>0</v>
          </cell>
          <cell r="H30">
            <v>0</v>
          </cell>
          <cell r="J30">
            <v>0</v>
          </cell>
          <cell r="K30">
            <v>0</v>
          </cell>
          <cell r="L30">
            <v>0</v>
          </cell>
          <cell r="N30">
            <v>0</v>
          </cell>
          <cell r="O30">
            <v>0</v>
          </cell>
          <cell r="P30">
            <v>0</v>
          </cell>
          <cell r="R30">
            <v>0</v>
          </cell>
          <cell r="S30">
            <v>0</v>
          </cell>
          <cell r="T30">
            <v>0</v>
          </cell>
          <cell r="V30">
            <v>0</v>
          </cell>
          <cell r="W30">
            <v>0</v>
          </cell>
          <cell r="X30">
            <v>0</v>
          </cell>
        </row>
        <row r="31">
          <cell r="A31" t="str">
            <v>PCC 2.7 (1)</v>
          </cell>
          <cell r="B31" t="str">
            <v>Providing and laying screed concrete 1:2:4 for flooring (50mm thick)  finishing by power floating, curing with necessary shuttering, etc., complete</v>
          </cell>
          <cell r="C31" t="str">
            <v>Sqm</v>
          </cell>
          <cell r="D31">
            <v>131</v>
          </cell>
          <cell r="E31">
            <v>1500</v>
          </cell>
          <cell r="F31">
            <v>196500</v>
          </cell>
          <cell r="G31">
            <v>0</v>
          </cell>
          <cell r="H31">
            <v>0</v>
          </cell>
          <cell r="J31">
            <v>0</v>
          </cell>
          <cell r="K31">
            <v>400</v>
          </cell>
          <cell r="L31">
            <v>52400</v>
          </cell>
          <cell r="N31">
            <v>0</v>
          </cell>
          <cell r="O31">
            <v>600</v>
          </cell>
          <cell r="P31">
            <v>78600</v>
          </cell>
          <cell r="R31">
            <v>0</v>
          </cell>
          <cell r="S31">
            <v>500</v>
          </cell>
          <cell r="T31">
            <v>65500</v>
          </cell>
          <cell r="V31">
            <v>0</v>
          </cell>
          <cell r="W31">
            <v>0</v>
          </cell>
          <cell r="X31">
            <v>0</v>
          </cell>
        </row>
        <row r="32">
          <cell r="A32" t="str">
            <v>PCC 2.7 (2)</v>
          </cell>
          <cell r="B32" t="str">
            <v>Providing and laying screed concrete 1:2:4 for flooring (50mm thick)  finishing by power floating, with  shutteringfor First Floor</v>
          </cell>
          <cell r="C32" t="str">
            <v>Sqm</v>
          </cell>
          <cell r="D32">
            <v>139</v>
          </cell>
          <cell r="E32">
            <v>0</v>
          </cell>
          <cell r="F32">
            <v>0</v>
          </cell>
          <cell r="G32">
            <v>0</v>
          </cell>
          <cell r="H32">
            <v>0</v>
          </cell>
          <cell r="J32">
            <v>0</v>
          </cell>
          <cell r="K32">
            <v>0</v>
          </cell>
          <cell r="L32">
            <v>0</v>
          </cell>
          <cell r="N32">
            <v>0</v>
          </cell>
          <cell r="O32">
            <v>0</v>
          </cell>
          <cell r="P32">
            <v>0</v>
          </cell>
          <cell r="R32">
            <v>0</v>
          </cell>
          <cell r="S32">
            <v>0</v>
          </cell>
          <cell r="T32">
            <v>0</v>
          </cell>
          <cell r="V32">
            <v>0</v>
          </cell>
          <cell r="W32">
            <v>0</v>
          </cell>
          <cell r="X32">
            <v>0</v>
          </cell>
        </row>
        <row r="33">
          <cell r="A33" t="str">
            <v>PCC 2.7 (3)</v>
          </cell>
          <cell r="B33" t="str">
            <v>Providing and laying screed concrete 1:2:4 for flooring (50mm thick)  finishing by power floating, with  shutteringfor Second Floor</v>
          </cell>
          <cell r="C33" t="str">
            <v>Sqm</v>
          </cell>
          <cell r="D33">
            <v>147</v>
          </cell>
          <cell r="E33">
            <v>0</v>
          </cell>
          <cell r="F33">
            <v>0</v>
          </cell>
          <cell r="G33">
            <v>0</v>
          </cell>
          <cell r="H33">
            <v>0</v>
          </cell>
          <cell r="J33">
            <v>0</v>
          </cell>
          <cell r="K33">
            <v>0</v>
          </cell>
          <cell r="L33">
            <v>0</v>
          </cell>
          <cell r="N33">
            <v>0</v>
          </cell>
          <cell r="O33">
            <v>0</v>
          </cell>
          <cell r="P33">
            <v>0</v>
          </cell>
          <cell r="R33">
            <v>0</v>
          </cell>
          <cell r="S33">
            <v>0</v>
          </cell>
          <cell r="T33">
            <v>0</v>
          </cell>
          <cell r="V33">
            <v>0</v>
          </cell>
          <cell r="W33">
            <v>0</v>
          </cell>
          <cell r="X33">
            <v>0</v>
          </cell>
        </row>
        <row r="34">
          <cell r="A34" t="str">
            <v>RCC 3.1</v>
          </cell>
          <cell r="B34" t="str">
            <v>cement concrete M20 for plinth slab/beam</v>
          </cell>
          <cell r="C34" t="str">
            <v>Cum</v>
          </cell>
          <cell r="D34">
            <v>1460</v>
          </cell>
          <cell r="E34">
            <v>18</v>
          </cell>
          <cell r="F34">
            <v>26280</v>
          </cell>
          <cell r="G34">
            <v>12</v>
          </cell>
          <cell r="H34">
            <v>17520</v>
          </cell>
          <cell r="I34">
            <v>12</v>
          </cell>
          <cell r="J34">
            <v>17520</v>
          </cell>
          <cell r="K34">
            <v>6</v>
          </cell>
          <cell r="L34">
            <v>8760</v>
          </cell>
          <cell r="M34">
            <v>7</v>
          </cell>
          <cell r="N34">
            <v>10220</v>
          </cell>
          <cell r="O34">
            <v>0</v>
          </cell>
          <cell r="P34">
            <v>0</v>
          </cell>
          <cell r="R34">
            <v>0</v>
          </cell>
          <cell r="S34">
            <v>0</v>
          </cell>
          <cell r="T34">
            <v>0</v>
          </cell>
          <cell r="V34">
            <v>0</v>
          </cell>
          <cell r="W34">
            <v>19</v>
          </cell>
          <cell r="X34">
            <v>27740</v>
          </cell>
        </row>
        <row r="35">
          <cell r="A35" t="str">
            <v>RCC 3.2</v>
          </cell>
          <cell r="B35" t="str">
            <v xml:space="preserve"> M20 concrete using 20mm  for footing/foundation.</v>
          </cell>
          <cell r="C35" t="str">
            <v>Cum</v>
          </cell>
          <cell r="D35">
            <v>1460</v>
          </cell>
          <cell r="E35">
            <v>0</v>
          </cell>
          <cell r="F35">
            <v>0</v>
          </cell>
          <cell r="G35">
            <v>0</v>
          </cell>
          <cell r="H35">
            <v>0</v>
          </cell>
          <cell r="J35">
            <v>0</v>
          </cell>
          <cell r="K35">
            <v>0</v>
          </cell>
          <cell r="L35">
            <v>0</v>
          </cell>
          <cell r="N35">
            <v>0</v>
          </cell>
          <cell r="O35">
            <v>0</v>
          </cell>
          <cell r="P35">
            <v>0</v>
          </cell>
          <cell r="R35">
            <v>0</v>
          </cell>
          <cell r="S35">
            <v>0</v>
          </cell>
          <cell r="T35">
            <v>0</v>
          </cell>
          <cell r="V35">
            <v>0</v>
          </cell>
          <cell r="W35">
            <v>0</v>
          </cell>
          <cell r="X35">
            <v>0</v>
          </cell>
        </row>
        <row r="36">
          <cell r="A36" t="str">
            <v>RCC 3.3</v>
          </cell>
          <cell r="B36" t="str">
            <v xml:space="preserve">M20 concrete  for RCC curved slab </v>
          </cell>
          <cell r="C36" t="str">
            <v>Cum</v>
          </cell>
          <cell r="D36">
            <v>1661</v>
          </cell>
          <cell r="E36">
            <v>0</v>
          </cell>
          <cell r="F36">
            <v>0</v>
          </cell>
          <cell r="G36">
            <v>0</v>
          </cell>
          <cell r="H36">
            <v>0</v>
          </cell>
          <cell r="J36">
            <v>0</v>
          </cell>
          <cell r="K36">
            <v>0</v>
          </cell>
          <cell r="L36">
            <v>0</v>
          </cell>
          <cell r="N36">
            <v>0</v>
          </cell>
          <cell r="O36">
            <v>0</v>
          </cell>
          <cell r="P36">
            <v>0</v>
          </cell>
          <cell r="R36">
            <v>0</v>
          </cell>
          <cell r="S36">
            <v>0</v>
          </cell>
          <cell r="T36">
            <v>0</v>
          </cell>
          <cell r="V36">
            <v>0</v>
          </cell>
          <cell r="W36">
            <v>0</v>
          </cell>
          <cell r="X36">
            <v>0</v>
          </cell>
        </row>
        <row r="37">
          <cell r="A37" t="str">
            <v>RCC 3.4 (1)</v>
          </cell>
          <cell r="B37" t="str">
            <v>M20 for cills Ground Floor</v>
          </cell>
          <cell r="C37" t="str">
            <v>Cum</v>
          </cell>
          <cell r="D37">
            <v>1681</v>
          </cell>
          <cell r="E37">
            <v>6</v>
          </cell>
          <cell r="F37">
            <v>10086</v>
          </cell>
          <cell r="G37">
            <v>6</v>
          </cell>
          <cell r="H37">
            <v>10086</v>
          </cell>
          <cell r="J37">
            <v>0</v>
          </cell>
          <cell r="K37">
            <v>0</v>
          </cell>
          <cell r="L37">
            <v>0</v>
          </cell>
          <cell r="N37">
            <v>0</v>
          </cell>
          <cell r="O37">
            <v>0</v>
          </cell>
          <cell r="P37">
            <v>0</v>
          </cell>
          <cell r="R37">
            <v>0</v>
          </cell>
          <cell r="S37">
            <v>0</v>
          </cell>
          <cell r="T37">
            <v>0</v>
          </cell>
          <cell r="V37">
            <v>0</v>
          </cell>
          <cell r="W37">
            <v>0</v>
          </cell>
          <cell r="X37">
            <v>0</v>
          </cell>
        </row>
        <row r="38">
          <cell r="A38" t="str">
            <v>RCC 3.4 (2)</v>
          </cell>
          <cell r="B38" t="str">
            <v>M20 for cills First Floor</v>
          </cell>
          <cell r="C38" t="str">
            <v>Cum</v>
          </cell>
          <cell r="D38">
            <v>1681</v>
          </cell>
          <cell r="E38">
            <v>0</v>
          </cell>
          <cell r="F38">
            <v>0</v>
          </cell>
          <cell r="G38">
            <v>0</v>
          </cell>
          <cell r="H38">
            <v>0</v>
          </cell>
          <cell r="J38">
            <v>0</v>
          </cell>
          <cell r="K38">
            <v>0</v>
          </cell>
          <cell r="L38">
            <v>0</v>
          </cell>
          <cell r="N38">
            <v>0</v>
          </cell>
          <cell r="O38">
            <v>0</v>
          </cell>
          <cell r="P38">
            <v>0</v>
          </cell>
          <cell r="R38">
            <v>0</v>
          </cell>
          <cell r="S38">
            <v>0</v>
          </cell>
          <cell r="T38">
            <v>0</v>
          </cell>
          <cell r="V38">
            <v>0</v>
          </cell>
          <cell r="W38">
            <v>0</v>
          </cell>
          <cell r="X38">
            <v>0</v>
          </cell>
        </row>
        <row r="39">
          <cell r="A39" t="str">
            <v>RCC 3.4 (3)</v>
          </cell>
          <cell r="B39" t="str">
            <v>M20 for cills Second Floor</v>
          </cell>
          <cell r="C39" t="str">
            <v>Cum</v>
          </cell>
          <cell r="D39">
            <v>1681</v>
          </cell>
          <cell r="E39">
            <v>0</v>
          </cell>
          <cell r="F39">
            <v>0</v>
          </cell>
          <cell r="G39">
            <v>0</v>
          </cell>
          <cell r="H39">
            <v>0</v>
          </cell>
          <cell r="J39">
            <v>0</v>
          </cell>
          <cell r="K39">
            <v>0</v>
          </cell>
          <cell r="L39">
            <v>0</v>
          </cell>
          <cell r="N39">
            <v>0</v>
          </cell>
          <cell r="O39">
            <v>0</v>
          </cell>
          <cell r="P39">
            <v>0</v>
          </cell>
          <cell r="R39">
            <v>0</v>
          </cell>
          <cell r="S39">
            <v>0</v>
          </cell>
          <cell r="T39">
            <v>0</v>
          </cell>
          <cell r="V39">
            <v>0</v>
          </cell>
          <cell r="W39">
            <v>0</v>
          </cell>
          <cell r="X39">
            <v>0</v>
          </cell>
        </row>
        <row r="40">
          <cell r="A40" t="str">
            <v>RCC 3.5 ( 1 )</v>
          </cell>
          <cell r="B40" t="str">
            <v xml:space="preserve"> M20 cocnrete  for RCC walls Ground Floor</v>
          </cell>
          <cell r="C40" t="str">
            <v>Cum</v>
          </cell>
          <cell r="D40">
            <v>1681</v>
          </cell>
          <cell r="E40">
            <v>0</v>
          </cell>
          <cell r="F40">
            <v>0</v>
          </cell>
          <cell r="G40">
            <v>0</v>
          </cell>
          <cell r="H40">
            <v>0</v>
          </cell>
          <cell r="J40">
            <v>0</v>
          </cell>
          <cell r="K40">
            <v>0</v>
          </cell>
          <cell r="L40">
            <v>0</v>
          </cell>
          <cell r="N40">
            <v>0</v>
          </cell>
          <cell r="O40">
            <v>0</v>
          </cell>
          <cell r="P40">
            <v>0</v>
          </cell>
          <cell r="R40">
            <v>0</v>
          </cell>
          <cell r="S40">
            <v>0</v>
          </cell>
          <cell r="T40">
            <v>0</v>
          </cell>
          <cell r="V40">
            <v>0</v>
          </cell>
          <cell r="W40">
            <v>0</v>
          </cell>
          <cell r="X40">
            <v>0</v>
          </cell>
        </row>
        <row r="41">
          <cell r="A41" t="str">
            <v>RCC 3.5 ( 2 )</v>
          </cell>
          <cell r="B41" t="str">
            <v xml:space="preserve"> M20 cocnrete  for RCC walls First Floor</v>
          </cell>
          <cell r="C41" t="str">
            <v>Cum</v>
          </cell>
          <cell r="D41">
            <v>1681</v>
          </cell>
          <cell r="E41">
            <v>6.5</v>
          </cell>
          <cell r="F41">
            <v>10926.5</v>
          </cell>
          <cell r="G41">
            <v>6.5</v>
          </cell>
          <cell r="H41">
            <v>10926.5</v>
          </cell>
          <cell r="J41">
            <v>0</v>
          </cell>
          <cell r="K41">
            <v>0</v>
          </cell>
          <cell r="L41">
            <v>0</v>
          </cell>
          <cell r="N41">
            <v>0</v>
          </cell>
          <cell r="O41">
            <v>0</v>
          </cell>
          <cell r="P41">
            <v>0</v>
          </cell>
          <cell r="R41">
            <v>0</v>
          </cell>
          <cell r="S41">
            <v>0</v>
          </cell>
          <cell r="T41">
            <v>0</v>
          </cell>
          <cell r="V41">
            <v>0</v>
          </cell>
          <cell r="W41">
            <v>0</v>
          </cell>
          <cell r="X41">
            <v>0</v>
          </cell>
        </row>
        <row r="42">
          <cell r="A42" t="str">
            <v>RCC 3.5 ( 3 )</v>
          </cell>
          <cell r="B42" t="str">
            <v xml:space="preserve"> M20 cocnrete  for RCC walls Second Floor</v>
          </cell>
          <cell r="C42" t="str">
            <v>Cum</v>
          </cell>
          <cell r="D42">
            <v>1681</v>
          </cell>
          <cell r="E42">
            <v>6.5</v>
          </cell>
          <cell r="F42">
            <v>10926.5</v>
          </cell>
          <cell r="G42">
            <v>0</v>
          </cell>
          <cell r="H42">
            <v>0</v>
          </cell>
          <cell r="J42">
            <v>0</v>
          </cell>
          <cell r="K42">
            <v>0</v>
          </cell>
          <cell r="L42">
            <v>0</v>
          </cell>
          <cell r="N42">
            <v>0</v>
          </cell>
          <cell r="O42">
            <v>6.5</v>
          </cell>
          <cell r="P42">
            <v>10926.5</v>
          </cell>
          <cell r="R42">
            <v>0</v>
          </cell>
          <cell r="S42">
            <v>0</v>
          </cell>
          <cell r="T42">
            <v>0</v>
          </cell>
          <cell r="V42">
            <v>0</v>
          </cell>
          <cell r="W42">
            <v>0</v>
          </cell>
          <cell r="X42">
            <v>0</v>
          </cell>
        </row>
        <row r="43">
          <cell r="A43" t="str">
            <v>RCC 3.5 ( 4 )</v>
          </cell>
          <cell r="B43" t="str">
            <v xml:space="preserve"> M20 cocnrete  for RCC walls Terrace</v>
          </cell>
          <cell r="C43" t="str">
            <v>Cum</v>
          </cell>
          <cell r="D43">
            <v>1681</v>
          </cell>
          <cell r="E43">
            <v>0</v>
          </cell>
          <cell r="F43">
            <v>0</v>
          </cell>
          <cell r="G43">
            <v>0</v>
          </cell>
          <cell r="H43">
            <v>0</v>
          </cell>
          <cell r="J43">
            <v>0</v>
          </cell>
          <cell r="K43">
            <v>0</v>
          </cell>
          <cell r="L43">
            <v>0</v>
          </cell>
          <cell r="N43">
            <v>0</v>
          </cell>
          <cell r="O43">
            <v>0</v>
          </cell>
          <cell r="P43">
            <v>0</v>
          </cell>
          <cell r="R43">
            <v>0</v>
          </cell>
          <cell r="S43">
            <v>0</v>
          </cell>
          <cell r="T43">
            <v>0</v>
          </cell>
          <cell r="V43">
            <v>0</v>
          </cell>
          <cell r="W43">
            <v>0</v>
          </cell>
          <cell r="X43">
            <v>0</v>
          </cell>
        </row>
        <row r="44">
          <cell r="A44" t="str">
            <v>RCC 3.5 ( 5 )</v>
          </cell>
          <cell r="B44" t="str">
            <v xml:space="preserve"> M20 cocnrete  for RCC walls  For Water tank</v>
          </cell>
          <cell r="C44" t="str">
            <v>Cum</v>
          </cell>
          <cell r="D44">
            <v>1681</v>
          </cell>
          <cell r="E44">
            <v>0</v>
          </cell>
          <cell r="F44">
            <v>0</v>
          </cell>
          <cell r="G44">
            <v>0</v>
          </cell>
          <cell r="H44">
            <v>0</v>
          </cell>
          <cell r="J44">
            <v>0</v>
          </cell>
          <cell r="K44">
            <v>0</v>
          </cell>
          <cell r="L44">
            <v>0</v>
          </cell>
          <cell r="N44">
            <v>0</v>
          </cell>
          <cell r="O44">
            <v>0</v>
          </cell>
          <cell r="P44">
            <v>0</v>
          </cell>
          <cell r="R44">
            <v>0</v>
          </cell>
          <cell r="S44">
            <v>0</v>
          </cell>
          <cell r="T44">
            <v>0</v>
          </cell>
          <cell r="V44">
            <v>0</v>
          </cell>
          <cell r="W44">
            <v>0</v>
          </cell>
          <cell r="X44">
            <v>0</v>
          </cell>
        </row>
        <row r="45">
          <cell r="A45" t="str">
            <v>RCC 3.6 ( 1 )</v>
          </cell>
          <cell r="B45" t="str">
            <v>M20 concrete for Columns/Brackets/Pedestals Ground floor</v>
          </cell>
          <cell r="C45" t="str">
            <v>Cum</v>
          </cell>
          <cell r="D45">
            <v>1681</v>
          </cell>
          <cell r="E45">
            <v>0</v>
          </cell>
          <cell r="F45">
            <v>0</v>
          </cell>
          <cell r="G45">
            <v>0</v>
          </cell>
          <cell r="H45">
            <v>0</v>
          </cell>
          <cell r="J45">
            <v>0</v>
          </cell>
          <cell r="K45">
            <v>0</v>
          </cell>
          <cell r="L45">
            <v>0</v>
          </cell>
          <cell r="N45">
            <v>0</v>
          </cell>
          <cell r="O45">
            <v>0</v>
          </cell>
          <cell r="P45">
            <v>0</v>
          </cell>
          <cell r="R45">
            <v>0</v>
          </cell>
          <cell r="S45">
            <v>0</v>
          </cell>
          <cell r="T45">
            <v>0</v>
          </cell>
          <cell r="V45">
            <v>0</v>
          </cell>
          <cell r="W45">
            <v>0</v>
          </cell>
          <cell r="X45">
            <v>0</v>
          </cell>
        </row>
        <row r="46">
          <cell r="A46" t="str">
            <v>RCC 3.6 ( 2 )</v>
          </cell>
          <cell r="B46" t="str">
            <v>M20 concrete for Columns/Brackets/Pedestals First floor</v>
          </cell>
          <cell r="C46" t="str">
            <v>Cum</v>
          </cell>
          <cell r="D46">
            <v>1681</v>
          </cell>
          <cell r="E46">
            <v>0</v>
          </cell>
          <cell r="F46">
            <v>0</v>
          </cell>
          <cell r="G46">
            <v>0</v>
          </cell>
          <cell r="H46">
            <v>0</v>
          </cell>
          <cell r="J46">
            <v>0</v>
          </cell>
          <cell r="K46">
            <v>0</v>
          </cell>
          <cell r="L46">
            <v>0</v>
          </cell>
          <cell r="N46">
            <v>0</v>
          </cell>
          <cell r="O46">
            <v>0</v>
          </cell>
          <cell r="P46">
            <v>0</v>
          </cell>
          <cell r="R46">
            <v>0</v>
          </cell>
          <cell r="S46">
            <v>0</v>
          </cell>
          <cell r="T46">
            <v>0</v>
          </cell>
          <cell r="V46">
            <v>0</v>
          </cell>
          <cell r="W46">
            <v>0</v>
          </cell>
          <cell r="X46">
            <v>0</v>
          </cell>
        </row>
        <row r="47">
          <cell r="A47" t="str">
            <v>RCC 3.6 ( 3 )</v>
          </cell>
          <cell r="B47" t="str">
            <v>M20 concrete for Columns/Brackets/Pedestals Second floor</v>
          </cell>
          <cell r="C47" t="str">
            <v>Cum</v>
          </cell>
          <cell r="D47">
            <v>1681</v>
          </cell>
          <cell r="E47">
            <v>50</v>
          </cell>
          <cell r="F47">
            <v>84050</v>
          </cell>
          <cell r="G47">
            <v>0</v>
          </cell>
          <cell r="H47">
            <v>0</v>
          </cell>
          <cell r="J47">
            <v>0</v>
          </cell>
          <cell r="K47">
            <v>10</v>
          </cell>
          <cell r="L47">
            <v>16810</v>
          </cell>
          <cell r="M47">
            <v>10</v>
          </cell>
          <cell r="N47">
            <v>16810</v>
          </cell>
          <cell r="O47">
            <v>20</v>
          </cell>
          <cell r="P47">
            <v>33620</v>
          </cell>
          <cell r="Q47">
            <v>15</v>
          </cell>
          <cell r="R47">
            <v>25215</v>
          </cell>
          <cell r="S47">
            <v>20</v>
          </cell>
          <cell r="T47">
            <v>33620</v>
          </cell>
          <cell r="V47">
            <v>0</v>
          </cell>
          <cell r="W47">
            <v>25</v>
          </cell>
          <cell r="X47">
            <v>42025</v>
          </cell>
        </row>
        <row r="48">
          <cell r="A48" t="str">
            <v>RCC 3.6 ( 4 )</v>
          </cell>
          <cell r="B48" t="str">
            <v>M20 concrete for Columns/Brackets/Pedestals Terrace floor</v>
          </cell>
          <cell r="C48" t="str">
            <v>Cum</v>
          </cell>
          <cell r="D48">
            <v>1681</v>
          </cell>
          <cell r="E48">
            <v>0</v>
          </cell>
          <cell r="F48">
            <v>0</v>
          </cell>
          <cell r="G48">
            <v>0</v>
          </cell>
          <cell r="H48">
            <v>0</v>
          </cell>
          <cell r="J48">
            <v>0</v>
          </cell>
          <cell r="K48">
            <v>0</v>
          </cell>
          <cell r="L48">
            <v>0</v>
          </cell>
          <cell r="N48">
            <v>0</v>
          </cell>
          <cell r="O48">
            <v>0</v>
          </cell>
          <cell r="P48">
            <v>0</v>
          </cell>
          <cell r="R48">
            <v>0</v>
          </cell>
          <cell r="S48">
            <v>0</v>
          </cell>
          <cell r="T48">
            <v>0</v>
          </cell>
          <cell r="V48">
            <v>0</v>
          </cell>
          <cell r="W48">
            <v>0</v>
          </cell>
          <cell r="X48">
            <v>0</v>
          </cell>
        </row>
        <row r="49">
          <cell r="A49" t="str">
            <v>RCC 3.7(a) (1)</v>
          </cell>
          <cell r="B49" t="str">
            <v>M20 concrete for Beams/Lintels Ground Floor</v>
          </cell>
          <cell r="C49" t="str">
            <v>Cum</v>
          </cell>
          <cell r="D49">
            <v>1681</v>
          </cell>
          <cell r="E49">
            <v>0</v>
          </cell>
          <cell r="F49">
            <v>0</v>
          </cell>
          <cell r="G49">
            <v>0</v>
          </cell>
          <cell r="H49">
            <v>0</v>
          </cell>
          <cell r="J49">
            <v>0</v>
          </cell>
          <cell r="K49">
            <v>0</v>
          </cell>
          <cell r="L49">
            <v>0</v>
          </cell>
          <cell r="N49">
            <v>0</v>
          </cell>
          <cell r="O49">
            <v>0</v>
          </cell>
          <cell r="P49">
            <v>0</v>
          </cell>
          <cell r="R49">
            <v>0</v>
          </cell>
          <cell r="S49">
            <v>0</v>
          </cell>
          <cell r="T49">
            <v>0</v>
          </cell>
          <cell r="V49">
            <v>0</v>
          </cell>
          <cell r="W49">
            <v>0</v>
          </cell>
          <cell r="X49">
            <v>0</v>
          </cell>
        </row>
        <row r="50">
          <cell r="A50" t="str">
            <v>RCC 3.7(a) (2)</v>
          </cell>
          <cell r="B50" t="str">
            <v>M20 concrete for Beams/Lintels First Floor</v>
          </cell>
          <cell r="C50" t="str">
            <v>Cum</v>
          </cell>
          <cell r="D50">
            <v>1681</v>
          </cell>
          <cell r="E50">
            <v>213</v>
          </cell>
          <cell r="F50">
            <v>358053</v>
          </cell>
          <cell r="G50">
            <v>106</v>
          </cell>
          <cell r="H50">
            <v>178186</v>
          </cell>
          <cell r="I50">
            <v>106</v>
          </cell>
          <cell r="J50">
            <v>178186</v>
          </cell>
          <cell r="K50">
            <v>0</v>
          </cell>
          <cell r="L50">
            <v>0</v>
          </cell>
          <cell r="N50">
            <v>0</v>
          </cell>
          <cell r="O50">
            <v>0</v>
          </cell>
          <cell r="P50">
            <v>0</v>
          </cell>
          <cell r="R50">
            <v>0</v>
          </cell>
          <cell r="S50">
            <v>107</v>
          </cell>
          <cell r="T50">
            <v>179867</v>
          </cell>
          <cell r="U50">
            <v>113</v>
          </cell>
          <cell r="V50">
            <v>189953</v>
          </cell>
          <cell r="W50">
            <v>219</v>
          </cell>
          <cell r="X50">
            <v>368139</v>
          </cell>
        </row>
        <row r="51">
          <cell r="A51" t="str">
            <v>RCC 3.7(a) (3)</v>
          </cell>
          <cell r="B51" t="str">
            <v xml:space="preserve"> M20 concrete for Beams/Lintels Second Floor</v>
          </cell>
          <cell r="C51" t="str">
            <v>Cum</v>
          </cell>
          <cell r="D51">
            <v>1681</v>
          </cell>
          <cell r="E51">
            <v>0</v>
          </cell>
          <cell r="F51">
            <v>0</v>
          </cell>
          <cell r="G51">
            <v>0</v>
          </cell>
          <cell r="H51">
            <v>0</v>
          </cell>
          <cell r="J51">
            <v>0</v>
          </cell>
          <cell r="K51">
            <v>0</v>
          </cell>
          <cell r="L51">
            <v>0</v>
          </cell>
          <cell r="N51">
            <v>0</v>
          </cell>
          <cell r="O51">
            <v>0</v>
          </cell>
          <cell r="P51">
            <v>0</v>
          </cell>
          <cell r="R51">
            <v>0</v>
          </cell>
          <cell r="S51">
            <v>0</v>
          </cell>
          <cell r="T51">
            <v>0</v>
          </cell>
          <cell r="V51">
            <v>0</v>
          </cell>
          <cell r="W51">
            <v>0</v>
          </cell>
          <cell r="X51">
            <v>0</v>
          </cell>
        </row>
        <row r="52">
          <cell r="A52" t="str">
            <v>RCC 3.7(a) (4)</v>
          </cell>
          <cell r="B52" t="str">
            <v>M20 concrete  for Beams/Lintels Terrace</v>
          </cell>
          <cell r="C52" t="str">
            <v>Cum</v>
          </cell>
          <cell r="D52">
            <v>1681</v>
          </cell>
          <cell r="E52">
            <v>0</v>
          </cell>
          <cell r="F52">
            <v>0</v>
          </cell>
          <cell r="G52">
            <v>0</v>
          </cell>
          <cell r="H52">
            <v>0</v>
          </cell>
          <cell r="J52">
            <v>0</v>
          </cell>
          <cell r="K52">
            <v>0</v>
          </cell>
          <cell r="L52">
            <v>0</v>
          </cell>
          <cell r="N52">
            <v>0</v>
          </cell>
          <cell r="O52">
            <v>0</v>
          </cell>
          <cell r="P52">
            <v>0</v>
          </cell>
          <cell r="R52">
            <v>0</v>
          </cell>
          <cell r="S52">
            <v>0</v>
          </cell>
          <cell r="T52">
            <v>0</v>
          </cell>
          <cell r="V52">
            <v>0</v>
          </cell>
          <cell r="W52">
            <v>0</v>
          </cell>
          <cell r="X52">
            <v>0</v>
          </cell>
        </row>
        <row r="53">
          <cell r="A53" t="str">
            <v xml:space="preserve">RCC 3.7(b) </v>
          </cell>
          <cell r="B53" t="str">
            <v xml:space="preserve"> ready mix concrete</v>
          </cell>
          <cell r="C53" t="str">
            <v>Cum</v>
          </cell>
          <cell r="D53">
            <v>3200</v>
          </cell>
          <cell r="E53">
            <v>0</v>
          </cell>
          <cell r="F53">
            <v>0</v>
          </cell>
          <cell r="G53">
            <v>0</v>
          </cell>
          <cell r="H53">
            <v>0</v>
          </cell>
          <cell r="J53">
            <v>0</v>
          </cell>
          <cell r="K53">
            <v>0</v>
          </cell>
          <cell r="L53">
            <v>0</v>
          </cell>
          <cell r="N53">
            <v>0</v>
          </cell>
          <cell r="O53">
            <v>0</v>
          </cell>
          <cell r="P53">
            <v>0</v>
          </cell>
          <cell r="R53">
            <v>0</v>
          </cell>
          <cell r="S53">
            <v>0</v>
          </cell>
          <cell r="T53">
            <v>0</v>
          </cell>
          <cell r="V53">
            <v>0</v>
          </cell>
          <cell r="W53">
            <v>0</v>
          </cell>
          <cell r="X53">
            <v>0</v>
          </cell>
        </row>
        <row r="54">
          <cell r="A54" t="str">
            <v>RCC 3.8 (1)</v>
          </cell>
          <cell r="B54" t="str">
            <v xml:space="preserve"> M20 concrete  staircase Ground Floor</v>
          </cell>
          <cell r="C54" t="str">
            <v>Cum</v>
          </cell>
          <cell r="D54">
            <v>1681</v>
          </cell>
          <cell r="E54">
            <v>0</v>
          </cell>
          <cell r="F54">
            <v>0</v>
          </cell>
          <cell r="G54">
            <v>0</v>
          </cell>
          <cell r="H54">
            <v>0</v>
          </cell>
          <cell r="J54">
            <v>0</v>
          </cell>
          <cell r="K54">
            <v>0</v>
          </cell>
          <cell r="L54">
            <v>0</v>
          </cell>
          <cell r="N54">
            <v>0</v>
          </cell>
          <cell r="O54">
            <v>0</v>
          </cell>
          <cell r="P54">
            <v>0</v>
          </cell>
          <cell r="R54">
            <v>0</v>
          </cell>
          <cell r="S54">
            <v>0</v>
          </cell>
          <cell r="T54">
            <v>0</v>
          </cell>
          <cell r="V54">
            <v>0</v>
          </cell>
          <cell r="W54">
            <v>0</v>
          </cell>
          <cell r="X54">
            <v>0</v>
          </cell>
        </row>
        <row r="55">
          <cell r="A55" t="str">
            <v>RCC 3.8 (2)</v>
          </cell>
          <cell r="B55" t="str">
            <v xml:space="preserve"> M20 concrete First Floor</v>
          </cell>
          <cell r="C55" t="str">
            <v>Cum</v>
          </cell>
          <cell r="D55">
            <v>1681</v>
          </cell>
          <cell r="E55">
            <v>7.5</v>
          </cell>
          <cell r="F55">
            <v>12607.5</v>
          </cell>
          <cell r="G55">
            <v>7.5</v>
          </cell>
          <cell r="H55">
            <v>12607.5</v>
          </cell>
          <cell r="I55">
            <v>6.5</v>
          </cell>
          <cell r="J55">
            <v>10926.5</v>
          </cell>
          <cell r="K55">
            <v>0</v>
          </cell>
          <cell r="L55">
            <v>0</v>
          </cell>
          <cell r="N55">
            <v>0</v>
          </cell>
          <cell r="O55">
            <v>0</v>
          </cell>
          <cell r="P55">
            <v>0</v>
          </cell>
          <cell r="R55">
            <v>0</v>
          </cell>
          <cell r="S55">
            <v>0</v>
          </cell>
          <cell r="T55">
            <v>0</v>
          </cell>
          <cell r="V55">
            <v>0</v>
          </cell>
          <cell r="W55">
            <v>6.5</v>
          </cell>
          <cell r="X55">
            <v>10926.5</v>
          </cell>
        </row>
        <row r="56">
          <cell r="A56" t="str">
            <v>RCC 3.8 (3)</v>
          </cell>
          <cell r="B56" t="str">
            <v xml:space="preserve"> M20 concrete staircase Second Floor</v>
          </cell>
          <cell r="C56" t="str">
            <v>Cum</v>
          </cell>
          <cell r="D56">
            <v>1681</v>
          </cell>
          <cell r="E56">
            <v>6</v>
          </cell>
          <cell r="F56">
            <v>10086</v>
          </cell>
          <cell r="G56">
            <v>0</v>
          </cell>
          <cell r="H56">
            <v>0</v>
          </cell>
          <cell r="J56">
            <v>0</v>
          </cell>
          <cell r="K56">
            <v>0</v>
          </cell>
          <cell r="L56">
            <v>0</v>
          </cell>
          <cell r="N56">
            <v>0</v>
          </cell>
          <cell r="O56">
            <v>6</v>
          </cell>
          <cell r="P56">
            <v>10086</v>
          </cell>
          <cell r="Q56">
            <v>4.7</v>
          </cell>
          <cell r="R56">
            <v>7900.7000000000007</v>
          </cell>
          <cell r="S56">
            <v>0</v>
          </cell>
          <cell r="T56">
            <v>0</v>
          </cell>
          <cell r="V56">
            <v>0</v>
          </cell>
          <cell r="W56">
            <v>4.7</v>
          </cell>
          <cell r="X56">
            <v>7900.7000000000007</v>
          </cell>
        </row>
        <row r="57">
          <cell r="A57" t="str">
            <v>RCC 3.9</v>
          </cell>
          <cell r="B57" t="str">
            <v xml:space="preserve"> M20 concrete  for platform/lofts (thk 100mm)</v>
          </cell>
          <cell r="C57" t="str">
            <v>Sqm</v>
          </cell>
          <cell r="D57">
            <v>210</v>
          </cell>
          <cell r="E57">
            <v>0</v>
          </cell>
          <cell r="F57">
            <v>0</v>
          </cell>
          <cell r="G57">
            <v>0</v>
          </cell>
          <cell r="H57">
            <v>0</v>
          </cell>
          <cell r="J57">
            <v>0</v>
          </cell>
          <cell r="K57">
            <v>0</v>
          </cell>
          <cell r="L57">
            <v>0</v>
          </cell>
          <cell r="N57">
            <v>0</v>
          </cell>
          <cell r="O57">
            <v>0</v>
          </cell>
          <cell r="P57">
            <v>0</v>
          </cell>
          <cell r="R57">
            <v>0</v>
          </cell>
          <cell r="S57">
            <v>0</v>
          </cell>
          <cell r="T57">
            <v>0</v>
          </cell>
          <cell r="V57">
            <v>0</v>
          </cell>
          <cell r="W57">
            <v>0</v>
          </cell>
          <cell r="X57">
            <v>0</v>
          </cell>
        </row>
        <row r="58">
          <cell r="A58" t="str">
            <v>RCC3.10 (a) (1)</v>
          </cell>
          <cell r="B58" t="str">
            <v xml:space="preserve"> M20 concree  for Roof Slab Ground Floor</v>
          </cell>
          <cell r="C58" t="str">
            <v>Cum</v>
          </cell>
          <cell r="D58">
            <v>1681</v>
          </cell>
          <cell r="E58">
            <v>0</v>
          </cell>
          <cell r="F58">
            <v>0</v>
          </cell>
          <cell r="G58">
            <v>0</v>
          </cell>
          <cell r="H58">
            <v>0</v>
          </cell>
          <cell r="J58">
            <v>0</v>
          </cell>
          <cell r="K58">
            <v>0</v>
          </cell>
          <cell r="L58">
            <v>0</v>
          </cell>
          <cell r="N58">
            <v>0</v>
          </cell>
          <cell r="O58">
            <v>0</v>
          </cell>
          <cell r="P58">
            <v>0</v>
          </cell>
          <cell r="R58">
            <v>0</v>
          </cell>
          <cell r="S58">
            <v>0</v>
          </cell>
          <cell r="T58">
            <v>0</v>
          </cell>
          <cell r="V58">
            <v>0</v>
          </cell>
          <cell r="W58">
            <v>0</v>
          </cell>
          <cell r="X58">
            <v>0</v>
          </cell>
        </row>
        <row r="59">
          <cell r="A59" t="str">
            <v>RCC3.10 (a) (2)</v>
          </cell>
          <cell r="B59" t="str">
            <v xml:space="preserve"> M20 concree  for Roof Slab First Floor</v>
          </cell>
          <cell r="C59" t="str">
            <v>Cum</v>
          </cell>
          <cell r="D59">
            <v>1681</v>
          </cell>
          <cell r="E59">
            <v>268</v>
          </cell>
          <cell r="F59">
            <v>450508</v>
          </cell>
          <cell r="G59">
            <v>125</v>
          </cell>
          <cell r="H59">
            <v>210125</v>
          </cell>
          <cell r="I59">
            <v>125</v>
          </cell>
          <cell r="J59">
            <v>210125</v>
          </cell>
          <cell r="K59">
            <v>10</v>
          </cell>
          <cell r="L59">
            <v>16810</v>
          </cell>
          <cell r="M59">
            <v>10</v>
          </cell>
          <cell r="N59">
            <v>16810</v>
          </cell>
          <cell r="O59">
            <v>0</v>
          </cell>
          <cell r="P59">
            <v>0</v>
          </cell>
          <cell r="R59">
            <v>0</v>
          </cell>
          <cell r="S59">
            <v>133</v>
          </cell>
          <cell r="T59">
            <v>223573</v>
          </cell>
          <cell r="U59">
            <v>120</v>
          </cell>
          <cell r="V59">
            <v>201720</v>
          </cell>
          <cell r="W59">
            <v>255</v>
          </cell>
          <cell r="X59">
            <v>428655</v>
          </cell>
        </row>
        <row r="60">
          <cell r="A60" t="str">
            <v>RCC3.10 (a) (3)</v>
          </cell>
          <cell r="B60" t="str">
            <v xml:space="preserve"> M20 concree  for Roof Slab Second Floor</v>
          </cell>
          <cell r="C60" t="str">
            <v>Cum</v>
          </cell>
          <cell r="D60">
            <v>1681</v>
          </cell>
          <cell r="E60">
            <v>0</v>
          </cell>
          <cell r="F60">
            <v>0</v>
          </cell>
          <cell r="G60">
            <v>0</v>
          </cell>
          <cell r="H60">
            <v>0</v>
          </cell>
          <cell r="J60">
            <v>0</v>
          </cell>
          <cell r="K60">
            <v>0</v>
          </cell>
          <cell r="L60">
            <v>0</v>
          </cell>
          <cell r="N60">
            <v>0</v>
          </cell>
          <cell r="O60">
            <v>0</v>
          </cell>
          <cell r="P60">
            <v>0</v>
          </cell>
          <cell r="R60">
            <v>0</v>
          </cell>
          <cell r="S60">
            <v>0</v>
          </cell>
          <cell r="T60">
            <v>0</v>
          </cell>
          <cell r="V60">
            <v>0</v>
          </cell>
          <cell r="W60">
            <v>0</v>
          </cell>
          <cell r="X60">
            <v>0</v>
          </cell>
        </row>
        <row r="61">
          <cell r="A61" t="str">
            <v>RCC3.10 (a) (4)</v>
          </cell>
          <cell r="B61" t="str">
            <v xml:space="preserve"> M20 concree  for Roof Slab Third Floor</v>
          </cell>
          <cell r="C61" t="str">
            <v>Cum</v>
          </cell>
          <cell r="D61">
            <v>1681</v>
          </cell>
          <cell r="E61">
            <v>0</v>
          </cell>
          <cell r="F61">
            <v>0</v>
          </cell>
          <cell r="G61">
            <v>0</v>
          </cell>
          <cell r="H61">
            <v>0</v>
          </cell>
          <cell r="J61">
            <v>0</v>
          </cell>
          <cell r="K61">
            <v>0</v>
          </cell>
          <cell r="L61">
            <v>0</v>
          </cell>
          <cell r="N61">
            <v>0</v>
          </cell>
          <cell r="O61">
            <v>0</v>
          </cell>
          <cell r="P61">
            <v>0</v>
          </cell>
          <cell r="R61">
            <v>0</v>
          </cell>
          <cell r="S61">
            <v>0</v>
          </cell>
          <cell r="T61">
            <v>0</v>
          </cell>
          <cell r="V61">
            <v>0</v>
          </cell>
          <cell r="W61">
            <v>0</v>
          </cell>
          <cell r="X61">
            <v>0</v>
          </cell>
        </row>
        <row r="62">
          <cell r="A62" t="str">
            <v>RCC3.10 (a) (5)</v>
          </cell>
          <cell r="B62" t="str">
            <v xml:space="preserve"> M20 concrete using  for Roof Slab Ground Floor For water tank (top and bottom slab)</v>
          </cell>
          <cell r="C62" t="str">
            <v>Cum</v>
          </cell>
          <cell r="D62">
            <v>1882</v>
          </cell>
          <cell r="E62">
            <v>0</v>
          </cell>
          <cell r="F62">
            <v>0</v>
          </cell>
          <cell r="G62">
            <v>0</v>
          </cell>
          <cell r="H62">
            <v>0</v>
          </cell>
          <cell r="J62">
            <v>0</v>
          </cell>
          <cell r="K62">
            <v>0</v>
          </cell>
          <cell r="L62">
            <v>0</v>
          </cell>
          <cell r="N62">
            <v>0</v>
          </cell>
          <cell r="O62">
            <v>0</v>
          </cell>
          <cell r="P62">
            <v>0</v>
          </cell>
          <cell r="R62">
            <v>0</v>
          </cell>
          <cell r="S62">
            <v>0</v>
          </cell>
          <cell r="T62">
            <v>0</v>
          </cell>
          <cell r="V62">
            <v>0</v>
          </cell>
          <cell r="W62">
            <v>0</v>
          </cell>
          <cell r="X62">
            <v>0</v>
          </cell>
        </row>
        <row r="63">
          <cell r="A63" t="str">
            <v xml:space="preserve">RCC3.10 (b) </v>
          </cell>
          <cell r="B63" t="str">
            <v>ready mix concrete</v>
          </cell>
          <cell r="C63" t="str">
            <v>Cum</v>
          </cell>
          <cell r="D63">
            <v>3200</v>
          </cell>
          <cell r="E63">
            <v>0</v>
          </cell>
          <cell r="F63">
            <v>0</v>
          </cell>
          <cell r="G63">
            <v>0</v>
          </cell>
          <cell r="H63">
            <v>0</v>
          </cell>
          <cell r="J63">
            <v>0</v>
          </cell>
          <cell r="K63">
            <v>0</v>
          </cell>
          <cell r="L63">
            <v>0</v>
          </cell>
          <cell r="N63">
            <v>0</v>
          </cell>
          <cell r="O63">
            <v>0</v>
          </cell>
          <cell r="P63">
            <v>0</v>
          </cell>
          <cell r="R63">
            <v>0</v>
          </cell>
          <cell r="S63">
            <v>0</v>
          </cell>
          <cell r="T63">
            <v>0</v>
          </cell>
          <cell r="V63">
            <v>0</v>
          </cell>
          <cell r="W63">
            <v>0</v>
          </cell>
          <cell r="X63">
            <v>0</v>
          </cell>
        </row>
        <row r="64">
          <cell r="A64" t="str">
            <v>ST 4.1</v>
          </cell>
          <cell r="B64" t="str">
            <v xml:space="preserve">steel  reinforcement </v>
          </cell>
          <cell r="C64" t="str">
            <v>MT</v>
          </cell>
          <cell r="D64">
            <v>3962</v>
          </cell>
          <cell r="E64">
            <v>120</v>
          </cell>
          <cell r="F64">
            <v>475440</v>
          </cell>
          <cell r="G64">
            <v>30</v>
          </cell>
          <cell r="H64">
            <v>118860</v>
          </cell>
          <cell r="I64">
            <v>30</v>
          </cell>
          <cell r="J64">
            <v>118860</v>
          </cell>
          <cell r="K64">
            <v>30</v>
          </cell>
          <cell r="L64">
            <v>118860</v>
          </cell>
          <cell r="M64">
            <v>20</v>
          </cell>
          <cell r="N64">
            <v>79240</v>
          </cell>
          <cell r="O64">
            <v>30</v>
          </cell>
          <cell r="P64">
            <v>118860</v>
          </cell>
          <cell r="Q64">
            <v>10</v>
          </cell>
          <cell r="R64">
            <v>39620</v>
          </cell>
          <cell r="S64">
            <v>30</v>
          </cell>
          <cell r="T64">
            <v>118860</v>
          </cell>
          <cell r="U64">
            <v>16</v>
          </cell>
          <cell r="V64">
            <v>63392</v>
          </cell>
          <cell r="W64">
            <v>76</v>
          </cell>
          <cell r="X64">
            <v>301112</v>
          </cell>
        </row>
        <row r="65">
          <cell r="A65" t="str">
            <v>ST 4.2</v>
          </cell>
          <cell r="B65" t="str">
            <v xml:space="preserve"> structural steel members including ., providing two coats of synthetic enamel paint </v>
          </cell>
          <cell r="C65" t="str">
            <v>MT</v>
          </cell>
          <cell r="D65">
            <v>12854</v>
          </cell>
          <cell r="E65">
            <v>0</v>
          </cell>
          <cell r="F65">
            <v>0</v>
          </cell>
          <cell r="G65">
            <v>0</v>
          </cell>
          <cell r="H65">
            <v>0</v>
          </cell>
          <cell r="J65">
            <v>0</v>
          </cell>
          <cell r="K65">
            <v>0</v>
          </cell>
          <cell r="L65">
            <v>0</v>
          </cell>
          <cell r="N65">
            <v>0</v>
          </cell>
          <cell r="O65">
            <v>0</v>
          </cell>
          <cell r="P65">
            <v>0</v>
          </cell>
          <cell r="R65">
            <v>0</v>
          </cell>
          <cell r="S65">
            <v>0</v>
          </cell>
          <cell r="T65">
            <v>0</v>
          </cell>
          <cell r="V65">
            <v>0</v>
          </cell>
          <cell r="W65">
            <v>0</v>
          </cell>
          <cell r="X65">
            <v>0</v>
          </cell>
        </row>
        <row r="66">
          <cell r="A66" t="str">
            <v>ST 4.3</v>
          </cell>
          <cell r="B66" t="str">
            <v xml:space="preserve"> S.S. handrail to staircase</v>
          </cell>
          <cell r="C66" t="str">
            <v>Sqm</v>
          </cell>
          <cell r="D66">
            <v>3000</v>
          </cell>
          <cell r="E66">
            <v>0</v>
          </cell>
          <cell r="F66">
            <v>0</v>
          </cell>
          <cell r="G66">
            <v>0</v>
          </cell>
          <cell r="H66">
            <v>0</v>
          </cell>
          <cell r="J66">
            <v>0</v>
          </cell>
          <cell r="K66">
            <v>0</v>
          </cell>
          <cell r="L66">
            <v>0</v>
          </cell>
          <cell r="N66">
            <v>0</v>
          </cell>
          <cell r="O66">
            <v>0</v>
          </cell>
          <cell r="P66">
            <v>0</v>
          </cell>
          <cell r="R66">
            <v>0</v>
          </cell>
          <cell r="S66">
            <v>0</v>
          </cell>
          <cell r="T66">
            <v>0</v>
          </cell>
          <cell r="V66">
            <v>0</v>
          </cell>
          <cell r="W66">
            <v>0</v>
          </cell>
          <cell r="X66">
            <v>0</v>
          </cell>
        </row>
        <row r="67">
          <cell r="A67" t="str">
            <v>SH 5.1</v>
          </cell>
          <cell r="B67" t="str">
            <v>Shuttering For Plinth Slab/ Beams</v>
          </cell>
          <cell r="C67" t="str">
            <v>Sqm</v>
          </cell>
          <cell r="D67">
            <v>178</v>
          </cell>
          <cell r="E67">
            <v>60</v>
          </cell>
          <cell r="F67">
            <v>10680</v>
          </cell>
          <cell r="G67">
            <v>50</v>
          </cell>
          <cell r="H67">
            <v>8900</v>
          </cell>
          <cell r="I67">
            <v>40</v>
          </cell>
          <cell r="J67">
            <v>7120</v>
          </cell>
          <cell r="K67">
            <v>10</v>
          </cell>
          <cell r="L67">
            <v>1780</v>
          </cell>
          <cell r="M67">
            <v>10</v>
          </cell>
          <cell r="N67">
            <v>1780</v>
          </cell>
          <cell r="O67">
            <v>0</v>
          </cell>
          <cell r="P67">
            <v>0</v>
          </cell>
          <cell r="R67">
            <v>0</v>
          </cell>
          <cell r="S67">
            <v>0</v>
          </cell>
          <cell r="T67">
            <v>0</v>
          </cell>
          <cell r="V67">
            <v>0</v>
          </cell>
          <cell r="W67">
            <v>50</v>
          </cell>
          <cell r="X67">
            <v>8900</v>
          </cell>
        </row>
        <row r="68">
          <cell r="A68" t="str">
            <v>SH 5.2</v>
          </cell>
          <cell r="B68" t="str">
            <v>Shuttering For Cill Slab</v>
          </cell>
          <cell r="C68" t="str">
            <v>Sqm</v>
          </cell>
          <cell r="D68">
            <v>261</v>
          </cell>
          <cell r="E68">
            <v>65</v>
          </cell>
          <cell r="F68">
            <v>16965</v>
          </cell>
          <cell r="G68">
            <v>65</v>
          </cell>
          <cell r="H68">
            <v>16965</v>
          </cell>
          <cell r="I68">
            <v>37</v>
          </cell>
          <cell r="J68">
            <v>9657</v>
          </cell>
          <cell r="K68">
            <v>0</v>
          </cell>
          <cell r="L68">
            <v>0</v>
          </cell>
          <cell r="N68">
            <v>0</v>
          </cell>
          <cell r="O68">
            <v>0</v>
          </cell>
          <cell r="P68">
            <v>0</v>
          </cell>
          <cell r="R68">
            <v>0</v>
          </cell>
          <cell r="S68">
            <v>0</v>
          </cell>
          <cell r="T68">
            <v>0</v>
          </cell>
          <cell r="V68">
            <v>0</v>
          </cell>
          <cell r="W68">
            <v>37</v>
          </cell>
          <cell r="X68">
            <v>9657</v>
          </cell>
        </row>
        <row r="69">
          <cell r="A69" t="str">
            <v>SH 5.3</v>
          </cell>
          <cell r="B69" t="str">
            <v>Shuttering For Column Footing / Foundation</v>
          </cell>
          <cell r="C69" t="str">
            <v>Sqm</v>
          </cell>
          <cell r="D69">
            <v>166</v>
          </cell>
          <cell r="E69">
            <v>0</v>
          </cell>
          <cell r="F69">
            <v>0</v>
          </cell>
          <cell r="G69">
            <v>0</v>
          </cell>
          <cell r="H69">
            <v>0</v>
          </cell>
          <cell r="J69">
            <v>0</v>
          </cell>
          <cell r="K69">
            <v>0</v>
          </cell>
          <cell r="L69">
            <v>0</v>
          </cell>
          <cell r="N69">
            <v>0</v>
          </cell>
          <cell r="O69">
            <v>0</v>
          </cell>
          <cell r="P69">
            <v>0</v>
          </cell>
          <cell r="R69">
            <v>0</v>
          </cell>
          <cell r="S69">
            <v>0</v>
          </cell>
          <cell r="T69">
            <v>0</v>
          </cell>
          <cell r="V69">
            <v>0</v>
          </cell>
          <cell r="W69">
            <v>0</v>
          </cell>
          <cell r="X69">
            <v>0</v>
          </cell>
        </row>
        <row r="70">
          <cell r="A70" t="str">
            <v>SH 5.4</v>
          </cell>
          <cell r="B70" t="str">
            <v>Shuttering  For Columns / Pedestals</v>
          </cell>
          <cell r="C70" t="str">
            <v>Sqm</v>
          </cell>
          <cell r="D70">
            <v>189</v>
          </cell>
          <cell r="E70">
            <v>450</v>
          </cell>
          <cell r="F70">
            <v>85050</v>
          </cell>
          <cell r="G70">
            <v>0</v>
          </cell>
          <cell r="H70">
            <v>0</v>
          </cell>
          <cell r="J70">
            <v>0</v>
          </cell>
          <cell r="K70">
            <v>90</v>
          </cell>
          <cell r="L70">
            <v>17010</v>
          </cell>
          <cell r="M70">
            <v>90</v>
          </cell>
          <cell r="N70">
            <v>17010</v>
          </cell>
          <cell r="O70">
            <v>180</v>
          </cell>
          <cell r="P70">
            <v>34020</v>
          </cell>
          <cell r="Q70">
            <v>180</v>
          </cell>
          <cell r="R70">
            <v>34020</v>
          </cell>
          <cell r="S70">
            <v>180</v>
          </cell>
          <cell r="T70">
            <v>34020</v>
          </cell>
          <cell r="U70">
            <v>80</v>
          </cell>
          <cell r="V70">
            <v>15120</v>
          </cell>
          <cell r="W70">
            <v>350</v>
          </cell>
          <cell r="X70">
            <v>66150</v>
          </cell>
        </row>
        <row r="71">
          <cell r="A71" t="str">
            <v>SH 5.5</v>
          </cell>
          <cell r="B71" t="str">
            <v>Shuttering For Beam / Lintels</v>
          </cell>
          <cell r="C71" t="str">
            <v>Sqm</v>
          </cell>
          <cell r="D71">
            <v>231</v>
          </cell>
          <cell r="E71">
            <v>1640</v>
          </cell>
          <cell r="F71">
            <v>378840</v>
          </cell>
          <cell r="G71">
            <v>820</v>
          </cell>
          <cell r="H71">
            <v>189420</v>
          </cell>
          <cell r="I71">
            <v>1000</v>
          </cell>
          <cell r="J71">
            <v>231000</v>
          </cell>
          <cell r="K71">
            <v>0</v>
          </cell>
          <cell r="L71">
            <v>0</v>
          </cell>
          <cell r="N71">
            <v>0</v>
          </cell>
          <cell r="O71">
            <v>820</v>
          </cell>
          <cell r="P71">
            <v>189420</v>
          </cell>
          <cell r="Q71">
            <v>1240</v>
          </cell>
          <cell r="R71">
            <v>286440</v>
          </cell>
          <cell r="S71">
            <v>0</v>
          </cell>
          <cell r="T71">
            <v>0</v>
          </cell>
          <cell r="V71">
            <v>0</v>
          </cell>
          <cell r="W71">
            <v>2240</v>
          </cell>
          <cell r="X71">
            <v>517440</v>
          </cell>
        </row>
        <row r="72">
          <cell r="A72" t="str">
            <v>SH 5.6</v>
          </cell>
          <cell r="B72" t="str">
            <v>Shuttering For R.C. Wall</v>
          </cell>
          <cell r="C72" t="str">
            <v>Sqm</v>
          </cell>
          <cell r="D72">
            <v>205</v>
          </cell>
          <cell r="E72">
            <v>65</v>
          </cell>
          <cell r="F72">
            <v>13325</v>
          </cell>
          <cell r="G72">
            <v>0</v>
          </cell>
          <cell r="H72">
            <v>0</v>
          </cell>
          <cell r="J72">
            <v>0</v>
          </cell>
          <cell r="K72">
            <v>0</v>
          </cell>
          <cell r="L72">
            <v>0</v>
          </cell>
          <cell r="N72">
            <v>0</v>
          </cell>
          <cell r="O72">
            <v>65</v>
          </cell>
          <cell r="P72">
            <v>13325</v>
          </cell>
          <cell r="R72">
            <v>0</v>
          </cell>
          <cell r="S72">
            <v>0</v>
          </cell>
          <cell r="T72">
            <v>0</v>
          </cell>
          <cell r="V72">
            <v>0</v>
          </cell>
          <cell r="W72">
            <v>0</v>
          </cell>
          <cell r="X72">
            <v>0</v>
          </cell>
        </row>
        <row r="73">
          <cell r="A73" t="str">
            <v>SH 5.7</v>
          </cell>
          <cell r="B73" t="str">
            <v>Shuttering For Staircase</v>
          </cell>
          <cell r="C73" t="str">
            <v>Sqm</v>
          </cell>
          <cell r="D73">
            <v>213</v>
          </cell>
          <cell r="E73">
            <v>40</v>
          </cell>
          <cell r="F73">
            <v>8520</v>
          </cell>
          <cell r="G73">
            <v>0</v>
          </cell>
          <cell r="H73">
            <v>0</v>
          </cell>
          <cell r="J73">
            <v>0</v>
          </cell>
          <cell r="K73">
            <v>0</v>
          </cell>
          <cell r="L73">
            <v>0</v>
          </cell>
          <cell r="N73">
            <v>0</v>
          </cell>
          <cell r="O73">
            <v>40</v>
          </cell>
          <cell r="P73">
            <v>8520</v>
          </cell>
          <cell r="Q73">
            <v>180</v>
          </cell>
          <cell r="R73">
            <v>38340</v>
          </cell>
          <cell r="S73">
            <v>0</v>
          </cell>
          <cell r="T73">
            <v>0</v>
          </cell>
          <cell r="V73">
            <v>0</v>
          </cell>
          <cell r="W73">
            <v>180</v>
          </cell>
          <cell r="X73">
            <v>38340</v>
          </cell>
        </row>
        <row r="74">
          <cell r="A74" t="str">
            <v>SH 5.8</v>
          </cell>
          <cell r="B74" t="str">
            <v>Shuttering For Roof Slab</v>
          </cell>
          <cell r="C74" t="str">
            <v>Sqm</v>
          </cell>
          <cell r="D74">
            <v>183</v>
          </cell>
          <cell r="E74">
            <v>2200</v>
          </cell>
          <cell r="F74">
            <v>402600</v>
          </cell>
          <cell r="G74">
            <v>1100</v>
          </cell>
          <cell r="H74">
            <v>201300</v>
          </cell>
          <cell r="I74">
            <v>1000</v>
          </cell>
          <cell r="J74">
            <v>183000</v>
          </cell>
          <cell r="K74">
            <v>0</v>
          </cell>
          <cell r="L74">
            <v>0</v>
          </cell>
          <cell r="N74">
            <v>0</v>
          </cell>
          <cell r="O74">
            <v>1100</v>
          </cell>
          <cell r="P74">
            <v>201300</v>
          </cell>
          <cell r="Q74">
            <v>900</v>
          </cell>
          <cell r="R74">
            <v>164700</v>
          </cell>
          <cell r="S74">
            <v>0</v>
          </cell>
          <cell r="T74">
            <v>0</v>
          </cell>
          <cell r="V74">
            <v>0</v>
          </cell>
          <cell r="W74">
            <v>1900</v>
          </cell>
          <cell r="X74">
            <v>347700</v>
          </cell>
        </row>
        <row r="75">
          <cell r="A75" t="str">
            <v>SH 5.9</v>
          </cell>
          <cell r="B75" t="str">
            <v>Shuttering For Chajja/Platforms</v>
          </cell>
          <cell r="C75" t="str">
            <v>Sqm</v>
          </cell>
          <cell r="D75">
            <v>261</v>
          </cell>
          <cell r="E75">
            <v>200</v>
          </cell>
          <cell r="F75">
            <v>52200</v>
          </cell>
          <cell r="G75">
            <v>0</v>
          </cell>
          <cell r="H75">
            <v>0</v>
          </cell>
          <cell r="J75">
            <v>0</v>
          </cell>
          <cell r="K75">
            <v>100</v>
          </cell>
          <cell r="L75">
            <v>26100</v>
          </cell>
          <cell r="M75">
            <v>80</v>
          </cell>
          <cell r="N75">
            <v>20880</v>
          </cell>
          <cell r="O75">
            <v>0</v>
          </cell>
          <cell r="P75">
            <v>0</v>
          </cell>
          <cell r="R75">
            <v>0</v>
          </cell>
          <cell r="S75">
            <v>100</v>
          </cell>
          <cell r="T75">
            <v>26100</v>
          </cell>
          <cell r="U75">
            <v>75</v>
          </cell>
          <cell r="V75">
            <v>19575</v>
          </cell>
          <cell r="W75">
            <v>155</v>
          </cell>
          <cell r="X75">
            <v>40455</v>
          </cell>
        </row>
        <row r="76">
          <cell r="A76" t="str">
            <v>SH 5.10</v>
          </cell>
          <cell r="B76" t="str">
            <v>Shuttering For PCC</v>
          </cell>
          <cell r="C76" t="str">
            <v>Sqm</v>
          </cell>
          <cell r="D76">
            <v>166</v>
          </cell>
          <cell r="E76">
            <v>0</v>
          </cell>
          <cell r="F76">
            <v>0</v>
          </cell>
          <cell r="G76">
            <v>0</v>
          </cell>
          <cell r="H76">
            <v>0</v>
          </cell>
          <cell r="J76">
            <v>0</v>
          </cell>
          <cell r="K76">
            <v>0</v>
          </cell>
          <cell r="L76">
            <v>0</v>
          </cell>
          <cell r="N76">
            <v>0</v>
          </cell>
          <cell r="O76">
            <v>0</v>
          </cell>
          <cell r="P76">
            <v>0</v>
          </cell>
          <cell r="R76">
            <v>0</v>
          </cell>
          <cell r="S76">
            <v>0</v>
          </cell>
          <cell r="T76">
            <v>0</v>
          </cell>
          <cell r="V76">
            <v>0</v>
          </cell>
          <cell r="W76">
            <v>0</v>
          </cell>
          <cell r="X76">
            <v>0</v>
          </cell>
        </row>
        <row r="77">
          <cell r="A77" t="str">
            <v>SH 5.11</v>
          </cell>
          <cell r="B77" t="str">
            <v>Shuttering For curved slab</v>
          </cell>
          <cell r="C77" t="str">
            <v>Sqm</v>
          </cell>
          <cell r="D77">
            <v>261</v>
          </cell>
          <cell r="E77">
            <v>0</v>
          </cell>
          <cell r="F77">
            <v>0</v>
          </cell>
          <cell r="G77">
            <v>0</v>
          </cell>
          <cell r="H77">
            <v>0</v>
          </cell>
          <cell r="J77">
            <v>0</v>
          </cell>
          <cell r="K77">
            <v>0</v>
          </cell>
          <cell r="L77">
            <v>0</v>
          </cell>
          <cell r="N77">
            <v>0</v>
          </cell>
          <cell r="O77">
            <v>0</v>
          </cell>
          <cell r="P77">
            <v>0</v>
          </cell>
          <cell r="R77">
            <v>0</v>
          </cell>
          <cell r="S77">
            <v>0</v>
          </cell>
          <cell r="T77">
            <v>0</v>
          </cell>
          <cell r="V77">
            <v>0</v>
          </cell>
          <cell r="W77">
            <v>0</v>
          </cell>
          <cell r="X77">
            <v>0</v>
          </cell>
        </row>
        <row r="78">
          <cell r="A78" t="str">
            <v>MW 6.1</v>
          </cell>
          <cell r="B78" t="str">
            <v xml:space="preserve">SSM stones hammer dressed in CM 1:8 for foundation and plinth in courses </v>
          </cell>
          <cell r="C78" t="str">
            <v>Cum</v>
          </cell>
          <cell r="D78">
            <v>982</v>
          </cell>
          <cell r="E78">
            <v>0</v>
          </cell>
          <cell r="F78">
            <v>0</v>
          </cell>
          <cell r="G78">
            <v>0</v>
          </cell>
          <cell r="H78">
            <v>0</v>
          </cell>
          <cell r="J78">
            <v>0</v>
          </cell>
          <cell r="K78">
            <v>0</v>
          </cell>
          <cell r="L78">
            <v>0</v>
          </cell>
          <cell r="N78">
            <v>0</v>
          </cell>
          <cell r="O78">
            <v>0</v>
          </cell>
          <cell r="P78">
            <v>0</v>
          </cell>
          <cell r="R78">
            <v>0</v>
          </cell>
          <cell r="S78">
            <v>0</v>
          </cell>
          <cell r="T78">
            <v>0</v>
          </cell>
          <cell r="V78">
            <v>0</v>
          </cell>
          <cell r="W78">
            <v>0</v>
          </cell>
          <cell r="X78">
            <v>0</v>
          </cell>
        </row>
        <row r="79">
          <cell r="A79" t="str">
            <v>MW 6.2</v>
          </cell>
          <cell r="B79" t="str">
            <v>SSM in basement/plinth in CM 1:6  , chisel dressed and 2 line dressing</v>
          </cell>
          <cell r="C79" t="str">
            <v>Cum</v>
          </cell>
          <cell r="D79">
            <v>1416</v>
          </cell>
          <cell r="E79">
            <v>0</v>
          </cell>
          <cell r="F79">
            <v>0</v>
          </cell>
          <cell r="G79">
            <v>0</v>
          </cell>
          <cell r="H79">
            <v>0</v>
          </cell>
          <cell r="J79">
            <v>0</v>
          </cell>
          <cell r="K79">
            <v>0</v>
          </cell>
          <cell r="L79">
            <v>0</v>
          </cell>
          <cell r="N79">
            <v>0</v>
          </cell>
          <cell r="O79">
            <v>0</v>
          </cell>
          <cell r="P79">
            <v>0</v>
          </cell>
          <cell r="R79">
            <v>0</v>
          </cell>
          <cell r="S79">
            <v>0</v>
          </cell>
          <cell r="T79">
            <v>0</v>
          </cell>
          <cell r="V79">
            <v>0</v>
          </cell>
          <cell r="W79">
            <v>0</v>
          </cell>
          <cell r="X79">
            <v>0</v>
          </cell>
        </row>
        <row r="80">
          <cell r="A80" t="str">
            <v>MW 6.3 (1)</v>
          </cell>
          <cell r="B80" t="str">
            <v>constructing walls  with blocks of 40x20x15cm  Ground Floor</v>
          </cell>
          <cell r="C80" t="str">
            <v>Sqm</v>
          </cell>
          <cell r="D80">
            <v>338</v>
          </cell>
          <cell r="E80">
            <v>400</v>
          </cell>
          <cell r="F80">
            <v>135200</v>
          </cell>
          <cell r="G80">
            <v>150</v>
          </cell>
          <cell r="H80">
            <v>50700</v>
          </cell>
          <cell r="I80">
            <v>150</v>
          </cell>
          <cell r="J80">
            <v>50700</v>
          </cell>
          <cell r="K80">
            <v>150</v>
          </cell>
          <cell r="L80">
            <v>50700</v>
          </cell>
          <cell r="M80">
            <v>150</v>
          </cell>
          <cell r="N80">
            <v>50700</v>
          </cell>
          <cell r="O80">
            <v>100</v>
          </cell>
          <cell r="P80">
            <v>33800</v>
          </cell>
          <cell r="Q80">
            <v>100</v>
          </cell>
          <cell r="R80">
            <v>33800</v>
          </cell>
          <cell r="S80">
            <v>0</v>
          </cell>
          <cell r="T80">
            <v>0</v>
          </cell>
          <cell r="V80">
            <v>0</v>
          </cell>
          <cell r="W80">
            <v>400</v>
          </cell>
          <cell r="X80">
            <v>135200</v>
          </cell>
        </row>
        <row r="81">
          <cell r="A81" t="str">
            <v>MW 6.3 (2)</v>
          </cell>
          <cell r="B81" t="str">
            <v>constructing walls  with blocks of 40x20x15cm  First Floor</v>
          </cell>
          <cell r="C81" t="str">
            <v>Sqm</v>
          </cell>
          <cell r="D81">
            <v>344</v>
          </cell>
          <cell r="E81">
            <v>200</v>
          </cell>
          <cell r="F81">
            <v>68800</v>
          </cell>
          <cell r="G81">
            <v>0</v>
          </cell>
          <cell r="H81">
            <v>0</v>
          </cell>
          <cell r="J81">
            <v>0</v>
          </cell>
          <cell r="K81">
            <v>0</v>
          </cell>
          <cell r="L81">
            <v>0</v>
          </cell>
          <cell r="N81">
            <v>0</v>
          </cell>
          <cell r="O81">
            <v>50</v>
          </cell>
          <cell r="P81">
            <v>17200</v>
          </cell>
          <cell r="R81">
            <v>0</v>
          </cell>
          <cell r="S81">
            <v>150</v>
          </cell>
          <cell r="T81">
            <v>51600</v>
          </cell>
          <cell r="V81">
            <v>0</v>
          </cell>
          <cell r="W81">
            <v>0</v>
          </cell>
          <cell r="X81">
            <v>0</v>
          </cell>
        </row>
        <row r="82">
          <cell r="A82" t="str">
            <v>MW 6.3 (3)</v>
          </cell>
          <cell r="B82" t="str">
            <v>constructing walls  with blocks of 40x20x15cm  Second Floor</v>
          </cell>
          <cell r="C82" t="str">
            <v>Sqm</v>
          </cell>
          <cell r="D82">
            <v>350</v>
          </cell>
          <cell r="E82">
            <v>0</v>
          </cell>
          <cell r="F82">
            <v>0</v>
          </cell>
          <cell r="G82">
            <v>0</v>
          </cell>
          <cell r="H82">
            <v>0</v>
          </cell>
          <cell r="J82">
            <v>0</v>
          </cell>
          <cell r="K82">
            <v>0</v>
          </cell>
          <cell r="L82">
            <v>0</v>
          </cell>
          <cell r="N82">
            <v>0</v>
          </cell>
          <cell r="O82">
            <v>0</v>
          </cell>
          <cell r="P82">
            <v>0</v>
          </cell>
          <cell r="R82">
            <v>0</v>
          </cell>
          <cell r="S82">
            <v>0</v>
          </cell>
          <cell r="T82">
            <v>0</v>
          </cell>
          <cell r="V82">
            <v>0</v>
          </cell>
          <cell r="W82">
            <v>0</v>
          </cell>
          <cell r="X82">
            <v>0</v>
          </cell>
        </row>
        <row r="83">
          <cell r="A83" t="str">
            <v>MW 6.3 (4)</v>
          </cell>
          <cell r="B83" t="str">
            <v>constructing walls  with blocks of 40x20x15cm  Third Floor</v>
          </cell>
          <cell r="C83" t="str">
            <v>Sqm</v>
          </cell>
          <cell r="D83">
            <v>356</v>
          </cell>
          <cell r="E83">
            <v>0</v>
          </cell>
          <cell r="F83">
            <v>0</v>
          </cell>
          <cell r="G83">
            <v>0</v>
          </cell>
          <cell r="H83">
            <v>0</v>
          </cell>
          <cell r="J83">
            <v>0</v>
          </cell>
          <cell r="K83">
            <v>0</v>
          </cell>
          <cell r="L83">
            <v>0</v>
          </cell>
          <cell r="N83">
            <v>0</v>
          </cell>
          <cell r="O83">
            <v>0</v>
          </cell>
          <cell r="P83">
            <v>0</v>
          </cell>
          <cell r="R83">
            <v>0</v>
          </cell>
          <cell r="S83">
            <v>0</v>
          </cell>
          <cell r="T83">
            <v>0</v>
          </cell>
          <cell r="V83">
            <v>0</v>
          </cell>
          <cell r="W83">
            <v>0</v>
          </cell>
          <cell r="X83">
            <v>0</v>
          </cell>
        </row>
        <row r="84">
          <cell r="A84" t="str">
            <v>MW 6.4 (1)</v>
          </cell>
          <cell r="B84" t="str">
            <v>115mm thick brick partition wall in Ground Floor</v>
          </cell>
          <cell r="C84" t="str">
            <v>Sqm</v>
          </cell>
          <cell r="D84">
            <v>276</v>
          </cell>
          <cell r="E84">
            <v>70</v>
          </cell>
          <cell r="F84">
            <v>19320</v>
          </cell>
          <cell r="G84">
            <v>0</v>
          </cell>
          <cell r="H84">
            <v>0</v>
          </cell>
          <cell r="J84">
            <v>0</v>
          </cell>
          <cell r="K84">
            <v>35</v>
          </cell>
          <cell r="L84">
            <v>9660</v>
          </cell>
          <cell r="M84">
            <v>35</v>
          </cell>
          <cell r="N84">
            <v>9660</v>
          </cell>
          <cell r="O84">
            <v>35</v>
          </cell>
          <cell r="P84">
            <v>9660</v>
          </cell>
          <cell r="Q84">
            <v>40</v>
          </cell>
          <cell r="R84">
            <v>11040</v>
          </cell>
          <cell r="S84">
            <v>0</v>
          </cell>
          <cell r="T84">
            <v>0</v>
          </cell>
          <cell r="V84">
            <v>0</v>
          </cell>
          <cell r="W84">
            <v>75</v>
          </cell>
          <cell r="X84">
            <v>20700</v>
          </cell>
        </row>
        <row r="85">
          <cell r="A85" t="str">
            <v>MW 6.4 (2)</v>
          </cell>
          <cell r="B85" t="str">
            <v>115mm thick brick partition wall in First Floor</v>
          </cell>
          <cell r="C85" t="str">
            <v>Sqm</v>
          </cell>
          <cell r="D85">
            <v>276</v>
          </cell>
          <cell r="E85">
            <v>0</v>
          </cell>
          <cell r="F85">
            <v>0</v>
          </cell>
          <cell r="G85">
            <v>0</v>
          </cell>
          <cell r="H85">
            <v>0</v>
          </cell>
          <cell r="J85">
            <v>0</v>
          </cell>
          <cell r="K85">
            <v>0</v>
          </cell>
          <cell r="L85">
            <v>0</v>
          </cell>
          <cell r="N85">
            <v>0</v>
          </cell>
          <cell r="O85">
            <v>0</v>
          </cell>
          <cell r="P85">
            <v>0</v>
          </cell>
          <cell r="R85">
            <v>0</v>
          </cell>
          <cell r="S85">
            <v>0</v>
          </cell>
          <cell r="T85">
            <v>0</v>
          </cell>
          <cell r="V85">
            <v>0</v>
          </cell>
          <cell r="W85">
            <v>0</v>
          </cell>
          <cell r="X85">
            <v>0</v>
          </cell>
        </row>
        <row r="86">
          <cell r="A86" t="str">
            <v>MW 6.4 (3)</v>
          </cell>
          <cell r="B86" t="str">
            <v>115mm thick brick partition wall in Second Floor</v>
          </cell>
          <cell r="C86" t="str">
            <v>Sqm</v>
          </cell>
          <cell r="D86">
            <v>276</v>
          </cell>
          <cell r="E86">
            <v>0</v>
          </cell>
          <cell r="F86">
            <v>0</v>
          </cell>
          <cell r="G86">
            <v>0</v>
          </cell>
          <cell r="H86">
            <v>0</v>
          </cell>
          <cell r="J86">
            <v>0</v>
          </cell>
          <cell r="K86">
            <v>0</v>
          </cell>
          <cell r="L86">
            <v>0</v>
          </cell>
          <cell r="N86">
            <v>0</v>
          </cell>
          <cell r="O86">
            <v>0</v>
          </cell>
          <cell r="P86">
            <v>0</v>
          </cell>
          <cell r="R86">
            <v>0</v>
          </cell>
          <cell r="S86">
            <v>0</v>
          </cell>
          <cell r="T86">
            <v>0</v>
          </cell>
          <cell r="V86">
            <v>0</v>
          </cell>
          <cell r="W86">
            <v>0</v>
          </cell>
          <cell r="X86">
            <v>0</v>
          </cell>
        </row>
        <row r="87">
          <cell r="A87" t="str">
            <v>MW 6.4 (4)</v>
          </cell>
          <cell r="B87" t="str">
            <v>115mm thick brick partition wall inTerrace Floor</v>
          </cell>
          <cell r="C87" t="str">
            <v>Sqm</v>
          </cell>
          <cell r="D87">
            <v>276</v>
          </cell>
          <cell r="E87">
            <v>0</v>
          </cell>
          <cell r="F87">
            <v>0</v>
          </cell>
          <cell r="G87">
            <v>0</v>
          </cell>
          <cell r="H87">
            <v>0</v>
          </cell>
          <cell r="J87">
            <v>0</v>
          </cell>
          <cell r="K87">
            <v>0</v>
          </cell>
          <cell r="L87">
            <v>0</v>
          </cell>
          <cell r="N87">
            <v>0</v>
          </cell>
          <cell r="O87">
            <v>0</v>
          </cell>
          <cell r="P87">
            <v>0</v>
          </cell>
          <cell r="R87">
            <v>0</v>
          </cell>
          <cell r="S87">
            <v>0</v>
          </cell>
          <cell r="T87">
            <v>0</v>
          </cell>
          <cell r="V87">
            <v>0</v>
          </cell>
          <cell r="W87">
            <v>0</v>
          </cell>
          <cell r="X87">
            <v>0</v>
          </cell>
        </row>
        <row r="88">
          <cell r="A88" t="str">
            <v>MW 6.5 (1)</v>
          </cell>
          <cell r="B88" t="str">
            <v>230mm thk. masonry in CM 1:6 Ground Floor</v>
          </cell>
          <cell r="C88" t="str">
            <v>Cum</v>
          </cell>
          <cell r="D88">
            <v>1789</v>
          </cell>
          <cell r="E88">
            <v>100</v>
          </cell>
          <cell r="F88">
            <v>178900</v>
          </cell>
          <cell r="G88">
            <v>25</v>
          </cell>
          <cell r="H88">
            <v>44725</v>
          </cell>
          <cell r="I88">
            <v>50</v>
          </cell>
          <cell r="J88">
            <v>89450</v>
          </cell>
          <cell r="K88">
            <v>25</v>
          </cell>
          <cell r="L88">
            <v>44725</v>
          </cell>
          <cell r="M88">
            <v>50</v>
          </cell>
          <cell r="N88">
            <v>89450</v>
          </cell>
          <cell r="O88">
            <v>50</v>
          </cell>
          <cell r="P88">
            <v>89450</v>
          </cell>
          <cell r="Q88">
            <v>50</v>
          </cell>
          <cell r="R88">
            <v>89450</v>
          </cell>
          <cell r="S88">
            <v>0</v>
          </cell>
          <cell r="T88">
            <v>0</v>
          </cell>
          <cell r="V88">
            <v>0</v>
          </cell>
          <cell r="W88">
            <v>150</v>
          </cell>
          <cell r="X88">
            <v>268350</v>
          </cell>
        </row>
        <row r="89">
          <cell r="A89" t="str">
            <v>MW 6.5 (2)</v>
          </cell>
          <cell r="B89" t="str">
            <v>230mm thk. masonry in CM 1:6 First Floor</v>
          </cell>
          <cell r="C89" t="str">
            <v>Cum</v>
          </cell>
          <cell r="D89">
            <v>1789</v>
          </cell>
          <cell r="E89">
            <v>150</v>
          </cell>
          <cell r="F89">
            <v>268350</v>
          </cell>
          <cell r="G89">
            <v>0</v>
          </cell>
          <cell r="H89">
            <v>0</v>
          </cell>
          <cell r="J89">
            <v>0</v>
          </cell>
          <cell r="K89">
            <v>0</v>
          </cell>
          <cell r="L89">
            <v>0</v>
          </cell>
          <cell r="N89">
            <v>0</v>
          </cell>
          <cell r="O89">
            <v>50</v>
          </cell>
          <cell r="P89">
            <v>89450</v>
          </cell>
          <cell r="R89">
            <v>0</v>
          </cell>
          <cell r="S89">
            <v>100</v>
          </cell>
          <cell r="T89">
            <v>178900</v>
          </cell>
          <cell r="V89">
            <v>0</v>
          </cell>
          <cell r="W89">
            <v>0</v>
          </cell>
          <cell r="X89">
            <v>0</v>
          </cell>
        </row>
        <row r="90">
          <cell r="A90" t="str">
            <v>MW 6.5 (3)</v>
          </cell>
          <cell r="B90" t="str">
            <v>230mm thk. masonry in CM 1:6 Second Floor</v>
          </cell>
          <cell r="C90" t="str">
            <v>Cum</v>
          </cell>
          <cell r="D90">
            <v>1789</v>
          </cell>
          <cell r="E90">
            <v>0</v>
          </cell>
          <cell r="F90">
            <v>0</v>
          </cell>
          <cell r="G90">
            <v>0</v>
          </cell>
          <cell r="H90">
            <v>0</v>
          </cell>
          <cell r="J90">
            <v>0</v>
          </cell>
          <cell r="K90">
            <v>0</v>
          </cell>
          <cell r="L90">
            <v>0</v>
          </cell>
          <cell r="N90">
            <v>0</v>
          </cell>
          <cell r="O90">
            <v>0</v>
          </cell>
          <cell r="P90">
            <v>0</v>
          </cell>
          <cell r="R90">
            <v>0</v>
          </cell>
          <cell r="S90">
            <v>0</v>
          </cell>
          <cell r="T90">
            <v>0</v>
          </cell>
          <cell r="V90">
            <v>0</v>
          </cell>
          <cell r="W90">
            <v>0</v>
          </cell>
          <cell r="X90">
            <v>0</v>
          </cell>
        </row>
        <row r="91">
          <cell r="A91" t="str">
            <v>MW 6.5 (4)</v>
          </cell>
          <cell r="B91" t="str">
            <v>230mm thk. masonry in CM 1:6 Third Floor</v>
          </cell>
          <cell r="C91" t="str">
            <v>Cum</v>
          </cell>
          <cell r="D91">
            <v>1789</v>
          </cell>
          <cell r="E91">
            <v>0</v>
          </cell>
          <cell r="F91">
            <v>0</v>
          </cell>
          <cell r="G91">
            <v>0</v>
          </cell>
          <cell r="H91">
            <v>0</v>
          </cell>
          <cell r="J91">
            <v>0</v>
          </cell>
          <cell r="K91">
            <v>0</v>
          </cell>
          <cell r="L91">
            <v>0</v>
          </cell>
          <cell r="N91">
            <v>0</v>
          </cell>
          <cell r="O91">
            <v>0</v>
          </cell>
          <cell r="P91">
            <v>0</v>
          </cell>
          <cell r="R91">
            <v>0</v>
          </cell>
          <cell r="S91">
            <v>0</v>
          </cell>
          <cell r="T91">
            <v>0</v>
          </cell>
          <cell r="V91">
            <v>0</v>
          </cell>
          <cell r="W91">
            <v>0</v>
          </cell>
          <cell r="X91">
            <v>0</v>
          </cell>
        </row>
        <row r="92">
          <cell r="A92" t="str">
            <v>MW 6.6</v>
          </cell>
          <cell r="B92" t="str">
            <v xml:space="preserve"> solid block work of 40x20x20cm with CM 1:6 </v>
          </cell>
          <cell r="C92" t="str">
            <v>Sqm</v>
          </cell>
          <cell r="D92">
            <v>378</v>
          </cell>
          <cell r="E92">
            <v>0</v>
          </cell>
          <cell r="F92">
            <v>0</v>
          </cell>
          <cell r="G92">
            <v>0</v>
          </cell>
          <cell r="H92">
            <v>0</v>
          </cell>
          <cell r="J92">
            <v>0</v>
          </cell>
          <cell r="K92">
            <v>0</v>
          </cell>
          <cell r="L92">
            <v>0</v>
          </cell>
          <cell r="N92">
            <v>0</v>
          </cell>
          <cell r="O92">
            <v>0</v>
          </cell>
          <cell r="P92">
            <v>0</v>
          </cell>
          <cell r="R92">
            <v>0</v>
          </cell>
          <cell r="S92">
            <v>0</v>
          </cell>
          <cell r="T92">
            <v>0</v>
          </cell>
          <cell r="V92">
            <v>0</v>
          </cell>
          <cell r="W92">
            <v>0</v>
          </cell>
          <cell r="X92">
            <v>0</v>
          </cell>
        </row>
        <row r="93">
          <cell r="A93" t="str">
            <v>PL 7.1 (1)</v>
          </cell>
          <cell r="B93" t="str">
            <v>Plastering  in CM 1:4, 12mm thk including providing plaster mesh Ground Floor</v>
          </cell>
          <cell r="C93" t="str">
            <v>Sqm</v>
          </cell>
          <cell r="D93">
            <v>106</v>
          </cell>
          <cell r="E93">
            <v>150</v>
          </cell>
          <cell r="F93">
            <v>15900</v>
          </cell>
          <cell r="G93">
            <v>0</v>
          </cell>
          <cell r="H93">
            <v>0</v>
          </cell>
          <cell r="J93">
            <v>0</v>
          </cell>
          <cell r="K93">
            <v>50</v>
          </cell>
          <cell r="L93">
            <v>5300</v>
          </cell>
          <cell r="N93">
            <v>0</v>
          </cell>
          <cell r="O93">
            <v>50</v>
          </cell>
          <cell r="P93">
            <v>5300</v>
          </cell>
          <cell r="R93">
            <v>0</v>
          </cell>
          <cell r="S93">
            <v>50</v>
          </cell>
          <cell r="T93">
            <v>5300</v>
          </cell>
          <cell r="V93">
            <v>0</v>
          </cell>
          <cell r="W93">
            <v>0</v>
          </cell>
          <cell r="X93">
            <v>0</v>
          </cell>
        </row>
        <row r="94">
          <cell r="A94" t="str">
            <v>PL 7.1 (2)</v>
          </cell>
          <cell r="B94" t="str">
            <v>plastering  in CM 1:4, 12mm thk including providing plaster mesh First Floor</v>
          </cell>
          <cell r="C94" t="str">
            <v>Sqm</v>
          </cell>
          <cell r="D94">
            <v>106</v>
          </cell>
          <cell r="E94">
            <v>0</v>
          </cell>
          <cell r="F94">
            <v>0</v>
          </cell>
          <cell r="G94">
            <v>0</v>
          </cell>
          <cell r="H94">
            <v>0</v>
          </cell>
          <cell r="J94">
            <v>0</v>
          </cell>
          <cell r="K94">
            <v>0</v>
          </cell>
          <cell r="L94">
            <v>0</v>
          </cell>
          <cell r="N94">
            <v>0</v>
          </cell>
          <cell r="O94">
            <v>0</v>
          </cell>
          <cell r="P94">
            <v>0</v>
          </cell>
          <cell r="R94">
            <v>0</v>
          </cell>
          <cell r="S94">
            <v>0</v>
          </cell>
          <cell r="T94">
            <v>0</v>
          </cell>
          <cell r="V94">
            <v>0</v>
          </cell>
          <cell r="W94">
            <v>0</v>
          </cell>
          <cell r="X94">
            <v>0</v>
          </cell>
        </row>
        <row r="95">
          <cell r="A95" t="str">
            <v>PL 7.1 (3)</v>
          </cell>
          <cell r="B95" t="str">
            <v>plastering  in CM 1:4, 12mm thk including providing plaster mesh  Second Floor</v>
          </cell>
          <cell r="C95" t="str">
            <v>Sqm</v>
          </cell>
          <cell r="D95">
            <v>106</v>
          </cell>
          <cell r="E95">
            <v>0</v>
          </cell>
          <cell r="F95">
            <v>0</v>
          </cell>
          <cell r="G95">
            <v>0</v>
          </cell>
          <cell r="H95">
            <v>0</v>
          </cell>
          <cell r="J95">
            <v>0</v>
          </cell>
          <cell r="K95">
            <v>0</v>
          </cell>
          <cell r="L95">
            <v>0</v>
          </cell>
          <cell r="N95">
            <v>0</v>
          </cell>
          <cell r="O95">
            <v>0</v>
          </cell>
          <cell r="P95">
            <v>0</v>
          </cell>
          <cell r="R95">
            <v>0</v>
          </cell>
          <cell r="S95">
            <v>0</v>
          </cell>
          <cell r="T95">
            <v>0</v>
          </cell>
          <cell r="V95">
            <v>0</v>
          </cell>
          <cell r="W95">
            <v>0</v>
          </cell>
          <cell r="X95">
            <v>0</v>
          </cell>
        </row>
        <row r="96">
          <cell r="A96" t="str">
            <v>PL 7.1 (4)</v>
          </cell>
          <cell r="B96" t="str">
            <v>plastering  in CM 1:4, 12mm thk including providing plaster mesh Terrace Floor</v>
          </cell>
          <cell r="C96" t="str">
            <v>Sqm</v>
          </cell>
          <cell r="D96">
            <v>106</v>
          </cell>
          <cell r="E96">
            <v>0</v>
          </cell>
          <cell r="F96">
            <v>0</v>
          </cell>
          <cell r="G96">
            <v>0</v>
          </cell>
          <cell r="H96">
            <v>0</v>
          </cell>
          <cell r="J96">
            <v>0</v>
          </cell>
          <cell r="K96">
            <v>0</v>
          </cell>
          <cell r="L96">
            <v>0</v>
          </cell>
          <cell r="N96">
            <v>0</v>
          </cell>
          <cell r="O96">
            <v>0</v>
          </cell>
          <cell r="P96">
            <v>0</v>
          </cell>
          <cell r="R96">
            <v>0</v>
          </cell>
          <cell r="S96">
            <v>0</v>
          </cell>
          <cell r="T96">
            <v>0</v>
          </cell>
          <cell r="V96">
            <v>0</v>
          </cell>
          <cell r="W96">
            <v>0</v>
          </cell>
          <cell r="X96">
            <v>0</v>
          </cell>
        </row>
        <row r="97">
          <cell r="A97" t="str">
            <v>PL 7.2 (1)</v>
          </cell>
          <cell r="B97" t="str">
            <v>Internal plastering to masonry in CM 1:6 Ground Floor</v>
          </cell>
          <cell r="C97" t="str">
            <v>Sqm</v>
          </cell>
          <cell r="D97">
            <v>94</v>
          </cell>
          <cell r="E97">
            <v>2600</v>
          </cell>
          <cell r="F97">
            <v>244400</v>
          </cell>
          <cell r="G97">
            <v>700</v>
          </cell>
          <cell r="H97">
            <v>65800</v>
          </cell>
          <cell r="I97">
            <v>700</v>
          </cell>
          <cell r="J97">
            <v>65800</v>
          </cell>
          <cell r="K97">
            <v>700</v>
          </cell>
          <cell r="L97">
            <v>65800</v>
          </cell>
          <cell r="M97">
            <v>700</v>
          </cell>
          <cell r="N97">
            <v>65800</v>
          </cell>
          <cell r="O97">
            <v>700</v>
          </cell>
          <cell r="P97">
            <v>65800</v>
          </cell>
          <cell r="Q97">
            <v>700</v>
          </cell>
          <cell r="R97">
            <v>65800</v>
          </cell>
          <cell r="S97">
            <v>500</v>
          </cell>
          <cell r="T97">
            <v>47000</v>
          </cell>
          <cell r="U97">
            <v>125</v>
          </cell>
          <cell r="V97">
            <v>11750</v>
          </cell>
          <cell r="W97">
            <v>2225</v>
          </cell>
          <cell r="X97">
            <v>209150</v>
          </cell>
        </row>
        <row r="98">
          <cell r="A98" t="str">
            <v>PL 7.2 (2)</v>
          </cell>
          <cell r="B98" t="str">
            <v>Internal plastering to masonry in CM 1:6 First Floor</v>
          </cell>
          <cell r="C98" t="str">
            <v>Sqm</v>
          </cell>
          <cell r="D98">
            <v>94</v>
          </cell>
          <cell r="E98">
            <v>200</v>
          </cell>
          <cell r="F98">
            <v>18800</v>
          </cell>
          <cell r="G98">
            <v>0</v>
          </cell>
          <cell r="H98">
            <v>0</v>
          </cell>
          <cell r="J98">
            <v>0</v>
          </cell>
          <cell r="K98">
            <v>0</v>
          </cell>
          <cell r="L98">
            <v>0</v>
          </cell>
          <cell r="N98">
            <v>0</v>
          </cell>
          <cell r="O98">
            <v>0</v>
          </cell>
          <cell r="P98">
            <v>0</v>
          </cell>
          <cell r="R98">
            <v>0</v>
          </cell>
          <cell r="S98">
            <v>200</v>
          </cell>
          <cell r="T98">
            <v>18800</v>
          </cell>
          <cell r="V98">
            <v>0</v>
          </cell>
          <cell r="W98">
            <v>0</v>
          </cell>
          <cell r="X98">
            <v>0</v>
          </cell>
        </row>
        <row r="99">
          <cell r="A99" t="str">
            <v>PL 7.2 (3)</v>
          </cell>
          <cell r="B99" t="str">
            <v>Internal plastering to masonry in CM 1:6 Second Floor</v>
          </cell>
          <cell r="C99" t="str">
            <v>Sqm</v>
          </cell>
          <cell r="D99">
            <v>94</v>
          </cell>
          <cell r="E99">
            <v>0</v>
          </cell>
          <cell r="F99">
            <v>0</v>
          </cell>
          <cell r="G99">
            <v>0</v>
          </cell>
          <cell r="H99">
            <v>0</v>
          </cell>
          <cell r="J99">
            <v>0</v>
          </cell>
          <cell r="K99">
            <v>0</v>
          </cell>
          <cell r="L99">
            <v>0</v>
          </cell>
          <cell r="N99">
            <v>0</v>
          </cell>
          <cell r="O99">
            <v>0</v>
          </cell>
          <cell r="P99">
            <v>0</v>
          </cell>
          <cell r="R99">
            <v>0</v>
          </cell>
          <cell r="S99">
            <v>0</v>
          </cell>
          <cell r="T99">
            <v>0</v>
          </cell>
          <cell r="V99">
            <v>0</v>
          </cell>
          <cell r="W99">
            <v>0</v>
          </cell>
          <cell r="X99">
            <v>0</v>
          </cell>
        </row>
        <row r="100">
          <cell r="A100" t="str">
            <v>PL 7.2 (4)</v>
          </cell>
          <cell r="B100" t="str">
            <v>Internal plastering to masonry in CM 1:6 Terrace Floor</v>
          </cell>
          <cell r="C100" t="str">
            <v>Sqm</v>
          </cell>
          <cell r="D100">
            <v>94</v>
          </cell>
          <cell r="E100">
            <v>0</v>
          </cell>
          <cell r="F100">
            <v>0</v>
          </cell>
          <cell r="G100">
            <v>0</v>
          </cell>
          <cell r="H100">
            <v>0</v>
          </cell>
          <cell r="J100">
            <v>0</v>
          </cell>
          <cell r="K100">
            <v>0</v>
          </cell>
          <cell r="L100">
            <v>0</v>
          </cell>
          <cell r="N100">
            <v>0</v>
          </cell>
          <cell r="O100">
            <v>0</v>
          </cell>
          <cell r="P100">
            <v>0</v>
          </cell>
          <cell r="R100">
            <v>0</v>
          </cell>
          <cell r="S100">
            <v>0</v>
          </cell>
          <cell r="T100">
            <v>0</v>
          </cell>
          <cell r="V100">
            <v>0</v>
          </cell>
          <cell r="W100">
            <v>0</v>
          </cell>
          <cell r="X100">
            <v>0</v>
          </cell>
        </row>
        <row r="101">
          <cell r="A101" t="str">
            <v>PL 7.3</v>
          </cell>
          <cell r="B101" t="str">
            <v>plastering to external surface of masonry 20mm thk as per directions in CM 1:6</v>
          </cell>
          <cell r="C101" t="str">
            <v>Sqm</v>
          </cell>
          <cell r="D101">
            <v>119</v>
          </cell>
          <cell r="E101">
            <v>0</v>
          </cell>
          <cell r="F101">
            <v>0</v>
          </cell>
          <cell r="G101">
            <v>0</v>
          </cell>
          <cell r="H101">
            <v>0</v>
          </cell>
          <cell r="J101">
            <v>0</v>
          </cell>
          <cell r="K101">
            <v>0</v>
          </cell>
          <cell r="L101">
            <v>0</v>
          </cell>
          <cell r="N101">
            <v>0</v>
          </cell>
          <cell r="O101">
            <v>0</v>
          </cell>
          <cell r="P101">
            <v>0</v>
          </cell>
          <cell r="R101">
            <v>0</v>
          </cell>
          <cell r="S101">
            <v>0</v>
          </cell>
          <cell r="T101">
            <v>0</v>
          </cell>
          <cell r="V101">
            <v>0</v>
          </cell>
          <cell r="W101">
            <v>0</v>
          </cell>
          <cell r="X101">
            <v>0</v>
          </cell>
        </row>
        <row r="102">
          <cell r="A102" t="str">
            <v>PL 7.4</v>
          </cell>
          <cell r="B102" t="str">
            <v xml:space="preserve">Providing plastering to plinth surface of masonry 25mm thick as per directions in CM 1:6 </v>
          </cell>
          <cell r="C102" t="str">
            <v>Sqm</v>
          </cell>
          <cell r="D102">
            <v>119</v>
          </cell>
          <cell r="E102">
            <v>0</v>
          </cell>
          <cell r="F102">
            <v>0</v>
          </cell>
          <cell r="G102">
            <v>0</v>
          </cell>
          <cell r="H102">
            <v>0</v>
          </cell>
          <cell r="J102">
            <v>0</v>
          </cell>
          <cell r="K102">
            <v>0</v>
          </cell>
          <cell r="L102">
            <v>0</v>
          </cell>
          <cell r="N102">
            <v>0</v>
          </cell>
          <cell r="O102">
            <v>0</v>
          </cell>
          <cell r="P102">
            <v>0</v>
          </cell>
          <cell r="R102">
            <v>0</v>
          </cell>
          <cell r="S102">
            <v>0</v>
          </cell>
          <cell r="T102">
            <v>0</v>
          </cell>
          <cell r="V102">
            <v>0</v>
          </cell>
          <cell r="W102">
            <v>0</v>
          </cell>
          <cell r="X102">
            <v>0</v>
          </cell>
        </row>
        <row r="103">
          <cell r="A103" t="str">
            <v>PL 7.5</v>
          </cell>
          <cell r="B103" t="str">
            <v xml:space="preserve">Providing pointing to size stone masonry in CM 1:3 </v>
          </cell>
          <cell r="C103" t="str">
            <v>Sqm</v>
          </cell>
          <cell r="D103">
            <v>46</v>
          </cell>
          <cell r="E103">
            <v>0</v>
          </cell>
          <cell r="F103">
            <v>0</v>
          </cell>
          <cell r="G103">
            <v>0</v>
          </cell>
          <cell r="H103">
            <v>0</v>
          </cell>
          <cell r="J103">
            <v>0</v>
          </cell>
          <cell r="K103">
            <v>0</v>
          </cell>
          <cell r="L103">
            <v>0</v>
          </cell>
          <cell r="N103">
            <v>0</v>
          </cell>
          <cell r="O103">
            <v>0</v>
          </cell>
          <cell r="P103">
            <v>0</v>
          </cell>
          <cell r="R103">
            <v>0</v>
          </cell>
          <cell r="S103">
            <v>0</v>
          </cell>
          <cell r="T103">
            <v>0</v>
          </cell>
          <cell r="V103">
            <v>0</v>
          </cell>
          <cell r="W103">
            <v>0</v>
          </cell>
          <cell r="X103">
            <v>0</v>
          </cell>
        </row>
        <row r="104">
          <cell r="A104" t="str">
            <v>PL 7.6</v>
          </cell>
          <cell r="B104" t="str">
            <v xml:space="preserve">Plastering 12mm thick over flagging in CM 1:4 </v>
          </cell>
          <cell r="C104" t="str">
            <v>Sqm</v>
          </cell>
          <cell r="D104">
            <v>94</v>
          </cell>
          <cell r="E104">
            <v>0</v>
          </cell>
          <cell r="F104">
            <v>0</v>
          </cell>
          <cell r="G104">
            <v>0</v>
          </cell>
          <cell r="H104">
            <v>0</v>
          </cell>
          <cell r="J104">
            <v>0</v>
          </cell>
          <cell r="K104">
            <v>0</v>
          </cell>
          <cell r="L104">
            <v>0</v>
          </cell>
          <cell r="N104">
            <v>0</v>
          </cell>
          <cell r="O104">
            <v>0</v>
          </cell>
          <cell r="P104">
            <v>0</v>
          </cell>
          <cell r="R104">
            <v>0</v>
          </cell>
          <cell r="S104">
            <v>0</v>
          </cell>
          <cell r="T104">
            <v>0</v>
          </cell>
          <cell r="V104">
            <v>0</v>
          </cell>
          <cell r="W104">
            <v>0</v>
          </cell>
          <cell r="X104">
            <v>0</v>
          </cell>
        </row>
        <row r="105">
          <cell r="A105" t="str">
            <v>PL 7.7</v>
          </cell>
          <cell r="B105" t="str">
            <v xml:space="preserve">Providing 15mm thk rough plastering in toilet in CM 1:4 </v>
          </cell>
          <cell r="C105" t="str">
            <v>Sqm</v>
          </cell>
          <cell r="D105">
            <v>85</v>
          </cell>
          <cell r="E105">
            <v>320</v>
          </cell>
          <cell r="F105">
            <v>27200</v>
          </cell>
          <cell r="G105">
            <v>0</v>
          </cell>
          <cell r="H105">
            <v>0</v>
          </cell>
          <cell r="J105">
            <v>0</v>
          </cell>
          <cell r="K105">
            <v>0</v>
          </cell>
          <cell r="L105">
            <v>0</v>
          </cell>
          <cell r="N105">
            <v>0</v>
          </cell>
          <cell r="O105">
            <v>160</v>
          </cell>
          <cell r="P105">
            <v>13600</v>
          </cell>
          <cell r="Q105">
            <v>160</v>
          </cell>
          <cell r="R105">
            <v>13600</v>
          </cell>
          <cell r="S105">
            <v>160</v>
          </cell>
          <cell r="T105">
            <v>13600</v>
          </cell>
          <cell r="U105">
            <v>165</v>
          </cell>
          <cell r="V105">
            <v>14025</v>
          </cell>
          <cell r="W105">
            <v>325</v>
          </cell>
          <cell r="X105">
            <v>27625</v>
          </cell>
        </row>
        <row r="106">
          <cell r="A106" t="str">
            <v>PL 7.8</v>
          </cell>
          <cell r="B106" t="str">
            <v>Providing plastering to sunken portion in CM 1:4, 12mm thk with water proof compound at 1 kg per bag</v>
          </cell>
          <cell r="C106" t="str">
            <v>Sqm</v>
          </cell>
          <cell r="D106">
            <v>122</v>
          </cell>
          <cell r="E106">
            <v>0</v>
          </cell>
          <cell r="F106">
            <v>0</v>
          </cell>
          <cell r="G106">
            <v>0</v>
          </cell>
          <cell r="H106">
            <v>0</v>
          </cell>
          <cell r="J106">
            <v>0</v>
          </cell>
          <cell r="K106">
            <v>0</v>
          </cell>
          <cell r="L106">
            <v>0</v>
          </cell>
          <cell r="N106">
            <v>0</v>
          </cell>
          <cell r="O106">
            <v>0</v>
          </cell>
          <cell r="P106">
            <v>0</v>
          </cell>
          <cell r="R106">
            <v>0</v>
          </cell>
          <cell r="S106">
            <v>0</v>
          </cell>
          <cell r="T106">
            <v>0</v>
          </cell>
          <cell r="V106">
            <v>0</v>
          </cell>
          <cell r="W106">
            <v>0</v>
          </cell>
          <cell r="X106">
            <v>0</v>
          </cell>
        </row>
        <row r="107">
          <cell r="A107" t="str">
            <v>PL 7.8 (a)</v>
          </cell>
          <cell r="B107" t="str">
            <v xml:space="preserve"> - Do - Water Tank</v>
          </cell>
          <cell r="C107" t="str">
            <v>Sqm</v>
          </cell>
          <cell r="D107">
            <v>139</v>
          </cell>
          <cell r="E107">
            <v>0</v>
          </cell>
          <cell r="F107">
            <v>0</v>
          </cell>
          <cell r="G107">
            <v>0</v>
          </cell>
          <cell r="H107">
            <v>0</v>
          </cell>
          <cell r="J107">
            <v>0</v>
          </cell>
          <cell r="K107">
            <v>0</v>
          </cell>
          <cell r="L107">
            <v>0</v>
          </cell>
          <cell r="N107">
            <v>0</v>
          </cell>
          <cell r="O107">
            <v>0</v>
          </cell>
          <cell r="P107">
            <v>0</v>
          </cell>
          <cell r="R107">
            <v>0</v>
          </cell>
          <cell r="S107">
            <v>0</v>
          </cell>
          <cell r="T107">
            <v>0</v>
          </cell>
          <cell r="V107">
            <v>0</v>
          </cell>
          <cell r="W107">
            <v>0</v>
          </cell>
          <cell r="X107">
            <v>0</v>
          </cell>
        </row>
        <row r="108">
          <cell r="A108" t="str">
            <v>PL 7.9</v>
          </cell>
          <cell r="B108" t="str">
            <v>Providing 12mm thk plastering grooves of 15-20mm thk. and 10mm deep in CM 1:6</v>
          </cell>
          <cell r="C108" t="str">
            <v>Rmt</v>
          </cell>
          <cell r="D108">
            <v>18</v>
          </cell>
          <cell r="E108">
            <v>0</v>
          </cell>
          <cell r="F108">
            <v>0</v>
          </cell>
          <cell r="G108">
            <v>0</v>
          </cell>
          <cell r="H108">
            <v>0</v>
          </cell>
          <cell r="J108">
            <v>0</v>
          </cell>
          <cell r="K108">
            <v>0</v>
          </cell>
          <cell r="L108">
            <v>0</v>
          </cell>
          <cell r="N108">
            <v>0</v>
          </cell>
          <cell r="O108">
            <v>0</v>
          </cell>
          <cell r="P108">
            <v>0</v>
          </cell>
          <cell r="R108">
            <v>0</v>
          </cell>
          <cell r="S108">
            <v>0</v>
          </cell>
          <cell r="T108">
            <v>0</v>
          </cell>
          <cell r="V108">
            <v>0</v>
          </cell>
          <cell r="W108">
            <v>0</v>
          </cell>
          <cell r="X108">
            <v>0</v>
          </cell>
        </row>
        <row r="109">
          <cell r="A109" t="str">
            <v>PL 7.10</v>
          </cell>
          <cell r="B109" t="str">
            <v xml:space="preserve">Providing Plastering to drain surface of masonry 15mm thk in CM 1:4 </v>
          </cell>
          <cell r="C109" t="str">
            <v>Sqm</v>
          </cell>
          <cell r="D109">
            <v>94</v>
          </cell>
          <cell r="E109">
            <v>0</v>
          </cell>
          <cell r="F109">
            <v>0</v>
          </cell>
          <cell r="G109">
            <v>0</v>
          </cell>
          <cell r="H109">
            <v>0</v>
          </cell>
          <cell r="J109">
            <v>0</v>
          </cell>
          <cell r="K109">
            <v>0</v>
          </cell>
          <cell r="L109">
            <v>0</v>
          </cell>
          <cell r="N109">
            <v>0</v>
          </cell>
          <cell r="O109">
            <v>0</v>
          </cell>
          <cell r="P109">
            <v>0</v>
          </cell>
          <cell r="R109">
            <v>0</v>
          </cell>
          <cell r="S109">
            <v>0</v>
          </cell>
          <cell r="T109">
            <v>0</v>
          </cell>
          <cell r="V109">
            <v>0</v>
          </cell>
          <cell r="W109">
            <v>0</v>
          </cell>
          <cell r="X109">
            <v>0</v>
          </cell>
        </row>
        <row r="110">
          <cell r="A110" t="str">
            <v>PL 7.11</v>
          </cell>
          <cell r="B110" t="str">
            <v>Providing plastering to water tank outer surface of 15mm thk  in CM 1:4</v>
          </cell>
          <cell r="C110" t="str">
            <v>Sqm</v>
          </cell>
          <cell r="D110">
            <v>119</v>
          </cell>
          <cell r="E110">
            <v>0</v>
          </cell>
          <cell r="F110">
            <v>0</v>
          </cell>
          <cell r="G110">
            <v>0</v>
          </cell>
          <cell r="H110">
            <v>0</v>
          </cell>
          <cell r="J110">
            <v>0</v>
          </cell>
          <cell r="K110">
            <v>0</v>
          </cell>
          <cell r="L110">
            <v>0</v>
          </cell>
          <cell r="N110">
            <v>0</v>
          </cell>
          <cell r="O110">
            <v>0</v>
          </cell>
          <cell r="P110">
            <v>0</v>
          </cell>
          <cell r="R110">
            <v>0</v>
          </cell>
          <cell r="S110">
            <v>0</v>
          </cell>
          <cell r="T110">
            <v>0</v>
          </cell>
          <cell r="V110">
            <v>0</v>
          </cell>
          <cell r="W110">
            <v>0</v>
          </cell>
          <cell r="X110">
            <v>0</v>
          </cell>
        </row>
        <row r="111">
          <cell r="A111" t="str">
            <v>FL 8.1</v>
          </cell>
          <cell r="B111" t="str">
            <v>Providing &amp; laying granolithic flooring 40mm thk.</v>
          </cell>
          <cell r="C111" t="str">
            <v>Sqm</v>
          </cell>
          <cell r="D111">
            <v>120</v>
          </cell>
          <cell r="E111">
            <v>0</v>
          </cell>
          <cell r="F111">
            <v>0</v>
          </cell>
          <cell r="G111">
            <v>0</v>
          </cell>
          <cell r="H111">
            <v>0</v>
          </cell>
          <cell r="J111">
            <v>0</v>
          </cell>
          <cell r="K111">
            <v>0</v>
          </cell>
          <cell r="L111">
            <v>0</v>
          </cell>
          <cell r="N111">
            <v>0</v>
          </cell>
          <cell r="O111">
            <v>0</v>
          </cell>
          <cell r="P111">
            <v>0</v>
          </cell>
          <cell r="R111">
            <v>0</v>
          </cell>
          <cell r="S111">
            <v>0</v>
          </cell>
          <cell r="T111">
            <v>0</v>
          </cell>
          <cell r="V111">
            <v>0</v>
          </cell>
          <cell r="W111">
            <v>0</v>
          </cell>
          <cell r="X111">
            <v>0</v>
          </cell>
        </row>
        <row r="112">
          <cell r="A112" t="str">
            <v>FL 8.2</v>
          </cell>
          <cell r="B112" t="str">
            <v xml:space="preserve">Pressed clay tiles laid in CM 1:3 pointed with DICTAMENT-DM </v>
          </cell>
          <cell r="C112" t="str">
            <v>Sqm</v>
          </cell>
          <cell r="D112">
            <v>251</v>
          </cell>
          <cell r="E112">
            <v>0</v>
          </cell>
          <cell r="F112">
            <v>0</v>
          </cell>
          <cell r="G112">
            <v>0</v>
          </cell>
          <cell r="H112">
            <v>0</v>
          </cell>
          <cell r="J112">
            <v>0</v>
          </cell>
          <cell r="K112">
            <v>0</v>
          </cell>
          <cell r="L112">
            <v>0</v>
          </cell>
          <cell r="N112">
            <v>0</v>
          </cell>
          <cell r="O112">
            <v>0</v>
          </cell>
          <cell r="P112">
            <v>0</v>
          </cell>
          <cell r="R112">
            <v>0</v>
          </cell>
          <cell r="S112">
            <v>0</v>
          </cell>
          <cell r="T112">
            <v>0</v>
          </cell>
          <cell r="V112">
            <v>0</v>
          </cell>
          <cell r="W112">
            <v>0</v>
          </cell>
          <cell r="X112">
            <v>0</v>
          </cell>
        </row>
        <row r="113">
          <cell r="A113" t="str">
            <v>DW 9.1</v>
          </cell>
          <cell r="B113" t="str">
            <v>Aluminium door/windows for main door</v>
          </cell>
          <cell r="C113" t="str">
            <v>Sqm</v>
          </cell>
          <cell r="D113">
            <v>5067</v>
          </cell>
          <cell r="E113">
            <v>0</v>
          </cell>
          <cell r="F113">
            <v>0</v>
          </cell>
          <cell r="G113">
            <v>0</v>
          </cell>
          <cell r="H113">
            <v>0</v>
          </cell>
          <cell r="J113">
            <v>0</v>
          </cell>
          <cell r="K113">
            <v>0</v>
          </cell>
          <cell r="L113">
            <v>0</v>
          </cell>
          <cell r="N113">
            <v>0</v>
          </cell>
          <cell r="O113">
            <v>0</v>
          </cell>
          <cell r="P113">
            <v>0</v>
          </cell>
          <cell r="R113">
            <v>0</v>
          </cell>
          <cell r="S113">
            <v>0</v>
          </cell>
          <cell r="T113">
            <v>0</v>
          </cell>
          <cell r="V113">
            <v>0</v>
          </cell>
          <cell r="W113">
            <v>0</v>
          </cell>
          <cell r="X113">
            <v>0</v>
          </cell>
        </row>
        <row r="114">
          <cell r="A114" t="str">
            <v>DW 9.2</v>
          </cell>
          <cell r="B114" t="str">
            <v>Providing &amp; fixing powder coated aluminium doors as per the following specifications at all levels.</v>
          </cell>
          <cell r="C114" t="str">
            <v>Sqm</v>
          </cell>
          <cell r="D114">
            <v>8955</v>
          </cell>
          <cell r="E114">
            <v>0</v>
          </cell>
          <cell r="F114">
            <v>0</v>
          </cell>
          <cell r="G114">
            <v>0</v>
          </cell>
          <cell r="H114">
            <v>0</v>
          </cell>
          <cell r="J114">
            <v>0</v>
          </cell>
          <cell r="K114">
            <v>0</v>
          </cell>
          <cell r="L114">
            <v>0</v>
          </cell>
          <cell r="N114">
            <v>0</v>
          </cell>
          <cell r="O114">
            <v>0</v>
          </cell>
          <cell r="P114">
            <v>0</v>
          </cell>
          <cell r="R114">
            <v>0</v>
          </cell>
          <cell r="S114">
            <v>0</v>
          </cell>
          <cell r="T114">
            <v>0</v>
          </cell>
          <cell r="V114">
            <v>0</v>
          </cell>
          <cell r="W114">
            <v>0</v>
          </cell>
          <cell r="X114">
            <v>0</v>
          </cell>
        </row>
        <row r="115">
          <cell r="A115" t="str">
            <v>DW 9.3</v>
          </cell>
          <cell r="B115" t="str">
            <v>Toile door with teak wood frame phenol bonded plywood</v>
          </cell>
          <cell r="C115" t="str">
            <v>Sqm</v>
          </cell>
          <cell r="D115">
            <v>5220</v>
          </cell>
          <cell r="E115">
            <v>0</v>
          </cell>
          <cell r="F115">
            <v>0</v>
          </cell>
          <cell r="G115">
            <v>0</v>
          </cell>
          <cell r="H115">
            <v>0</v>
          </cell>
          <cell r="J115">
            <v>0</v>
          </cell>
          <cell r="K115">
            <v>0</v>
          </cell>
          <cell r="L115">
            <v>0</v>
          </cell>
          <cell r="N115">
            <v>0</v>
          </cell>
          <cell r="O115">
            <v>0</v>
          </cell>
          <cell r="P115">
            <v>0</v>
          </cell>
          <cell r="R115">
            <v>0</v>
          </cell>
          <cell r="S115">
            <v>0</v>
          </cell>
          <cell r="T115">
            <v>0</v>
          </cell>
          <cell r="V115">
            <v>0</v>
          </cell>
          <cell r="W115">
            <v>0</v>
          </cell>
          <cell r="X115">
            <v>0</v>
          </cell>
        </row>
        <row r="116">
          <cell r="A116" t="str">
            <v>DW 9.4 (a)</v>
          </cell>
          <cell r="B116" t="str">
            <v>Aluminium sliding window fixed at the top openable at the bottom</v>
          </cell>
          <cell r="C116" t="str">
            <v>Sqm</v>
          </cell>
          <cell r="D116">
            <v>4000</v>
          </cell>
          <cell r="E116">
            <v>0</v>
          </cell>
          <cell r="F116">
            <v>0</v>
          </cell>
          <cell r="G116">
            <v>0</v>
          </cell>
          <cell r="H116">
            <v>0</v>
          </cell>
          <cell r="J116">
            <v>0</v>
          </cell>
          <cell r="K116">
            <v>0</v>
          </cell>
          <cell r="L116">
            <v>0</v>
          </cell>
          <cell r="N116">
            <v>0</v>
          </cell>
          <cell r="O116">
            <v>0</v>
          </cell>
          <cell r="P116">
            <v>0</v>
          </cell>
          <cell r="R116">
            <v>0</v>
          </cell>
          <cell r="S116">
            <v>0</v>
          </cell>
          <cell r="T116">
            <v>0</v>
          </cell>
          <cell r="V116">
            <v>0</v>
          </cell>
          <cell r="W116">
            <v>0</v>
          </cell>
          <cell r="X116">
            <v>0</v>
          </cell>
        </row>
        <row r="117">
          <cell r="A117" t="str">
            <v>DW 9.4 (b)</v>
          </cell>
          <cell r="B117" t="str">
            <v>Aluminium sliding window fixed at top and bottom openable at centre</v>
          </cell>
          <cell r="C117" t="str">
            <v>Sqm</v>
          </cell>
          <cell r="D117">
            <v>4200</v>
          </cell>
          <cell r="E117">
            <v>0</v>
          </cell>
          <cell r="F117">
            <v>0</v>
          </cell>
          <cell r="G117">
            <v>0</v>
          </cell>
          <cell r="H117">
            <v>0</v>
          </cell>
          <cell r="J117">
            <v>0</v>
          </cell>
          <cell r="K117">
            <v>0</v>
          </cell>
          <cell r="L117">
            <v>0</v>
          </cell>
          <cell r="N117">
            <v>0</v>
          </cell>
          <cell r="O117">
            <v>0</v>
          </cell>
          <cell r="P117">
            <v>0</v>
          </cell>
          <cell r="R117">
            <v>0</v>
          </cell>
          <cell r="S117">
            <v>0</v>
          </cell>
          <cell r="T117">
            <v>0</v>
          </cell>
          <cell r="V117">
            <v>0</v>
          </cell>
          <cell r="W117">
            <v>0</v>
          </cell>
          <cell r="X117">
            <v>0</v>
          </cell>
        </row>
        <row r="118">
          <cell r="A118" t="str">
            <v>DW 9.5</v>
          </cell>
          <cell r="B118" t="str">
            <v>Thermo vinyl polymer two tracks sliding windows (ELGI or equivalent)</v>
          </cell>
          <cell r="C118" t="str">
            <v>Sqm</v>
          </cell>
          <cell r="D118">
            <v>5220</v>
          </cell>
          <cell r="E118">
            <v>0</v>
          </cell>
          <cell r="F118">
            <v>0</v>
          </cell>
          <cell r="G118">
            <v>0</v>
          </cell>
          <cell r="H118">
            <v>0</v>
          </cell>
          <cell r="J118">
            <v>0</v>
          </cell>
          <cell r="K118">
            <v>0</v>
          </cell>
          <cell r="L118">
            <v>0</v>
          </cell>
          <cell r="N118">
            <v>0</v>
          </cell>
          <cell r="O118">
            <v>0</v>
          </cell>
          <cell r="P118">
            <v>0</v>
          </cell>
          <cell r="R118">
            <v>0</v>
          </cell>
          <cell r="S118">
            <v>0</v>
          </cell>
          <cell r="T118">
            <v>0</v>
          </cell>
          <cell r="V118">
            <v>0</v>
          </cell>
          <cell r="W118">
            <v>0</v>
          </cell>
          <cell r="X118">
            <v>0</v>
          </cell>
        </row>
        <row r="119">
          <cell r="A119" t="str">
            <v>DW 9.6 (1)</v>
          </cell>
          <cell r="B119" t="str">
            <v>Aluminium Sun Breaker Ground Floor</v>
          </cell>
          <cell r="C119" t="str">
            <v>Sqm</v>
          </cell>
          <cell r="D119">
            <v>2121</v>
          </cell>
          <cell r="E119">
            <v>0</v>
          </cell>
          <cell r="F119">
            <v>0</v>
          </cell>
          <cell r="G119">
            <v>0</v>
          </cell>
          <cell r="H119">
            <v>0</v>
          </cell>
          <cell r="J119">
            <v>0</v>
          </cell>
          <cell r="K119">
            <v>0</v>
          </cell>
          <cell r="L119">
            <v>0</v>
          </cell>
          <cell r="N119">
            <v>0</v>
          </cell>
          <cell r="O119">
            <v>0</v>
          </cell>
          <cell r="P119">
            <v>0</v>
          </cell>
          <cell r="R119">
            <v>0</v>
          </cell>
          <cell r="S119">
            <v>0</v>
          </cell>
          <cell r="T119">
            <v>0</v>
          </cell>
          <cell r="V119">
            <v>0</v>
          </cell>
          <cell r="W119">
            <v>0</v>
          </cell>
          <cell r="X119">
            <v>0</v>
          </cell>
        </row>
        <row r="120">
          <cell r="A120" t="str">
            <v>DW 9.6 (2)</v>
          </cell>
          <cell r="B120" t="str">
            <v>Aluminium Sun Breaker First Floor</v>
          </cell>
          <cell r="C120" t="str">
            <v>Sqm</v>
          </cell>
          <cell r="D120">
            <v>2301</v>
          </cell>
          <cell r="E120">
            <v>0</v>
          </cell>
          <cell r="F120">
            <v>0</v>
          </cell>
          <cell r="G120">
            <v>0</v>
          </cell>
          <cell r="H120">
            <v>0</v>
          </cell>
          <cell r="J120">
            <v>0</v>
          </cell>
          <cell r="K120">
            <v>0</v>
          </cell>
          <cell r="L120">
            <v>0</v>
          </cell>
          <cell r="N120">
            <v>0</v>
          </cell>
          <cell r="O120">
            <v>0</v>
          </cell>
          <cell r="P120">
            <v>0</v>
          </cell>
          <cell r="R120">
            <v>0</v>
          </cell>
          <cell r="S120">
            <v>0</v>
          </cell>
          <cell r="T120">
            <v>0</v>
          </cell>
          <cell r="V120">
            <v>0</v>
          </cell>
          <cell r="W120">
            <v>0</v>
          </cell>
          <cell r="X120">
            <v>0</v>
          </cell>
        </row>
        <row r="121">
          <cell r="A121" t="str">
            <v>DW 9.6 (3)</v>
          </cell>
          <cell r="B121" t="str">
            <v>Aluminium Sun Breaker Second Floor</v>
          </cell>
          <cell r="C121" t="str">
            <v>Sqm</v>
          </cell>
          <cell r="D121">
            <v>2481</v>
          </cell>
          <cell r="E121">
            <v>0</v>
          </cell>
          <cell r="F121">
            <v>0</v>
          </cell>
          <cell r="G121">
            <v>0</v>
          </cell>
          <cell r="H121">
            <v>0</v>
          </cell>
          <cell r="J121">
            <v>0</v>
          </cell>
          <cell r="K121">
            <v>0</v>
          </cell>
          <cell r="L121">
            <v>0</v>
          </cell>
          <cell r="N121">
            <v>0</v>
          </cell>
          <cell r="O121">
            <v>0</v>
          </cell>
          <cell r="P121">
            <v>0</v>
          </cell>
          <cell r="R121">
            <v>0</v>
          </cell>
          <cell r="S121">
            <v>0</v>
          </cell>
          <cell r="T121">
            <v>0</v>
          </cell>
          <cell r="V121">
            <v>0</v>
          </cell>
          <cell r="W121">
            <v>0</v>
          </cell>
          <cell r="X121">
            <v>0</v>
          </cell>
        </row>
        <row r="122">
          <cell r="A122" t="str">
            <v>DW 9.7</v>
          </cell>
          <cell r="B122" t="str">
            <v xml:space="preserve">Providing &amp; fixing sliding and folding door using anodised aluminium sections </v>
          </cell>
          <cell r="C122" t="str">
            <v>Sqm</v>
          </cell>
          <cell r="D122">
            <v>4949</v>
          </cell>
          <cell r="E122">
            <v>0</v>
          </cell>
          <cell r="F122">
            <v>0</v>
          </cell>
          <cell r="G122">
            <v>0</v>
          </cell>
          <cell r="H122">
            <v>0</v>
          </cell>
          <cell r="J122">
            <v>0</v>
          </cell>
          <cell r="K122">
            <v>0</v>
          </cell>
          <cell r="L122">
            <v>0</v>
          </cell>
          <cell r="N122">
            <v>0</v>
          </cell>
          <cell r="O122">
            <v>0</v>
          </cell>
          <cell r="P122">
            <v>0</v>
          </cell>
          <cell r="R122">
            <v>0</v>
          </cell>
          <cell r="S122">
            <v>0</v>
          </cell>
          <cell r="T122">
            <v>0</v>
          </cell>
          <cell r="V122">
            <v>0</v>
          </cell>
          <cell r="W122">
            <v>0</v>
          </cell>
          <cell r="X122">
            <v>0</v>
          </cell>
        </row>
        <row r="123">
          <cell r="A123" t="str">
            <v>PF 10.1</v>
          </cell>
          <cell r="B123" t="str">
            <v xml:space="preserve">Two coats of Renova </v>
          </cell>
          <cell r="C123" t="str">
            <v>Sqm</v>
          </cell>
          <cell r="D123">
            <v>304</v>
          </cell>
          <cell r="E123">
            <v>0</v>
          </cell>
          <cell r="F123">
            <v>0</v>
          </cell>
          <cell r="G123">
            <v>0</v>
          </cell>
          <cell r="H123">
            <v>0</v>
          </cell>
          <cell r="J123">
            <v>0</v>
          </cell>
          <cell r="K123">
            <v>0</v>
          </cell>
          <cell r="L123">
            <v>0</v>
          </cell>
          <cell r="N123">
            <v>0</v>
          </cell>
          <cell r="O123">
            <v>0</v>
          </cell>
          <cell r="P123">
            <v>0</v>
          </cell>
          <cell r="R123">
            <v>0</v>
          </cell>
          <cell r="S123">
            <v>0</v>
          </cell>
          <cell r="T123">
            <v>0</v>
          </cell>
          <cell r="V123">
            <v>0</v>
          </cell>
          <cell r="W123">
            <v>0</v>
          </cell>
          <cell r="X123">
            <v>0</v>
          </cell>
        </row>
        <row r="124">
          <cell r="A124" t="str">
            <v>PF 10.2</v>
          </cell>
          <cell r="B124" t="str">
            <v xml:space="preserve">2 coats of platic emulsion paint and make over a coat of primer </v>
          </cell>
          <cell r="C124" t="str">
            <v>Sqm</v>
          </cell>
          <cell r="D124">
            <v>88</v>
          </cell>
          <cell r="E124">
            <v>0</v>
          </cell>
          <cell r="F124">
            <v>0</v>
          </cell>
          <cell r="G124">
            <v>0</v>
          </cell>
          <cell r="H124">
            <v>0</v>
          </cell>
          <cell r="J124">
            <v>0</v>
          </cell>
          <cell r="K124">
            <v>0</v>
          </cell>
          <cell r="L124">
            <v>0</v>
          </cell>
          <cell r="N124">
            <v>0</v>
          </cell>
          <cell r="O124">
            <v>0</v>
          </cell>
          <cell r="P124">
            <v>0</v>
          </cell>
          <cell r="R124">
            <v>0</v>
          </cell>
          <cell r="S124">
            <v>0</v>
          </cell>
          <cell r="T124">
            <v>0</v>
          </cell>
          <cell r="V124">
            <v>0</v>
          </cell>
          <cell r="W124">
            <v>0</v>
          </cell>
          <cell r="X124">
            <v>0</v>
          </cell>
        </row>
        <row r="125">
          <cell r="A125" t="str">
            <v>MS 11.1</v>
          </cell>
          <cell r="B125" t="str">
            <v>MS Door</v>
          </cell>
          <cell r="C125" t="str">
            <v>Sqm</v>
          </cell>
          <cell r="D125">
            <v>3022</v>
          </cell>
          <cell r="E125">
            <v>15</v>
          </cell>
          <cell r="F125">
            <v>45330</v>
          </cell>
          <cell r="G125">
            <v>0</v>
          </cell>
          <cell r="H125">
            <v>0</v>
          </cell>
          <cell r="J125">
            <v>0</v>
          </cell>
          <cell r="K125">
            <v>0</v>
          </cell>
          <cell r="L125">
            <v>0</v>
          </cell>
          <cell r="N125">
            <v>0</v>
          </cell>
          <cell r="O125">
            <v>0</v>
          </cell>
          <cell r="P125">
            <v>0</v>
          </cell>
          <cell r="R125">
            <v>0</v>
          </cell>
          <cell r="S125">
            <v>15</v>
          </cell>
          <cell r="T125">
            <v>45330</v>
          </cell>
          <cell r="V125">
            <v>0</v>
          </cell>
          <cell r="W125">
            <v>0</v>
          </cell>
          <cell r="X125">
            <v>0</v>
          </cell>
        </row>
        <row r="126">
          <cell r="A126" t="str">
            <v>MS 11.2</v>
          </cell>
          <cell r="B126" t="str">
            <v>Push &amp; Pull type rolling shutter</v>
          </cell>
          <cell r="C126" t="str">
            <v>Sqm</v>
          </cell>
          <cell r="D126">
            <v>1959</v>
          </cell>
          <cell r="E126">
            <v>0</v>
          </cell>
          <cell r="F126">
            <v>0</v>
          </cell>
          <cell r="G126">
            <v>0</v>
          </cell>
          <cell r="H126">
            <v>0</v>
          </cell>
          <cell r="J126">
            <v>0</v>
          </cell>
          <cell r="K126">
            <v>0</v>
          </cell>
          <cell r="L126">
            <v>0</v>
          </cell>
          <cell r="N126">
            <v>0</v>
          </cell>
          <cell r="O126">
            <v>0</v>
          </cell>
          <cell r="P126">
            <v>0</v>
          </cell>
          <cell r="R126">
            <v>0</v>
          </cell>
          <cell r="S126">
            <v>0</v>
          </cell>
          <cell r="T126">
            <v>0</v>
          </cell>
          <cell r="V126">
            <v>0</v>
          </cell>
          <cell r="W126">
            <v>0</v>
          </cell>
          <cell r="X126">
            <v>0</v>
          </cell>
        </row>
        <row r="127">
          <cell r="A127" t="str">
            <v>MS 11.3</v>
          </cell>
          <cell r="B127" t="str">
            <v>MS Hand Railing for staircase</v>
          </cell>
          <cell r="C127" t="str">
            <v>Sqm</v>
          </cell>
          <cell r="D127">
            <v>967</v>
          </cell>
          <cell r="E127">
            <v>0</v>
          </cell>
          <cell r="F127">
            <v>0</v>
          </cell>
          <cell r="G127">
            <v>0</v>
          </cell>
          <cell r="H127">
            <v>0</v>
          </cell>
          <cell r="J127">
            <v>0</v>
          </cell>
          <cell r="K127">
            <v>0</v>
          </cell>
          <cell r="L127">
            <v>0</v>
          </cell>
          <cell r="N127">
            <v>0</v>
          </cell>
          <cell r="O127">
            <v>0</v>
          </cell>
          <cell r="P127">
            <v>0</v>
          </cell>
          <cell r="R127">
            <v>0</v>
          </cell>
          <cell r="S127">
            <v>0</v>
          </cell>
          <cell r="T127">
            <v>0</v>
          </cell>
          <cell r="V127">
            <v>0</v>
          </cell>
          <cell r="W127">
            <v>0</v>
          </cell>
          <cell r="X127">
            <v>0</v>
          </cell>
        </row>
        <row r="128">
          <cell r="A128" t="str">
            <v>WP 12.1</v>
          </cell>
          <cell r="B128" t="str">
            <v>Cell Proof Water Proofing</v>
          </cell>
          <cell r="C128" t="str">
            <v>Sqm</v>
          </cell>
          <cell r="D128">
            <v>362</v>
          </cell>
          <cell r="E128">
            <v>0</v>
          </cell>
          <cell r="F128">
            <v>0</v>
          </cell>
          <cell r="G128">
            <v>0</v>
          </cell>
          <cell r="H128">
            <v>0</v>
          </cell>
          <cell r="J128">
            <v>0</v>
          </cell>
          <cell r="K128">
            <v>0</v>
          </cell>
          <cell r="L128">
            <v>0</v>
          </cell>
          <cell r="N128">
            <v>0</v>
          </cell>
          <cell r="O128">
            <v>0</v>
          </cell>
          <cell r="P128">
            <v>0</v>
          </cell>
          <cell r="R128">
            <v>0</v>
          </cell>
          <cell r="S128">
            <v>0</v>
          </cell>
          <cell r="T128">
            <v>0</v>
          </cell>
          <cell r="V128">
            <v>0</v>
          </cell>
          <cell r="W128">
            <v>0</v>
          </cell>
          <cell r="X128">
            <v>0</v>
          </cell>
        </row>
        <row r="129">
          <cell r="A129" t="str">
            <v>WP 12.2 (a)</v>
          </cell>
          <cell r="B129" t="str">
            <v>Water proof membrene coating using Zentriflex elastic in two coats (thickness approx. 1.5mm )</v>
          </cell>
          <cell r="C129" t="str">
            <v>Sqm</v>
          </cell>
          <cell r="D129">
            <v>309</v>
          </cell>
          <cell r="E129">
            <v>0</v>
          </cell>
          <cell r="F129">
            <v>0</v>
          </cell>
          <cell r="G129">
            <v>0</v>
          </cell>
          <cell r="H129">
            <v>0</v>
          </cell>
          <cell r="J129">
            <v>0</v>
          </cell>
          <cell r="K129">
            <v>0</v>
          </cell>
          <cell r="L129">
            <v>0</v>
          </cell>
          <cell r="N129">
            <v>0</v>
          </cell>
          <cell r="O129">
            <v>0</v>
          </cell>
          <cell r="P129">
            <v>0</v>
          </cell>
          <cell r="R129">
            <v>0</v>
          </cell>
          <cell r="S129">
            <v>0</v>
          </cell>
          <cell r="T129">
            <v>0</v>
          </cell>
          <cell r="V129">
            <v>0</v>
          </cell>
          <cell r="W129">
            <v>0</v>
          </cell>
          <cell r="X129">
            <v>0</v>
          </cell>
        </row>
        <row r="130">
          <cell r="A130" t="str">
            <v>WP 12.2 (b)</v>
          </cell>
          <cell r="B130" t="str">
            <v xml:space="preserve">A bond coat consisting of Nafufill-SBR </v>
          </cell>
          <cell r="C130" t="str">
            <v>Sqm</v>
          </cell>
          <cell r="D130">
            <v>248</v>
          </cell>
          <cell r="E130">
            <v>0</v>
          </cell>
          <cell r="F130">
            <v>0</v>
          </cell>
          <cell r="G130">
            <v>0</v>
          </cell>
          <cell r="H130">
            <v>0</v>
          </cell>
          <cell r="J130">
            <v>0</v>
          </cell>
          <cell r="K130">
            <v>0</v>
          </cell>
          <cell r="L130">
            <v>0</v>
          </cell>
          <cell r="N130">
            <v>0</v>
          </cell>
          <cell r="O130">
            <v>0</v>
          </cell>
          <cell r="P130">
            <v>0</v>
          </cell>
          <cell r="R130">
            <v>0</v>
          </cell>
          <cell r="S130">
            <v>0</v>
          </cell>
          <cell r="T130">
            <v>0</v>
          </cell>
          <cell r="V130">
            <v>0</v>
          </cell>
          <cell r="W130">
            <v>0</v>
          </cell>
          <cell r="X130">
            <v>0</v>
          </cell>
        </row>
        <row r="131">
          <cell r="A131" t="str">
            <v>WP 12.2 (c)</v>
          </cell>
          <cell r="B131" t="str">
            <v>1:2:4 screed to slopes 100mm thk include the cost of integral water proofing compound  DICTAMENT-DM at 0.5% by weight of cement.</v>
          </cell>
          <cell r="C131" t="str">
            <v>Sqm</v>
          </cell>
          <cell r="D131">
            <v>190</v>
          </cell>
          <cell r="E131">
            <v>0</v>
          </cell>
          <cell r="F131">
            <v>0</v>
          </cell>
          <cell r="G131">
            <v>0</v>
          </cell>
          <cell r="H131">
            <v>0</v>
          </cell>
          <cell r="J131">
            <v>0</v>
          </cell>
          <cell r="K131">
            <v>0</v>
          </cell>
          <cell r="L131">
            <v>0</v>
          </cell>
          <cell r="N131">
            <v>0</v>
          </cell>
          <cell r="O131">
            <v>0</v>
          </cell>
          <cell r="P131">
            <v>0</v>
          </cell>
          <cell r="R131">
            <v>0</v>
          </cell>
          <cell r="S131">
            <v>0</v>
          </cell>
          <cell r="T131">
            <v>0</v>
          </cell>
          <cell r="V131">
            <v>0</v>
          </cell>
          <cell r="W131">
            <v>0</v>
          </cell>
          <cell r="X131">
            <v>0</v>
          </cell>
        </row>
        <row r="132">
          <cell r="A132" t="str">
            <v>M 13.1</v>
          </cell>
          <cell r="B132" t="str">
            <v>Antitermite Treatement</v>
          </cell>
          <cell r="C132" t="str">
            <v>Sqm</v>
          </cell>
          <cell r="D132">
            <v>46</v>
          </cell>
          <cell r="E132">
            <v>1300</v>
          </cell>
          <cell r="F132">
            <v>59800</v>
          </cell>
          <cell r="G132">
            <v>500</v>
          </cell>
          <cell r="H132">
            <v>23000</v>
          </cell>
          <cell r="I132">
            <v>500</v>
          </cell>
          <cell r="J132">
            <v>23000</v>
          </cell>
          <cell r="K132">
            <v>500</v>
          </cell>
          <cell r="L132">
            <v>23000</v>
          </cell>
          <cell r="M132">
            <v>500</v>
          </cell>
          <cell r="N132">
            <v>23000</v>
          </cell>
          <cell r="O132">
            <v>300</v>
          </cell>
          <cell r="P132">
            <v>13800</v>
          </cell>
          <cell r="Q132">
            <v>235</v>
          </cell>
          <cell r="R132">
            <v>10810</v>
          </cell>
          <cell r="S132">
            <v>0</v>
          </cell>
          <cell r="T132">
            <v>0</v>
          </cell>
          <cell r="V132">
            <v>0</v>
          </cell>
          <cell r="W132">
            <v>1235</v>
          </cell>
          <cell r="X132">
            <v>56810</v>
          </cell>
        </row>
        <row r="133">
          <cell r="A133" t="str">
            <v>M 13.2</v>
          </cell>
          <cell r="B133" t="str">
            <v>100mm dia PVC pipe</v>
          </cell>
          <cell r="C133" t="str">
            <v>Rmt</v>
          </cell>
          <cell r="D133">
            <v>330</v>
          </cell>
          <cell r="E133">
            <v>0</v>
          </cell>
          <cell r="F133">
            <v>0</v>
          </cell>
          <cell r="G133">
            <v>0</v>
          </cell>
          <cell r="H133">
            <v>0</v>
          </cell>
          <cell r="J133">
            <v>0</v>
          </cell>
          <cell r="K133">
            <v>0</v>
          </cell>
          <cell r="L133">
            <v>0</v>
          </cell>
          <cell r="N133">
            <v>0</v>
          </cell>
          <cell r="O133">
            <v>0</v>
          </cell>
          <cell r="P133">
            <v>0</v>
          </cell>
          <cell r="R133">
            <v>0</v>
          </cell>
          <cell r="S133">
            <v>0</v>
          </cell>
          <cell r="T133">
            <v>0</v>
          </cell>
          <cell r="V133">
            <v>0</v>
          </cell>
          <cell r="W133">
            <v>0</v>
          </cell>
          <cell r="X133">
            <v>0</v>
          </cell>
        </row>
        <row r="134">
          <cell r="A134" t="str">
            <v>M 13.3</v>
          </cell>
          <cell r="B134" t="str">
            <v xml:space="preserve">Aluminium structural glazing </v>
          </cell>
          <cell r="C134" t="str">
            <v>Sqm</v>
          </cell>
          <cell r="D134">
            <v>7761</v>
          </cell>
          <cell r="E134">
            <v>0</v>
          </cell>
          <cell r="F134">
            <v>0</v>
          </cell>
          <cell r="G134">
            <v>0</v>
          </cell>
          <cell r="H134">
            <v>0</v>
          </cell>
          <cell r="J134">
            <v>0</v>
          </cell>
          <cell r="K134">
            <v>0</v>
          </cell>
          <cell r="L134">
            <v>0</v>
          </cell>
          <cell r="N134">
            <v>0</v>
          </cell>
          <cell r="O134">
            <v>0</v>
          </cell>
          <cell r="P134">
            <v>0</v>
          </cell>
          <cell r="R134">
            <v>0</v>
          </cell>
          <cell r="S134">
            <v>0</v>
          </cell>
          <cell r="T134">
            <v>0</v>
          </cell>
          <cell r="V134">
            <v>0</v>
          </cell>
          <cell r="W134">
            <v>0</v>
          </cell>
          <cell r="X134">
            <v>0</v>
          </cell>
        </row>
        <row r="135">
          <cell r="A135" t="str">
            <v>M 13.4</v>
          </cell>
          <cell r="B135" t="str">
            <v>Anodised aluminium louvered ventilatores of frame size (50x25)mm</v>
          </cell>
          <cell r="C135" t="str">
            <v>Sqm</v>
          </cell>
          <cell r="D135">
            <v>1944</v>
          </cell>
          <cell r="E135">
            <v>0</v>
          </cell>
          <cell r="F135">
            <v>0</v>
          </cell>
          <cell r="G135">
            <v>0</v>
          </cell>
          <cell r="H135">
            <v>0</v>
          </cell>
          <cell r="J135">
            <v>0</v>
          </cell>
          <cell r="K135">
            <v>0</v>
          </cell>
          <cell r="L135">
            <v>0</v>
          </cell>
          <cell r="N135">
            <v>0</v>
          </cell>
          <cell r="O135">
            <v>0</v>
          </cell>
          <cell r="P135">
            <v>0</v>
          </cell>
          <cell r="R135">
            <v>0</v>
          </cell>
          <cell r="S135">
            <v>0</v>
          </cell>
          <cell r="T135">
            <v>0</v>
          </cell>
          <cell r="V135">
            <v>0</v>
          </cell>
          <cell r="W135">
            <v>0</v>
          </cell>
          <cell r="X135">
            <v>0</v>
          </cell>
        </row>
        <row r="136">
          <cell r="A136" t="str">
            <v>M 13.5</v>
          </cell>
          <cell r="B136" t="str">
            <v xml:space="preserve">Fabricating and installing at site anodised aluminium curtain wall </v>
          </cell>
          <cell r="C136" t="str">
            <v>Sqm</v>
          </cell>
          <cell r="D136">
            <v>5420</v>
          </cell>
          <cell r="E136">
            <v>0</v>
          </cell>
          <cell r="F136">
            <v>0</v>
          </cell>
          <cell r="G136">
            <v>0</v>
          </cell>
          <cell r="H136">
            <v>0</v>
          </cell>
          <cell r="J136">
            <v>0</v>
          </cell>
          <cell r="K136">
            <v>0</v>
          </cell>
          <cell r="L136">
            <v>0</v>
          </cell>
          <cell r="N136">
            <v>0</v>
          </cell>
          <cell r="O136">
            <v>0</v>
          </cell>
          <cell r="P136">
            <v>0</v>
          </cell>
          <cell r="R136">
            <v>0</v>
          </cell>
          <cell r="S136">
            <v>0</v>
          </cell>
          <cell r="T136">
            <v>0</v>
          </cell>
          <cell r="V136">
            <v>0</v>
          </cell>
          <cell r="W136">
            <v>0</v>
          </cell>
          <cell r="X136">
            <v>0</v>
          </cell>
        </row>
        <row r="137">
          <cell r="A137" t="str">
            <v>M 13.6</v>
          </cell>
          <cell r="B137" t="str">
            <v xml:space="preserve">Cobble paving tiles </v>
          </cell>
          <cell r="C137">
            <v>0</v>
          </cell>
          <cell r="D137">
            <v>650</v>
          </cell>
          <cell r="E137">
            <v>0</v>
          </cell>
          <cell r="F137">
            <v>0</v>
          </cell>
          <cell r="G137">
            <v>0</v>
          </cell>
          <cell r="H137">
            <v>0</v>
          </cell>
          <cell r="J137">
            <v>0</v>
          </cell>
          <cell r="K137">
            <v>0</v>
          </cell>
          <cell r="L137">
            <v>0</v>
          </cell>
          <cell r="N137">
            <v>0</v>
          </cell>
          <cell r="O137">
            <v>0</v>
          </cell>
          <cell r="P137">
            <v>0</v>
          </cell>
          <cell r="R137">
            <v>0</v>
          </cell>
          <cell r="S137">
            <v>0</v>
          </cell>
          <cell r="T137">
            <v>0</v>
          </cell>
          <cell r="V137">
            <v>0</v>
          </cell>
          <cell r="W137">
            <v>0</v>
          </cell>
          <cell r="X137">
            <v>0</v>
          </cell>
        </row>
        <row r="138">
          <cell r="A138" t="str">
            <v>M 13.7</v>
          </cell>
          <cell r="B138" t="str">
            <v xml:space="preserve">under deck insulation by using 40 mm thk thermocole </v>
          </cell>
          <cell r="C138" t="str">
            <v>Sqm</v>
          </cell>
          <cell r="D138">
            <v>471</v>
          </cell>
          <cell r="E138">
            <v>0</v>
          </cell>
          <cell r="F138">
            <v>0</v>
          </cell>
          <cell r="G138">
            <v>0</v>
          </cell>
          <cell r="H138">
            <v>0</v>
          </cell>
          <cell r="J138">
            <v>0</v>
          </cell>
          <cell r="K138">
            <v>0</v>
          </cell>
          <cell r="L138">
            <v>0</v>
          </cell>
          <cell r="N138">
            <v>0</v>
          </cell>
          <cell r="O138">
            <v>0</v>
          </cell>
          <cell r="P138">
            <v>0</v>
          </cell>
          <cell r="R138">
            <v>0</v>
          </cell>
          <cell r="S138">
            <v>0</v>
          </cell>
          <cell r="T138">
            <v>0</v>
          </cell>
          <cell r="V138">
            <v>0</v>
          </cell>
          <cell r="W138">
            <v>0</v>
          </cell>
          <cell r="X138">
            <v>0</v>
          </cell>
        </row>
        <row r="139">
          <cell r="A139" t="str">
            <v>M 13.8</v>
          </cell>
          <cell r="B139" t="str">
            <v xml:space="preserve">Cinder filling </v>
          </cell>
          <cell r="C139" t="str">
            <v>Cum</v>
          </cell>
          <cell r="D139">
            <v>1779</v>
          </cell>
          <cell r="E139">
            <v>0</v>
          </cell>
          <cell r="F139">
            <v>0</v>
          </cell>
          <cell r="G139">
            <v>0</v>
          </cell>
          <cell r="H139">
            <v>0</v>
          </cell>
          <cell r="J139">
            <v>0</v>
          </cell>
          <cell r="K139">
            <v>0</v>
          </cell>
          <cell r="L139">
            <v>0</v>
          </cell>
          <cell r="N139">
            <v>0</v>
          </cell>
          <cell r="O139">
            <v>0</v>
          </cell>
          <cell r="P139">
            <v>0</v>
          </cell>
          <cell r="R139">
            <v>0</v>
          </cell>
          <cell r="S139">
            <v>0</v>
          </cell>
          <cell r="T139">
            <v>0</v>
          </cell>
          <cell r="V139">
            <v>0</v>
          </cell>
          <cell r="W139">
            <v>0</v>
          </cell>
          <cell r="X139">
            <v>0</v>
          </cell>
        </row>
        <row r="140">
          <cell r="A140" t="str">
            <v>M 13.9</v>
          </cell>
          <cell r="B140" t="str">
            <v xml:space="preserve">Raised platform below cill cabinet using bricks lining </v>
          </cell>
          <cell r="C140" t="str">
            <v>Cum</v>
          </cell>
          <cell r="D140">
            <v>1854</v>
          </cell>
          <cell r="E140">
            <v>0</v>
          </cell>
          <cell r="F140">
            <v>0</v>
          </cell>
          <cell r="G140">
            <v>0</v>
          </cell>
          <cell r="H140">
            <v>0</v>
          </cell>
          <cell r="J140">
            <v>0</v>
          </cell>
          <cell r="K140">
            <v>0</v>
          </cell>
          <cell r="L140">
            <v>0</v>
          </cell>
          <cell r="N140">
            <v>0</v>
          </cell>
          <cell r="O140">
            <v>0</v>
          </cell>
          <cell r="P140">
            <v>0</v>
          </cell>
          <cell r="R140">
            <v>0</v>
          </cell>
          <cell r="S140">
            <v>0</v>
          </cell>
          <cell r="T140">
            <v>0</v>
          </cell>
          <cell r="V140">
            <v>0</v>
          </cell>
          <cell r="W140">
            <v>0</v>
          </cell>
          <cell r="X140">
            <v>0</v>
          </cell>
        </row>
        <row r="141">
          <cell r="A141" t="str">
            <v>M 13.10</v>
          </cell>
          <cell r="B141" t="str">
            <v>75mm thk. perforated pre-cast RCC slab using CC 1:2:4 above</v>
          </cell>
          <cell r="C141" t="str">
            <v>Sqm</v>
          </cell>
          <cell r="D141">
            <v>300</v>
          </cell>
          <cell r="E141">
            <v>0</v>
          </cell>
          <cell r="F141">
            <v>0</v>
          </cell>
          <cell r="G141">
            <v>0</v>
          </cell>
          <cell r="H141">
            <v>0</v>
          </cell>
          <cell r="J141">
            <v>0</v>
          </cell>
          <cell r="K141">
            <v>0</v>
          </cell>
          <cell r="L141">
            <v>0</v>
          </cell>
          <cell r="N141">
            <v>0</v>
          </cell>
          <cell r="O141">
            <v>0</v>
          </cell>
          <cell r="P141">
            <v>0</v>
          </cell>
          <cell r="R141">
            <v>0</v>
          </cell>
          <cell r="S141">
            <v>0</v>
          </cell>
          <cell r="T141">
            <v>0</v>
          </cell>
          <cell r="V141">
            <v>0</v>
          </cell>
          <cell r="W141">
            <v>0</v>
          </cell>
          <cell r="X141">
            <v>0</v>
          </cell>
        </row>
        <row r="142">
          <cell r="A142" t="str">
            <v>M 13.11</v>
          </cell>
          <cell r="B142" t="str">
            <v>100mm dia PVC pipe sleeves in beams of 250mm long (approx.)</v>
          </cell>
          <cell r="C142" t="str">
            <v>Nos</v>
          </cell>
          <cell r="D142">
            <v>78</v>
          </cell>
          <cell r="E142">
            <v>178</v>
          </cell>
          <cell r="F142">
            <v>13884</v>
          </cell>
          <cell r="G142">
            <v>178</v>
          </cell>
          <cell r="H142">
            <v>13884</v>
          </cell>
          <cell r="I142">
            <v>200</v>
          </cell>
          <cell r="J142">
            <v>15600</v>
          </cell>
          <cell r="K142">
            <v>0</v>
          </cell>
          <cell r="L142">
            <v>0</v>
          </cell>
          <cell r="N142">
            <v>0</v>
          </cell>
          <cell r="O142">
            <v>0</v>
          </cell>
          <cell r="P142">
            <v>0</v>
          </cell>
          <cell r="R142">
            <v>0</v>
          </cell>
          <cell r="S142">
            <v>0</v>
          </cell>
          <cell r="T142">
            <v>0</v>
          </cell>
          <cell r="V142">
            <v>0</v>
          </cell>
          <cell r="W142">
            <v>200</v>
          </cell>
          <cell r="X142">
            <v>15600</v>
          </cell>
        </row>
        <row r="143">
          <cell r="A143" t="str">
            <v>M 13.12</v>
          </cell>
          <cell r="B143" t="str">
            <v xml:space="preserve">Inspection chamber using 200mm thk solid block </v>
          </cell>
          <cell r="C143" t="str">
            <v>Nos</v>
          </cell>
          <cell r="D143">
            <v>2456</v>
          </cell>
          <cell r="E143">
            <v>0</v>
          </cell>
          <cell r="F143">
            <v>0</v>
          </cell>
          <cell r="G143">
            <v>0</v>
          </cell>
          <cell r="H143">
            <v>0</v>
          </cell>
          <cell r="J143">
            <v>0</v>
          </cell>
          <cell r="K143">
            <v>0</v>
          </cell>
          <cell r="L143">
            <v>0</v>
          </cell>
          <cell r="N143">
            <v>0</v>
          </cell>
          <cell r="O143">
            <v>0</v>
          </cell>
          <cell r="P143">
            <v>0</v>
          </cell>
          <cell r="R143">
            <v>0</v>
          </cell>
          <cell r="S143">
            <v>0</v>
          </cell>
          <cell r="T143">
            <v>0</v>
          </cell>
          <cell r="V143">
            <v>0</v>
          </cell>
          <cell r="W143">
            <v>0</v>
          </cell>
          <cell r="X143">
            <v>0</v>
          </cell>
        </row>
        <row r="144">
          <cell r="A144" t="str">
            <v>M 13.13</v>
          </cell>
          <cell r="B144" t="str">
            <v>Sandwiched panel roof (for sky light)</v>
          </cell>
          <cell r="C144" t="str">
            <v>Sqm</v>
          </cell>
          <cell r="D144">
            <v>2575</v>
          </cell>
          <cell r="E144">
            <v>0</v>
          </cell>
          <cell r="F144">
            <v>0</v>
          </cell>
          <cell r="G144">
            <v>0</v>
          </cell>
          <cell r="H144">
            <v>0</v>
          </cell>
          <cell r="J144">
            <v>0</v>
          </cell>
          <cell r="K144">
            <v>0</v>
          </cell>
          <cell r="L144">
            <v>0</v>
          </cell>
          <cell r="N144">
            <v>0</v>
          </cell>
          <cell r="O144">
            <v>0</v>
          </cell>
          <cell r="P144">
            <v>0</v>
          </cell>
          <cell r="R144">
            <v>0</v>
          </cell>
          <cell r="S144">
            <v>0</v>
          </cell>
          <cell r="T144">
            <v>0</v>
          </cell>
          <cell r="V144">
            <v>0</v>
          </cell>
          <cell r="W144">
            <v>0</v>
          </cell>
          <cell r="X144">
            <v>0</v>
          </cell>
        </row>
        <row r="145">
          <cell r="A145" t="str">
            <v>M 13.14</v>
          </cell>
          <cell r="B145" t="str">
            <v>Medium duty M.S. man hole cover  for water tank on terrace.</v>
          </cell>
          <cell r="C145" t="str">
            <v>Nos</v>
          </cell>
          <cell r="D145">
            <v>1992</v>
          </cell>
          <cell r="E145">
            <v>0</v>
          </cell>
          <cell r="F145">
            <v>0</v>
          </cell>
          <cell r="G145">
            <v>0</v>
          </cell>
          <cell r="H145">
            <v>0</v>
          </cell>
          <cell r="J145">
            <v>0</v>
          </cell>
          <cell r="K145">
            <v>0</v>
          </cell>
          <cell r="L145">
            <v>0</v>
          </cell>
          <cell r="N145">
            <v>0</v>
          </cell>
          <cell r="O145">
            <v>0</v>
          </cell>
          <cell r="P145">
            <v>0</v>
          </cell>
          <cell r="R145">
            <v>0</v>
          </cell>
          <cell r="S145">
            <v>0</v>
          </cell>
          <cell r="T145">
            <v>0</v>
          </cell>
          <cell r="V145">
            <v>0</v>
          </cell>
          <cell r="W145">
            <v>0</v>
          </cell>
          <cell r="X145">
            <v>0</v>
          </cell>
        </row>
        <row r="146">
          <cell r="A146" t="str">
            <v>M 13.15a</v>
          </cell>
          <cell r="B146" t="str">
            <v>RCC hume pipe class NP2 150mm</v>
          </cell>
          <cell r="C146" t="str">
            <v>Rmt</v>
          </cell>
          <cell r="D146">
            <v>330</v>
          </cell>
          <cell r="E146">
            <v>0</v>
          </cell>
          <cell r="F146">
            <v>0</v>
          </cell>
          <cell r="G146">
            <v>0</v>
          </cell>
          <cell r="H146">
            <v>0</v>
          </cell>
          <cell r="J146">
            <v>0</v>
          </cell>
          <cell r="K146">
            <v>0</v>
          </cell>
          <cell r="L146">
            <v>0</v>
          </cell>
          <cell r="N146">
            <v>0</v>
          </cell>
          <cell r="O146">
            <v>0</v>
          </cell>
          <cell r="P146">
            <v>0</v>
          </cell>
          <cell r="R146">
            <v>0</v>
          </cell>
          <cell r="S146">
            <v>0</v>
          </cell>
          <cell r="T146">
            <v>0</v>
          </cell>
          <cell r="V146">
            <v>0</v>
          </cell>
          <cell r="W146">
            <v>0</v>
          </cell>
          <cell r="X146">
            <v>0</v>
          </cell>
        </row>
        <row r="147">
          <cell r="A147" t="str">
            <v>M 13.15b</v>
          </cell>
          <cell r="B147" t="str">
            <v>RCC hume pipe class NP3 300mm</v>
          </cell>
          <cell r="C147" t="str">
            <v>Rmt</v>
          </cell>
          <cell r="D147">
            <v>550</v>
          </cell>
          <cell r="E147">
            <v>0</v>
          </cell>
          <cell r="F147">
            <v>0</v>
          </cell>
          <cell r="G147">
            <v>0</v>
          </cell>
          <cell r="H147">
            <v>0</v>
          </cell>
          <cell r="J147">
            <v>0</v>
          </cell>
          <cell r="K147">
            <v>0</v>
          </cell>
          <cell r="L147">
            <v>0</v>
          </cell>
          <cell r="N147">
            <v>0</v>
          </cell>
          <cell r="O147">
            <v>0</v>
          </cell>
          <cell r="P147">
            <v>0</v>
          </cell>
          <cell r="R147">
            <v>0</v>
          </cell>
          <cell r="S147">
            <v>0</v>
          </cell>
          <cell r="T147">
            <v>0</v>
          </cell>
          <cell r="V147">
            <v>0</v>
          </cell>
          <cell r="W147">
            <v>0</v>
          </cell>
          <cell r="X147">
            <v>0</v>
          </cell>
        </row>
        <row r="148">
          <cell r="A148" t="str">
            <v>M 13.15c</v>
          </cell>
          <cell r="B148" t="str">
            <v>RCC hume pipe class NP4 750mm</v>
          </cell>
          <cell r="C148" t="str">
            <v>Rmt</v>
          </cell>
          <cell r="D148">
            <v>1825</v>
          </cell>
          <cell r="E148">
            <v>0</v>
          </cell>
          <cell r="F148">
            <v>0</v>
          </cell>
          <cell r="G148">
            <v>0</v>
          </cell>
          <cell r="H148">
            <v>0</v>
          </cell>
          <cell r="J148">
            <v>0</v>
          </cell>
          <cell r="K148">
            <v>0</v>
          </cell>
          <cell r="L148">
            <v>0</v>
          </cell>
          <cell r="N148">
            <v>0</v>
          </cell>
          <cell r="O148">
            <v>0</v>
          </cell>
          <cell r="P148">
            <v>0</v>
          </cell>
          <cell r="R148">
            <v>0</v>
          </cell>
          <cell r="S148">
            <v>0</v>
          </cell>
          <cell r="T148">
            <v>0</v>
          </cell>
          <cell r="V148">
            <v>0</v>
          </cell>
          <cell r="W148">
            <v>0</v>
          </cell>
          <cell r="X148">
            <v>0</v>
          </cell>
        </row>
        <row r="149">
          <cell r="A149" t="str">
            <v>M 13.16</v>
          </cell>
          <cell r="B149" t="str">
            <v>Rubble Soling</v>
          </cell>
          <cell r="C149" t="str">
            <v>Cum</v>
          </cell>
          <cell r="D149">
            <v>573</v>
          </cell>
          <cell r="E149">
            <v>330</v>
          </cell>
          <cell r="F149">
            <v>189090</v>
          </cell>
          <cell r="G149">
            <v>110</v>
          </cell>
          <cell r="H149">
            <v>63030</v>
          </cell>
          <cell r="I149">
            <v>110</v>
          </cell>
          <cell r="J149">
            <v>63030</v>
          </cell>
          <cell r="K149">
            <v>110</v>
          </cell>
          <cell r="L149">
            <v>63030</v>
          </cell>
          <cell r="M149">
            <v>110</v>
          </cell>
          <cell r="N149">
            <v>63030</v>
          </cell>
          <cell r="O149">
            <v>110</v>
          </cell>
          <cell r="P149">
            <v>63030</v>
          </cell>
          <cell r="Q149">
            <v>110</v>
          </cell>
          <cell r="R149">
            <v>63030</v>
          </cell>
          <cell r="S149">
            <v>0</v>
          </cell>
          <cell r="T149">
            <v>0</v>
          </cell>
          <cell r="V149">
            <v>0</v>
          </cell>
          <cell r="W149">
            <v>330</v>
          </cell>
          <cell r="X149">
            <v>189090</v>
          </cell>
        </row>
        <row r="150">
          <cell r="A150" t="str">
            <v>F 14.1 (1)</v>
          </cell>
          <cell r="B150" t="str">
            <v>Providing and laying granamite tiles  Ground Floor</v>
          </cell>
          <cell r="C150" t="str">
            <v>Sqm</v>
          </cell>
          <cell r="D150">
            <v>302</v>
          </cell>
          <cell r="E150">
            <v>600</v>
          </cell>
          <cell r="F150">
            <v>181200</v>
          </cell>
          <cell r="G150">
            <v>0</v>
          </cell>
          <cell r="H150">
            <v>0</v>
          </cell>
          <cell r="J150">
            <v>0</v>
          </cell>
          <cell r="K150">
            <v>0</v>
          </cell>
          <cell r="L150">
            <v>0</v>
          </cell>
          <cell r="N150">
            <v>0</v>
          </cell>
          <cell r="O150">
            <v>0</v>
          </cell>
          <cell r="P150">
            <v>0</v>
          </cell>
          <cell r="R150">
            <v>0</v>
          </cell>
          <cell r="S150">
            <v>600</v>
          </cell>
          <cell r="T150">
            <v>181200</v>
          </cell>
          <cell r="V150">
            <v>0</v>
          </cell>
          <cell r="W150">
            <v>0</v>
          </cell>
          <cell r="X150">
            <v>0</v>
          </cell>
        </row>
        <row r="151">
          <cell r="A151" t="str">
            <v>F 14.1 (2)</v>
          </cell>
          <cell r="B151" t="str">
            <v>Providing and laying granamite tiles  First Floor</v>
          </cell>
          <cell r="C151" t="str">
            <v>Sqm</v>
          </cell>
          <cell r="D151">
            <v>314</v>
          </cell>
          <cell r="E151">
            <v>0</v>
          </cell>
          <cell r="F151">
            <v>0</v>
          </cell>
          <cell r="G151">
            <v>0</v>
          </cell>
          <cell r="H151">
            <v>0</v>
          </cell>
          <cell r="J151">
            <v>0</v>
          </cell>
          <cell r="K151">
            <v>0</v>
          </cell>
          <cell r="L151">
            <v>0</v>
          </cell>
          <cell r="N151">
            <v>0</v>
          </cell>
          <cell r="O151">
            <v>0</v>
          </cell>
          <cell r="P151">
            <v>0</v>
          </cell>
          <cell r="R151">
            <v>0</v>
          </cell>
          <cell r="S151">
            <v>0</v>
          </cell>
          <cell r="T151">
            <v>0</v>
          </cell>
          <cell r="V151">
            <v>0</v>
          </cell>
          <cell r="W151">
            <v>0</v>
          </cell>
          <cell r="X151">
            <v>0</v>
          </cell>
        </row>
        <row r="152">
          <cell r="A152" t="str">
            <v>F 14.1 (3)</v>
          </cell>
          <cell r="B152" t="str">
            <v>Providing and laying granamite tiles  Second Floor</v>
          </cell>
          <cell r="C152" t="str">
            <v>Sqm</v>
          </cell>
          <cell r="D152">
            <v>326</v>
          </cell>
          <cell r="E152">
            <v>0</v>
          </cell>
          <cell r="F152">
            <v>0</v>
          </cell>
          <cell r="G152">
            <v>0</v>
          </cell>
          <cell r="H152">
            <v>0</v>
          </cell>
          <cell r="J152">
            <v>0</v>
          </cell>
          <cell r="K152">
            <v>0</v>
          </cell>
          <cell r="L152">
            <v>0</v>
          </cell>
          <cell r="N152">
            <v>0</v>
          </cell>
          <cell r="O152">
            <v>0</v>
          </cell>
          <cell r="P152">
            <v>0</v>
          </cell>
          <cell r="R152">
            <v>0</v>
          </cell>
          <cell r="S152">
            <v>0</v>
          </cell>
          <cell r="T152">
            <v>0</v>
          </cell>
          <cell r="V152">
            <v>0</v>
          </cell>
          <cell r="W152">
            <v>0</v>
          </cell>
          <cell r="X152">
            <v>0</v>
          </cell>
        </row>
        <row r="153">
          <cell r="A153" t="str">
            <v>F 14.2</v>
          </cell>
          <cell r="B153" t="str">
            <v xml:space="preserve">Granite slabs with bull nosing for staircase treads raisers </v>
          </cell>
          <cell r="C153" t="str">
            <v>Sqm</v>
          </cell>
          <cell r="D153">
            <v>0</v>
          </cell>
          <cell r="E153">
            <v>0</v>
          </cell>
          <cell r="F153">
            <v>0</v>
          </cell>
          <cell r="G153">
            <v>0</v>
          </cell>
          <cell r="H153">
            <v>0</v>
          </cell>
          <cell r="J153">
            <v>0</v>
          </cell>
          <cell r="K153">
            <v>0</v>
          </cell>
          <cell r="L153">
            <v>0</v>
          </cell>
          <cell r="N153">
            <v>0</v>
          </cell>
          <cell r="O153">
            <v>0</v>
          </cell>
          <cell r="P153">
            <v>0</v>
          </cell>
          <cell r="R153">
            <v>0</v>
          </cell>
          <cell r="S153">
            <v>0</v>
          </cell>
          <cell r="T153">
            <v>0</v>
          </cell>
          <cell r="V153">
            <v>0</v>
          </cell>
          <cell r="W153">
            <v>0</v>
          </cell>
          <cell r="X153">
            <v>0</v>
          </cell>
        </row>
        <row r="154">
          <cell r="A154" t="str">
            <v>F 14.3 (a)</v>
          </cell>
          <cell r="B154" t="str">
            <v>Granite slabs with bull nosing, 6x6 grooves at 18mm c/c for staircase treads raisers</v>
          </cell>
          <cell r="C154" t="str">
            <v>Sqm</v>
          </cell>
          <cell r="D154">
            <v>0</v>
          </cell>
          <cell r="E154">
            <v>0</v>
          </cell>
          <cell r="F154">
            <v>0</v>
          </cell>
          <cell r="G154">
            <v>0</v>
          </cell>
          <cell r="H154">
            <v>0</v>
          </cell>
          <cell r="J154">
            <v>0</v>
          </cell>
          <cell r="K154">
            <v>0</v>
          </cell>
          <cell r="L154">
            <v>0</v>
          </cell>
          <cell r="N154">
            <v>0</v>
          </cell>
          <cell r="O154">
            <v>0</v>
          </cell>
          <cell r="P154">
            <v>0</v>
          </cell>
          <cell r="R154">
            <v>0</v>
          </cell>
          <cell r="S154">
            <v>0</v>
          </cell>
          <cell r="T154">
            <v>0</v>
          </cell>
          <cell r="V154">
            <v>0</v>
          </cell>
          <cell r="W154">
            <v>0</v>
          </cell>
          <cell r="X154">
            <v>0</v>
          </cell>
        </row>
        <row r="155">
          <cell r="A155" t="str">
            <v>F 14.3 (b)</v>
          </cell>
          <cell r="B155" t="str">
            <v xml:space="preserve"> -do- for skirting</v>
          </cell>
          <cell r="C155" t="str">
            <v>Sqm</v>
          </cell>
          <cell r="D155">
            <v>0</v>
          </cell>
          <cell r="E155">
            <v>0</v>
          </cell>
          <cell r="F155">
            <v>0</v>
          </cell>
          <cell r="G155">
            <v>0</v>
          </cell>
          <cell r="H155">
            <v>0</v>
          </cell>
          <cell r="J155">
            <v>0</v>
          </cell>
          <cell r="K155">
            <v>0</v>
          </cell>
          <cell r="L155">
            <v>0</v>
          </cell>
          <cell r="N155">
            <v>0</v>
          </cell>
          <cell r="O155">
            <v>0</v>
          </cell>
          <cell r="P155">
            <v>0</v>
          </cell>
          <cell r="R155">
            <v>0</v>
          </cell>
          <cell r="S155">
            <v>0</v>
          </cell>
          <cell r="T155">
            <v>0</v>
          </cell>
          <cell r="V155">
            <v>0</v>
          </cell>
          <cell r="W155">
            <v>0</v>
          </cell>
          <cell r="X155">
            <v>0</v>
          </cell>
        </row>
        <row r="156">
          <cell r="A156" t="str">
            <v>F 14.4</v>
          </cell>
          <cell r="B156" t="str">
            <v xml:space="preserve">Granite slab for platform in pantry </v>
          </cell>
          <cell r="C156" t="str">
            <v>Sqm</v>
          </cell>
          <cell r="D156">
            <v>0</v>
          </cell>
          <cell r="E156">
            <v>0</v>
          </cell>
          <cell r="F156">
            <v>0</v>
          </cell>
          <cell r="G156">
            <v>0</v>
          </cell>
          <cell r="H156">
            <v>0</v>
          </cell>
          <cell r="J156">
            <v>0</v>
          </cell>
          <cell r="K156">
            <v>0</v>
          </cell>
          <cell r="L156">
            <v>0</v>
          </cell>
          <cell r="N156">
            <v>0</v>
          </cell>
          <cell r="O156">
            <v>0</v>
          </cell>
          <cell r="P156">
            <v>0</v>
          </cell>
          <cell r="R156">
            <v>0</v>
          </cell>
          <cell r="S156">
            <v>0</v>
          </cell>
          <cell r="T156">
            <v>0</v>
          </cell>
          <cell r="V156">
            <v>0</v>
          </cell>
          <cell r="W156">
            <v>0</v>
          </cell>
          <cell r="X156">
            <v>0</v>
          </cell>
        </row>
        <row r="157">
          <cell r="A157" t="str">
            <v>F 14.5 (1)</v>
          </cell>
          <cell r="B157" t="str">
            <v>Vitrified floor tiles Ground Floor</v>
          </cell>
          <cell r="C157" t="str">
            <v>Rmt</v>
          </cell>
          <cell r="D157">
            <v>96</v>
          </cell>
          <cell r="E157">
            <v>60</v>
          </cell>
          <cell r="F157">
            <v>5760</v>
          </cell>
          <cell r="G157">
            <v>0</v>
          </cell>
          <cell r="H157">
            <v>0</v>
          </cell>
          <cell r="J157">
            <v>0</v>
          </cell>
          <cell r="K157">
            <v>0</v>
          </cell>
          <cell r="L157">
            <v>0</v>
          </cell>
          <cell r="N157">
            <v>0</v>
          </cell>
          <cell r="O157">
            <v>0</v>
          </cell>
          <cell r="P157">
            <v>0</v>
          </cell>
          <cell r="R157">
            <v>0</v>
          </cell>
          <cell r="S157">
            <v>60</v>
          </cell>
          <cell r="T157">
            <v>5760</v>
          </cell>
          <cell r="V157">
            <v>0</v>
          </cell>
          <cell r="W157">
            <v>0</v>
          </cell>
          <cell r="X157">
            <v>0</v>
          </cell>
        </row>
        <row r="158">
          <cell r="A158" t="str">
            <v>F 14.5 (2)</v>
          </cell>
          <cell r="B158" t="str">
            <v>Vitrified floor tiles First Floor</v>
          </cell>
          <cell r="C158" t="str">
            <v>Rmt</v>
          </cell>
          <cell r="D158">
            <v>108</v>
          </cell>
          <cell r="E158">
            <v>0</v>
          </cell>
          <cell r="F158">
            <v>0</v>
          </cell>
          <cell r="G158">
            <v>0</v>
          </cell>
          <cell r="H158">
            <v>0</v>
          </cell>
          <cell r="J158">
            <v>0</v>
          </cell>
          <cell r="K158">
            <v>0</v>
          </cell>
          <cell r="L158">
            <v>0</v>
          </cell>
          <cell r="N158">
            <v>0</v>
          </cell>
          <cell r="O158">
            <v>0</v>
          </cell>
          <cell r="P158">
            <v>0</v>
          </cell>
          <cell r="R158">
            <v>0</v>
          </cell>
          <cell r="S158">
            <v>0</v>
          </cell>
          <cell r="T158">
            <v>0</v>
          </cell>
          <cell r="V158">
            <v>0</v>
          </cell>
          <cell r="W158">
            <v>0</v>
          </cell>
          <cell r="X158">
            <v>0</v>
          </cell>
        </row>
        <row r="159">
          <cell r="A159" t="str">
            <v>F 14.5 (3)</v>
          </cell>
          <cell r="B159" t="str">
            <v>Vitrified floor tiles Second Floor</v>
          </cell>
          <cell r="C159" t="str">
            <v>Rmt</v>
          </cell>
          <cell r="D159">
            <v>120</v>
          </cell>
          <cell r="E159">
            <v>0</v>
          </cell>
          <cell r="F159">
            <v>0</v>
          </cell>
          <cell r="G159">
            <v>0</v>
          </cell>
          <cell r="H159">
            <v>0</v>
          </cell>
          <cell r="J159">
            <v>0</v>
          </cell>
          <cell r="K159">
            <v>0</v>
          </cell>
          <cell r="L159">
            <v>0</v>
          </cell>
          <cell r="N159">
            <v>0</v>
          </cell>
          <cell r="O159">
            <v>0</v>
          </cell>
          <cell r="P159">
            <v>0</v>
          </cell>
          <cell r="R159">
            <v>0</v>
          </cell>
          <cell r="S159">
            <v>0</v>
          </cell>
          <cell r="T159">
            <v>0</v>
          </cell>
          <cell r="V159">
            <v>0</v>
          </cell>
          <cell r="W159">
            <v>0</v>
          </cell>
          <cell r="X159">
            <v>0</v>
          </cell>
        </row>
        <row r="160">
          <cell r="A160" t="str">
            <v>F 14.6</v>
          </cell>
          <cell r="B160" t="str">
            <v xml:space="preserve">Granite tiles of 10mm thick for dadoing </v>
          </cell>
          <cell r="C160" t="str">
            <v>Sqm</v>
          </cell>
          <cell r="D160">
            <v>0</v>
          </cell>
          <cell r="E160">
            <v>0</v>
          </cell>
          <cell r="F160">
            <v>0</v>
          </cell>
          <cell r="G160">
            <v>0</v>
          </cell>
          <cell r="H160">
            <v>0</v>
          </cell>
          <cell r="J160">
            <v>0</v>
          </cell>
          <cell r="K160">
            <v>0</v>
          </cell>
          <cell r="L160">
            <v>0</v>
          </cell>
          <cell r="N160">
            <v>0</v>
          </cell>
          <cell r="O160">
            <v>0</v>
          </cell>
          <cell r="P160">
            <v>0</v>
          </cell>
          <cell r="R160">
            <v>0</v>
          </cell>
          <cell r="S160">
            <v>0</v>
          </cell>
          <cell r="T160">
            <v>0</v>
          </cell>
          <cell r="V160">
            <v>0</v>
          </cell>
          <cell r="W160">
            <v>0</v>
          </cell>
          <cell r="X160">
            <v>0</v>
          </cell>
        </row>
        <row r="161">
          <cell r="A161" t="str">
            <v>F 14.7</v>
          </cell>
          <cell r="B161" t="str">
            <v xml:space="preserve">Granite tiles of 10mm thick for flooring </v>
          </cell>
          <cell r="C161" t="str">
            <v>Sqm</v>
          </cell>
          <cell r="D161">
            <v>0</v>
          </cell>
          <cell r="E161">
            <v>0</v>
          </cell>
          <cell r="F161">
            <v>0</v>
          </cell>
          <cell r="G161">
            <v>0</v>
          </cell>
          <cell r="H161">
            <v>0</v>
          </cell>
          <cell r="J161">
            <v>0</v>
          </cell>
          <cell r="K161">
            <v>0</v>
          </cell>
          <cell r="L161">
            <v>0</v>
          </cell>
          <cell r="N161">
            <v>0</v>
          </cell>
          <cell r="O161">
            <v>0</v>
          </cell>
          <cell r="P161">
            <v>0</v>
          </cell>
          <cell r="R161">
            <v>0</v>
          </cell>
          <cell r="S161">
            <v>0</v>
          </cell>
          <cell r="T161">
            <v>0</v>
          </cell>
          <cell r="V161">
            <v>0</v>
          </cell>
          <cell r="W161">
            <v>0</v>
          </cell>
          <cell r="X161">
            <v>0</v>
          </cell>
        </row>
        <row r="162">
          <cell r="A162" t="str">
            <v>ROA2</v>
          </cell>
          <cell r="B162" t="str">
            <v>Earth Dressing for Road</v>
          </cell>
          <cell r="C162" t="str">
            <v>Sqm</v>
          </cell>
          <cell r="D162">
            <v>9</v>
          </cell>
          <cell r="E162">
            <v>0</v>
          </cell>
          <cell r="F162">
            <v>0</v>
          </cell>
          <cell r="G162">
            <v>0</v>
          </cell>
          <cell r="H162">
            <v>0</v>
          </cell>
          <cell r="J162">
            <v>0</v>
          </cell>
          <cell r="K162">
            <v>0</v>
          </cell>
          <cell r="L162">
            <v>0</v>
          </cell>
          <cell r="N162">
            <v>0</v>
          </cell>
          <cell r="O162">
            <v>0</v>
          </cell>
          <cell r="P162">
            <v>0</v>
          </cell>
          <cell r="R162">
            <v>0</v>
          </cell>
          <cell r="S162">
            <v>0</v>
          </cell>
          <cell r="T162">
            <v>0</v>
          </cell>
          <cell r="V162">
            <v>0</v>
          </cell>
          <cell r="W162">
            <v>0</v>
          </cell>
          <cell r="X162">
            <v>0</v>
          </cell>
        </row>
        <row r="163">
          <cell r="A163" t="str">
            <v>ROA3</v>
          </cell>
          <cell r="B163" t="str">
            <v>Carting away debris &amp; excavated earth outside Infosys premises upto 500m.</v>
          </cell>
          <cell r="C163" t="str">
            <v>Cum.</v>
          </cell>
          <cell r="D163">
            <v>50</v>
          </cell>
          <cell r="E163">
            <v>0</v>
          </cell>
          <cell r="F163">
            <v>0</v>
          </cell>
          <cell r="G163">
            <v>0</v>
          </cell>
          <cell r="H163">
            <v>0</v>
          </cell>
          <cell r="J163">
            <v>0</v>
          </cell>
          <cell r="K163">
            <v>0</v>
          </cell>
          <cell r="L163">
            <v>0</v>
          </cell>
          <cell r="N163">
            <v>0</v>
          </cell>
          <cell r="O163">
            <v>0</v>
          </cell>
          <cell r="P163">
            <v>0</v>
          </cell>
          <cell r="R163">
            <v>0</v>
          </cell>
          <cell r="S163">
            <v>0</v>
          </cell>
          <cell r="T163">
            <v>0</v>
          </cell>
          <cell r="V163">
            <v>0</v>
          </cell>
          <cell r="W163">
            <v>0</v>
          </cell>
          <cell r="X163">
            <v>0</v>
          </cell>
        </row>
        <row r="164">
          <cell r="A164" t="str">
            <v>ROA4</v>
          </cell>
          <cell r="B164" t="str">
            <v>Rolling formation surface with 8 to 10 MT roller</v>
          </cell>
          <cell r="C164" t="str">
            <v>Sqm</v>
          </cell>
          <cell r="D164">
            <v>8</v>
          </cell>
          <cell r="E164">
            <v>0</v>
          </cell>
          <cell r="F164">
            <v>0</v>
          </cell>
          <cell r="G164">
            <v>0</v>
          </cell>
          <cell r="H164">
            <v>0</v>
          </cell>
          <cell r="J164">
            <v>0</v>
          </cell>
          <cell r="K164">
            <v>0</v>
          </cell>
          <cell r="L164">
            <v>0</v>
          </cell>
          <cell r="N164">
            <v>0</v>
          </cell>
          <cell r="O164">
            <v>0</v>
          </cell>
          <cell r="P164">
            <v>0</v>
          </cell>
          <cell r="R164">
            <v>0</v>
          </cell>
          <cell r="S164">
            <v>0</v>
          </cell>
          <cell r="T164">
            <v>0</v>
          </cell>
          <cell r="V164">
            <v>0</v>
          </cell>
          <cell r="W164">
            <v>0</v>
          </cell>
          <cell r="X164">
            <v>0</v>
          </cell>
        </row>
        <row r="165">
          <cell r="A165" t="str">
            <v>ROA5A</v>
          </cell>
          <cell r="B165" t="str">
            <v>Collecting &amp; stacking 100-63mm Metal</v>
          </cell>
          <cell r="C165" t="str">
            <v>Cum</v>
          </cell>
          <cell r="D165">
            <v>479</v>
          </cell>
          <cell r="E165">
            <v>0</v>
          </cell>
          <cell r="F165">
            <v>0</v>
          </cell>
          <cell r="G165">
            <v>0</v>
          </cell>
          <cell r="H165">
            <v>0</v>
          </cell>
          <cell r="J165">
            <v>0</v>
          </cell>
          <cell r="K165">
            <v>0</v>
          </cell>
          <cell r="L165">
            <v>0</v>
          </cell>
          <cell r="N165">
            <v>0</v>
          </cell>
          <cell r="O165">
            <v>0</v>
          </cell>
          <cell r="P165">
            <v>0</v>
          </cell>
          <cell r="R165">
            <v>0</v>
          </cell>
          <cell r="S165">
            <v>0</v>
          </cell>
          <cell r="T165">
            <v>0</v>
          </cell>
          <cell r="V165">
            <v>0</v>
          </cell>
          <cell r="W165">
            <v>0</v>
          </cell>
          <cell r="X165">
            <v>0</v>
          </cell>
        </row>
        <row r="166">
          <cell r="A166" t="str">
            <v>ROA5B</v>
          </cell>
          <cell r="B166" t="str">
            <v>Collecting &amp; stacking 40-25mm Metal</v>
          </cell>
          <cell r="C166" t="str">
            <v>Cum</v>
          </cell>
          <cell r="D166">
            <v>569</v>
          </cell>
          <cell r="E166">
            <v>0</v>
          </cell>
          <cell r="F166">
            <v>0</v>
          </cell>
          <cell r="G166">
            <v>0</v>
          </cell>
          <cell r="H166">
            <v>0</v>
          </cell>
          <cell r="J166">
            <v>0</v>
          </cell>
          <cell r="K166">
            <v>0</v>
          </cell>
          <cell r="L166">
            <v>0</v>
          </cell>
          <cell r="N166">
            <v>0</v>
          </cell>
          <cell r="O166">
            <v>0</v>
          </cell>
          <cell r="P166">
            <v>0</v>
          </cell>
          <cell r="R166">
            <v>0</v>
          </cell>
          <cell r="S166">
            <v>0</v>
          </cell>
          <cell r="T166">
            <v>0</v>
          </cell>
          <cell r="V166">
            <v>0</v>
          </cell>
          <cell r="W166">
            <v>0</v>
          </cell>
          <cell r="X166">
            <v>0</v>
          </cell>
        </row>
        <row r="167">
          <cell r="A167" t="str">
            <v>ROA6</v>
          </cell>
          <cell r="B167" t="str">
            <v>Collecting &amp; stacking Murram</v>
          </cell>
          <cell r="C167" t="str">
            <v>Cum</v>
          </cell>
          <cell r="D167">
            <v>298</v>
          </cell>
          <cell r="E167">
            <v>0</v>
          </cell>
          <cell r="F167">
            <v>0</v>
          </cell>
          <cell r="G167">
            <v>0</v>
          </cell>
          <cell r="H167">
            <v>0</v>
          </cell>
          <cell r="J167">
            <v>0</v>
          </cell>
          <cell r="K167">
            <v>0</v>
          </cell>
          <cell r="L167">
            <v>0</v>
          </cell>
          <cell r="N167">
            <v>0</v>
          </cell>
          <cell r="O167">
            <v>0</v>
          </cell>
          <cell r="P167">
            <v>0</v>
          </cell>
          <cell r="R167">
            <v>0</v>
          </cell>
          <cell r="S167">
            <v>0</v>
          </cell>
          <cell r="T167">
            <v>0</v>
          </cell>
          <cell r="V167">
            <v>0</v>
          </cell>
          <cell r="W167">
            <v>0</v>
          </cell>
          <cell r="X167">
            <v>0</v>
          </cell>
        </row>
        <row r="168">
          <cell r="A168" t="str">
            <v>ROA7</v>
          </cell>
          <cell r="B168" t="str">
            <v>Collecting &amp; stacking Sand</v>
          </cell>
          <cell r="C168" t="str">
            <v>Cum</v>
          </cell>
          <cell r="D168">
            <v>510</v>
          </cell>
          <cell r="E168">
            <v>0</v>
          </cell>
          <cell r="F168">
            <v>0</v>
          </cell>
          <cell r="G168">
            <v>0</v>
          </cell>
          <cell r="H168">
            <v>0</v>
          </cell>
          <cell r="J168">
            <v>0</v>
          </cell>
          <cell r="K168">
            <v>0</v>
          </cell>
          <cell r="L168">
            <v>0</v>
          </cell>
          <cell r="N168">
            <v>0</v>
          </cell>
          <cell r="O168">
            <v>0</v>
          </cell>
          <cell r="P168">
            <v>0</v>
          </cell>
          <cell r="R168">
            <v>0</v>
          </cell>
          <cell r="S168">
            <v>0</v>
          </cell>
          <cell r="T168">
            <v>0</v>
          </cell>
          <cell r="V168">
            <v>0</v>
          </cell>
          <cell r="W168">
            <v>0</v>
          </cell>
          <cell r="X168">
            <v>0</v>
          </cell>
        </row>
        <row r="169">
          <cell r="A169" t="str">
            <v>ROA8A</v>
          </cell>
          <cell r="B169" t="str">
            <v>Spreading 100-63mm Metal (200mm thk.)</v>
          </cell>
          <cell r="C169" t="str">
            <v>Cum</v>
          </cell>
          <cell r="D169">
            <v>171</v>
          </cell>
          <cell r="E169">
            <v>0</v>
          </cell>
          <cell r="F169">
            <v>0</v>
          </cell>
          <cell r="G169">
            <v>0</v>
          </cell>
          <cell r="H169">
            <v>0</v>
          </cell>
          <cell r="J169">
            <v>0</v>
          </cell>
          <cell r="K169">
            <v>0</v>
          </cell>
          <cell r="L169">
            <v>0</v>
          </cell>
          <cell r="N169">
            <v>0</v>
          </cell>
          <cell r="O169">
            <v>0</v>
          </cell>
          <cell r="P169">
            <v>0</v>
          </cell>
          <cell r="R169">
            <v>0</v>
          </cell>
          <cell r="S169">
            <v>0</v>
          </cell>
          <cell r="T169">
            <v>0</v>
          </cell>
          <cell r="V169">
            <v>0</v>
          </cell>
          <cell r="W169">
            <v>0</v>
          </cell>
          <cell r="X169">
            <v>0</v>
          </cell>
        </row>
        <row r="170">
          <cell r="A170" t="str">
            <v>ROA8B</v>
          </cell>
          <cell r="B170" t="str">
            <v>Spreading 40-25mm Metal (150mm thk.)</v>
          </cell>
          <cell r="C170" t="str">
            <v>Cum</v>
          </cell>
          <cell r="D170">
            <v>137</v>
          </cell>
          <cell r="E170">
            <v>0</v>
          </cell>
          <cell r="F170">
            <v>0</v>
          </cell>
          <cell r="G170">
            <v>0</v>
          </cell>
          <cell r="H170">
            <v>0</v>
          </cell>
          <cell r="J170">
            <v>0</v>
          </cell>
          <cell r="K170">
            <v>0</v>
          </cell>
          <cell r="L170">
            <v>0</v>
          </cell>
          <cell r="N170">
            <v>0</v>
          </cell>
          <cell r="O170">
            <v>0</v>
          </cell>
          <cell r="P170">
            <v>0</v>
          </cell>
          <cell r="R170">
            <v>0</v>
          </cell>
          <cell r="S170">
            <v>0</v>
          </cell>
          <cell r="T170">
            <v>0</v>
          </cell>
          <cell r="V170">
            <v>0</v>
          </cell>
          <cell r="W170">
            <v>0</v>
          </cell>
          <cell r="X170">
            <v>0</v>
          </cell>
        </row>
        <row r="171">
          <cell r="A171" t="str">
            <v>ROA8C</v>
          </cell>
          <cell r="B171" t="str">
            <v>Spreading Murram &amp; Sand</v>
          </cell>
          <cell r="C171" t="str">
            <v>Cum</v>
          </cell>
          <cell r="D171">
            <v>66</v>
          </cell>
          <cell r="E171">
            <v>0</v>
          </cell>
          <cell r="F171">
            <v>0</v>
          </cell>
          <cell r="G171">
            <v>0</v>
          </cell>
          <cell r="H171">
            <v>0</v>
          </cell>
          <cell r="J171">
            <v>0</v>
          </cell>
          <cell r="K171">
            <v>0</v>
          </cell>
          <cell r="L171">
            <v>0</v>
          </cell>
          <cell r="N171">
            <v>0</v>
          </cell>
          <cell r="O171">
            <v>0</v>
          </cell>
          <cell r="P171">
            <v>0</v>
          </cell>
          <cell r="R171">
            <v>0</v>
          </cell>
          <cell r="S171">
            <v>0</v>
          </cell>
          <cell r="T171">
            <v>0</v>
          </cell>
          <cell r="V171">
            <v>0</v>
          </cell>
          <cell r="W171">
            <v>0</v>
          </cell>
          <cell r="X171">
            <v>0</v>
          </cell>
        </row>
        <row r="172">
          <cell r="A172" t="str">
            <v>ROA9A</v>
          </cell>
          <cell r="B172" t="str">
            <v>Consolidation of Soling 200mm thk.</v>
          </cell>
          <cell r="C172" t="str">
            <v>Cum</v>
          </cell>
          <cell r="D172">
            <v>65</v>
          </cell>
          <cell r="E172">
            <v>0</v>
          </cell>
          <cell r="F172">
            <v>0</v>
          </cell>
          <cell r="G172">
            <v>0</v>
          </cell>
          <cell r="H172">
            <v>0</v>
          </cell>
          <cell r="J172">
            <v>0</v>
          </cell>
          <cell r="K172">
            <v>0</v>
          </cell>
          <cell r="L172">
            <v>0</v>
          </cell>
          <cell r="N172">
            <v>0</v>
          </cell>
          <cell r="O172">
            <v>0</v>
          </cell>
          <cell r="P172">
            <v>0</v>
          </cell>
          <cell r="R172">
            <v>0</v>
          </cell>
          <cell r="S172">
            <v>0</v>
          </cell>
          <cell r="T172">
            <v>0</v>
          </cell>
          <cell r="V172">
            <v>0</v>
          </cell>
          <cell r="W172">
            <v>0</v>
          </cell>
          <cell r="X172">
            <v>0</v>
          </cell>
        </row>
        <row r="173">
          <cell r="A173" t="str">
            <v>ROA9B</v>
          </cell>
          <cell r="B173" t="str">
            <v>Consolidation of WBM 150mm thk.</v>
          </cell>
          <cell r="C173" t="str">
            <v>Cum</v>
          </cell>
          <cell r="D173">
            <v>64</v>
          </cell>
          <cell r="E173">
            <v>0</v>
          </cell>
          <cell r="F173">
            <v>0</v>
          </cell>
          <cell r="G173">
            <v>0</v>
          </cell>
          <cell r="H173">
            <v>0</v>
          </cell>
          <cell r="J173">
            <v>0</v>
          </cell>
          <cell r="K173">
            <v>0</v>
          </cell>
          <cell r="L173">
            <v>0</v>
          </cell>
          <cell r="N173">
            <v>0</v>
          </cell>
          <cell r="O173">
            <v>0</v>
          </cell>
          <cell r="P173">
            <v>0</v>
          </cell>
          <cell r="R173">
            <v>0</v>
          </cell>
          <cell r="S173">
            <v>0</v>
          </cell>
          <cell r="T173">
            <v>0</v>
          </cell>
          <cell r="V173">
            <v>0</v>
          </cell>
          <cell r="W173">
            <v>0</v>
          </cell>
          <cell r="X173">
            <v>0</v>
          </cell>
        </row>
        <row r="174">
          <cell r="A174" t="str">
            <v>ROA10A</v>
          </cell>
          <cell r="B174" t="str">
            <v>Watering of Soling 200mm thk.</v>
          </cell>
          <cell r="C174" t="str">
            <v>Cum</v>
          </cell>
          <cell r="D174">
            <v>9</v>
          </cell>
          <cell r="E174">
            <v>0</v>
          </cell>
          <cell r="F174">
            <v>0</v>
          </cell>
          <cell r="G174">
            <v>0</v>
          </cell>
          <cell r="H174">
            <v>0</v>
          </cell>
          <cell r="J174">
            <v>0</v>
          </cell>
          <cell r="K174">
            <v>0</v>
          </cell>
          <cell r="L174">
            <v>0</v>
          </cell>
          <cell r="N174">
            <v>0</v>
          </cell>
          <cell r="O174">
            <v>0</v>
          </cell>
          <cell r="P174">
            <v>0</v>
          </cell>
          <cell r="R174">
            <v>0</v>
          </cell>
          <cell r="S174">
            <v>0</v>
          </cell>
          <cell r="T174">
            <v>0</v>
          </cell>
          <cell r="V174">
            <v>0</v>
          </cell>
          <cell r="W174">
            <v>0</v>
          </cell>
          <cell r="X174">
            <v>0</v>
          </cell>
        </row>
        <row r="175">
          <cell r="A175" t="str">
            <v>ROA10B</v>
          </cell>
          <cell r="B175" t="str">
            <v>Watering of WBM 150mm thk.</v>
          </cell>
          <cell r="C175" t="str">
            <v>Cum</v>
          </cell>
          <cell r="D175">
            <v>20</v>
          </cell>
          <cell r="E175">
            <v>0</v>
          </cell>
          <cell r="F175">
            <v>0</v>
          </cell>
          <cell r="G175">
            <v>0</v>
          </cell>
          <cell r="H175">
            <v>0</v>
          </cell>
          <cell r="J175">
            <v>0</v>
          </cell>
          <cell r="K175">
            <v>0</v>
          </cell>
          <cell r="L175">
            <v>0</v>
          </cell>
          <cell r="N175">
            <v>0</v>
          </cell>
          <cell r="O175">
            <v>0</v>
          </cell>
          <cell r="P175">
            <v>0</v>
          </cell>
          <cell r="R175">
            <v>0</v>
          </cell>
          <cell r="S175">
            <v>0</v>
          </cell>
          <cell r="T175">
            <v>0</v>
          </cell>
          <cell r="V175">
            <v>0</v>
          </cell>
          <cell r="W175">
            <v>0</v>
          </cell>
          <cell r="X175">
            <v>0</v>
          </cell>
        </row>
        <row r="176">
          <cell r="A176" t="str">
            <v>ROA12</v>
          </cell>
          <cell r="B176" t="str">
            <v>M20 for Road</v>
          </cell>
          <cell r="C176" t="str">
            <v>Cum</v>
          </cell>
          <cell r="D176">
            <v>1685</v>
          </cell>
          <cell r="E176">
            <v>0</v>
          </cell>
          <cell r="F176">
            <v>0</v>
          </cell>
          <cell r="G176">
            <v>0</v>
          </cell>
          <cell r="H176">
            <v>0</v>
          </cell>
          <cell r="J176">
            <v>0</v>
          </cell>
          <cell r="K176">
            <v>0</v>
          </cell>
          <cell r="L176">
            <v>0</v>
          </cell>
          <cell r="N176">
            <v>0</v>
          </cell>
          <cell r="O176">
            <v>0</v>
          </cell>
          <cell r="P176">
            <v>0</v>
          </cell>
          <cell r="R176">
            <v>0</v>
          </cell>
          <cell r="S176">
            <v>0</v>
          </cell>
          <cell r="T176">
            <v>0</v>
          </cell>
          <cell r="V176">
            <v>0</v>
          </cell>
          <cell r="W176">
            <v>0</v>
          </cell>
          <cell r="X176">
            <v>0</v>
          </cell>
        </row>
        <row r="177">
          <cell r="A177" t="str">
            <v>ROA14</v>
          </cell>
          <cell r="B177" t="str">
            <v>Shalitex Board 25mm thk. 125 high for exp joint</v>
          </cell>
          <cell r="C177" t="str">
            <v>Rmt</v>
          </cell>
          <cell r="D177">
            <v>142</v>
          </cell>
          <cell r="E177">
            <v>0</v>
          </cell>
          <cell r="F177">
            <v>0</v>
          </cell>
          <cell r="G177">
            <v>0</v>
          </cell>
          <cell r="H177">
            <v>0</v>
          </cell>
          <cell r="J177">
            <v>0</v>
          </cell>
          <cell r="K177">
            <v>0</v>
          </cell>
          <cell r="L177">
            <v>0</v>
          </cell>
          <cell r="N177">
            <v>0</v>
          </cell>
          <cell r="O177">
            <v>0</v>
          </cell>
          <cell r="P177">
            <v>0</v>
          </cell>
          <cell r="R177">
            <v>0</v>
          </cell>
          <cell r="S177">
            <v>0</v>
          </cell>
          <cell r="T177">
            <v>0</v>
          </cell>
          <cell r="V177">
            <v>0</v>
          </cell>
          <cell r="W177">
            <v>0</v>
          </cell>
          <cell r="X177">
            <v>0</v>
          </cell>
        </row>
        <row r="178">
          <cell r="A178" t="str">
            <v>ROA15</v>
          </cell>
          <cell r="B178" t="str">
            <v>Bullnose groove 25x25mm</v>
          </cell>
          <cell r="C178" t="str">
            <v>Rmt</v>
          </cell>
          <cell r="D178">
            <v>148</v>
          </cell>
          <cell r="E178">
            <v>0</v>
          </cell>
          <cell r="F178">
            <v>0</v>
          </cell>
          <cell r="G178">
            <v>0</v>
          </cell>
          <cell r="H178">
            <v>0</v>
          </cell>
          <cell r="J178">
            <v>0</v>
          </cell>
          <cell r="K178">
            <v>0</v>
          </cell>
          <cell r="L178">
            <v>0</v>
          </cell>
          <cell r="N178">
            <v>0</v>
          </cell>
          <cell r="O178">
            <v>0</v>
          </cell>
          <cell r="P178">
            <v>0</v>
          </cell>
          <cell r="R178">
            <v>0</v>
          </cell>
          <cell r="S178">
            <v>0</v>
          </cell>
          <cell r="T178">
            <v>0</v>
          </cell>
          <cell r="V178">
            <v>0</v>
          </cell>
          <cell r="W178">
            <v>0</v>
          </cell>
          <cell r="X178">
            <v>0</v>
          </cell>
        </row>
        <row r="179">
          <cell r="A179" t="str">
            <v>ROA16</v>
          </cell>
          <cell r="B179" t="str">
            <v>Making grooves for construction joint 10x25mm</v>
          </cell>
          <cell r="C179" t="str">
            <v>Rmt</v>
          </cell>
          <cell r="D179">
            <v>58</v>
          </cell>
          <cell r="E179">
            <v>0</v>
          </cell>
          <cell r="F179">
            <v>0</v>
          </cell>
          <cell r="G179">
            <v>0</v>
          </cell>
          <cell r="H179">
            <v>0</v>
          </cell>
          <cell r="J179">
            <v>0</v>
          </cell>
          <cell r="K179">
            <v>0</v>
          </cell>
          <cell r="L179">
            <v>0</v>
          </cell>
          <cell r="N179">
            <v>0</v>
          </cell>
          <cell r="O179">
            <v>0</v>
          </cell>
          <cell r="P179">
            <v>0</v>
          </cell>
          <cell r="R179">
            <v>0</v>
          </cell>
          <cell r="S179">
            <v>0</v>
          </cell>
          <cell r="T179">
            <v>0</v>
          </cell>
          <cell r="V179">
            <v>0</v>
          </cell>
          <cell r="W179">
            <v>0</v>
          </cell>
          <cell r="X179">
            <v>0</v>
          </cell>
        </row>
        <row r="180">
          <cell r="A180" t="str">
            <v>ROA17</v>
          </cell>
          <cell r="B180" t="str">
            <v>Filling shalitex sealing compound 25x25mm</v>
          </cell>
          <cell r="C180" t="str">
            <v>Rmt</v>
          </cell>
          <cell r="D180">
            <v>86</v>
          </cell>
          <cell r="E180">
            <v>0</v>
          </cell>
          <cell r="F180">
            <v>0</v>
          </cell>
          <cell r="G180">
            <v>0</v>
          </cell>
          <cell r="H180">
            <v>0</v>
          </cell>
          <cell r="J180">
            <v>0</v>
          </cell>
          <cell r="K180">
            <v>0</v>
          </cell>
          <cell r="L180">
            <v>0</v>
          </cell>
          <cell r="N180">
            <v>0</v>
          </cell>
          <cell r="O180">
            <v>0</v>
          </cell>
          <cell r="P180">
            <v>0</v>
          </cell>
          <cell r="R180">
            <v>0</v>
          </cell>
          <cell r="S180">
            <v>0</v>
          </cell>
          <cell r="T180">
            <v>0</v>
          </cell>
          <cell r="V180">
            <v>0</v>
          </cell>
          <cell r="W180">
            <v>0</v>
          </cell>
          <cell r="X180">
            <v>0</v>
          </cell>
        </row>
        <row r="181">
          <cell r="A181" t="str">
            <v>ROA18</v>
          </cell>
          <cell r="B181" t="str">
            <v>Filling shalitex sealing compound  10x25mm</v>
          </cell>
          <cell r="C181" t="str">
            <v>Rmt</v>
          </cell>
          <cell r="D181">
            <v>46</v>
          </cell>
          <cell r="E181">
            <v>0</v>
          </cell>
          <cell r="F181">
            <v>0</v>
          </cell>
          <cell r="G181">
            <v>0</v>
          </cell>
          <cell r="H181">
            <v>0</v>
          </cell>
          <cell r="J181">
            <v>0</v>
          </cell>
          <cell r="K181">
            <v>0</v>
          </cell>
          <cell r="L181">
            <v>0</v>
          </cell>
          <cell r="N181">
            <v>0</v>
          </cell>
          <cell r="O181">
            <v>0</v>
          </cell>
          <cell r="P181">
            <v>0</v>
          </cell>
          <cell r="R181">
            <v>0</v>
          </cell>
          <cell r="S181">
            <v>0</v>
          </cell>
          <cell r="T181">
            <v>0</v>
          </cell>
          <cell r="V181">
            <v>0</v>
          </cell>
          <cell r="W181">
            <v>0</v>
          </cell>
          <cell r="X181">
            <v>0</v>
          </cell>
        </row>
        <row r="182">
          <cell r="A182" t="str">
            <v>ROA19</v>
          </cell>
          <cell r="B182" t="str">
            <v>100mm thk. 600mm deep RCC precast Kerb stone including all</v>
          </cell>
          <cell r="C182" t="str">
            <v>Rmt</v>
          </cell>
          <cell r="D182">
            <v>245</v>
          </cell>
          <cell r="E182">
            <v>0</v>
          </cell>
          <cell r="F182">
            <v>0</v>
          </cell>
          <cell r="G182">
            <v>0</v>
          </cell>
          <cell r="H182">
            <v>0</v>
          </cell>
          <cell r="J182">
            <v>0</v>
          </cell>
          <cell r="K182">
            <v>0</v>
          </cell>
          <cell r="L182">
            <v>0</v>
          </cell>
          <cell r="N182">
            <v>0</v>
          </cell>
          <cell r="O182">
            <v>0</v>
          </cell>
          <cell r="P182">
            <v>0</v>
          </cell>
          <cell r="R182">
            <v>0</v>
          </cell>
          <cell r="S182">
            <v>0</v>
          </cell>
          <cell r="T182">
            <v>0</v>
          </cell>
          <cell r="V182">
            <v>0</v>
          </cell>
          <cell r="W182">
            <v>0</v>
          </cell>
          <cell r="X182">
            <v>0</v>
          </cell>
        </row>
        <row r="183">
          <cell r="A183" t="str">
            <v>ROA20</v>
          </cell>
          <cell r="B183" t="str">
            <v>MS Rod 25mm dia 500mm long for expansion joint</v>
          </cell>
          <cell r="C183" t="str">
            <v>MT</v>
          </cell>
          <cell r="D183">
            <v>5065</v>
          </cell>
          <cell r="E183">
            <v>0</v>
          </cell>
          <cell r="F183">
            <v>0</v>
          </cell>
          <cell r="G183">
            <v>0</v>
          </cell>
          <cell r="H183">
            <v>0</v>
          </cell>
          <cell r="J183">
            <v>0</v>
          </cell>
          <cell r="K183">
            <v>0</v>
          </cell>
          <cell r="L183">
            <v>0</v>
          </cell>
          <cell r="N183">
            <v>0</v>
          </cell>
          <cell r="O183">
            <v>0</v>
          </cell>
          <cell r="P183">
            <v>0</v>
          </cell>
          <cell r="R183">
            <v>0</v>
          </cell>
          <cell r="S183">
            <v>0</v>
          </cell>
          <cell r="T183">
            <v>0</v>
          </cell>
          <cell r="V183">
            <v>0</v>
          </cell>
          <cell r="W183">
            <v>0</v>
          </cell>
          <cell r="X183">
            <v>0</v>
          </cell>
        </row>
        <row r="184">
          <cell r="A184" t="str">
            <v>ROB3A</v>
          </cell>
          <cell r="B184" t="str">
            <v xml:space="preserve">M20 for drain including shuttering </v>
          </cell>
          <cell r="C184" t="str">
            <v>Cum</v>
          </cell>
          <cell r="D184">
            <v>5300</v>
          </cell>
          <cell r="E184">
            <v>0</v>
          </cell>
          <cell r="F184">
            <v>0</v>
          </cell>
          <cell r="G184">
            <v>0</v>
          </cell>
          <cell r="H184">
            <v>0</v>
          </cell>
          <cell r="J184">
            <v>0</v>
          </cell>
          <cell r="K184">
            <v>0</v>
          </cell>
          <cell r="L184">
            <v>0</v>
          </cell>
          <cell r="N184">
            <v>0</v>
          </cell>
          <cell r="O184">
            <v>0</v>
          </cell>
          <cell r="P184">
            <v>0</v>
          </cell>
          <cell r="R184">
            <v>0</v>
          </cell>
          <cell r="S184">
            <v>0</v>
          </cell>
          <cell r="T184">
            <v>0</v>
          </cell>
          <cell r="V184">
            <v>0</v>
          </cell>
          <cell r="W184">
            <v>0</v>
          </cell>
          <cell r="X184">
            <v>0</v>
          </cell>
        </row>
        <row r="185">
          <cell r="A185" t="str">
            <v>ROB3B</v>
          </cell>
          <cell r="B185" t="str">
            <v>M20 for Drain cover slab including shuttering</v>
          </cell>
          <cell r="C185" t="str">
            <v>Cum</v>
          </cell>
          <cell r="D185">
            <v>3300</v>
          </cell>
          <cell r="E185">
            <v>0</v>
          </cell>
          <cell r="F185">
            <v>0</v>
          </cell>
          <cell r="G185">
            <v>0</v>
          </cell>
          <cell r="H185">
            <v>0</v>
          </cell>
          <cell r="J185">
            <v>0</v>
          </cell>
          <cell r="K185">
            <v>0</v>
          </cell>
          <cell r="L185">
            <v>0</v>
          </cell>
          <cell r="N185">
            <v>0</v>
          </cell>
          <cell r="O185">
            <v>0</v>
          </cell>
          <cell r="P185">
            <v>0</v>
          </cell>
          <cell r="R185">
            <v>0</v>
          </cell>
          <cell r="S185">
            <v>0</v>
          </cell>
          <cell r="T185">
            <v>0</v>
          </cell>
          <cell r="V185">
            <v>0</v>
          </cell>
          <cell r="W185">
            <v>0</v>
          </cell>
          <cell r="X185">
            <v>0</v>
          </cell>
        </row>
        <row r="186">
          <cell r="A186" t="str">
            <v>ROB5</v>
          </cell>
          <cell r="B186" t="str">
            <v>Precast cover slab for drain</v>
          </cell>
          <cell r="C186" t="str">
            <v>Cum</v>
          </cell>
          <cell r="D186">
            <v>3011</v>
          </cell>
          <cell r="E186">
            <v>0</v>
          </cell>
          <cell r="F186">
            <v>0</v>
          </cell>
          <cell r="G186">
            <v>0</v>
          </cell>
          <cell r="H186">
            <v>0</v>
          </cell>
          <cell r="J186">
            <v>0</v>
          </cell>
          <cell r="K186">
            <v>0</v>
          </cell>
          <cell r="L186">
            <v>0</v>
          </cell>
          <cell r="N186">
            <v>0</v>
          </cell>
          <cell r="O186">
            <v>0</v>
          </cell>
          <cell r="P186">
            <v>0</v>
          </cell>
          <cell r="R186">
            <v>0</v>
          </cell>
          <cell r="S186">
            <v>0</v>
          </cell>
          <cell r="T186">
            <v>0</v>
          </cell>
          <cell r="V186">
            <v>0</v>
          </cell>
          <cell r="W186">
            <v>0</v>
          </cell>
          <cell r="X186">
            <v>0</v>
          </cell>
        </row>
        <row r="187">
          <cell r="A187" t="str">
            <v>ROB6</v>
          </cell>
          <cell r="B187" t="str">
            <v>Fixing MS angles for drain &amp; duct with Epoxy Paint</v>
          </cell>
          <cell r="C187" t="str">
            <v>MT</v>
          </cell>
          <cell r="D187">
            <v>15939</v>
          </cell>
          <cell r="E187">
            <v>0</v>
          </cell>
          <cell r="F187">
            <v>0</v>
          </cell>
          <cell r="G187">
            <v>0</v>
          </cell>
          <cell r="H187">
            <v>0</v>
          </cell>
          <cell r="J187">
            <v>0</v>
          </cell>
          <cell r="K187">
            <v>0</v>
          </cell>
          <cell r="L187">
            <v>0</v>
          </cell>
          <cell r="N187">
            <v>0</v>
          </cell>
          <cell r="O187">
            <v>0</v>
          </cell>
          <cell r="P187">
            <v>0</v>
          </cell>
          <cell r="R187">
            <v>0</v>
          </cell>
          <cell r="S187">
            <v>0</v>
          </cell>
          <cell r="T187">
            <v>0</v>
          </cell>
          <cell r="V187">
            <v>0</v>
          </cell>
          <cell r="W187">
            <v>0</v>
          </cell>
          <cell r="X187">
            <v>0</v>
          </cell>
        </row>
        <row r="188">
          <cell r="A188" t="str">
            <v>ROB10</v>
          </cell>
          <cell r="B188" t="str">
            <v>Murram spreading 15cm thick</v>
          </cell>
          <cell r="C188" t="str">
            <v>Sqm</v>
          </cell>
          <cell r="D188">
            <v>60</v>
          </cell>
          <cell r="E188">
            <v>0</v>
          </cell>
          <cell r="F188">
            <v>0</v>
          </cell>
          <cell r="G188">
            <v>0</v>
          </cell>
          <cell r="H188">
            <v>0</v>
          </cell>
          <cell r="J188">
            <v>0</v>
          </cell>
          <cell r="K188">
            <v>0</v>
          </cell>
          <cell r="L188">
            <v>0</v>
          </cell>
          <cell r="N188">
            <v>0</v>
          </cell>
          <cell r="O188">
            <v>0</v>
          </cell>
          <cell r="P188">
            <v>0</v>
          </cell>
          <cell r="R188">
            <v>0</v>
          </cell>
          <cell r="S188">
            <v>0</v>
          </cell>
          <cell r="T188">
            <v>0</v>
          </cell>
          <cell r="V188">
            <v>0</v>
          </cell>
          <cell r="W188">
            <v>0</v>
          </cell>
          <cell r="X188">
            <v>0</v>
          </cell>
        </row>
        <row r="189">
          <cell r="A189" t="str">
            <v>ROB11</v>
          </cell>
          <cell r="B189" t="str">
            <v>Providing 1:2:4  for 40mm thk. Flooring</v>
          </cell>
          <cell r="C189" t="str">
            <v>Sqm</v>
          </cell>
          <cell r="D189">
            <v>120</v>
          </cell>
          <cell r="E189">
            <v>0</v>
          </cell>
          <cell r="F189">
            <v>0</v>
          </cell>
          <cell r="G189">
            <v>0</v>
          </cell>
          <cell r="H189">
            <v>0</v>
          </cell>
          <cell r="J189">
            <v>0</v>
          </cell>
          <cell r="K189">
            <v>0</v>
          </cell>
          <cell r="L189">
            <v>0</v>
          </cell>
          <cell r="N189">
            <v>0</v>
          </cell>
          <cell r="O189">
            <v>0</v>
          </cell>
          <cell r="P189">
            <v>0</v>
          </cell>
          <cell r="R189">
            <v>0</v>
          </cell>
          <cell r="S189">
            <v>0</v>
          </cell>
          <cell r="T189">
            <v>0</v>
          </cell>
          <cell r="V189">
            <v>0</v>
          </cell>
          <cell r="W189">
            <v>0</v>
          </cell>
          <cell r="X189">
            <v>0</v>
          </cell>
        </row>
        <row r="190">
          <cell r="A190" t="str">
            <v>ROB13</v>
          </cell>
          <cell r="B190" t="str">
            <v>Brick Masonry Chamber of size 50x50x50 including all</v>
          </cell>
          <cell r="C190" t="str">
            <v>No</v>
          </cell>
          <cell r="D190">
            <v>1945</v>
          </cell>
          <cell r="E190">
            <v>0</v>
          </cell>
          <cell r="F190">
            <v>0</v>
          </cell>
          <cell r="G190">
            <v>0</v>
          </cell>
          <cell r="H190">
            <v>0</v>
          </cell>
          <cell r="J190">
            <v>0</v>
          </cell>
          <cell r="K190">
            <v>0</v>
          </cell>
          <cell r="L190">
            <v>0</v>
          </cell>
          <cell r="N190">
            <v>0</v>
          </cell>
          <cell r="O190">
            <v>0</v>
          </cell>
          <cell r="P190">
            <v>0</v>
          </cell>
          <cell r="R190">
            <v>0</v>
          </cell>
          <cell r="S190">
            <v>0</v>
          </cell>
          <cell r="T190">
            <v>0</v>
          </cell>
          <cell r="V190">
            <v>0</v>
          </cell>
          <cell r="W190">
            <v>0</v>
          </cell>
          <cell r="X190">
            <v>0</v>
          </cell>
        </row>
        <row r="191">
          <cell r="A191" t="str">
            <v>ROB14</v>
          </cell>
          <cell r="B191" t="str">
            <v>Rain water sink well 2m dia 3 mt deep</v>
          </cell>
          <cell r="C191" t="str">
            <v>No</v>
          </cell>
          <cell r="D191">
            <v>30190</v>
          </cell>
          <cell r="E191">
            <v>0</v>
          </cell>
          <cell r="F191">
            <v>0</v>
          </cell>
          <cell r="G191">
            <v>0</v>
          </cell>
          <cell r="H191">
            <v>0</v>
          </cell>
          <cell r="J191">
            <v>0</v>
          </cell>
          <cell r="K191">
            <v>0</v>
          </cell>
          <cell r="L191">
            <v>0</v>
          </cell>
          <cell r="N191">
            <v>0</v>
          </cell>
          <cell r="O191">
            <v>0</v>
          </cell>
          <cell r="P191">
            <v>0</v>
          </cell>
          <cell r="R191">
            <v>0</v>
          </cell>
          <cell r="S191">
            <v>0</v>
          </cell>
          <cell r="T191">
            <v>0</v>
          </cell>
          <cell r="V191">
            <v>0</v>
          </cell>
          <cell r="W191">
            <v>0</v>
          </cell>
          <cell r="X191">
            <v>0</v>
          </cell>
        </row>
        <row r="192">
          <cell r="A192" t="str">
            <v>SD3</v>
          </cell>
          <cell r="B192" t="str">
            <v>Carting away debris &amp; excavated earth outside Infosys premises upto 3-4Km.</v>
          </cell>
          <cell r="C192" t="str">
            <v>Cum</v>
          </cell>
          <cell r="D192">
            <v>85</v>
          </cell>
          <cell r="E192">
            <v>0</v>
          </cell>
          <cell r="F192">
            <v>0</v>
          </cell>
          <cell r="G192">
            <v>0</v>
          </cell>
          <cell r="H192">
            <v>0</v>
          </cell>
          <cell r="J192">
            <v>0</v>
          </cell>
          <cell r="K192">
            <v>0</v>
          </cell>
          <cell r="L192">
            <v>0</v>
          </cell>
          <cell r="N192">
            <v>0</v>
          </cell>
          <cell r="O192">
            <v>0</v>
          </cell>
          <cell r="P192">
            <v>0</v>
          </cell>
          <cell r="R192">
            <v>0</v>
          </cell>
          <cell r="S192">
            <v>0</v>
          </cell>
          <cell r="T192">
            <v>0</v>
          </cell>
          <cell r="V192">
            <v>0</v>
          </cell>
          <cell r="W192">
            <v>0</v>
          </cell>
          <cell r="X192">
            <v>0</v>
          </cell>
        </row>
        <row r="193">
          <cell r="A193" t="str">
            <v>SD8</v>
          </cell>
          <cell r="B193" t="str">
            <v>PCC 1:2:4 for coping including shuttering</v>
          </cell>
          <cell r="C193" t="str">
            <v>Cum</v>
          </cell>
          <cell r="D193">
            <v>3038</v>
          </cell>
          <cell r="E193">
            <v>0</v>
          </cell>
          <cell r="F193">
            <v>0</v>
          </cell>
          <cell r="G193">
            <v>0</v>
          </cell>
          <cell r="H193">
            <v>0</v>
          </cell>
          <cell r="J193">
            <v>0</v>
          </cell>
          <cell r="K193">
            <v>0</v>
          </cell>
          <cell r="L193">
            <v>0</v>
          </cell>
          <cell r="N193">
            <v>0</v>
          </cell>
          <cell r="O193">
            <v>0</v>
          </cell>
          <cell r="P193">
            <v>0</v>
          </cell>
          <cell r="R193">
            <v>0</v>
          </cell>
          <cell r="S193">
            <v>0</v>
          </cell>
          <cell r="T193">
            <v>0</v>
          </cell>
          <cell r="V193">
            <v>0</v>
          </cell>
          <cell r="W193">
            <v>0</v>
          </cell>
          <cell r="X193">
            <v>0</v>
          </cell>
        </row>
        <row r="194">
          <cell r="A194" t="str">
            <v>UG12.06</v>
          </cell>
          <cell r="B194" t="str">
            <v xml:space="preserve">230 mm wide PVC water stopper </v>
          </cell>
          <cell r="C194" t="str">
            <v>Rmt</v>
          </cell>
          <cell r="D194">
            <v>450</v>
          </cell>
          <cell r="E194">
            <v>0</v>
          </cell>
          <cell r="F194">
            <v>0</v>
          </cell>
          <cell r="G194">
            <v>0</v>
          </cell>
          <cell r="H194">
            <v>0</v>
          </cell>
          <cell r="J194">
            <v>0</v>
          </cell>
          <cell r="K194">
            <v>0</v>
          </cell>
          <cell r="L194">
            <v>0</v>
          </cell>
          <cell r="N194">
            <v>0</v>
          </cell>
          <cell r="O194">
            <v>0</v>
          </cell>
          <cell r="P194">
            <v>0</v>
          </cell>
          <cell r="R194">
            <v>0</v>
          </cell>
          <cell r="S194">
            <v>0</v>
          </cell>
          <cell r="T194">
            <v>0</v>
          </cell>
          <cell r="V194">
            <v>0</v>
          </cell>
          <cell r="W194">
            <v>0</v>
          </cell>
          <cell r="X194">
            <v>0</v>
          </cell>
        </row>
        <row r="195">
          <cell r="A195">
            <v>0</v>
          </cell>
          <cell r="B195">
            <v>0</v>
          </cell>
          <cell r="C195">
            <v>0</v>
          </cell>
          <cell r="D195">
            <v>0</v>
          </cell>
          <cell r="E195">
            <v>0</v>
          </cell>
          <cell r="F195">
            <v>0</v>
          </cell>
          <cell r="G195">
            <v>0</v>
          </cell>
          <cell r="H195">
            <v>0</v>
          </cell>
          <cell r="J195">
            <v>0</v>
          </cell>
          <cell r="K195">
            <v>0</v>
          </cell>
          <cell r="L195">
            <v>0</v>
          </cell>
          <cell r="N195">
            <v>0</v>
          </cell>
          <cell r="O195">
            <v>0</v>
          </cell>
          <cell r="P195">
            <v>0</v>
          </cell>
          <cell r="R195">
            <v>0</v>
          </cell>
          <cell r="S195">
            <v>0</v>
          </cell>
          <cell r="T195">
            <v>0</v>
          </cell>
          <cell r="V195">
            <v>0</v>
          </cell>
          <cell r="W195">
            <v>0</v>
          </cell>
          <cell r="X195">
            <v>0</v>
          </cell>
        </row>
        <row r="196">
          <cell r="A196">
            <v>0</v>
          </cell>
          <cell r="B196">
            <v>0</v>
          </cell>
          <cell r="C196">
            <v>0</v>
          </cell>
          <cell r="D196">
            <v>0</v>
          </cell>
          <cell r="E196">
            <v>0</v>
          </cell>
          <cell r="F196">
            <v>0</v>
          </cell>
          <cell r="G196">
            <v>0</v>
          </cell>
          <cell r="H196">
            <v>0</v>
          </cell>
          <cell r="J196">
            <v>0</v>
          </cell>
          <cell r="K196">
            <v>0</v>
          </cell>
          <cell r="L196">
            <v>0</v>
          </cell>
          <cell r="N196">
            <v>0</v>
          </cell>
          <cell r="O196">
            <v>0</v>
          </cell>
          <cell r="P196">
            <v>0</v>
          </cell>
          <cell r="R196">
            <v>0</v>
          </cell>
          <cell r="S196">
            <v>0</v>
          </cell>
          <cell r="T196">
            <v>0</v>
          </cell>
          <cell r="V196">
            <v>0</v>
          </cell>
          <cell r="W196">
            <v>0</v>
          </cell>
          <cell r="X196">
            <v>0</v>
          </cell>
        </row>
        <row r="197">
          <cell r="A197">
            <v>0</v>
          </cell>
          <cell r="B197">
            <v>0</v>
          </cell>
          <cell r="C197">
            <v>0</v>
          </cell>
          <cell r="D197">
            <v>0</v>
          </cell>
          <cell r="E197">
            <v>0</v>
          </cell>
          <cell r="F197">
            <v>0</v>
          </cell>
          <cell r="G197">
            <v>0</v>
          </cell>
          <cell r="H197">
            <v>0</v>
          </cell>
          <cell r="J197">
            <v>0</v>
          </cell>
          <cell r="K197">
            <v>0</v>
          </cell>
          <cell r="L197">
            <v>0</v>
          </cell>
          <cell r="N197">
            <v>0</v>
          </cell>
          <cell r="O197">
            <v>0</v>
          </cell>
          <cell r="P197">
            <v>0</v>
          </cell>
          <cell r="R197">
            <v>0</v>
          </cell>
          <cell r="S197">
            <v>0</v>
          </cell>
          <cell r="T197">
            <v>0</v>
          </cell>
          <cell r="V197">
            <v>0</v>
          </cell>
          <cell r="W197">
            <v>0</v>
          </cell>
          <cell r="X197">
            <v>0</v>
          </cell>
        </row>
        <row r="198">
          <cell r="A198">
            <v>0</v>
          </cell>
          <cell r="B198">
            <v>0</v>
          </cell>
          <cell r="C198">
            <v>0</v>
          </cell>
          <cell r="D198">
            <v>0</v>
          </cell>
          <cell r="E198">
            <v>0</v>
          </cell>
          <cell r="F198">
            <v>0</v>
          </cell>
          <cell r="G198">
            <v>0</v>
          </cell>
          <cell r="H198">
            <v>0</v>
          </cell>
          <cell r="J198">
            <v>0</v>
          </cell>
          <cell r="K198">
            <v>0</v>
          </cell>
          <cell r="L198">
            <v>0</v>
          </cell>
          <cell r="N198">
            <v>0</v>
          </cell>
          <cell r="O198">
            <v>0</v>
          </cell>
          <cell r="P198">
            <v>0</v>
          </cell>
          <cell r="R198">
            <v>0</v>
          </cell>
          <cell r="S198">
            <v>0</v>
          </cell>
          <cell r="T198">
            <v>0</v>
          </cell>
          <cell r="V198">
            <v>0</v>
          </cell>
          <cell r="W198">
            <v>0</v>
          </cell>
          <cell r="X198">
            <v>0</v>
          </cell>
        </row>
        <row r="199">
          <cell r="A199">
            <v>0</v>
          </cell>
          <cell r="B199">
            <v>0</v>
          </cell>
          <cell r="C199">
            <v>0</v>
          </cell>
          <cell r="D199">
            <v>0</v>
          </cell>
          <cell r="E199">
            <v>0</v>
          </cell>
          <cell r="F199">
            <v>0</v>
          </cell>
          <cell r="G199">
            <v>0</v>
          </cell>
          <cell r="H199">
            <v>0</v>
          </cell>
          <cell r="J199">
            <v>0</v>
          </cell>
          <cell r="K199">
            <v>0</v>
          </cell>
          <cell r="L199">
            <v>0</v>
          </cell>
          <cell r="N199">
            <v>0</v>
          </cell>
          <cell r="O199">
            <v>0</v>
          </cell>
          <cell r="P199">
            <v>0</v>
          </cell>
          <cell r="R199">
            <v>0</v>
          </cell>
          <cell r="S199">
            <v>0</v>
          </cell>
          <cell r="T199">
            <v>0</v>
          </cell>
          <cell r="V199">
            <v>0</v>
          </cell>
          <cell r="W199">
            <v>0</v>
          </cell>
          <cell r="X199">
            <v>0</v>
          </cell>
        </row>
        <row r="200">
          <cell r="A200">
            <v>0</v>
          </cell>
          <cell r="B200">
            <v>0</v>
          </cell>
          <cell r="C200">
            <v>0</v>
          </cell>
          <cell r="D200">
            <v>0</v>
          </cell>
          <cell r="E200">
            <v>0</v>
          </cell>
          <cell r="F200">
            <v>0</v>
          </cell>
          <cell r="G200">
            <v>0</v>
          </cell>
          <cell r="H200">
            <v>0</v>
          </cell>
          <cell r="J200">
            <v>0</v>
          </cell>
          <cell r="K200">
            <v>0</v>
          </cell>
          <cell r="L200">
            <v>0</v>
          </cell>
          <cell r="N200">
            <v>0</v>
          </cell>
          <cell r="O200">
            <v>0</v>
          </cell>
          <cell r="P200">
            <v>0</v>
          </cell>
          <cell r="R200">
            <v>0</v>
          </cell>
          <cell r="S200">
            <v>0</v>
          </cell>
          <cell r="T200">
            <v>0</v>
          </cell>
          <cell r="V200">
            <v>0</v>
          </cell>
          <cell r="W200">
            <v>0</v>
          </cell>
          <cell r="X200">
            <v>0</v>
          </cell>
        </row>
        <row r="201">
          <cell r="A201">
            <v>0</v>
          </cell>
          <cell r="B201">
            <v>0</v>
          </cell>
          <cell r="C201">
            <v>0</v>
          </cell>
          <cell r="D201">
            <v>0</v>
          </cell>
          <cell r="E201">
            <v>0</v>
          </cell>
          <cell r="F201">
            <v>0</v>
          </cell>
          <cell r="G201">
            <v>0</v>
          </cell>
          <cell r="H201">
            <v>0</v>
          </cell>
          <cell r="J201">
            <v>0</v>
          </cell>
          <cell r="K201">
            <v>0</v>
          </cell>
          <cell r="L201">
            <v>0</v>
          </cell>
          <cell r="N201">
            <v>0</v>
          </cell>
          <cell r="O201">
            <v>0</v>
          </cell>
          <cell r="P201">
            <v>0</v>
          </cell>
          <cell r="R201">
            <v>0</v>
          </cell>
          <cell r="S201">
            <v>0</v>
          </cell>
          <cell r="T201">
            <v>0</v>
          </cell>
          <cell r="V201">
            <v>0</v>
          </cell>
          <cell r="W201">
            <v>0</v>
          </cell>
          <cell r="X201">
            <v>0</v>
          </cell>
        </row>
        <row r="202">
          <cell r="A202">
            <v>0</v>
          </cell>
          <cell r="B202">
            <v>0</v>
          </cell>
          <cell r="C202">
            <v>0</v>
          </cell>
          <cell r="D202">
            <v>0</v>
          </cell>
          <cell r="E202">
            <v>0</v>
          </cell>
          <cell r="F202">
            <v>0</v>
          </cell>
          <cell r="G202">
            <v>0</v>
          </cell>
          <cell r="H202">
            <v>0</v>
          </cell>
          <cell r="J202">
            <v>0</v>
          </cell>
          <cell r="K202">
            <v>0</v>
          </cell>
          <cell r="L202">
            <v>0</v>
          </cell>
          <cell r="N202">
            <v>0</v>
          </cell>
          <cell r="O202">
            <v>0</v>
          </cell>
          <cell r="P202">
            <v>0</v>
          </cell>
          <cell r="R202">
            <v>0</v>
          </cell>
          <cell r="S202">
            <v>0</v>
          </cell>
          <cell r="T202">
            <v>0</v>
          </cell>
          <cell r="V202">
            <v>0</v>
          </cell>
          <cell r="W202">
            <v>0</v>
          </cell>
          <cell r="X202">
            <v>0</v>
          </cell>
        </row>
        <row r="203">
          <cell r="A203">
            <v>0</v>
          </cell>
          <cell r="B203">
            <v>0</v>
          </cell>
          <cell r="C203">
            <v>0</v>
          </cell>
          <cell r="D203">
            <v>0</v>
          </cell>
          <cell r="E203">
            <v>0</v>
          </cell>
          <cell r="F203">
            <v>0</v>
          </cell>
          <cell r="G203">
            <v>0</v>
          </cell>
          <cell r="H203">
            <v>0</v>
          </cell>
          <cell r="J203">
            <v>0</v>
          </cell>
          <cell r="K203">
            <v>0</v>
          </cell>
          <cell r="L203">
            <v>0</v>
          </cell>
          <cell r="N203">
            <v>0</v>
          </cell>
          <cell r="O203">
            <v>0</v>
          </cell>
          <cell r="P203">
            <v>0</v>
          </cell>
          <cell r="R203">
            <v>0</v>
          </cell>
          <cell r="S203">
            <v>0</v>
          </cell>
          <cell r="T203">
            <v>0</v>
          </cell>
          <cell r="V203">
            <v>0</v>
          </cell>
          <cell r="W203">
            <v>0</v>
          </cell>
          <cell r="X203">
            <v>0</v>
          </cell>
        </row>
        <row r="204">
          <cell r="A204">
            <v>0</v>
          </cell>
          <cell r="B204">
            <v>0</v>
          </cell>
          <cell r="C204">
            <v>0</v>
          </cell>
          <cell r="D204">
            <v>0</v>
          </cell>
          <cell r="E204">
            <v>0</v>
          </cell>
          <cell r="F204">
            <v>0</v>
          </cell>
          <cell r="G204">
            <v>0</v>
          </cell>
          <cell r="H204">
            <v>0</v>
          </cell>
          <cell r="J204">
            <v>0</v>
          </cell>
          <cell r="K204">
            <v>0</v>
          </cell>
          <cell r="L204">
            <v>0</v>
          </cell>
          <cell r="N204">
            <v>0</v>
          </cell>
          <cell r="O204">
            <v>0</v>
          </cell>
          <cell r="P204">
            <v>0</v>
          </cell>
          <cell r="R204">
            <v>0</v>
          </cell>
          <cell r="S204">
            <v>0</v>
          </cell>
          <cell r="T204">
            <v>0</v>
          </cell>
          <cell r="V204">
            <v>0</v>
          </cell>
          <cell r="W204">
            <v>0</v>
          </cell>
          <cell r="X204">
            <v>0</v>
          </cell>
        </row>
        <row r="205">
          <cell r="A205">
            <v>0</v>
          </cell>
          <cell r="B205">
            <v>0</v>
          </cell>
          <cell r="C205">
            <v>0</v>
          </cell>
          <cell r="D205">
            <v>0</v>
          </cell>
          <cell r="E205">
            <v>0</v>
          </cell>
          <cell r="F205">
            <v>0</v>
          </cell>
          <cell r="G205">
            <v>0</v>
          </cell>
          <cell r="H205">
            <v>0</v>
          </cell>
          <cell r="J205">
            <v>0</v>
          </cell>
          <cell r="K205">
            <v>0</v>
          </cell>
          <cell r="L205">
            <v>0</v>
          </cell>
          <cell r="N205">
            <v>0</v>
          </cell>
          <cell r="O205">
            <v>0</v>
          </cell>
          <cell r="P205">
            <v>0</v>
          </cell>
          <cell r="R205">
            <v>0</v>
          </cell>
          <cell r="S205">
            <v>0</v>
          </cell>
          <cell r="T205">
            <v>0</v>
          </cell>
          <cell r="V205">
            <v>0</v>
          </cell>
          <cell r="W205">
            <v>0</v>
          </cell>
          <cell r="X205">
            <v>0</v>
          </cell>
        </row>
        <row r="206">
          <cell r="A206">
            <v>0</v>
          </cell>
          <cell r="B206">
            <v>0</v>
          </cell>
          <cell r="C206">
            <v>0</v>
          </cell>
          <cell r="D206">
            <v>0</v>
          </cell>
          <cell r="E206">
            <v>0</v>
          </cell>
          <cell r="F206">
            <v>0</v>
          </cell>
          <cell r="G206">
            <v>0</v>
          </cell>
          <cell r="H206">
            <v>0</v>
          </cell>
          <cell r="J206">
            <v>0</v>
          </cell>
          <cell r="K206">
            <v>0</v>
          </cell>
          <cell r="L206">
            <v>0</v>
          </cell>
          <cell r="N206">
            <v>0</v>
          </cell>
          <cell r="O206">
            <v>0</v>
          </cell>
          <cell r="P206">
            <v>0</v>
          </cell>
          <cell r="R206">
            <v>0</v>
          </cell>
          <cell r="S206">
            <v>0</v>
          </cell>
          <cell r="T206">
            <v>0</v>
          </cell>
          <cell r="V206">
            <v>0</v>
          </cell>
          <cell r="W206">
            <v>0</v>
          </cell>
          <cell r="X206">
            <v>0</v>
          </cell>
        </row>
        <row r="207">
          <cell r="A207">
            <v>0</v>
          </cell>
          <cell r="B207">
            <v>0</v>
          </cell>
          <cell r="C207">
            <v>0</v>
          </cell>
          <cell r="D207">
            <v>0</v>
          </cell>
          <cell r="E207">
            <v>0</v>
          </cell>
          <cell r="F207">
            <v>0</v>
          </cell>
          <cell r="G207">
            <v>0</v>
          </cell>
          <cell r="H207">
            <v>0</v>
          </cell>
          <cell r="J207">
            <v>0</v>
          </cell>
          <cell r="K207">
            <v>0</v>
          </cell>
          <cell r="L207">
            <v>0</v>
          </cell>
          <cell r="N207">
            <v>0</v>
          </cell>
          <cell r="O207">
            <v>0</v>
          </cell>
          <cell r="P207">
            <v>0</v>
          </cell>
          <cell r="R207">
            <v>0</v>
          </cell>
          <cell r="S207">
            <v>0</v>
          </cell>
          <cell r="T207">
            <v>0</v>
          </cell>
          <cell r="V207">
            <v>0</v>
          </cell>
          <cell r="W207">
            <v>0</v>
          </cell>
          <cell r="X207">
            <v>0</v>
          </cell>
        </row>
        <row r="208">
          <cell r="A208">
            <v>0</v>
          </cell>
          <cell r="B208">
            <v>0</v>
          </cell>
          <cell r="C208">
            <v>0</v>
          </cell>
          <cell r="D208">
            <v>0</v>
          </cell>
          <cell r="E208">
            <v>0</v>
          </cell>
          <cell r="F208">
            <v>0</v>
          </cell>
          <cell r="G208">
            <v>0</v>
          </cell>
          <cell r="H208">
            <v>0</v>
          </cell>
          <cell r="J208">
            <v>0</v>
          </cell>
          <cell r="K208">
            <v>0</v>
          </cell>
          <cell r="L208">
            <v>0</v>
          </cell>
          <cell r="N208">
            <v>0</v>
          </cell>
          <cell r="O208">
            <v>0</v>
          </cell>
          <cell r="P208">
            <v>0</v>
          </cell>
          <cell r="R208">
            <v>0</v>
          </cell>
          <cell r="S208">
            <v>0</v>
          </cell>
          <cell r="T208">
            <v>0</v>
          </cell>
          <cell r="V208">
            <v>0</v>
          </cell>
          <cell r="W208">
            <v>0</v>
          </cell>
          <cell r="X208">
            <v>0</v>
          </cell>
        </row>
        <row r="209">
          <cell r="A209">
            <v>0</v>
          </cell>
          <cell r="B209">
            <v>0</v>
          </cell>
          <cell r="C209">
            <v>0</v>
          </cell>
          <cell r="D209">
            <v>0</v>
          </cell>
          <cell r="E209">
            <v>0</v>
          </cell>
          <cell r="F209">
            <v>0</v>
          </cell>
          <cell r="G209">
            <v>0</v>
          </cell>
          <cell r="H209">
            <v>0</v>
          </cell>
          <cell r="J209">
            <v>0</v>
          </cell>
          <cell r="K209">
            <v>0</v>
          </cell>
          <cell r="L209">
            <v>0</v>
          </cell>
          <cell r="N209">
            <v>0</v>
          </cell>
          <cell r="O209">
            <v>0</v>
          </cell>
          <cell r="P209">
            <v>0</v>
          </cell>
          <cell r="R209">
            <v>0</v>
          </cell>
          <cell r="S209">
            <v>0</v>
          </cell>
          <cell r="T209">
            <v>0</v>
          </cell>
          <cell r="V209">
            <v>0</v>
          </cell>
          <cell r="W209">
            <v>0</v>
          </cell>
          <cell r="X209">
            <v>0</v>
          </cell>
        </row>
        <row r="210">
          <cell r="A210">
            <v>0</v>
          </cell>
          <cell r="B210">
            <v>0</v>
          </cell>
          <cell r="C210">
            <v>0</v>
          </cell>
          <cell r="D210">
            <v>0</v>
          </cell>
          <cell r="E210">
            <v>0</v>
          </cell>
          <cell r="F210">
            <v>0</v>
          </cell>
          <cell r="G210">
            <v>0</v>
          </cell>
          <cell r="H210">
            <v>0</v>
          </cell>
          <cell r="J210">
            <v>0</v>
          </cell>
          <cell r="K210">
            <v>0</v>
          </cell>
          <cell r="L210">
            <v>0</v>
          </cell>
          <cell r="N210">
            <v>0</v>
          </cell>
          <cell r="O210">
            <v>0</v>
          </cell>
          <cell r="P210">
            <v>0</v>
          </cell>
          <cell r="R210">
            <v>0</v>
          </cell>
          <cell r="S210">
            <v>0</v>
          </cell>
          <cell r="T210">
            <v>0</v>
          </cell>
          <cell r="V210">
            <v>0</v>
          </cell>
          <cell r="W210">
            <v>0</v>
          </cell>
          <cell r="X210">
            <v>0</v>
          </cell>
        </row>
        <row r="211">
          <cell r="A211">
            <v>0</v>
          </cell>
          <cell r="B211">
            <v>0</v>
          </cell>
          <cell r="C211">
            <v>0</v>
          </cell>
          <cell r="D211">
            <v>0</v>
          </cell>
          <cell r="E211">
            <v>0</v>
          </cell>
          <cell r="F211">
            <v>0</v>
          </cell>
          <cell r="G211">
            <v>0</v>
          </cell>
          <cell r="H211">
            <v>0</v>
          </cell>
          <cell r="J211">
            <v>0</v>
          </cell>
          <cell r="K211">
            <v>0</v>
          </cell>
          <cell r="L211">
            <v>0</v>
          </cell>
          <cell r="N211">
            <v>0</v>
          </cell>
          <cell r="O211">
            <v>0</v>
          </cell>
          <cell r="P211">
            <v>0</v>
          </cell>
          <cell r="R211">
            <v>0</v>
          </cell>
          <cell r="S211">
            <v>0</v>
          </cell>
          <cell r="T211">
            <v>0</v>
          </cell>
          <cell r="V211">
            <v>0</v>
          </cell>
          <cell r="W211">
            <v>0</v>
          </cell>
          <cell r="X211">
            <v>0</v>
          </cell>
        </row>
        <row r="212">
          <cell r="A212">
            <v>0</v>
          </cell>
          <cell r="B212">
            <v>0</v>
          </cell>
          <cell r="C212">
            <v>0</v>
          </cell>
          <cell r="D212">
            <v>0</v>
          </cell>
          <cell r="E212">
            <v>0</v>
          </cell>
          <cell r="F212">
            <v>0</v>
          </cell>
          <cell r="G212">
            <v>0</v>
          </cell>
          <cell r="H212">
            <v>0</v>
          </cell>
          <cell r="J212">
            <v>0</v>
          </cell>
          <cell r="K212">
            <v>0</v>
          </cell>
          <cell r="L212">
            <v>0</v>
          </cell>
          <cell r="N212">
            <v>0</v>
          </cell>
          <cell r="O212">
            <v>0</v>
          </cell>
          <cell r="P212">
            <v>0</v>
          </cell>
          <cell r="R212">
            <v>0</v>
          </cell>
          <cell r="S212">
            <v>0</v>
          </cell>
          <cell r="T212">
            <v>0</v>
          </cell>
          <cell r="V212">
            <v>0</v>
          </cell>
          <cell r="W212">
            <v>0</v>
          </cell>
          <cell r="X212">
            <v>0</v>
          </cell>
        </row>
        <row r="213">
          <cell r="A213">
            <v>0</v>
          </cell>
          <cell r="B213">
            <v>0</v>
          </cell>
          <cell r="C213">
            <v>0</v>
          </cell>
          <cell r="D213">
            <v>0</v>
          </cell>
          <cell r="E213">
            <v>0</v>
          </cell>
          <cell r="F213">
            <v>0</v>
          </cell>
          <cell r="G213">
            <v>0</v>
          </cell>
          <cell r="H213">
            <v>0</v>
          </cell>
          <cell r="J213">
            <v>0</v>
          </cell>
          <cell r="K213">
            <v>0</v>
          </cell>
          <cell r="L213">
            <v>0</v>
          </cell>
          <cell r="N213">
            <v>0</v>
          </cell>
          <cell r="O213">
            <v>0</v>
          </cell>
          <cell r="P213">
            <v>0</v>
          </cell>
          <cell r="R213">
            <v>0</v>
          </cell>
          <cell r="S213">
            <v>0</v>
          </cell>
          <cell r="T213">
            <v>0</v>
          </cell>
          <cell r="V213">
            <v>0</v>
          </cell>
          <cell r="W213">
            <v>0</v>
          </cell>
          <cell r="X213">
            <v>0</v>
          </cell>
        </row>
        <row r="214">
          <cell r="A214">
            <v>0</v>
          </cell>
          <cell r="B214">
            <v>0</v>
          </cell>
          <cell r="C214">
            <v>0</v>
          </cell>
          <cell r="D214">
            <v>0</v>
          </cell>
          <cell r="E214">
            <v>0</v>
          </cell>
          <cell r="F214">
            <v>0</v>
          </cell>
          <cell r="G214">
            <v>0</v>
          </cell>
          <cell r="H214">
            <v>0</v>
          </cell>
          <cell r="J214">
            <v>0</v>
          </cell>
          <cell r="K214">
            <v>0</v>
          </cell>
          <cell r="L214">
            <v>0</v>
          </cell>
          <cell r="N214">
            <v>0</v>
          </cell>
          <cell r="O214">
            <v>0</v>
          </cell>
          <cell r="P214">
            <v>0</v>
          </cell>
          <cell r="R214">
            <v>0</v>
          </cell>
          <cell r="S214">
            <v>0</v>
          </cell>
          <cell r="T214">
            <v>0</v>
          </cell>
          <cell r="V214">
            <v>0</v>
          </cell>
          <cell r="W214">
            <v>0</v>
          </cell>
          <cell r="X214">
            <v>0</v>
          </cell>
        </row>
        <row r="215">
          <cell r="A215">
            <v>0</v>
          </cell>
          <cell r="B215">
            <v>0</v>
          </cell>
          <cell r="C215">
            <v>0</v>
          </cell>
          <cell r="D215">
            <v>0</v>
          </cell>
          <cell r="E215">
            <v>0</v>
          </cell>
          <cell r="F215">
            <v>0</v>
          </cell>
          <cell r="G215">
            <v>0</v>
          </cell>
          <cell r="H215">
            <v>0</v>
          </cell>
          <cell r="J215">
            <v>0</v>
          </cell>
          <cell r="K215">
            <v>0</v>
          </cell>
          <cell r="L215">
            <v>0</v>
          </cell>
          <cell r="N215">
            <v>0</v>
          </cell>
          <cell r="O215">
            <v>0</v>
          </cell>
          <cell r="P215">
            <v>0</v>
          </cell>
          <cell r="R215">
            <v>0</v>
          </cell>
          <cell r="S215">
            <v>0</v>
          </cell>
          <cell r="T215">
            <v>0</v>
          </cell>
          <cell r="V215">
            <v>0</v>
          </cell>
          <cell r="W215">
            <v>0</v>
          </cell>
          <cell r="X215">
            <v>0</v>
          </cell>
        </row>
        <row r="216">
          <cell r="A216">
            <v>0</v>
          </cell>
          <cell r="B216">
            <v>0</v>
          </cell>
          <cell r="C216">
            <v>0</v>
          </cell>
          <cell r="D216">
            <v>0</v>
          </cell>
          <cell r="E216">
            <v>0</v>
          </cell>
          <cell r="F216">
            <v>0</v>
          </cell>
          <cell r="G216">
            <v>0</v>
          </cell>
          <cell r="H216">
            <v>0</v>
          </cell>
          <cell r="J216">
            <v>0</v>
          </cell>
          <cell r="K216">
            <v>0</v>
          </cell>
          <cell r="L216">
            <v>0</v>
          </cell>
          <cell r="N216">
            <v>0</v>
          </cell>
          <cell r="O216">
            <v>0</v>
          </cell>
          <cell r="P216">
            <v>0</v>
          </cell>
          <cell r="R216">
            <v>0</v>
          </cell>
          <cell r="S216">
            <v>0</v>
          </cell>
          <cell r="T216">
            <v>0</v>
          </cell>
          <cell r="V216">
            <v>0</v>
          </cell>
          <cell r="W216">
            <v>0</v>
          </cell>
          <cell r="X216">
            <v>0</v>
          </cell>
        </row>
        <row r="217">
          <cell r="A217">
            <v>0</v>
          </cell>
          <cell r="B217">
            <v>0</v>
          </cell>
          <cell r="C217">
            <v>0</v>
          </cell>
          <cell r="D217">
            <v>0</v>
          </cell>
          <cell r="E217">
            <v>0</v>
          </cell>
          <cell r="F217">
            <v>0</v>
          </cell>
          <cell r="G217">
            <v>0</v>
          </cell>
          <cell r="H217">
            <v>0</v>
          </cell>
          <cell r="J217">
            <v>0</v>
          </cell>
          <cell r="K217">
            <v>0</v>
          </cell>
          <cell r="L217">
            <v>0</v>
          </cell>
          <cell r="N217">
            <v>0</v>
          </cell>
          <cell r="O217">
            <v>0</v>
          </cell>
          <cell r="P217">
            <v>0</v>
          </cell>
          <cell r="R217">
            <v>0</v>
          </cell>
          <cell r="S217">
            <v>0</v>
          </cell>
          <cell r="T217">
            <v>0</v>
          </cell>
          <cell r="V217">
            <v>0</v>
          </cell>
          <cell r="W217">
            <v>0</v>
          </cell>
          <cell r="X217">
            <v>0</v>
          </cell>
        </row>
        <row r="218">
          <cell r="A218">
            <v>0</v>
          </cell>
          <cell r="B218">
            <v>0</v>
          </cell>
          <cell r="C218">
            <v>0</v>
          </cell>
          <cell r="D218">
            <v>0</v>
          </cell>
          <cell r="E218">
            <v>0</v>
          </cell>
          <cell r="F218">
            <v>0</v>
          </cell>
          <cell r="G218">
            <v>0</v>
          </cell>
          <cell r="H218">
            <v>0</v>
          </cell>
          <cell r="J218">
            <v>0</v>
          </cell>
          <cell r="K218">
            <v>0</v>
          </cell>
          <cell r="L218">
            <v>0</v>
          </cell>
          <cell r="N218">
            <v>0</v>
          </cell>
          <cell r="O218">
            <v>0</v>
          </cell>
          <cell r="P218">
            <v>0</v>
          </cell>
          <cell r="R218">
            <v>0</v>
          </cell>
          <cell r="S218">
            <v>0</v>
          </cell>
          <cell r="T218">
            <v>0</v>
          </cell>
          <cell r="V218">
            <v>0</v>
          </cell>
          <cell r="W218">
            <v>0</v>
          </cell>
          <cell r="X218">
            <v>0</v>
          </cell>
        </row>
        <row r="219">
          <cell r="A219">
            <v>0</v>
          </cell>
          <cell r="B219">
            <v>0</v>
          </cell>
          <cell r="C219">
            <v>0</v>
          </cell>
          <cell r="D219">
            <v>0</v>
          </cell>
          <cell r="E219">
            <v>0</v>
          </cell>
          <cell r="F219">
            <v>0</v>
          </cell>
          <cell r="G219">
            <v>0</v>
          </cell>
          <cell r="H219">
            <v>0</v>
          </cell>
          <cell r="J219">
            <v>0</v>
          </cell>
          <cell r="K219">
            <v>0</v>
          </cell>
          <cell r="L219">
            <v>0</v>
          </cell>
          <cell r="N219">
            <v>0</v>
          </cell>
          <cell r="O219">
            <v>0</v>
          </cell>
          <cell r="P219">
            <v>0</v>
          </cell>
          <cell r="R219">
            <v>0</v>
          </cell>
          <cell r="S219">
            <v>0</v>
          </cell>
          <cell r="T219">
            <v>0</v>
          </cell>
          <cell r="V219">
            <v>0</v>
          </cell>
          <cell r="W219">
            <v>0</v>
          </cell>
          <cell r="X219">
            <v>0</v>
          </cell>
        </row>
        <row r="220">
          <cell r="A220">
            <v>0</v>
          </cell>
          <cell r="B220">
            <v>0</v>
          </cell>
          <cell r="C220">
            <v>0</v>
          </cell>
          <cell r="D220">
            <v>0</v>
          </cell>
          <cell r="E220">
            <v>0</v>
          </cell>
          <cell r="F220">
            <v>0</v>
          </cell>
          <cell r="G220">
            <v>0</v>
          </cell>
          <cell r="H220">
            <v>0</v>
          </cell>
          <cell r="J220">
            <v>0</v>
          </cell>
          <cell r="K220">
            <v>0</v>
          </cell>
          <cell r="L220">
            <v>0</v>
          </cell>
          <cell r="N220">
            <v>0</v>
          </cell>
          <cell r="O220">
            <v>0</v>
          </cell>
          <cell r="P220">
            <v>0</v>
          </cell>
          <cell r="R220">
            <v>0</v>
          </cell>
          <cell r="S220">
            <v>0</v>
          </cell>
          <cell r="T220">
            <v>0</v>
          </cell>
          <cell r="V220">
            <v>0</v>
          </cell>
          <cell r="W220">
            <v>0</v>
          </cell>
          <cell r="X220">
            <v>0</v>
          </cell>
        </row>
        <row r="221">
          <cell r="A221">
            <v>0</v>
          </cell>
          <cell r="B221">
            <v>0</v>
          </cell>
          <cell r="C221">
            <v>0</v>
          </cell>
          <cell r="D221">
            <v>0</v>
          </cell>
          <cell r="E221">
            <v>0</v>
          </cell>
          <cell r="F221">
            <v>0</v>
          </cell>
          <cell r="G221">
            <v>0</v>
          </cell>
          <cell r="H221">
            <v>0</v>
          </cell>
          <cell r="J221">
            <v>0</v>
          </cell>
          <cell r="K221">
            <v>0</v>
          </cell>
          <cell r="L221">
            <v>0</v>
          </cell>
          <cell r="N221">
            <v>0</v>
          </cell>
          <cell r="O221">
            <v>0</v>
          </cell>
          <cell r="P221">
            <v>0</v>
          </cell>
          <cell r="R221">
            <v>0</v>
          </cell>
          <cell r="S221">
            <v>0</v>
          </cell>
          <cell r="T221">
            <v>0</v>
          </cell>
          <cell r="V221">
            <v>0</v>
          </cell>
          <cell r="W221">
            <v>0</v>
          </cell>
          <cell r="X221">
            <v>0</v>
          </cell>
        </row>
        <row r="222">
          <cell r="A222">
            <v>0</v>
          </cell>
          <cell r="B222">
            <v>0</v>
          </cell>
          <cell r="C222">
            <v>0</v>
          </cell>
          <cell r="D222">
            <v>0</v>
          </cell>
          <cell r="E222">
            <v>0</v>
          </cell>
          <cell r="F222">
            <v>0</v>
          </cell>
          <cell r="G222">
            <v>0</v>
          </cell>
          <cell r="H222">
            <v>0</v>
          </cell>
          <cell r="J222">
            <v>0</v>
          </cell>
          <cell r="K222">
            <v>0</v>
          </cell>
          <cell r="L222">
            <v>0</v>
          </cell>
          <cell r="N222">
            <v>0</v>
          </cell>
          <cell r="O222">
            <v>0</v>
          </cell>
          <cell r="P222">
            <v>0</v>
          </cell>
          <cell r="R222">
            <v>0</v>
          </cell>
          <cell r="S222">
            <v>0</v>
          </cell>
          <cell r="T222">
            <v>0</v>
          </cell>
          <cell r="V222">
            <v>0</v>
          </cell>
          <cell r="W222">
            <v>0</v>
          </cell>
          <cell r="X222">
            <v>0</v>
          </cell>
        </row>
        <row r="223">
          <cell r="A223">
            <v>0</v>
          </cell>
          <cell r="B223">
            <v>0</v>
          </cell>
          <cell r="C223">
            <v>0</v>
          </cell>
          <cell r="D223">
            <v>0</v>
          </cell>
          <cell r="E223">
            <v>0</v>
          </cell>
          <cell r="F223">
            <v>0</v>
          </cell>
          <cell r="G223">
            <v>0</v>
          </cell>
          <cell r="H223">
            <v>0</v>
          </cell>
          <cell r="J223">
            <v>0</v>
          </cell>
          <cell r="K223">
            <v>0</v>
          </cell>
          <cell r="L223">
            <v>0</v>
          </cell>
          <cell r="N223">
            <v>0</v>
          </cell>
          <cell r="O223">
            <v>0</v>
          </cell>
          <cell r="P223">
            <v>0</v>
          </cell>
          <cell r="R223">
            <v>0</v>
          </cell>
          <cell r="S223">
            <v>0</v>
          </cell>
          <cell r="T223">
            <v>0</v>
          </cell>
          <cell r="V223">
            <v>0</v>
          </cell>
          <cell r="W223">
            <v>0</v>
          </cell>
          <cell r="X223">
            <v>0</v>
          </cell>
        </row>
        <row r="224">
          <cell r="A224">
            <v>0</v>
          </cell>
          <cell r="B224">
            <v>0</v>
          </cell>
          <cell r="C224">
            <v>0</v>
          </cell>
          <cell r="D224">
            <v>0</v>
          </cell>
          <cell r="E224">
            <v>0</v>
          </cell>
          <cell r="F224">
            <v>0</v>
          </cell>
          <cell r="G224">
            <v>0</v>
          </cell>
          <cell r="H224">
            <v>0</v>
          </cell>
          <cell r="J224">
            <v>0</v>
          </cell>
          <cell r="K224">
            <v>0</v>
          </cell>
          <cell r="L224">
            <v>0</v>
          </cell>
          <cell r="N224">
            <v>0</v>
          </cell>
          <cell r="O224">
            <v>0</v>
          </cell>
          <cell r="P224">
            <v>0</v>
          </cell>
          <cell r="R224">
            <v>0</v>
          </cell>
          <cell r="S224">
            <v>0</v>
          </cell>
          <cell r="T224">
            <v>0</v>
          </cell>
          <cell r="V224">
            <v>0</v>
          </cell>
          <cell r="W224">
            <v>0</v>
          </cell>
          <cell r="X224">
            <v>0</v>
          </cell>
        </row>
        <row r="225">
          <cell r="A225">
            <v>0</v>
          </cell>
          <cell r="B225">
            <v>0</v>
          </cell>
          <cell r="C225">
            <v>0</v>
          </cell>
          <cell r="D225">
            <v>0</v>
          </cell>
          <cell r="E225">
            <v>0</v>
          </cell>
          <cell r="F225">
            <v>0</v>
          </cell>
          <cell r="G225">
            <v>0</v>
          </cell>
          <cell r="H225">
            <v>0</v>
          </cell>
          <cell r="J225">
            <v>0</v>
          </cell>
          <cell r="K225">
            <v>0</v>
          </cell>
          <cell r="L225">
            <v>0</v>
          </cell>
          <cell r="N225">
            <v>0</v>
          </cell>
          <cell r="O225">
            <v>0</v>
          </cell>
          <cell r="P225">
            <v>0</v>
          </cell>
          <cell r="R225">
            <v>0</v>
          </cell>
          <cell r="S225">
            <v>0</v>
          </cell>
          <cell r="T225">
            <v>0</v>
          </cell>
          <cell r="V225">
            <v>0</v>
          </cell>
          <cell r="W225">
            <v>0</v>
          </cell>
          <cell r="X225">
            <v>0</v>
          </cell>
        </row>
        <row r="226">
          <cell r="A226">
            <v>0</v>
          </cell>
          <cell r="B226">
            <v>0</v>
          </cell>
          <cell r="C226">
            <v>0</v>
          </cell>
          <cell r="D226">
            <v>0</v>
          </cell>
          <cell r="E226">
            <v>0</v>
          </cell>
          <cell r="F226">
            <v>0</v>
          </cell>
          <cell r="G226">
            <v>0</v>
          </cell>
          <cell r="H226">
            <v>0</v>
          </cell>
          <cell r="J226">
            <v>0</v>
          </cell>
          <cell r="K226">
            <v>0</v>
          </cell>
          <cell r="L226">
            <v>0</v>
          </cell>
          <cell r="N226">
            <v>0</v>
          </cell>
          <cell r="O226">
            <v>0</v>
          </cell>
          <cell r="P226">
            <v>0</v>
          </cell>
          <cell r="R226">
            <v>0</v>
          </cell>
          <cell r="S226">
            <v>0</v>
          </cell>
          <cell r="T226">
            <v>0</v>
          </cell>
          <cell r="V226">
            <v>0</v>
          </cell>
          <cell r="W226">
            <v>0</v>
          </cell>
          <cell r="X226">
            <v>0</v>
          </cell>
        </row>
        <row r="227">
          <cell r="A227">
            <v>0</v>
          </cell>
          <cell r="B227">
            <v>0</v>
          </cell>
          <cell r="C227">
            <v>0</v>
          </cell>
          <cell r="D227">
            <v>0</v>
          </cell>
          <cell r="E227">
            <v>0</v>
          </cell>
          <cell r="F227">
            <v>0</v>
          </cell>
          <cell r="G227">
            <v>0</v>
          </cell>
          <cell r="H227">
            <v>0</v>
          </cell>
          <cell r="J227">
            <v>0</v>
          </cell>
          <cell r="K227">
            <v>0</v>
          </cell>
          <cell r="L227">
            <v>0</v>
          </cell>
          <cell r="N227">
            <v>0</v>
          </cell>
          <cell r="O227">
            <v>0</v>
          </cell>
          <cell r="P227">
            <v>0</v>
          </cell>
          <cell r="R227">
            <v>0</v>
          </cell>
          <cell r="S227">
            <v>0</v>
          </cell>
          <cell r="T227">
            <v>0</v>
          </cell>
          <cell r="V227">
            <v>0</v>
          </cell>
          <cell r="W227">
            <v>0</v>
          </cell>
          <cell r="X227">
            <v>0</v>
          </cell>
        </row>
        <row r="228">
          <cell r="A228">
            <v>0</v>
          </cell>
          <cell r="B228">
            <v>0</v>
          </cell>
          <cell r="C228">
            <v>0</v>
          </cell>
          <cell r="D228">
            <v>0</v>
          </cell>
          <cell r="E228">
            <v>0</v>
          </cell>
          <cell r="F228">
            <v>0</v>
          </cell>
          <cell r="G228">
            <v>0</v>
          </cell>
          <cell r="H228">
            <v>0</v>
          </cell>
          <cell r="J228">
            <v>0</v>
          </cell>
          <cell r="K228">
            <v>0</v>
          </cell>
          <cell r="L228">
            <v>0</v>
          </cell>
          <cell r="N228">
            <v>0</v>
          </cell>
          <cell r="O228">
            <v>0</v>
          </cell>
          <cell r="P228">
            <v>0</v>
          </cell>
          <cell r="R228">
            <v>0</v>
          </cell>
          <cell r="S228">
            <v>0</v>
          </cell>
          <cell r="T228">
            <v>0</v>
          </cell>
          <cell r="V228">
            <v>0</v>
          </cell>
          <cell r="W228">
            <v>0</v>
          </cell>
          <cell r="X228">
            <v>0</v>
          </cell>
        </row>
        <row r="229">
          <cell r="A229">
            <v>0</v>
          </cell>
          <cell r="B229">
            <v>0</v>
          </cell>
          <cell r="C229">
            <v>0</v>
          </cell>
          <cell r="D229">
            <v>0</v>
          </cell>
          <cell r="E229">
            <v>0</v>
          </cell>
          <cell r="F229">
            <v>0</v>
          </cell>
          <cell r="G229">
            <v>0</v>
          </cell>
          <cell r="H229">
            <v>0</v>
          </cell>
          <cell r="J229">
            <v>0</v>
          </cell>
          <cell r="K229">
            <v>0</v>
          </cell>
          <cell r="L229">
            <v>0</v>
          </cell>
          <cell r="N229">
            <v>0</v>
          </cell>
          <cell r="O229">
            <v>0</v>
          </cell>
          <cell r="P229">
            <v>0</v>
          </cell>
          <cell r="R229">
            <v>0</v>
          </cell>
          <cell r="S229">
            <v>0</v>
          </cell>
          <cell r="T229">
            <v>0</v>
          </cell>
          <cell r="V229">
            <v>0</v>
          </cell>
          <cell r="W229">
            <v>0</v>
          </cell>
          <cell r="X229">
            <v>0</v>
          </cell>
        </row>
        <row r="230">
          <cell r="A230">
            <v>0</v>
          </cell>
          <cell r="B230">
            <v>0</v>
          </cell>
          <cell r="C230">
            <v>0</v>
          </cell>
          <cell r="D230">
            <v>0</v>
          </cell>
          <cell r="E230">
            <v>0</v>
          </cell>
          <cell r="F230">
            <v>0</v>
          </cell>
          <cell r="G230">
            <v>0</v>
          </cell>
          <cell r="H230">
            <v>0</v>
          </cell>
          <cell r="J230">
            <v>0</v>
          </cell>
          <cell r="K230">
            <v>0</v>
          </cell>
          <cell r="L230">
            <v>0</v>
          </cell>
          <cell r="N230">
            <v>0</v>
          </cell>
          <cell r="O230">
            <v>0</v>
          </cell>
          <cell r="P230">
            <v>0</v>
          </cell>
          <cell r="R230">
            <v>0</v>
          </cell>
          <cell r="S230">
            <v>0</v>
          </cell>
          <cell r="T230">
            <v>0</v>
          </cell>
          <cell r="V230">
            <v>0</v>
          </cell>
          <cell r="W230">
            <v>0</v>
          </cell>
          <cell r="X230">
            <v>0</v>
          </cell>
        </row>
        <row r="231">
          <cell r="A231">
            <v>0</v>
          </cell>
          <cell r="B231">
            <v>0</v>
          </cell>
          <cell r="C231">
            <v>0</v>
          </cell>
          <cell r="D231">
            <v>0</v>
          </cell>
          <cell r="E231">
            <v>0</v>
          </cell>
          <cell r="F231">
            <v>0</v>
          </cell>
          <cell r="G231">
            <v>0</v>
          </cell>
          <cell r="H231">
            <v>0</v>
          </cell>
          <cell r="J231">
            <v>0</v>
          </cell>
          <cell r="K231">
            <v>0</v>
          </cell>
          <cell r="L231">
            <v>0</v>
          </cell>
          <cell r="N231">
            <v>0</v>
          </cell>
          <cell r="O231">
            <v>0</v>
          </cell>
          <cell r="P231">
            <v>0</v>
          </cell>
          <cell r="R231">
            <v>0</v>
          </cell>
          <cell r="S231">
            <v>0</v>
          </cell>
          <cell r="T231">
            <v>0</v>
          </cell>
          <cell r="V231">
            <v>0</v>
          </cell>
          <cell r="W231">
            <v>0</v>
          </cell>
          <cell r="X231">
            <v>0</v>
          </cell>
        </row>
        <row r="232">
          <cell r="A232">
            <v>0</v>
          </cell>
          <cell r="B232">
            <v>0</v>
          </cell>
          <cell r="C232">
            <v>0</v>
          </cell>
          <cell r="D232">
            <v>0</v>
          </cell>
          <cell r="E232">
            <v>0</v>
          </cell>
          <cell r="F232">
            <v>0</v>
          </cell>
          <cell r="G232">
            <v>0</v>
          </cell>
          <cell r="H232">
            <v>0</v>
          </cell>
          <cell r="J232">
            <v>0</v>
          </cell>
          <cell r="K232">
            <v>0</v>
          </cell>
          <cell r="L232">
            <v>0</v>
          </cell>
          <cell r="N232">
            <v>0</v>
          </cell>
          <cell r="O232">
            <v>0</v>
          </cell>
          <cell r="P232">
            <v>0</v>
          </cell>
          <cell r="R232">
            <v>0</v>
          </cell>
          <cell r="S232">
            <v>0</v>
          </cell>
          <cell r="T232">
            <v>0</v>
          </cell>
          <cell r="V232">
            <v>0</v>
          </cell>
          <cell r="W232">
            <v>0</v>
          </cell>
          <cell r="X232">
            <v>0</v>
          </cell>
        </row>
        <row r="233">
          <cell r="A233">
            <v>0</v>
          </cell>
          <cell r="B233">
            <v>0</v>
          </cell>
          <cell r="C233">
            <v>0</v>
          </cell>
          <cell r="D233">
            <v>0</v>
          </cell>
          <cell r="E233">
            <v>0</v>
          </cell>
          <cell r="F233">
            <v>0</v>
          </cell>
          <cell r="G233">
            <v>0</v>
          </cell>
          <cell r="H233">
            <v>0</v>
          </cell>
          <cell r="J233">
            <v>0</v>
          </cell>
          <cell r="K233">
            <v>0</v>
          </cell>
          <cell r="L233">
            <v>0</v>
          </cell>
          <cell r="N233">
            <v>0</v>
          </cell>
          <cell r="O233">
            <v>0</v>
          </cell>
          <cell r="P233">
            <v>0</v>
          </cell>
          <cell r="R233">
            <v>0</v>
          </cell>
          <cell r="S233">
            <v>0</v>
          </cell>
          <cell r="T233">
            <v>0</v>
          </cell>
          <cell r="V233">
            <v>0</v>
          </cell>
          <cell r="W233">
            <v>0</v>
          </cell>
          <cell r="X233">
            <v>0</v>
          </cell>
        </row>
        <row r="234">
          <cell r="A234">
            <v>0</v>
          </cell>
          <cell r="B234">
            <v>0</v>
          </cell>
          <cell r="C234">
            <v>0</v>
          </cell>
          <cell r="D234">
            <v>0</v>
          </cell>
          <cell r="E234">
            <v>0</v>
          </cell>
          <cell r="F234">
            <v>0</v>
          </cell>
          <cell r="G234">
            <v>0</v>
          </cell>
          <cell r="H234">
            <v>0</v>
          </cell>
          <cell r="J234">
            <v>0</v>
          </cell>
          <cell r="K234">
            <v>0</v>
          </cell>
          <cell r="L234">
            <v>0</v>
          </cell>
          <cell r="N234">
            <v>0</v>
          </cell>
          <cell r="O234">
            <v>0</v>
          </cell>
          <cell r="P234">
            <v>0</v>
          </cell>
          <cell r="R234">
            <v>0</v>
          </cell>
          <cell r="S234">
            <v>0</v>
          </cell>
          <cell r="T234">
            <v>0</v>
          </cell>
          <cell r="V234">
            <v>0</v>
          </cell>
          <cell r="W234">
            <v>0</v>
          </cell>
          <cell r="X234">
            <v>0</v>
          </cell>
        </row>
        <row r="235">
          <cell r="A235">
            <v>0</v>
          </cell>
          <cell r="B235">
            <v>0</v>
          </cell>
          <cell r="C235">
            <v>0</v>
          </cell>
          <cell r="D235">
            <v>0</v>
          </cell>
          <cell r="E235">
            <v>0</v>
          </cell>
          <cell r="F235">
            <v>0</v>
          </cell>
          <cell r="G235">
            <v>0</v>
          </cell>
          <cell r="H235">
            <v>0</v>
          </cell>
          <cell r="J235">
            <v>0</v>
          </cell>
          <cell r="K235">
            <v>0</v>
          </cell>
          <cell r="L235">
            <v>0</v>
          </cell>
          <cell r="N235">
            <v>0</v>
          </cell>
          <cell r="O235">
            <v>0</v>
          </cell>
          <cell r="P235">
            <v>0</v>
          </cell>
          <cell r="R235">
            <v>0</v>
          </cell>
          <cell r="S235">
            <v>0</v>
          </cell>
          <cell r="T235">
            <v>0</v>
          </cell>
          <cell r="V235">
            <v>0</v>
          </cell>
          <cell r="W235">
            <v>0</v>
          </cell>
          <cell r="X235">
            <v>0</v>
          </cell>
        </row>
        <row r="236">
          <cell r="A236">
            <v>0</v>
          </cell>
          <cell r="B236">
            <v>0</v>
          </cell>
          <cell r="C236">
            <v>0</v>
          </cell>
          <cell r="D236">
            <v>0</v>
          </cell>
          <cell r="E236">
            <v>0</v>
          </cell>
          <cell r="F236">
            <v>0</v>
          </cell>
          <cell r="G236">
            <v>0</v>
          </cell>
          <cell r="H236">
            <v>0</v>
          </cell>
          <cell r="J236">
            <v>0</v>
          </cell>
          <cell r="K236">
            <v>0</v>
          </cell>
          <cell r="L236">
            <v>0</v>
          </cell>
          <cell r="N236">
            <v>0</v>
          </cell>
          <cell r="O236">
            <v>0</v>
          </cell>
          <cell r="P236">
            <v>0</v>
          </cell>
          <cell r="R236">
            <v>0</v>
          </cell>
          <cell r="S236">
            <v>0</v>
          </cell>
          <cell r="T236">
            <v>0</v>
          </cell>
          <cell r="V236">
            <v>0</v>
          </cell>
          <cell r="W236">
            <v>0</v>
          </cell>
          <cell r="X236">
            <v>0</v>
          </cell>
        </row>
        <row r="237">
          <cell r="A237">
            <v>0</v>
          </cell>
          <cell r="B237">
            <v>0</v>
          </cell>
          <cell r="C237">
            <v>0</v>
          </cell>
          <cell r="D237">
            <v>0</v>
          </cell>
          <cell r="E237">
            <v>0</v>
          </cell>
          <cell r="F237">
            <v>0</v>
          </cell>
          <cell r="G237">
            <v>0</v>
          </cell>
          <cell r="H237">
            <v>0</v>
          </cell>
          <cell r="J237">
            <v>0</v>
          </cell>
          <cell r="K237">
            <v>0</v>
          </cell>
          <cell r="L237">
            <v>0</v>
          </cell>
          <cell r="N237">
            <v>0</v>
          </cell>
          <cell r="O237">
            <v>0</v>
          </cell>
          <cell r="P237">
            <v>0</v>
          </cell>
          <cell r="R237">
            <v>0</v>
          </cell>
          <cell r="S237">
            <v>0</v>
          </cell>
          <cell r="T237">
            <v>0</v>
          </cell>
          <cell r="V237">
            <v>0</v>
          </cell>
          <cell r="W237">
            <v>0</v>
          </cell>
          <cell r="X237">
            <v>0</v>
          </cell>
        </row>
        <row r="238">
          <cell r="A238">
            <v>0</v>
          </cell>
          <cell r="B238">
            <v>0</v>
          </cell>
          <cell r="C238">
            <v>0</v>
          </cell>
          <cell r="D238">
            <v>0</v>
          </cell>
          <cell r="E238">
            <v>0</v>
          </cell>
          <cell r="F238">
            <v>0</v>
          </cell>
          <cell r="G238">
            <v>0</v>
          </cell>
          <cell r="H238">
            <v>0</v>
          </cell>
          <cell r="J238">
            <v>0</v>
          </cell>
          <cell r="K238">
            <v>0</v>
          </cell>
          <cell r="L238">
            <v>0</v>
          </cell>
          <cell r="N238">
            <v>0</v>
          </cell>
          <cell r="O238">
            <v>0</v>
          </cell>
          <cell r="P238">
            <v>0</v>
          </cell>
          <cell r="R238">
            <v>0</v>
          </cell>
          <cell r="S238">
            <v>0</v>
          </cell>
          <cell r="T238">
            <v>0</v>
          </cell>
          <cell r="V238">
            <v>0</v>
          </cell>
          <cell r="W238">
            <v>0</v>
          </cell>
          <cell r="X238">
            <v>0</v>
          </cell>
        </row>
        <row r="239">
          <cell r="A239">
            <v>0</v>
          </cell>
          <cell r="B239">
            <v>0</v>
          </cell>
          <cell r="C239">
            <v>0</v>
          </cell>
          <cell r="D239">
            <v>0</v>
          </cell>
          <cell r="E239">
            <v>0</v>
          </cell>
          <cell r="F239">
            <v>0</v>
          </cell>
          <cell r="G239">
            <v>0</v>
          </cell>
          <cell r="H239">
            <v>0</v>
          </cell>
          <cell r="J239">
            <v>0</v>
          </cell>
          <cell r="K239">
            <v>0</v>
          </cell>
          <cell r="L239">
            <v>0</v>
          </cell>
          <cell r="N239">
            <v>0</v>
          </cell>
          <cell r="O239">
            <v>0</v>
          </cell>
          <cell r="P239">
            <v>0</v>
          </cell>
          <cell r="R239">
            <v>0</v>
          </cell>
          <cell r="S239">
            <v>0</v>
          </cell>
          <cell r="T239">
            <v>0</v>
          </cell>
          <cell r="V239">
            <v>0</v>
          </cell>
          <cell r="W239">
            <v>0</v>
          </cell>
          <cell r="X239">
            <v>0</v>
          </cell>
        </row>
        <row r="240">
          <cell r="A240">
            <v>0</v>
          </cell>
          <cell r="B240">
            <v>0</v>
          </cell>
          <cell r="C240">
            <v>0</v>
          </cell>
          <cell r="D240">
            <v>0</v>
          </cell>
          <cell r="E240">
            <v>0</v>
          </cell>
          <cell r="F240">
            <v>0</v>
          </cell>
          <cell r="G240">
            <v>0</v>
          </cell>
          <cell r="H240">
            <v>0</v>
          </cell>
          <cell r="J240">
            <v>0</v>
          </cell>
          <cell r="K240">
            <v>0</v>
          </cell>
          <cell r="L240">
            <v>0</v>
          </cell>
          <cell r="N240">
            <v>0</v>
          </cell>
          <cell r="O240">
            <v>0</v>
          </cell>
          <cell r="P240">
            <v>0</v>
          </cell>
          <cell r="R240">
            <v>0</v>
          </cell>
          <cell r="S240">
            <v>0</v>
          </cell>
          <cell r="T240">
            <v>0</v>
          </cell>
          <cell r="V240">
            <v>0</v>
          </cell>
          <cell r="W240">
            <v>0</v>
          </cell>
          <cell r="X240">
            <v>0</v>
          </cell>
        </row>
        <row r="241">
          <cell r="A241">
            <v>0</v>
          </cell>
          <cell r="B241">
            <v>0</v>
          </cell>
          <cell r="C241">
            <v>0</v>
          </cell>
          <cell r="D241">
            <v>0</v>
          </cell>
          <cell r="E241">
            <v>0</v>
          </cell>
          <cell r="F241">
            <v>0</v>
          </cell>
          <cell r="G241">
            <v>0</v>
          </cell>
          <cell r="H241">
            <v>0</v>
          </cell>
          <cell r="J241">
            <v>0</v>
          </cell>
          <cell r="K241">
            <v>0</v>
          </cell>
          <cell r="L241">
            <v>0</v>
          </cell>
          <cell r="N241">
            <v>0</v>
          </cell>
          <cell r="O241">
            <v>0</v>
          </cell>
          <cell r="P241">
            <v>0</v>
          </cell>
          <cell r="R241">
            <v>0</v>
          </cell>
          <cell r="S241">
            <v>0</v>
          </cell>
          <cell r="T241">
            <v>0</v>
          </cell>
          <cell r="V241">
            <v>0</v>
          </cell>
          <cell r="W241">
            <v>0</v>
          </cell>
          <cell r="X241">
            <v>0</v>
          </cell>
        </row>
        <row r="242">
          <cell r="A242">
            <v>0</v>
          </cell>
          <cell r="B242">
            <v>0</v>
          </cell>
          <cell r="C242">
            <v>0</v>
          </cell>
          <cell r="D242">
            <v>0</v>
          </cell>
          <cell r="E242">
            <v>0</v>
          </cell>
          <cell r="F242">
            <v>0</v>
          </cell>
          <cell r="G242">
            <v>0</v>
          </cell>
          <cell r="H242">
            <v>0</v>
          </cell>
          <cell r="J242">
            <v>0</v>
          </cell>
          <cell r="K242">
            <v>0</v>
          </cell>
          <cell r="L242">
            <v>0</v>
          </cell>
          <cell r="N242">
            <v>0</v>
          </cell>
          <cell r="O242">
            <v>0</v>
          </cell>
          <cell r="P242">
            <v>0</v>
          </cell>
          <cell r="R242">
            <v>0</v>
          </cell>
          <cell r="S242">
            <v>0</v>
          </cell>
          <cell r="T242">
            <v>0</v>
          </cell>
          <cell r="V242">
            <v>0</v>
          </cell>
          <cell r="W242">
            <v>0</v>
          </cell>
          <cell r="X242">
            <v>0</v>
          </cell>
        </row>
        <row r="243">
          <cell r="A243">
            <v>0</v>
          </cell>
          <cell r="B243">
            <v>0</v>
          </cell>
          <cell r="C243">
            <v>0</v>
          </cell>
          <cell r="D243">
            <v>0</v>
          </cell>
          <cell r="E243">
            <v>0</v>
          </cell>
          <cell r="F243">
            <v>0</v>
          </cell>
          <cell r="G243">
            <v>0</v>
          </cell>
          <cell r="H243">
            <v>0</v>
          </cell>
          <cell r="J243">
            <v>0</v>
          </cell>
          <cell r="K243">
            <v>0</v>
          </cell>
          <cell r="L243">
            <v>0</v>
          </cell>
          <cell r="N243">
            <v>0</v>
          </cell>
          <cell r="O243">
            <v>0</v>
          </cell>
          <cell r="P243">
            <v>0</v>
          </cell>
          <cell r="R243">
            <v>0</v>
          </cell>
          <cell r="S243">
            <v>0</v>
          </cell>
          <cell r="T243">
            <v>0</v>
          </cell>
          <cell r="V243">
            <v>0</v>
          </cell>
          <cell r="W243">
            <v>0</v>
          </cell>
          <cell r="X243">
            <v>0</v>
          </cell>
        </row>
        <row r="244">
          <cell r="A244">
            <v>0</v>
          </cell>
          <cell r="B244">
            <v>0</v>
          </cell>
          <cell r="C244">
            <v>0</v>
          </cell>
          <cell r="D244">
            <v>0</v>
          </cell>
          <cell r="E244">
            <v>0</v>
          </cell>
          <cell r="F244">
            <v>0</v>
          </cell>
          <cell r="G244">
            <v>0</v>
          </cell>
          <cell r="H244">
            <v>0</v>
          </cell>
          <cell r="J244">
            <v>0</v>
          </cell>
          <cell r="K244">
            <v>0</v>
          </cell>
          <cell r="L244">
            <v>0</v>
          </cell>
          <cell r="N244">
            <v>0</v>
          </cell>
          <cell r="O244">
            <v>0</v>
          </cell>
          <cell r="P244">
            <v>0</v>
          </cell>
          <cell r="R244">
            <v>0</v>
          </cell>
          <cell r="S244">
            <v>0</v>
          </cell>
          <cell r="T244">
            <v>0</v>
          </cell>
          <cell r="V244">
            <v>0</v>
          </cell>
          <cell r="W244">
            <v>0</v>
          </cell>
          <cell r="X244">
            <v>0</v>
          </cell>
        </row>
        <row r="245">
          <cell r="A245">
            <v>0</v>
          </cell>
          <cell r="B245">
            <v>0</v>
          </cell>
          <cell r="C245">
            <v>0</v>
          </cell>
          <cell r="D245">
            <v>0</v>
          </cell>
          <cell r="E245">
            <v>0</v>
          </cell>
          <cell r="F245">
            <v>0</v>
          </cell>
          <cell r="G245">
            <v>0</v>
          </cell>
          <cell r="H245">
            <v>0</v>
          </cell>
          <cell r="J245">
            <v>0</v>
          </cell>
          <cell r="K245">
            <v>0</v>
          </cell>
          <cell r="L245">
            <v>0</v>
          </cell>
          <cell r="N245">
            <v>0</v>
          </cell>
          <cell r="O245">
            <v>0</v>
          </cell>
          <cell r="P245">
            <v>0</v>
          </cell>
          <cell r="R245">
            <v>0</v>
          </cell>
          <cell r="S245">
            <v>0</v>
          </cell>
          <cell r="T245">
            <v>0</v>
          </cell>
          <cell r="V245">
            <v>0</v>
          </cell>
          <cell r="W245">
            <v>0</v>
          </cell>
          <cell r="X245">
            <v>0</v>
          </cell>
        </row>
        <row r="246">
          <cell r="A246">
            <v>0</v>
          </cell>
          <cell r="B246">
            <v>0</v>
          </cell>
          <cell r="C246">
            <v>0</v>
          </cell>
          <cell r="D246">
            <v>0</v>
          </cell>
          <cell r="E246">
            <v>0</v>
          </cell>
          <cell r="F246">
            <v>0</v>
          </cell>
          <cell r="G246">
            <v>0</v>
          </cell>
          <cell r="H246">
            <v>0</v>
          </cell>
          <cell r="J246">
            <v>0</v>
          </cell>
          <cell r="K246">
            <v>0</v>
          </cell>
          <cell r="L246">
            <v>0</v>
          </cell>
          <cell r="N246">
            <v>0</v>
          </cell>
          <cell r="O246">
            <v>0</v>
          </cell>
          <cell r="P246">
            <v>0</v>
          </cell>
          <cell r="R246">
            <v>0</v>
          </cell>
          <cell r="S246">
            <v>0</v>
          </cell>
          <cell r="T246">
            <v>0</v>
          </cell>
          <cell r="V246">
            <v>0</v>
          </cell>
          <cell r="W246">
            <v>0</v>
          </cell>
          <cell r="X246">
            <v>0</v>
          </cell>
        </row>
        <row r="247">
          <cell r="A247">
            <v>0</v>
          </cell>
          <cell r="B247">
            <v>0</v>
          </cell>
          <cell r="C247">
            <v>0</v>
          </cell>
          <cell r="D247">
            <v>0</v>
          </cell>
          <cell r="E247">
            <v>0</v>
          </cell>
          <cell r="F247">
            <v>0</v>
          </cell>
          <cell r="G247">
            <v>0</v>
          </cell>
          <cell r="H247">
            <v>0</v>
          </cell>
          <cell r="J247">
            <v>0</v>
          </cell>
          <cell r="K247">
            <v>0</v>
          </cell>
          <cell r="L247">
            <v>0</v>
          </cell>
          <cell r="N247">
            <v>0</v>
          </cell>
          <cell r="O247">
            <v>0</v>
          </cell>
          <cell r="P247">
            <v>0</v>
          </cell>
          <cell r="R247">
            <v>0</v>
          </cell>
          <cell r="S247">
            <v>0</v>
          </cell>
          <cell r="T247">
            <v>0</v>
          </cell>
          <cell r="V247">
            <v>0</v>
          </cell>
          <cell r="W247">
            <v>0</v>
          </cell>
          <cell r="X247">
            <v>0</v>
          </cell>
        </row>
        <row r="248">
          <cell r="A248">
            <v>0</v>
          </cell>
          <cell r="B248">
            <v>0</v>
          </cell>
          <cell r="C248">
            <v>0</v>
          </cell>
          <cell r="D248">
            <v>0</v>
          </cell>
          <cell r="E248">
            <v>0</v>
          </cell>
          <cell r="F248">
            <v>0</v>
          </cell>
          <cell r="G248">
            <v>0</v>
          </cell>
          <cell r="H248">
            <v>0</v>
          </cell>
          <cell r="J248">
            <v>0</v>
          </cell>
          <cell r="K248">
            <v>0</v>
          </cell>
          <cell r="L248">
            <v>0</v>
          </cell>
          <cell r="N248">
            <v>0</v>
          </cell>
          <cell r="O248">
            <v>0</v>
          </cell>
          <cell r="P248">
            <v>0</v>
          </cell>
          <cell r="R248">
            <v>0</v>
          </cell>
          <cell r="S248">
            <v>0</v>
          </cell>
          <cell r="T248">
            <v>0</v>
          </cell>
          <cell r="V248">
            <v>0</v>
          </cell>
          <cell r="W248">
            <v>0</v>
          </cell>
          <cell r="X248">
            <v>0</v>
          </cell>
        </row>
        <row r="249">
          <cell r="A249">
            <v>0</v>
          </cell>
          <cell r="B249">
            <v>0</v>
          </cell>
          <cell r="C249">
            <v>0</v>
          </cell>
          <cell r="D249">
            <v>0</v>
          </cell>
          <cell r="E249">
            <v>0</v>
          </cell>
          <cell r="F249">
            <v>0</v>
          </cell>
          <cell r="G249">
            <v>0</v>
          </cell>
          <cell r="H249">
            <v>0</v>
          </cell>
          <cell r="J249">
            <v>0</v>
          </cell>
          <cell r="K249">
            <v>0</v>
          </cell>
          <cell r="L249">
            <v>0</v>
          </cell>
          <cell r="N249">
            <v>0</v>
          </cell>
          <cell r="O249">
            <v>0</v>
          </cell>
          <cell r="P249">
            <v>0</v>
          </cell>
          <cell r="R249">
            <v>0</v>
          </cell>
          <cell r="S249">
            <v>0</v>
          </cell>
          <cell r="T249">
            <v>0</v>
          </cell>
          <cell r="V249">
            <v>0</v>
          </cell>
          <cell r="W249">
            <v>0</v>
          </cell>
          <cell r="X249">
            <v>0</v>
          </cell>
        </row>
        <row r="250">
          <cell r="A250">
            <v>0</v>
          </cell>
          <cell r="B250">
            <v>0</v>
          </cell>
          <cell r="C250">
            <v>0</v>
          </cell>
          <cell r="D250">
            <v>0</v>
          </cell>
          <cell r="E250">
            <v>0</v>
          </cell>
          <cell r="F250">
            <v>0</v>
          </cell>
          <cell r="G250">
            <v>0</v>
          </cell>
          <cell r="H250">
            <v>0</v>
          </cell>
          <cell r="J250">
            <v>0</v>
          </cell>
          <cell r="K250">
            <v>0</v>
          </cell>
          <cell r="L250">
            <v>0</v>
          </cell>
          <cell r="N250">
            <v>0</v>
          </cell>
          <cell r="O250">
            <v>0</v>
          </cell>
          <cell r="P250">
            <v>0</v>
          </cell>
          <cell r="R250">
            <v>0</v>
          </cell>
          <cell r="S250">
            <v>0</v>
          </cell>
          <cell r="T250">
            <v>0</v>
          </cell>
          <cell r="V250">
            <v>0</v>
          </cell>
          <cell r="W250">
            <v>0</v>
          </cell>
          <cell r="X250">
            <v>0</v>
          </cell>
        </row>
        <row r="251">
          <cell r="A251">
            <v>0</v>
          </cell>
          <cell r="B251">
            <v>0</v>
          </cell>
          <cell r="C251">
            <v>0</v>
          </cell>
          <cell r="D251">
            <v>0</v>
          </cell>
          <cell r="E251">
            <v>0</v>
          </cell>
          <cell r="F251">
            <v>0</v>
          </cell>
          <cell r="G251">
            <v>0</v>
          </cell>
          <cell r="H251">
            <v>0</v>
          </cell>
          <cell r="J251">
            <v>0</v>
          </cell>
          <cell r="K251">
            <v>0</v>
          </cell>
          <cell r="L251">
            <v>0</v>
          </cell>
          <cell r="N251">
            <v>0</v>
          </cell>
          <cell r="O251">
            <v>0</v>
          </cell>
          <cell r="P251">
            <v>0</v>
          </cell>
          <cell r="R251">
            <v>0</v>
          </cell>
          <cell r="S251">
            <v>0</v>
          </cell>
          <cell r="T251">
            <v>0</v>
          </cell>
          <cell r="V251">
            <v>0</v>
          </cell>
          <cell r="W251">
            <v>0</v>
          </cell>
          <cell r="X251">
            <v>0</v>
          </cell>
        </row>
        <row r="252">
          <cell r="A252">
            <v>0</v>
          </cell>
          <cell r="B252">
            <v>0</v>
          </cell>
          <cell r="C252">
            <v>0</v>
          </cell>
          <cell r="D252">
            <v>0</v>
          </cell>
          <cell r="E252">
            <v>0</v>
          </cell>
          <cell r="F252">
            <v>0</v>
          </cell>
          <cell r="G252">
            <v>0</v>
          </cell>
          <cell r="H252">
            <v>0</v>
          </cell>
          <cell r="J252">
            <v>0</v>
          </cell>
          <cell r="K252">
            <v>0</v>
          </cell>
          <cell r="L252">
            <v>0</v>
          </cell>
          <cell r="N252">
            <v>0</v>
          </cell>
          <cell r="O252">
            <v>0</v>
          </cell>
          <cell r="P252">
            <v>0</v>
          </cell>
          <cell r="R252">
            <v>0</v>
          </cell>
          <cell r="S252">
            <v>0</v>
          </cell>
          <cell r="T252">
            <v>0</v>
          </cell>
          <cell r="V252">
            <v>0</v>
          </cell>
          <cell r="W252">
            <v>0</v>
          </cell>
          <cell r="X252">
            <v>0</v>
          </cell>
        </row>
        <row r="253">
          <cell r="A253">
            <v>0</v>
          </cell>
          <cell r="B253">
            <v>0</v>
          </cell>
          <cell r="C253">
            <v>0</v>
          </cell>
          <cell r="D253">
            <v>0</v>
          </cell>
          <cell r="E253">
            <v>0</v>
          </cell>
          <cell r="F253">
            <v>0</v>
          </cell>
          <cell r="G253">
            <v>0</v>
          </cell>
          <cell r="H253">
            <v>0</v>
          </cell>
          <cell r="J253">
            <v>0</v>
          </cell>
          <cell r="K253">
            <v>0</v>
          </cell>
          <cell r="L253">
            <v>0</v>
          </cell>
          <cell r="N253">
            <v>0</v>
          </cell>
          <cell r="O253">
            <v>0</v>
          </cell>
          <cell r="P253">
            <v>0</v>
          </cell>
          <cell r="R253">
            <v>0</v>
          </cell>
          <cell r="S253">
            <v>0</v>
          </cell>
          <cell r="T253">
            <v>0</v>
          </cell>
          <cell r="V253">
            <v>0</v>
          </cell>
          <cell r="W253">
            <v>0</v>
          </cell>
          <cell r="X253">
            <v>0</v>
          </cell>
        </row>
        <row r="254">
          <cell r="A254">
            <v>0</v>
          </cell>
          <cell r="B254">
            <v>0</v>
          </cell>
          <cell r="C254">
            <v>0</v>
          </cell>
          <cell r="D254">
            <v>0</v>
          </cell>
          <cell r="E254">
            <v>0</v>
          </cell>
          <cell r="F254">
            <v>0</v>
          </cell>
          <cell r="G254">
            <v>0</v>
          </cell>
          <cell r="H254">
            <v>0</v>
          </cell>
          <cell r="J254">
            <v>0</v>
          </cell>
          <cell r="K254">
            <v>0</v>
          </cell>
          <cell r="L254">
            <v>0</v>
          </cell>
          <cell r="N254">
            <v>0</v>
          </cell>
          <cell r="O254">
            <v>0</v>
          </cell>
          <cell r="P254">
            <v>0</v>
          </cell>
          <cell r="R254">
            <v>0</v>
          </cell>
          <cell r="S254">
            <v>0</v>
          </cell>
          <cell r="T254">
            <v>0</v>
          </cell>
          <cell r="V254">
            <v>0</v>
          </cell>
          <cell r="W254">
            <v>0</v>
          </cell>
          <cell r="X254">
            <v>0</v>
          </cell>
        </row>
        <row r="255">
          <cell r="A255">
            <v>0</v>
          </cell>
          <cell r="B255">
            <v>0</v>
          </cell>
          <cell r="C255">
            <v>0</v>
          </cell>
          <cell r="D255">
            <v>0</v>
          </cell>
          <cell r="E255">
            <v>0</v>
          </cell>
          <cell r="F255">
            <v>0</v>
          </cell>
          <cell r="G255">
            <v>0</v>
          </cell>
          <cell r="H255">
            <v>0</v>
          </cell>
          <cell r="J255">
            <v>0</v>
          </cell>
          <cell r="K255">
            <v>0</v>
          </cell>
          <cell r="L255">
            <v>0</v>
          </cell>
          <cell r="N255">
            <v>0</v>
          </cell>
          <cell r="O255">
            <v>0</v>
          </cell>
          <cell r="P255">
            <v>0</v>
          </cell>
          <cell r="R255">
            <v>0</v>
          </cell>
          <cell r="S255">
            <v>0</v>
          </cell>
          <cell r="T255">
            <v>0</v>
          </cell>
          <cell r="V255">
            <v>0</v>
          </cell>
          <cell r="W255">
            <v>0</v>
          </cell>
          <cell r="X255">
            <v>0</v>
          </cell>
        </row>
        <row r="256">
          <cell r="A256">
            <v>0</v>
          </cell>
          <cell r="B256">
            <v>0</v>
          </cell>
          <cell r="C256">
            <v>0</v>
          </cell>
          <cell r="D256">
            <v>0</v>
          </cell>
          <cell r="E256">
            <v>0</v>
          </cell>
          <cell r="F256">
            <v>0</v>
          </cell>
          <cell r="G256">
            <v>0</v>
          </cell>
          <cell r="H256">
            <v>0</v>
          </cell>
          <cell r="J256">
            <v>0</v>
          </cell>
          <cell r="K256">
            <v>0</v>
          </cell>
          <cell r="L256">
            <v>0</v>
          </cell>
          <cell r="N256">
            <v>0</v>
          </cell>
          <cell r="O256">
            <v>0</v>
          </cell>
          <cell r="P256">
            <v>0</v>
          </cell>
          <cell r="R256">
            <v>0</v>
          </cell>
          <cell r="S256">
            <v>0</v>
          </cell>
          <cell r="T256">
            <v>0</v>
          </cell>
          <cell r="V256">
            <v>0</v>
          </cell>
          <cell r="W256">
            <v>0</v>
          </cell>
          <cell r="X256">
            <v>0</v>
          </cell>
        </row>
        <row r="257">
          <cell r="A257">
            <v>0</v>
          </cell>
          <cell r="B257">
            <v>0</v>
          </cell>
          <cell r="C257">
            <v>0</v>
          </cell>
          <cell r="D257">
            <v>0</v>
          </cell>
          <cell r="E257">
            <v>0</v>
          </cell>
          <cell r="F257">
            <v>0</v>
          </cell>
          <cell r="G257">
            <v>0</v>
          </cell>
          <cell r="H257">
            <v>0</v>
          </cell>
          <cell r="J257">
            <v>0</v>
          </cell>
          <cell r="K257">
            <v>0</v>
          </cell>
          <cell r="L257">
            <v>0</v>
          </cell>
          <cell r="N257">
            <v>0</v>
          </cell>
          <cell r="O257">
            <v>0</v>
          </cell>
          <cell r="P257">
            <v>0</v>
          </cell>
          <cell r="R257">
            <v>0</v>
          </cell>
          <cell r="S257">
            <v>0</v>
          </cell>
          <cell r="T257">
            <v>0</v>
          </cell>
          <cell r="V257">
            <v>0</v>
          </cell>
          <cell r="W257">
            <v>0</v>
          </cell>
          <cell r="X257">
            <v>0</v>
          </cell>
        </row>
        <row r="258">
          <cell r="A258">
            <v>0</v>
          </cell>
          <cell r="B258">
            <v>0</v>
          </cell>
          <cell r="C258">
            <v>0</v>
          </cell>
          <cell r="D258">
            <v>0</v>
          </cell>
          <cell r="E258">
            <v>0</v>
          </cell>
          <cell r="F258">
            <v>0</v>
          </cell>
          <cell r="G258">
            <v>0</v>
          </cell>
          <cell r="H258">
            <v>0</v>
          </cell>
          <cell r="J258">
            <v>0</v>
          </cell>
          <cell r="K258">
            <v>0</v>
          </cell>
          <cell r="L258">
            <v>0</v>
          </cell>
          <cell r="N258">
            <v>0</v>
          </cell>
          <cell r="O258">
            <v>0</v>
          </cell>
          <cell r="P258">
            <v>0</v>
          </cell>
          <cell r="R258">
            <v>0</v>
          </cell>
          <cell r="S258">
            <v>0</v>
          </cell>
          <cell r="T258">
            <v>0</v>
          </cell>
          <cell r="V258">
            <v>0</v>
          </cell>
          <cell r="W258">
            <v>0</v>
          </cell>
          <cell r="X258">
            <v>0</v>
          </cell>
        </row>
        <row r="259">
          <cell r="A259">
            <v>0</v>
          </cell>
          <cell r="B259">
            <v>0</v>
          </cell>
          <cell r="C259">
            <v>0</v>
          </cell>
          <cell r="D259">
            <v>0</v>
          </cell>
          <cell r="E259">
            <v>0</v>
          </cell>
          <cell r="F259">
            <v>0</v>
          </cell>
          <cell r="G259">
            <v>0</v>
          </cell>
          <cell r="H259">
            <v>0</v>
          </cell>
          <cell r="J259">
            <v>0</v>
          </cell>
          <cell r="K259">
            <v>0</v>
          </cell>
          <cell r="L259">
            <v>0</v>
          </cell>
          <cell r="N259">
            <v>0</v>
          </cell>
          <cell r="O259">
            <v>0</v>
          </cell>
          <cell r="P259">
            <v>0</v>
          </cell>
          <cell r="R259">
            <v>0</v>
          </cell>
          <cell r="S259">
            <v>0</v>
          </cell>
          <cell r="T259">
            <v>0</v>
          </cell>
          <cell r="V259">
            <v>0</v>
          </cell>
          <cell r="W259">
            <v>0</v>
          </cell>
          <cell r="X259">
            <v>0</v>
          </cell>
        </row>
        <row r="260">
          <cell r="A260">
            <v>0</v>
          </cell>
          <cell r="B260">
            <v>0</v>
          </cell>
          <cell r="C260">
            <v>0</v>
          </cell>
          <cell r="D260">
            <v>0</v>
          </cell>
          <cell r="E260">
            <v>0</v>
          </cell>
          <cell r="F260">
            <v>0</v>
          </cell>
          <cell r="G260">
            <v>0</v>
          </cell>
          <cell r="H260">
            <v>0</v>
          </cell>
          <cell r="J260">
            <v>0</v>
          </cell>
          <cell r="K260">
            <v>0</v>
          </cell>
          <cell r="L260">
            <v>0</v>
          </cell>
          <cell r="N260">
            <v>0</v>
          </cell>
          <cell r="O260">
            <v>0</v>
          </cell>
          <cell r="P260">
            <v>0</v>
          </cell>
          <cell r="R260">
            <v>0</v>
          </cell>
          <cell r="S260">
            <v>0</v>
          </cell>
          <cell r="T260">
            <v>0</v>
          </cell>
          <cell r="V260">
            <v>0</v>
          </cell>
          <cell r="W260">
            <v>0</v>
          </cell>
          <cell r="X260">
            <v>0</v>
          </cell>
        </row>
        <row r="261">
          <cell r="A261">
            <v>0</v>
          </cell>
          <cell r="B261">
            <v>0</v>
          </cell>
          <cell r="C261">
            <v>0</v>
          </cell>
          <cell r="D261">
            <v>0</v>
          </cell>
          <cell r="E261">
            <v>0</v>
          </cell>
          <cell r="F261">
            <v>0</v>
          </cell>
          <cell r="G261">
            <v>0</v>
          </cell>
          <cell r="H261">
            <v>0</v>
          </cell>
          <cell r="J261">
            <v>0</v>
          </cell>
          <cell r="K261">
            <v>0</v>
          </cell>
          <cell r="L261">
            <v>0</v>
          </cell>
          <cell r="N261">
            <v>0</v>
          </cell>
          <cell r="O261">
            <v>0</v>
          </cell>
          <cell r="P261">
            <v>0</v>
          </cell>
          <cell r="R261">
            <v>0</v>
          </cell>
          <cell r="S261">
            <v>0</v>
          </cell>
          <cell r="T261">
            <v>0</v>
          </cell>
          <cell r="V261">
            <v>0</v>
          </cell>
          <cell r="W261">
            <v>0</v>
          </cell>
          <cell r="X261">
            <v>0</v>
          </cell>
        </row>
        <row r="262">
          <cell r="A262">
            <v>0</v>
          </cell>
          <cell r="B262">
            <v>0</v>
          </cell>
          <cell r="C262">
            <v>0</v>
          </cell>
          <cell r="D262">
            <v>0</v>
          </cell>
          <cell r="E262">
            <v>0</v>
          </cell>
          <cell r="F262">
            <v>0</v>
          </cell>
          <cell r="G262">
            <v>0</v>
          </cell>
          <cell r="H262">
            <v>0</v>
          </cell>
          <cell r="J262">
            <v>0</v>
          </cell>
          <cell r="K262">
            <v>0</v>
          </cell>
          <cell r="L262">
            <v>0</v>
          </cell>
          <cell r="N262">
            <v>0</v>
          </cell>
          <cell r="O262">
            <v>0</v>
          </cell>
          <cell r="P262">
            <v>0</v>
          </cell>
          <cell r="R262">
            <v>0</v>
          </cell>
          <cell r="S262">
            <v>0</v>
          </cell>
          <cell r="T262">
            <v>0</v>
          </cell>
          <cell r="V262">
            <v>0</v>
          </cell>
          <cell r="W262">
            <v>0</v>
          </cell>
          <cell r="X262">
            <v>0</v>
          </cell>
        </row>
        <row r="263">
          <cell r="A263">
            <v>0</v>
          </cell>
          <cell r="B263">
            <v>0</v>
          </cell>
          <cell r="C263">
            <v>0</v>
          </cell>
          <cell r="D263">
            <v>0</v>
          </cell>
          <cell r="E263">
            <v>0</v>
          </cell>
          <cell r="F263">
            <v>0</v>
          </cell>
          <cell r="G263">
            <v>0</v>
          </cell>
          <cell r="H263">
            <v>0</v>
          </cell>
          <cell r="J263">
            <v>0</v>
          </cell>
          <cell r="K263">
            <v>0</v>
          </cell>
          <cell r="L263">
            <v>0</v>
          </cell>
          <cell r="N263">
            <v>0</v>
          </cell>
          <cell r="O263">
            <v>0</v>
          </cell>
          <cell r="P263">
            <v>0</v>
          </cell>
          <cell r="R263">
            <v>0</v>
          </cell>
          <cell r="S263">
            <v>0</v>
          </cell>
          <cell r="T263">
            <v>0</v>
          </cell>
          <cell r="V263">
            <v>0</v>
          </cell>
          <cell r="W263">
            <v>0</v>
          </cell>
          <cell r="X263">
            <v>0</v>
          </cell>
        </row>
        <row r="264">
          <cell r="A264">
            <v>0</v>
          </cell>
          <cell r="B264">
            <v>0</v>
          </cell>
          <cell r="C264">
            <v>0</v>
          </cell>
          <cell r="D264">
            <v>0</v>
          </cell>
          <cell r="E264">
            <v>0</v>
          </cell>
          <cell r="F264">
            <v>0</v>
          </cell>
          <cell r="G264">
            <v>0</v>
          </cell>
          <cell r="H264">
            <v>0</v>
          </cell>
          <cell r="J264">
            <v>0</v>
          </cell>
          <cell r="K264">
            <v>0</v>
          </cell>
          <cell r="L264">
            <v>0</v>
          </cell>
          <cell r="N264">
            <v>0</v>
          </cell>
          <cell r="O264">
            <v>0</v>
          </cell>
          <cell r="P264">
            <v>0</v>
          </cell>
          <cell r="R264">
            <v>0</v>
          </cell>
          <cell r="S264">
            <v>0</v>
          </cell>
          <cell r="T264">
            <v>0</v>
          </cell>
          <cell r="V264">
            <v>0</v>
          </cell>
          <cell r="W264">
            <v>0</v>
          </cell>
          <cell r="X264">
            <v>0</v>
          </cell>
        </row>
        <row r="265">
          <cell r="A265">
            <v>0</v>
          </cell>
          <cell r="B265">
            <v>0</v>
          </cell>
          <cell r="C265">
            <v>0</v>
          </cell>
          <cell r="D265">
            <v>0</v>
          </cell>
          <cell r="E265">
            <v>0</v>
          </cell>
          <cell r="F265">
            <v>0</v>
          </cell>
          <cell r="G265">
            <v>0</v>
          </cell>
          <cell r="H265">
            <v>0</v>
          </cell>
          <cell r="J265">
            <v>0</v>
          </cell>
          <cell r="K265">
            <v>0</v>
          </cell>
          <cell r="L265">
            <v>0</v>
          </cell>
          <cell r="N265">
            <v>0</v>
          </cell>
          <cell r="O265">
            <v>0</v>
          </cell>
          <cell r="P265">
            <v>0</v>
          </cell>
          <cell r="R265">
            <v>0</v>
          </cell>
          <cell r="S265">
            <v>0</v>
          </cell>
          <cell r="T265">
            <v>0</v>
          </cell>
          <cell r="V265">
            <v>0</v>
          </cell>
          <cell r="W265">
            <v>0</v>
          </cell>
          <cell r="X265">
            <v>0</v>
          </cell>
        </row>
        <row r="266">
          <cell r="A266">
            <v>0</v>
          </cell>
          <cell r="B266">
            <v>0</v>
          </cell>
          <cell r="C266">
            <v>0</v>
          </cell>
          <cell r="D266">
            <v>0</v>
          </cell>
          <cell r="E266">
            <v>0</v>
          </cell>
          <cell r="F266">
            <v>0</v>
          </cell>
          <cell r="G266">
            <v>0</v>
          </cell>
          <cell r="H266">
            <v>0</v>
          </cell>
          <cell r="J266">
            <v>0</v>
          </cell>
          <cell r="K266">
            <v>0</v>
          </cell>
          <cell r="L266">
            <v>0</v>
          </cell>
          <cell r="N266">
            <v>0</v>
          </cell>
          <cell r="O266">
            <v>0</v>
          </cell>
          <cell r="P266">
            <v>0</v>
          </cell>
          <cell r="R266">
            <v>0</v>
          </cell>
          <cell r="S266">
            <v>0</v>
          </cell>
          <cell r="T266">
            <v>0</v>
          </cell>
          <cell r="V266">
            <v>0</v>
          </cell>
          <cell r="W266">
            <v>0</v>
          </cell>
          <cell r="X266">
            <v>0</v>
          </cell>
        </row>
        <row r="267">
          <cell r="A267">
            <v>0</v>
          </cell>
          <cell r="B267">
            <v>0</v>
          </cell>
          <cell r="C267">
            <v>0</v>
          </cell>
          <cell r="D267">
            <v>0</v>
          </cell>
          <cell r="E267">
            <v>0</v>
          </cell>
          <cell r="F267">
            <v>0</v>
          </cell>
          <cell r="G267">
            <v>0</v>
          </cell>
          <cell r="H267">
            <v>0</v>
          </cell>
          <cell r="J267">
            <v>0</v>
          </cell>
          <cell r="K267">
            <v>0</v>
          </cell>
          <cell r="L267">
            <v>0</v>
          </cell>
          <cell r="N267">
            <v>0</v>
          </cell>
          <cell r="O267">
            <v>0</v>
          </cell>
          <cell r="P267">
            <v>0</v>
          </cell>
          <cell r="R267">
            <v>0</v>
          </cell>
          <cell r="S267">
            <v>0</v>
          </cell>
          <cell r="T267">
            <v>0</v>
          </cell>
          <cell r="V267">
            <v>0</v>
          </cell>
          <cell r="W267">
            <v>0</v>
          </cell>
          <cell r="X267">
            <v>0</v>
          </cell>
        </row>
        <row r="268">
          <cell r="A268">
            <v>0</v>
          </cell>
          <cell r="B268">
            <v>0</v>
          </cell>
          <cell r="C268">
            <v>0</v>
          </cell>
          <cell r="D268">
            <v>0</v>
          </cell>
          <cell r="E268">
            <v>0</v>
          </cell>
          <cell r="F268">
            <v>0</v>
          </cell>
          <cell r="G268">
            <v>0</v>
          </cell>
          <cell r="H268">
            <v>0</v>
          </cell>
          <cell r="J268">
            <v>0</v>
          </cell>
          <cell r="K268">
            <v>0</v>
          </cell>
          <cell r="L268">
            <v>0</v>
          </cell>
          <cell r="N268">
            <v>0</v>
          </cell>
          <cell r="O268">
            <v>0</v>
          </cell>
          <cell r="P268">
            <v>0</v>
          </cell>
          <cell r="R268">
            <v>0</v>
          </cell>
          <cell r="S268">
            <v>0</v>
          </cell>
          <cell r="T268">
            <v>0</v>
          </cell>
          <cell r="V268">
            <v>0</v>
          </cell>
          <cell r="W268">
            <v>0</v>
          </cell>
          <cell r="X268">
            <v>0</v>
          </cell>
        </row>
        <row r="269">
          <cell r="A269">
            <v>0</v>
          </cell>
          <cell r="B269">
            <v>0</v>
          </cell>
          <cell r="C269">
            <v>0</v>
          </cell>
          <cell r="D269">
            <v>0</v>
          </cell>
          <cell r="E269">
            <v>0</v>
          </cell>
          <cell r="F269">
            <v>0</v>
          </cell>
          <cell r="G269">
            <v>0</v>
          </cell>
          <cell r="H269">
            <v>0</v>
          </cell>
          <cell r="J269">
            <v>0</v>
          </cell>
          <cell r="K269">
            <v>0</v>
          </cell>
          <cell r="L269">
            <v>0</v>
          </cell>
          <cell r="N269">
            <v>0</v>
          </cell>
          <cell r="O269">
            <v>0</v>
          </cell>
          <cell r="P269">
            <v>0</v>
          </cell>
          <cell r="R269">
            <v>0</v>
          </cell>
          <cell r="S269">
            <v>0</v>
          </cell>
          <cell r="T269">
            <v>0</v>
          </cell>
          <cell r="V269">
            <v>0</v>
          </cell>
          <cell r="W269">
            <v>0</v>
          </cell>
          <cell r="X269">
            <v>0</v>
          </cell>
        </row>
        <row r="270">
          <cell r="A270">
            <v>0</v>
          </cell>
          <cell r="B270">
            <v>0</v>
          </cell>
          <cell r="C270">
            <v>0</v>
          </cell>
          <cell r="D270">
            <v>0</v>
          </cell>
          <cell r="E270">
            <v>0</v>
          </cell>
          <cell r="F270">
            <v>0</v>
          </cell>
          <cell r="G270">
            <v>0</v>
          </cell>
          <cell r="H270">
            <v>0</v>
          </cell>
          <cell r="J270">
            <v>0</v>
          </cell>
          <cell r="K270">
            <v>0</v>
          </cell>
          <cell r="L270">
            <v>0</v>
          </cell>
          <cell r="N270">
            <v>0</v>
          </cell>
          <cell r="O270">
            <v>0</v>
          </cell>
          <cell r="P270">
            <v>0</v>
          </cell>
          <cell r="R270">
            <v>0</v>
          </cell>
          <cell r="S270">
            <v>0</v>
          </cell>
          <cell r="T270">
            <v>0</v>
          </cell>
          <cell r="V270">
            <v>0</v>
          </cell>
          <cell r="W270">
            <v>0</v>
          </cell>
          <cell r="X270">
            <v>0</v>
          </cell>
        </row>
        <row r="271">
          <cell r="A271">
            <v>0</v>
          </cell>
          <cell r="B271">
            <v>0</v>
          </cell>
          <cell r="C271">
            <v>0</v>
          </cell>
          <cell r="D271">
            <v>0</v>
          </cell>
          <cell r="E271">
            <v>0</v>
          </cell>
          <cell r="F271">
            <v>0</v>
          </cell>
          <cell r="G271">
            <v>0</v>
          </cell>
          <cell r="H271">
            <v>0</v>
          </cell>
          <cell r="J271">
            <v>0</v>
          </cell>
          <cell r="K271">
            <v>0</v>
          </cell>
          <cell r="L271">
            <v>0</v>
          </cell>
          <cell r="N271">
            <v>0</v>
          </cell>
          <cell r="O271">
            <v>0</v>
          </cell>
          <cell r="P271">
            <v>0</v>
          </cell>
          <cell r="R271">
            <v>0</v>
          </cell>
          <cell r="S271">
            <v>0</v>
          </cell>
          <cell r="T271">
            <v>0</v>
          </cell>
          <cell r="V271">
            <v>0</v>
          </cell>
          <cell r="W271">
            <v>0</v>
          </cell>
          <cell r="X271">
            <v>0</v>
          </cell>
        </row>
        <row r="272">
          <cell r="A272">
            <v>0</v>
          </cell>
          <cell r="B272">
            <v>0</v>
          </cell>
          <cell r="C272">
            <v>0</v>
          </cell>
          <cell r="D272">
            <v>0</v>
          </cell>
          <cell r="E272">
            <v>0</v>
          </cell>
          <cell r="F272">
            <v>0</v>
          </cell>
          <cell r="G272">
            <v>0</v>
          </cell>
          <cell r="H272">
            <v>0</v>
          </cell>
          <cell r="J272">
            <v>0</v>
          </cell>
          <cell r="K272">
            <v>0</v>
          </cell>
          <cell r="L272">
            <v>0</v>
          </cell>
          <cell r="N272">
            <v>0</v>
          </cell>
          <cell r="O272">
            <v>0</v>
          </cell>
          <cell r="P272">
            <v>0</v>
          </cell>
          <cell r="R272">
            <v>0</v>
          </cell>
          <cell r="S272">
            <v>0</v>
          </cell>
          <cell r="T272">
            <v>0</v>
          </cell>
          <cell r="V272">
            <v>0</v>
          </cell>
          <cell r="W272">
            <v>0</v>
          </cell>
          <cell r="X272">
            <v>0</v>
          </cell>
        </row>
        <row r="273">
          <cell r="A273">
            <v>0</v>
          </cell>
          <cell r="B273">
            <v>0</v>
          </cell>
          <cell r="C273">
            <v>0</v>
          </cell>
          <cell r="D273">
            <v>0</v>
          </cell>
          <cell r="E273">
            <v>0</v>
          </cell>
          <cell r="F273">
            <v>0</v>
          </cell>
          <cell r="G273">
            <v>0</v>
          </cell>
          <cell r="H273">
            <v>0</v>
          </cell>
          <cell r="J273">
            <v>0</v>
          </cell>
          <cell r="K273">
            <v>0</v>
          </cell>
          <cell r="L273">
            <v>0</v>
          </cell>
          <cell r="N273">
            <v>0</v>
          </cell>
          <cell r="O273">
            <v>0</v>
          </cell>
          <cell r="P273">
            <v>0</v>
          </cell>
          <cell r="R273">
            <v>0</v>
          </cell>
          <cell r="S273">
            <v>0</v>
          </cell>
          <cell r="T273">
            <v>0</v>
          </cell>
          <cell r="V273">
            <v>0</v>
          </cell>
          <cell r="W273">
            <v>0</v>
          </cell>
          <cell r="X273">
            <v>0</v>
          </cell>
        </row>
        <row r="274">
          <cell r="A274">
            <v>0</v>
          </cell>
          <cell r="B274">
            <v>0</v>
          </cell>
          <cell r="C274">
            <v>0</v>
          </cell>
          <cell r="D274">
            <v>0</v>
          </cell>
          <cell r="E274">
            <v>0</v>
          </cell>
          <cell r="F274">
            <v>0</v>
          </cell>
          <cell r="G274">
            <v>0</v>
          </cell>
          <cell r="H274">
            <v>0</v>
          </cell>
          <cell r="J274">
            <v>0</v>
          </cell>
          <cell r="K274">
            <v>0</v>
          </cell>
          <cell r="L274">
            <v>0</v>
          </cell>
          <cell r="N274">
            <v>0</v>
          </cell>
          <cell r="O274">
            <v>0</v>
          </cell>
          <cell r="P274">
            <v>0</v>
          </cell>
          <cell r="R274">
            <v>0</v>
          </cell>
          <cell r="S274">
            <v>0</v>
          </cell>
          <cell r="T274">
            <v>0</v>
          </cell>
          <cell r="V274">
            <v>0</v>
          </cell>
          <cell r="W274">
            <v>0</v>
          </cell>
          <cell r="X274">
            <v>0</v>
          </cell>
        </row>
        <row r="275">
          <cell r="A275">
            <v>0</v>
          </cell>
          <cell r="B275">
            <v>0</v>
          </cell>
          <cell r="C275">
            <v>0</v>
          </cell>
          <cell r="D275">
            <v>0</v>
          </cell>
          <cell r="E275">
            <v>0</v>
          </cell>
          <cell r="F275">
            <v>0</v>
          </cell>
          <cell r="G275">
            <v>0</v>
          </cell>
          <cell r="H275">
            <v>0</v>
          </cell>
          <cell r="J275">
            <v>0</v>
          </cell>
          <cell r="K275">
            <v>0</v>
          </cell>
          <cell r="L275">
            <v>0</v>
          </cell>
          <cell r="N275">
            <v>0</v>
          </cell>
          <cell r="O275">
            <v>0</v>
          </cell>
          <cell r="P275">
            <v>0</v>
          </cell>
          <cell r="R275">
            <v>0</v>
          </cell>
          <cell r="S275">
            <v>0</v>
          </cell>
          <cell r="T275">
            <v>0</v>
          </cell>
          <cell r="V275">
            <v>0</v>
          </cell>
          <cell r="W275">
            <v>0</v>
          </cell>
          <cell r="X275">
            <v>0</v>
          </cell>
        </row>
        <row r="276">
          <cell r="A276">
            <v>0</v>
          </cell>
          <cell r="B276">
            <v>0</v>
          </cell>
          <cell r="C276">
            <v>0</v>
          </cell>
          <cell r="D276">
            <v>0</v>
          </cell>
          <cell r="E276">
            <v>0</v>
          </cell>
          <cell r="F276">
            <v>0</v>
          </cell>
          <cell r="G276">
            <v>0</v>
          </cell>
          <cell r="H276">
            <v>0</v>
          </cell>
          <cell r="J276">
            <v>0</v>
          </cell>
          <cell r="K276">
            <v>0</v>
          </cell>
          <cell r="L276">
            <v>0</v>
          </cell>
          <cell r="N276">
            <v>0</v>
          </cell>
          <cell r="O276">
            <v>0</v>
          </cell>
          <cell r="P276">
            <v>0</v>
          </cell>
          <cell r="R276">
            <v>0</v>
          </cell>
          <cell r="S276">
            <v>0</v>
          </cell>
          <cell r="T276">
            <v>0</v>
          </cell>
          <cell r="V276">
            <v>0</v>
          </cell>
          <cell r="W276">
            <v>0</v>
          </cell>
          <cell r="X276">
            <v>0</v>
          </cell>
        </row>
        <row r="277">
          <cell r="A277">
            <v>0</v>
          </cell>
          <cell r="B277">
            <v>0</v>
          </cell>
          <cell r="C277">
            <v>0</v>
          </cell>
          <cell r="D277">
            <v>0</v>
          </cell>
          <cell r="E277">
            <v>0</v>
          </cell>
          <cell r="F277">
            <v>0</v>
          </cell>
          <cell r="G277">
            <v>0</v>
          </cell>
          <cell r="H277">
            <v>0</v>
          </cell>
          <cell r="J277">
            <v>0</v>
          </cell>
          <cell r="K277">
            <v>0</v>
          </cell>
          <cell r="L277">
            <v>0</v>
          </cell>
          <cell r="N277">
            <v>0</v>
          </cell>
          <cell r="O277">
            <v>0</v>
          </cell>
          <cell r="P277">
            <v>0</v>
          </cell>
          <cell r="R277">
            <v>0</v>
          </cell>
          <cell r="S277">
            <v>0</v>
          </cell>
          <cell r="T277">
            <v>0</v>
          </cell>
          <cell r="V277">
            <v>0</v>
          </cell>
          <cell r="W277">
            <v>0</v>
          </cell>
          <cell r="X277">
            <v>0</v>
          </cell>
        </row>
        <row r="278">
          <cell r="A278">
            <v>0</v>
          </cell>
          <cell r="B278">
            <v>0</v>
          </cell>
          <cell r="C278">
            <v>0</v>
          </cell>
          <cell r="D278">
            <v>0</v>
          </cell>
          <cell r="E278">
            <v>0</v>
          </cell>
          <cell r="F278">
            <v>0</v>
          </cell>
          <cell r="G278">
            <v>0</v>
          </cell>
          <cell r="H278">
            <v>0</v>
          </cell>
          <cell r="J278">
            <v>0</v>
          </cell>
          <cell r="K278">
            <v>0</v>
          </cell>
          <cell r="L278">
            <v>0</v>
          </cell>
          <cell r="N278">
            <v>0</v>
          </cell>
          <cell r="O278">
            <v>0</v>
          </cell>
          <cell r="P278">
            <v>0</v>
          </cell>
          <cell r="R278">
            <v>0</v>
          </cell>
          <cell r="S278">
            <v>0</v>
          </cell>
          <cell r="T278">
            <v>0</v>
          </cell>
          <cell r="V278">
            <v>0</v>
          </cell>
          <cell r="W278">
            <v>0</v>
          </cell>
          <cell r="X278">
            <v>0</v>
          </cell>
        </row>
        <row r="279">
          <cell r="A279">
            <v>0</v>
          </cell>
          <cell r="B279">
            <v>0</v>
          </cell>
          <cell r="C279">
            <v>0</v>
          </cell>
          <cell r="D279">
            <v>0</v>
          </cell>
          <cell r="E279">
            <v>0</v>
          </cell>
          <cell r="F279">
            <v>0</v>
          </cell>
          <cell r="G279">
            <v>0</v>
          </cell>
          <cell r="H279">
            <v>0</v>
          </cell>
          <cell r="J279">
            <v>0</v>
          </cell>
          <cell r="K279">
            <v>0</v>
          </cell>
          <cell r="L279">
            <v>0</v>
          </cell>
          <cell r="N279">
            <v>0</v>
          </cell>
          <cell r="O279">
            <v>0</v>
          </cell>
          <cell r="P279">
            <v>0</v>
          </cell>
          <cell r="R279">
            <v>0</v>
          </cell>
          <cell r="S279">
            <v>0</v>
          </cell>
          <cell r="T279">
            <v>0</v>
          </cell>
          <cell r="V279">
            <v>0</v>
          </cell>
          <cell r="W279">
            <v>0</v>
          </cell>
          <cell r="X279">
            <v>0</v>
          </cell>
        </row>
        <row r="280">
          <cell r="A280">
            <v>0</v>
          </cell>
          <cell r="B280">
            <v>0</v>
          </cell>
          <cell r="C280">
            <v>0</v>
          </cell>
          <cell r="D280">
            <v>0</v>
          </cell>
          <cell r="E280">
            <v>0</v>
          </cell>
          <cell r="F280">
            <v>0</v>
          </cell>
          <cell r="G280">
            <v>0</v>
          </cell>
          <cell r="H280">
            <v>0</v>
          </cell>
          <cell r="J280">
            <v>0</v>
          </cell>
          <cell r="K280">
            <v>0</v>
          </cell>
          <cell r="L280">
            <v>0</v>
          </cell>
          <cell r="N280">
            <v>0</v>
          </cell>
          <cell r="O280">
            <v>0</v>
          </cell>
          <cell r="P280">
            <v>0</v>
          </cell>
          <cell r="R280">
            <v>0</v>
          </cell>
          <cell r="S280">
            <v>0</v>
          </cell>
          <cell r="T280">
            <v>0</v>
          </cell>
          <cell r="V280">
            <v>0</v>
          </cell>
          <cell r="W280">
            <v>0</v>
          </cell>
          <cell r="X280">
            <v>0</v>
          </cell>
        </row>
        <row r="281">
          <cell r="A281">
            <v>0</v>
          </cell>
          <cell r="B281">
            <v>0</v>
          </cell>
          <cell r="C281">
            <v>0</v>
          </cell>
          <cell r="D281">
            <v>0</v>
          </cell>
          <cell r="E281">
            <v>0</v>
          </cell>
          <cell r="F281">
            <v>0</v>
          </cell>
          <cell r="G281">
            <v>0</v>
          </cell>
          <cell r="H281">
            <v>0</v>
          </cell>
          <cell r="J281">
            <v>0</v>
          </cell>
          <cell r="K281">
            <v>0</v>
          </cell>
          <cell r="L281">
            <v>0</v>
          </cell>
          <cell r="N281">
            <v>0</v>
          </cell>
          <cell r="O281">
            <v>0</v>
          </cell>
          <cell r="P281">
            <v>0</v>
          </cell>
          <cell r="R281">
            <v>0</v>
          </cell>
          <cell r="S281">
            <v>0</v>
          </cell>
          <cell r="T281">
            <v>0</v>
          </cell>
          <cell r="V281">
            <v>0</v>
          </cell>
          <cell r="W281">
            <v>0</v>
          </cell>
          <cell r="X281">
            <v>0</v>
          </cell>
        </row>
        <row r="282">
          <cell r="A282">
            <v>0</v>
          </cell>
          <cell r="B282">
            <v>0</v>
          </cell>
          <cell r="C282">
            <v>0</v>
          </cell>
          <cell r="D282">
            <v>0</v>
          </cell>
          <cell r="E282">
            <v>0</v>
          </cell>
          <cell r="F282">
            <v>0</v>
          </cell>
          <cell r="G282">
            <v>0</v>
          </cell>
          <cell r="H282">
            <v>0</v>
          </cell>
          <cell r="J282">
            <v>0</v>
          </cell>
          <cell r="K282">
            <v>0</v>
          </cell>
          <cell r="L282">
            <v>0</v>
          </cell>
          <cell r="N282">
            <v>0</v>
          </cell>
          <cell r="O282">
            <v>0</v>
          </cell>
          <cell r="P282">
            <v>0</v>
          </cell>
          <cell r="R282">
            <v>0</v>
          </cell>
          <cell r="S282">
            <v>0</v>
          </cell>
          <cell r="T282">
            <v>0</v>
          </cell>
          <cell r="V282">
            <v>0</v>
          </cell>
          <cell r="W282">
            <v>0</v>
          </cell>
          <cell r="X282">
            <v>0</v>
          </cell>
        </row>
        <row r="283">
          <cell r="A283">
            <v>0</v>
          </cell>
          <cell r="B283">
            <v>0</v>
          </cell>
          <cell r="C283">
            <v>0</v>
          </cell>
          <cell r="D283">
            <v>0</v>
          </cell>
          <cell r="E283">
            <v>0</v>
          </cell>
          <cell r="F283">
            <v>0</v>
          </cell>
          <cell r="G283">
            <v>0</v>
          </cell>
          <cell r="H283">
            <v>0</v>
          </cell>
          <cell r="J283">
            <v>0</v>
          </cell>
          <cell r="K283">
            <v>0</v>
          </cell>
          <cell r="L283">
            <v>0</v>
          </cell>
          <cell r="N283">
            <v>0</v>
          </cell>
          <cell r="O283">
            <v>0</v>
          </cell>
          <cell r="P283">
            <v>0</v>
          </cell>
          <cell r="R283">
            <v>0</v>
          </cell>
          <cell r="S283">
            <v>0</v>
          </cell>
          <cell r="T283">
            <v>0</v>
          </cell>
          <cell r="V283">
            <v>0</v>
          </cell>
          <cell r="W283">
            <v>0</v>
          </cell>
          <cell r="X283">
            <v>0</v>
          </cell>
        </row>
        <row r="284">
          <cell r="A284">
            <v>0</v>
          </cell>
          <cell r="B284">
            <v>0</v>
          </cell>
          <cell r="C284">
            <v>0</v>
          </cell>
          <cell r="D284">
            <v>0</v>
          </cell>
          <cell r="E284">
            <v>0</v>
          </cell>
          <cell r="F284">
            <v>0</v>
          </cell>
          <cell r="G284">
            <v>0</v>
          </cell>
          <cell r="H284">
            <v>0</v>
          </cell>
          <cell r="J284">
            <v>0</v>
          </cell>
          <cell r="K284">
            <v>0</v>
          </cell>
          <cell r="L284">
            <v>0</v>
          </cell>
          <cell r="N284">
            <v>0</v>
          </cell>
          <cell r="O284">
            <v>0</v>
          </cell>
          <cell r="P284">
            <v>0</v>
          </cell>
          <cell r="R284">
            <v>0</v>
          </cell>
          <cell r="S284">
            <v>0</v>
          </cell>
          <cell r="T284">
            <v>0</v>
          </cell>
          <cell r="V284">
            <v>0</v>
          </cell>
          <cell r="W284">
            <v>0</v>
          </cell>
          <cell r="X284">
            <v>0</v>
          </cell>
        </row>
        <row r="285">
          <cell r="A285">
            <v>0</v>
          </cell>
          <cell r="B285">
            <v>0</v>
          </cell>
          <cell r="C285">
            <v>0</v>
          </cell>
          <cell r="D285">
            <v>0</v>
          </cell>
          <cell r="E285">
            <v>0</v>
          </cell>
          <cell r="F285">
            <v>0</v>
          </cell>
          <cell r="G285">
            <v>0</v>
          </cell>
          <cell r="H285">
            <v>0</v>
          </cell>
          <cell r="J285">
            <v>0</v>
          </cell>
          <cell r="K285">
            <v>0</v>
          </cell>
          <cell r="L285">
            <v>0</v>
          </cell>
          <cell r="N285">
            <v>0</v>
          </cell>
          <cell r="O285">
            <v>0</v>
          </cell>
          <cell r="P285">
            <v>0</v>
          </cell>
          <cell r="R285">
            <v>0</v>
          </cell>
          <cell r="S285">
            <v>0</v>
          </cell>
          <cell r="T285">
            <v>0</v>
          </cell>
          <cell r="V285">
            <v>0</v>
          </cell>
          <cell r="W285">
            <v>0</v>
          </cell>
          <cell r="X285">
            <v>0</v>
          </cell>
        </row>
        <row r="286">
          <cell r="A286">
            <v>0</v>
          </cell>
          <cell r="B286">
            <v>0</v>
          </cell>
          <cell r="C286">
            <v>0</v>
          </cell>
          <cell r="D286">
            <v>0</v>
          </cell>
          <cell r="E286">
            <v>0</v>
          </cell>
          <cell r="F286">
            <v>0</v>
          </cell>
          <cell r="G286">
            <v>0</v>
          </cell>
          <cell r="H286">
            <v>0</v>
          </cell>
          <cell r="J286">
            <v>0</v>
          </cell>
          <cell r="K286">
            <v>0</v>
          </cell>
          <cell r="L286">
            <v>0</v>
          </cell>
          <cell r="N286">
            <v>0</v>
          </cell>
          <cell r="O286">
            <v>0</v>
          </cell>
          <cell r="P286">
            <v>0</v>
          </cell>
          <cell r="R286">
            <v>0</v>
          </cell>
          <cell r="S286">
            <v>0</v>
          </cell>
          <cell r="T286">
            <v>0</v>
          </cell>
          <cell r="V286">
            <v>0</v>
          </cell>
          <cell r="W286">
            <v>0</v>
          </cell>
          <cell r="X286">
            <v>0</v>
          </cell>
        </row>
        <row r="287">
          <cell r="A287">
            <v>0</v>
          </cell>
          <cell r="B287">
            <v>0</v>
          </cell>
          <cell r="C287">
            <v>0</v>
          </cell>
          <cell r="D287">
            <v>0</v>
          </cell>
          <cell r="E287">
            <v>0</v>
          </cell>
          <cell r="F287">
            <v>0</v>
          </cell>
          <cell r="G287">
            <v>0</v>
          </cell>
          <cell r="H287">
            <v>0</v>
          </cell>
          <cell r="J287">
            <v>0</v>
          </cell>
          <cell r="K287">
            <v>0</v>
          </cell>
          <cell r="L287">
            <v>0</v>
          </cell>
          <cell r="N287">
            <v>0</v>
          </cell>
          <cell r="O287">
            <v>0</v>
          </cell>
          <cell r="P287">
            <v>0</v>
          </cell>
          <cell r="R287">
            <v>0</v>
          </cell>
          <cell r="S287">
            <v>0</v>
          </cell>
          <cell r="T287">
            <v>0</v>
          </cell>
          <cell r="V287">
            <v>0</v>
          </cell>
          <cell r="W287">
            <v>0</v>
          </cell>
          <cell r="X287">
            <v>0</v>
          </cell>
        </row>
        <row r="288">
          <cell r="A288">
            <v>0</v>
          </cell>
          <cell r="B288">
            <v>0</v>
          </cell>
          <cell r="C288">
            <v>0</v>
          </cell>
          <cell r="D288">
            <v>0</v>
          </cell>
          <cell r="E288">
            <v>0</v>
          </cell>
          <cell r="F288">
            <v>0</v>
          </cell>
          <cell r="G288">
            <v>0</v>
          </cell>
          <cell r="H288">
            <v>0</v>
          </cell>
          <cell r="J288">
            <v>0</v>
          </cell>
          <cell r="K288">
            <v>0</v>
          </cell>
          <cell r="L288">
            <v>0</v>
          </cell>
          <cell r="N288">
            <v>0</v>
          </cell>
          <cell r="O288">
            <v>0</v>
          </cell>
          <cell r="P288">
            <v>0</v>
          </cell>
          <cell r="R288">
            <v>0</v>
          </cell>
          <cell r="S288">
            <v>0</v>
          </cell>
          <cell r="T288">
            <v>0</v>
          </cell>
          <cell r="V288">
            <v>0</v>
          </cell>
          <cell r="W288">
            <v>0</v>
          </cell>
          <cell r="X288">
            <v>0</v>
          </cell>
        </row>
        <row r="289">
          <cell r="A289">
            <v>0</v>
          </cell>
          <cell r="B289">
            <v>0</v>
          </cell>
          <cell r="C289">
            <v>0</v>
          </cell>
          <cell r="D289">
            <v>0</v>
          </cell>
          <cell r="E289">
            <v>0</v>
          </cell>
          <cell r="F289">
            <v>0</v>
          </cell>
          <cell r="G289">
            <v>0</v>
          </cell>
          <cell r="H289">
            <v>0</v>
          </cell>
          <cell r="J289">
            <v>0</v>
          </cell>
          <cell r="K289">
            <v>0</v>
          </cell>
          <cell r="L289">
            <v>0</v>
          </cell>
          <cell r="N289">
            <v>0</v>
          </cell>
          <cell r="O289">
            <v>0</v>
          </cell>
          <cell r="P289">
            <v>0</v>
          </cell>
          <cell r="R289">
            <v>0</v>
          </cell>
          <cell r="S289">
            <v>0</v>
          </cell>
          <cell r="T289">
            <v>0</v>
          </cell>
          <cell r="V289">
            <v>0</v>
          </cell>
          <cell r="W289">
            <v>0</v>
          </cell>
          <cell r="X289">
            <v>0</v>
          </cell>
        </row>
        <row r="290">
          <cell r="A290">
            <v>0</v>
          </cell>
          <cell r="B290">
            <v>0</v>
          </cell>
          <cell r="C290">
            <v>0</v>
          </cell>
          <cell r="D290">
            <v>0</v>
          </cell>
          <cell r="E290">
            <v>0</v>
          </cell>
          <cell r="F290">
            <v>0</v>
          </cell>
          <cell r="G290">
            <v>0</v>
          </cell>
          <cell r="H290">
            <v>0</v>
          </cell>
          <cell r="J290">
            <v>0</v>
          </cell>
          <cell r="K290">
            <v>0</v>
          </cell>
          <cell r="L290">
            <v>0</v>
          </cell>
          <cell r="N290">
            <v>0</v>
          </cell>
          <cell r="O290">
            <v>0</v>
          </cell>
          <cell r="P290">
            <v>0</v>
          </cell>
          <cell r="R290">
            <v>0</v>
          </cell>
          <cell r="S290">
            <v>0</v>
          </cell>
          <cell r="T290">
            <v>0</v>
          </cell>
          <cell r="V290">
            <v>0</v>
          </cell>
          <cell r="W290">
            <v>0</v>
          </cell>
          <cell r="X290">
            <v>0</v>
          </cell>
        </row>
        <row r="291">
          <cell r="A291">
            <v>0</v>
          </cell>
          <cell r="B291">
            <v>0</v>
          </cell>
          <cell r="C291">
            <v>0</v>
          </cell>
          <cell r="D291">
            <v>0</v>
          </cell>
          <cell r="E291">
            <v>0</v>
          </cell>
          <cell r="F291">
            <v>0</v>
          </cell>
          <cell r="G291">
            <v>0</v>
          </cell>
          <cell r="H291">
            <v>0</v>
          </cell>
          <cell r="J291">
            <v>0</v>
          </cell>
          <cell r="K291">
            <v>0</v>
          </cell>
          <cell r="L291">
            <v>0</v>
          </cell>
          <cell r="N291">
            <v>0</v>
          </cell>
          <cell r="O291">
            <v>0</v>
          </cell>
          <cell r="P291">
            <v>0</v>
          </cell>
          <cell r="R291">
            <v>0</v>
          </cell>
          <cell r="S291">
            <v>0</v>
          </cell>
          <cell r="T291">
            <v>0</v>
          </cell>
          <cell r="V291">
            <v>0</v>
          </cell>
          <cell r="W291">
            <v>0</v>
          </cell>
          <cell r="X291">
            <v>0</v>
          </cell>
        </row>
        <row r="292">
          <cell r="A292">
            <v>0</v>
          </cell>
          <cell r="B292">
            <v>0</v>
          </cell>
          <cell r="C292">
            <v>0</v>
          </cell>
          <cell r="D292">
            <v>0</v>
          </cell>
          <cell r="E292">
            <v>0</v>
          </cell>
          <cell r="F292">
            <v>0</v>
          </cell>
          <cell r="G292">
            <v>0</v>
          </cell>
          <cell r="H292">
            <v>0</v>
          </cell>
          <cell r="J292">
            <v>0</v>
          </cell>
          <cell r="K292">
            <v>0</v>
          </cell>
          <cell r="L292">
            <v>0</v>
          </cell>
          <cell r="N292">
            <v>0</v>
          </cell>
          <cell r="O292">
            <v>0</v>
          </cell>
          <cell r="P292">
            <v>0</v>
          </cell>
          <cell r="R292">
            <v>0</v>
          </cell>
          <cell r="S292">
            <v>0</v>
          </cell>
          <cell r="T292">
            <v>0</v>
          </cell>
          <cell r="V292">
            <v>0</v>
          </cell>
          <cell r="W292">
            <v>0</v>
          </cell>
          <cell r="X292">
            <v>0</v>
          </cell>
        </row>
        <row r="293">
          <cell r="A293">
            <v>0</v>
          </cell>
          <cell r="B293">
            <v>0</v>
          </cell>
          <cell r="C293">
            <v>0</v>
          </cell>
          <cell r="D293">
            <v>0</v>
          </cell>
          <cell r="E293">
            <v>0</v>
          </cell>
          <cell r="F293">
            <v>0</v>
          </cell>
          <cell r="G293">
            <v>0</v>
          </cell>
          <cell r="H293">
            <v>0</v>
          </cell>
          <cell r="J293">
            <v>0</v>
          </cell>
          <cell r="K293">
            <v>0</v>
          </cell>
          <cell r="L293">
            <v>0</v>
          </cell>
          <cell r="N293">
            <v>0</v>
          </cell>
          <cell r="O293">
            <v>0</v>
          </cell>
          <cell r="P293">
            <v>0</v>
          </cell>
          <cell r="R293">
            <v>0</v>
          </cell>
          <cell r="S293">
            <v>0</v>
          </cell>
          <cell r="T293">
            <v>0</v>
          </cell>
          <cell r="V293">
            <v>0</v>
          </cell>
          <cell r="W293">
            <v>0</v>
          </cell>
          <cell r="X293">
            <v>0</v>
          </cell>
        </row>
        <row r="294">
          <cell r="A294">
            <v>0</v>
          </cell>
          <cell r="B294">
            <v>0</v>
          </cell>
          <cell r="C294">
            <v>0</v>
          </cell>
          <cell r="D294">
            <v>0</v>
          </cell>
          <cell r="E294">
            <v>0</v>
          </cell>
          <cell r="F294">
            <v>0</v>
          </cell>
          <cell r="G294">
            <v>0</v>
          </cell>
          <cell r="H294">
            <v>0</v>
          </cell>
          <cell r="J294">
            <v>0</v>
          </cell>
          <cell r="K294">
            <v>0</v>
          </cell>
          <cell r="L294">
            <v>0</v>
          </cell>
          <cell r="N294">
            <v>0</v>
          </cell>
          <cell r="O294">
            <v>0</v>
          </cell>
          <cell r="P294">
            <v>0</v>
          </cell>
          <cell r="R294">
            <v>0</v>
          </cell>
          <cell r="S294">
            <v>0</v>
          </cell>
          <cell r="T294">
            <v>0</v>
          </cell>
          <cell r="V294">
            <v>0</v>
          </cell>
          <cell r="W294">
            <v>0</v>
          </cell>
          <cell r="X294">
            <v>0</v>
          </cell>
        </row>
        <row r="295">
          <cell r="A295">
            <v>0</v>
          </cell>
          <cell r="B295">
            <v>0</v>
          </cell>
          <cell r="C295">
            <v>0</v>
          </cell>
          <cell r="D295">
            <v>0</v>
          </cell>
          <cell r="E295">
            <v>0</v>
          </cell>
          <cell r="F295">
            <v>0</v>
          </cell>
          <cell r="G295">
            <v>0</v>
          </cell>
          <cell r="H295">
            <v>0</v>
          </cell>
          <cell r="J295">
            <v>0</v>
          </cell>
          <cell r="K295">
            <v>0</v>
          </cell>
          <cell r="L295">
            <v>0</v>
          </cell>
          <cell r="N295">
            <v>0</v>
          </cell>
          <cell r="O295">
            <v>0</v>
          </cell>
          <cell r="P295">
            <v>0</v>
          </cell>
          <cell r="R295">
            <v>0</v>
          </cell>
          <cell r="S295">
            <v>0</v>
          </cell>
          <cell r="T295">
            <v>0</v>
          </cell>
          <cell r="V295">
            <v>0</v>
          </cell>
          <cell r="W295">
            <v>0</v>
          </cell>
          <cell r="X295">
            <v>0</v>
          </cell>
        </row>
        <row r="296">
          <cell r="A296">
            <v>0</v>
          </cell>
          <cell r="B296">
            <v>0</v>
          </cell>
          <cell r="C296">
            <v>0</v>
          </cell>
          <cell r="D296">
            <v>0</v>
          </cell>
          <cell r="E296">
            <v>0</v>
          </cell>
          <cell r="F296">
            <v>0</v>
          </cell>
          <cell r="G296">
            <v>0</v>
          </cell>
          <cell r="H296">
            <v>0</v>
          </cell>
          <cell r="J296">
            <v>0</v>
          </cell>
          <cell r="K296">
            <v>0</v>
          </cell>
          <cell r="L296">
            <v>0</v>
          </cell>
          <cell r="N296">
            <v>0</v>
          </cell>
          <cell r="O296">
            <v>0</v>
          </cell>
          <cell r="P296">
            <v>0</v>
          </cell>
          <cell r="R296">
            <v>0</v>
          </cell>
          <cell r="S296">
            <v>0</v>
          </cell>
          <cell r="T296">
            <v>0</v>
          </cell>
          <cell r="V296">
            <v>0</v>
          </cell>
          <cell r="W296">
            <v>0</v>
          </cell>
          <cell r="X296">
            <v>0</v>
          </cell>
        </row>
        <row r="297">
          <cell r="A297">
            <v>0</v>
          </cell>
          <cell r="B297">
            <v>0</v>
          </cell>
          <cell r="C297">
            <v>0</v>
          </cell>
          <cell r="D297">
            <v>0</v>
          </cell>
          <cell r="E297">
            <v>0</v>
          </cell>
          <cell r="F297">
            <v>0</v>
          </cell>
          <cell r="G297">
            <v>0</v>
          </cell>
          <cell r="H297">
            <v>0</v>
          </cell>
          <cell r="J297">
            <v>0</v>
          </cell>
          <cell r="K297">
            <v>0</v>
          </cell>
          <cell r="L297">
            <v>0</v>
          </cell>
          <cell r="N297">
            <v>0</v>
          </cell>
          <cell r="O297">
            <v>0</v>
          </cell>
          <cell r="P297">
            <v>0</v>
          </cell>
          <cell r="R297">
            <v>0</v>
          </cell>
          <cell r="S297">
            <v>0</v>
          </cell>
          <cell r="T297">
            <v>0</v>
          </cell>
          <cell r="V297">
            <v>0</v>
          </cell>
          <cell r="W297">
            <v>0</v>
          </cell>
          <cell r="X297">
            <v>0</v>
          </cell>
        </row>
        <row r="298">
          <cell r="A298">
            <v>0</v>
          </cell>
          <cell r="B298">
            <v>0</v>
          </cell>
          <cell r="C298">
            <v>0</v>
          </cell>
          <cell r="D298">
            <v>0</v>
          </cell>
          <cell r="E298">
            <v>0</v>
          </cell>
          <cell r="F298">
            <v>0</v>
          </cell>
          <cell r="G298">
            <v>0</v>
          </cell>
          <cell r="H298">
            <v>0</v>
          </cell>
          <cell r="J298">
            <v>0</v>
          </cell>
          <cell r="K298">
            <v>0</v>
          </cell>
          <cell r="L298">
            <v>0</v>
          </cell>
          <cell r="N298">
            <v>0</v>
          </cell>
          <cell r="O298">
            <v>0</v>
          </cell>
          <cell r="P298">
            <v>0</v>
          </cell>
          <cell r="R298">
            <v>0</v>
          </cell>
          <cell r="S298">
            <v>0</v>
          </cell>
          <cell r="T298">
            <v>0</v>
          </cell>
          <cell r="V298">
            <v>0</v>
          </cell>
          <cell r="W298">
            <v>0</v>
          </cell>
          <cell r="X298">
            <v>0</v>
          </cell>
        </row>
        <row r="299">
          <cell r="A299">
            <v>0</v>
          </cell>
          <cell r="B299">
            <v>0</v>
          </cell>
          <cell r="C299">
            <v>0</v>
          </cell>
          <cell r="D299">
            <v>0</v>
          </cell>
          <cell r="E299">
            <v>0</v>
          </cell>
          <cell r="F299">
            <v>0</v>
          </cell>
          <cell r="G299">
            <v>0</v>
          </cell>
          <cell r="H299">
            <v>0</v>
          </cell>
          <cell r="J299">
            <v>0</v>
          </cell>
          <cell r="K299">
            <v>0</v>
          </cell>
          <cell r="L299">
            <v>0</v>
          </cell>
          <cell r="N299">
            <v>0</v>
          </cell>
          <cell r="O299">
            <v>0</v>
          </cell>
          <cell r="P299">
            <v>0</v>
          </cell>
          <cell r="R299">
            <v>0</v>
          </cell>
          <cell r="S299">
            <v>0</v>
          </cell>
          <cell r="T299">
            <v>0</v>
          </cell>
          <cell r="V299">
            <v>0</v>
          </cell>
          <cell r="W299">
            <v>0</v>
          </cell>
          <cell r="X299">
            <v>0</v>
          </cell>
        </row>
        <row r="300">
          <cell r="A300">
            <v>0</v>
          </cell>
          <cell r="B300">
            <v>0</v>
          </cell>
          <cell r="C300">
            <v>0</v>
          </cell>
          <cell r="D300">
            <v>0</v>
          </cell>
          <cell r="E300">
            <v>0</v>
          </cell>
          <cell r="F300">
            <v>0</v>
          </cell>
          <cell r="G300">
            <v>0</v>
          </cell>
          <cell r="H300">
            <v>0</v>
          </cell>
          <cell r="J300">
            <v>0</v>
          </cell>
          <cell r="K300">
            <v>0</v>
          </cell>
          <cell r="L300">
            <v>0</v>
          </cell>
          <cell r="N300">
            <v>0</v>
          </cell>
          <cell r="O300">
            <v>0</v>
          </cell>
          <cell r="P300">
            <v>0</v>
          </cell>
          <cell r="R300">
            <v>0</v>
          </cell>
          <cell r="S300">
            <v>0</v>
          </cell>
          <cell r="T300">
            <v>0</v>
          </cell>
          <cell r="V300">
            <v>0</v>
          </cell>
          <cell r="W300">
            <v>0</v>
          </cell>
          <cell r="X300">
            <v>0</v>
          </cell>
        </row>
        <row r="301">
          <cell r="A301" t="str">
            <v>MISC</v>
          </cell>
          <cell r="B301" t="str">
            <v>Misc work</v>
          </cell>
          <cell r="C301" t="str">
            <v>LS</v>
          </cell>
          <cell r="D301">
            <v>1</v>
          </cell>
          <cell r="E301">
            <v>240000</v>
          </cell>
          <cell r="F301">
            <v>240000</v>
          </cell>
          <cell r="G301">
            <v>100000</v>
          </cell>
          <cell r="H301">
            <v>100000</v>
          </cell>
          <cell r="I301">
            <v>100000</v>
          </cell>
          <cell r="J301">
            <v>100000</v>
          </cell>
          <cell r="K301">
            <v>20000</v>
          </cell>
          <cell r="L301">
            <v>20000</v>
          </cell>
          <cell r="M301">
            <v>20000</v>
          </cell>
          <cell r="N301">
            <v>20000</v>
          </cell>
          <cell r="O301">
            <v>20000</v>
          </cell>
          <cell r="P301">
            <v>20000</v>
          </cell>
          <cell r="Q301">
            <v>20000</v>
          </cell>
          <cell r="R301">
            <v>20000</v>
          </cell>
          <cell r="S301">
            <v>100000</v>
          </cell>
          <cell r="T301">
            <v>100000</v>
          </cell>
          <cell r="U301">
            <v>100000</v>
          </cell>
          <cell r="V301">
            <v>100000</v>
          </cell>
          <cell r="W301">
            <v>240000</v>
          </cell>
          <cell r="X301">
            <v>240000</v>
          </cell>
        </row>
        <row r="302">
          <cell r="A302">
            <v>0</v>
          </cell>
          <cell r="B302">
            <v>0</v>
          </cell>
          <cell r="C302">
            <v>0</v>
          </cell>
          <cell r="D302">
            <v>0</v>
          </cell>
          <cell r="E302">
            <v>0</v>
          </cell>
          <cell r="F302">
            <v>0</v>
          </cell>
          <cell r="G302">
            <v>0</v>
          </cell>
          <cell r="H302">
            <v>0</v>
          </cell>
          <cell r="J302">
            <v>0</v>
          </cell>
          <cell r="K302">
            <v>0</v>
          </cell>
          <cell r="L302">
            <v>0</v>
          </cell>
          <cell r="N302">
            <v>0</v>
          </cell>
          <cell r="O302">
            <v>0</v>
          </cell>
          <cell r="P302">
            <v>0</v>
          </cell>
          <cell r="R302">
            <v>0</v>
          </cell>
          <cell r="S302">
            <v>0</v>
          </cell>
          <cell r="T302">
            <v>0</v>
          </cell>
          <cell r="V302">
            <v>0</v>
          </cell>
          <cell r="W302">
            <v>0</v>
          </cell>
          <cell r="X302">
            <v>0</v>
          </cell>
        </row>
        <row r="303">
          <cell r="A303">
            <v>0</v>
          </cell>
          <cell r="B303">
            <v>0</v>
          </cell>
          <cell r="C303">
            <v>0</v>
          </cell>
          <cell r="D303">
            <v>0</v>
          </cell>
          <cell r="E303">
            <v>0</v>
          </cell>
          <cell r="F303">
            <v>0</v>
          </cell>
          <cell r="G303">
            <v>0</v>
          </cell>
          <cell r="H303">
            <v>0</v>
          </cell>
          <cell r="J303">
            <v>0</v>
          </cell>
          <cell r="K303">
            <v>0</v>
          </cell>
          <cell r="L303">
            <v>0</v>
          </cell>
          <cell r="N303">
            <v>0</v>
          </cell>
          <cell r="O303">
            <v>0</v>
          </cell>
          <cell r="P303">
            <v>0</v>
          </cell>
          <cell r="R303">
            <v>0</v>
          </cell>
          <cell r="S303">
            <v>0</v>
          </cell>
          <cell r="T303">
            <v>0</v>
          </cell>
          <cell r="V303">
            <v>0</v>
          </cell>
          <cell r="W303">
            <v>0</v>
          </cell>
          <cell r="X303">
            <v>0</v>
          </cell>
        </row>
        <row r="304">
          <cell r="A304">
            <v>0</v>
          </cell>
          <cell r="B304">
            <v>0</v>
          </cell>
          <cell r="C304">
            <v>0</v>
          </cell>
          <cell r="D304">
            <v>0</v>
          </cell>
          <cell r="E304">
            <v>0</v>
          </cell>
          <cell r="F304">
            <v>0</v>
          </cell>
          <cell r="G304">
            <v>0</v>
          </cell>
          <cell r="H304">
            <v>0</v>
          </cell>
          <cell r="J304">
            <v>0</v>
          </cell>
          <cell r="K304">
            <v>0</v>
          </cell>
          <cell r="L304">
            <v>0</v>
          </cell>
          <cell r="N304">
            <v>0</v>
          </cell>
          <cell r="O304">
            <v>0</v>
          </cell>
          <cell r="P304">
            <v>0</v>
          </cell>
          <cell r="R304">
            <v>0</v>
          </cell>
          <cell r="S304">
            <v>0</v>
          </cell>
          <cell r="T304">
            <v>0</v>
          </cell>
          <cell r="V304">
            <v>0</v>
          </cell>
          <cell r="W304">
            <v>0</v>
          </cell>
          <cell r="X304">
            <v>0</v>
          </cell>
        </row>
        <row r="305">
          <cell r="A305">
            <v>0</v>
          </cell>
          <cell r="B305">
            <v>0</v>
          </cell>
          <cell r="C305">
            <v>0</v>
          </cell>
          <cell r="D305">
            <v>0</v>
          </cell>
          <cell r="E305">
            <v>0</v>
          </cell>
          <cell r="F305">
            <v>0</v>
          </cell>
          <cell r="G305">
            <v>0</v>
          </cell>
          <cell r="H305">
            <v>0</v>
          </cell>
          <cell r="J305">
            <v>0</v>
          </cell>
          <cell r="K305">
            <v>0</v>
          </cell>
          <cell r="L305">
            <v>0</v>
          </cell>
          <cell r="N305">
            <v>0</v>
          </cell>
          <cell r="O305">
            <v>0</v>
          </cell>
          <cell r="P305">
            <v>0</v>
          </cell>
          <cell r="R305">
            <v>0</v>
          </cell>
          <cell r="S305">
            <v>0</v>
          </cell>
          <cell r="T305">
            <v>0</v>
          </cell>
          <cell r="V305">
            <v>0</v>
          </cell>
          <cell r="W305">
            <v>0</v>
          </cell>
          <cell r="X305">
            <v>0</v>
          </cell>
        </row>
        <row r="306">
          <cell r="A306">
            <v>0</v>
          </cell>
          <cell r="B306">
            <v>0</v>
          </cell>
          <cell r="C306">
            <v>0</v>
          </cell>
          <cell r="D306">
            <v>0</v>
          </cell>
          <cell r="E306">
            <v>0</v>
          </cell>
          <cell r="F306">
            <v>0</v>
          </cell>
          <cell r="G306">
            <v>0</v>
          </cell>
          <cell r="H306">
            <v>0</v>
          </cell>
          <cell r="J306">
            <v>0</v>
          </cell>
          <cell r="K306">
            <v>0</v>
          </cell>
          <cell r="L306">
            <v>0</v>
          </cell>
          <cell r="N306">
            <v>0</v>
          </cell>
          <cell r="O306">
            <v>0</v>
          </cell>
          <cell r="P306">
            <v>0</v>
          </cell>
          <cell r="R306">
            <v>0</v>
          </cell>
          <cell r="S306">
            <v>0</v>
          </cell>
          <cell r="T306">
            <v>0</v>
          </cell>
          <cell r="V306">
            <v>0</v>
          </cell>
          <cell r="W306">
            <v>0</v>
          </cell>
          <cell r="X306">
            <v>0</v>
          </cell>
        </row>
        <row r="307">
          <cell r="A307">
            <v>0</v>
          </cell>
          <cell r="B307">
            <v>0</v>
          </cell>
          <cell r="C307">
            <v>0</v>
          </cell>
          <cell r="D307">
            <v>0</v>
          </cell>
          <cell r="E307">
            <v>0</v>
          </cell>
          <cell r="F307">
            <v>0</v>
          </cell>
          <cell r="G307">
            <v>0</v>
          </cell>
          <cell r="H307">
            <v>0</v>
          </cell>
          <cell r="J307">
            <v>0</v>
          </cell>
          <cell r="K307">
            <v>0</v>
          </cell>
          <cell r="L307">
            <v>0</v>
          </cell>
          <cell r="N307">
            <v>0</v>
          </cell>
          <cell r="O307">
            <v>0</v>
          </cell>
          <cell r="P307">
            <v>0</v>
          </cell>
          <cell r="R307">
            <v>0</v>
          </cell>
          <cell r="S307">
            <v>0</v>
          </cell>
          <cell r="T307">
            <v>0</v>
          </cell>
          <cell r="V307">
            <v>0</v>
          </cell>
          <cell r="W307">
            <v>0</v>
          </cell>
          <cell r="X307">
            <v>0</v>
          </cell>
        </row>
        <row r="308">
          <cell r="A308">
            <v>0</v>
          </cell>
          <cell r="B308">
            <v>0</v>
          </cell>
          <cell r="C308">
            <v>0</v>
          </cell>
          <cell r="D308">
            <v>0</v>
          </cell>
          <cell r="E308">
            <v>0</v>
          </cell>
          <cell r="F308">
            <v>0</v>
          </cell>
          <cell r="G308">
            <v>0</v>
          </cell>
          <cell r="H308">
            <v>0</v>
          </cell>
          <cell r="J308">
            <v>0</v>
          </cell>
          <cell r="K308">
            <v>0</v>
          </cell>
          <cell r="L308">
            <v>0</v>
          </cell>
          <cell r="N308">
            <v>0</v>
          </cell>
          <cell r="O308">
            <v>0</v>
          </cell>
          <cell r="P308">
            <v>0</v>
          </cell>
          <cell r="R308">
            <v>0</v>
          </cell>
          <cell r="S308">
            <v>0</v>
          </cell>
          <cell r="T308">
            <v>0</v>
          </cell>
          <cell r="V308">
            <v>0</v>
          </cell>
          <cell r="W308">
            <v>0</v>
          </cell>
          <cell r="X308">
            <v>0</v>
          </cell>
        </row>
        <row r="309">
          <cell r="A309">
            <v>0</v>
          </cell>
          <cell r="B309">
            <v>0</v>
          </cell>
          <cell r="C309">
            <v>0</v>
          </cell>
          <cell r="D309">
            <v>0</v>
          </cell>
          <cell r="E309">
            <v>0</v>
          </cell>
          <cell r="F309">
            <v>0</v>
          </cell>
          <cell r="G309">
            <v>0</v>
          </cell>
          <cell r="H309">
            <v>0</v>
          </cell>
          <cell r="J309">
            <v>0</v>
          </cell>
          <cell r="K309">
            <v>0</v>
          </cell>
          <cell r="L309">
            <v>0</v>
          </cell>
          <cell r="N309">
            <v>0</v>
          </cell>
          <cell r="O309">
            <v>0</v>
          </cell>
          <cell r="P309">
            <v>0</v>
          </cell>
          <cell r="R309">
            <v>0</v>
          </cell>
          <cell r="S309">
            <v>0</v>
          </cell>
          <cell r="T309">
            <v>0</v>
          </cell>
          <cell r="V309">
            <v>0</v>
          </cell>
          <cell r="W309">
            <v>0</v>
          </cell>
          <cell r="X309">
            <v>0</v>
          </cell>
        </row>
        <row r="310">
          <cell r="A310">
            <v>0</v>
          </cell>
          <cell r="B310">
            <v>0</v>
          </cell>
          <cell r="C310">
            <v>0</v>
          </cell>
          <cell r="D310">
            <v>0</v>
          </cell>
          <cell r="E310">
            <v>0</v>
          </cell>
          <cell r="F310">
            <v>0</v>
          </cell>
          <cell r="G310">
            <v>0</v>
          </cell>
          <cell r="H310">
            <v>0</v>
          </cell>
          <cell r="J310">
            <v>0</v>
          </cell>
          <cell r="K310">
            <v>0</v>
          </cell>
          <cell r="L310">
            <v>0</v>
          </cell>
          <cell r="N310">
            <v>0</v>
          </cell>
          <cell r="O310">
            <v>0</v>
          </cell>
          <cell r="P310">
            <v>0</v>
          </cell>
          <cell r="R310">
            <v>0</v>
          </cell>
          <cell r="S310">
            <v>0</v>
          </cell>
          <cell r="T310">
            <v>0</v>
          </cell>
          <cell r="V310">
            <v>0</v>
          </cell>
          <cell r="W310">
            <v>0</v>
          </cell>
          <cell r="X310">
            <v>0</v>
          </cell>
        </row>
        <row r="311">
          <cell r="A311">
            <v>0</v>
          </cell>
          <cell r="B311">
            <v>0</v>
          </cell>
          <cell r="C311">
            <v>0</v>
          </cell>
          <cell r="D311">
            <v>0</v>
          </cell>
          <cell r="E311">
            <v>0</v>
          </cell>
          <cell r="F311">
            <v>0</v>
          </cell>
          <cell r="G311">
            <v>0</v>
          </cell>
          <cell r="H311">
            <v>0</v>
          </cell>
          <cell r="J311">
            <v>0</v>
          </cell>
          <cell r="K311">
            <v>0</v>
          </cell>
          <cell r="L311">
            <v>0</v>
          </cell>
          <cell r="N311">
            <v>0</v>
          </cell>
          <cell r="O311">
            <v>0</v>
          </cell>
          <cell r="P311">
            <v>0</v>
          </cell>
          <cell r="R311">
            <v>0</v>
          </cell>
          <cell r="S311">
            <v>0</v>
          </cell>
          <cell r="T311">
            <v>0</v>
          </cell>
          <cell r="V311">
            <v>0</v>
          </cell>
          <cell r="W311">
            <v>0</v>
          </cell>
          <cell r="X311">
            <v>0</v>
          </cell>
        </row>
        <row r="312">
          <cell r="A312">
            <v>0</v>
          </cell>
          <cell r="B312">
            <v>0</v>
          </cell>
          <cell r="C312">
            <v>0</v>
          </cell>
          <cell r="D312">
            <v>0</v>
          </cell>
          <cell r="E312">
            <v>0</v>
          </cell>
          <cell r="F312">
            <v>0</v>
          </cell>
          <cell r="G312">
            <v>0</v>
          </cell>
          <cell r="H312">
            <v>0</v>
          </cell>
          <cell r="J312">
            <v>0</v>
          </cell>
          <cell r="K312">
            <v>0</v>
          </cell>
          <cell r="L312">
            <v>0</v>
          </cell>
          <cell r="N312">
            <v>0</v>
          </cell>
          <cell r="O312">
            <v>0</v>
          </cell>
          <cell r="P312">
            <v>0</v>
          </cell>
          <cell r="R312">
            <v>0</v>
          </cell>
          <cell r="S312">
            <v>0</v>
          </cell>
          <cell r="T312">
            <v>0</v>
          </cell>
          <cell r="V312">
            <v>0</v>
          </cell>
          <cell r="W312">
            <v>0</v>
          </cell>
          <cell r="X312">
            <v>0</v>
          </cell>
        </row>
        <row r="313">
          <cell r="A313">
            <v>0</v>
          </cell>
          <cell r="B313">
            <v>0</v>
          </cell>
          <cell r="C313">
            <v>0</v>
          </cell>
          <cell r="D313">
            <v>0</v>
          </cell>
          <cell r="E313">
            <v>0</v>
          </cell>
          <cell r="F313">
            <v>0</v>
          </cell>
          <cell r="G313">
            <v>0</v>
          </cell>
          <cell r="H313">
            <v>0</v>
          </cell>
          <cell r="J313">
            <v>0</v>
          </cell>
          <cell r="K313">
            <v>0</v>
          </cell>
          <cell r="L313">
            <v>0</v>
          </cell>
          <cell r="N313">
            <v>0</v>
          </cell>
          <cell r="O313">
            <v>0</v>
          </cell>
          <cell r="P313">
            <v>0</v>
          </cell>
          <cell r="R313">
            <v>0</v>
          </cell>
          <cell r="S313">
            <v>0</v>
          </cell>
          <cell r="T313">
            <v>0</v>
          </cell>
          <cell r="V313">
            <v>0</v>
          </cell>
          <cell r="W313">
            <v>0</v>
          </cell>
          <cell r="X313">
            <v>0</v>
          </cell>
        </row>
        <row r="314">
          <cell r="A314">
            <v>0</v>
          </cell>
          <cell r="B314">
            <v>0</v>
          </cell>
          <cell r="C314">
            <v>0</v>
          </cell>
          <cell r="D314">
            <v>0</v>
          </cell>
          <cell r="E314">
            <v>0</v>
          </cell>
          <cell r="F314">
            <v>0</v>
          </cell>
          <cell r="G314">
            <v>0</v>
          </cell>
          <cell r="H314">
            <v>0</v>
          </cell>
          <cell r="J314">
            <v>0</v>
          </cell>
          <cell r="K314">
            <v>0</v>
          </cell>
          <cell r="L314">
            <v>0</v>
          </cell>
          <cell r="N314">
            <v>0</v>
          </cell>
          <cell r="O314">
            <v>0</v>
          </cell>
          <cell r="P314">
            <v>0</v>
          </cell>
          <cell r="R314">
            <v>0</v>
          </cell>
          <cell r="S314">
            <v>0</v>
          </cell>
          <cell r="T314">
            <v>0</v>
          </cell>
          <cell r="V314">
            <v>0</v>
          </cell>
          <cell r="W314">
            <v>0</v>
          </cell>
          <cell r="X314">
            <v>0</v>
          </cell>
        </row>
        <row r="315">
          <cell r="A315">
            <v>0</v>
          </cell>
          <cell r="B315">
            <v>0</v>
          </cell>
          <cell r="C315">
            <v>0</v>
          </cell>
          <cell r="D315">
            <v>0</v>
          </cell>
          <cell r="E315">
            <v>0</v>
          </cell>
          <cell r="F315">
            <v>0</v>
          </cell>
          <cell r="G315">
            <v>0</v>
          </cell>
          <cell r="H315">
            <v>0</v>
          </cell>
          <cell r="J315">
            <v>0</v>
          </cell>
          <cell r="K315">
            <v>0</v>
          </cell>
          <cell r="L315">
            <v>0</v>
          </cell>
          <cell r="N315">
            <v>0</v>
          </cell>
          <cell r="O315">
            <v>0</v>
          </cell>
          <cell r="P315">
            <v>0</v>
          </cell>
          <cell r="R315">
            <v>0</v>
          </cell>
          <cell r="S315">
            <v>0</v>
          </cell>
          <cell r="T315">
            <v>0</v>
          </cell>
          <cell r="V315">
            <v>0</v>
          </cell>
          <cell r="W315">
            <v>0</v>
          </cell>
          <cell r="X315">
            <v>0</v>
          </cell>
        </row>
        <row r="316">
          <cell r="A316">
            <v>0</v>
          </cell>
          <cell r="B316">
            <v>0</v>
          </cell>
          <cell r="C316">
            <v>0</v>
          </cell>
          <cell r="D316">
            <v>0</v>
          </cell>
          <cell r="E316">
            <v>0</v>
          </cell>
          <cell r="F316">
            <v>0</v>
          </cell>
          <cell r="G316">
            <v>0</v>
          </cell>
          <cell r="H316">
            <v>0</v>
          </cell>
          <cell r="J316">
            <v>0</v>
          </cell>
          <cell r="K316">
            <v>0</v>
          </cell>
          <cell r="L316">
            <v>0</v>
          </cell>
          <cell r="N316">
            <v>0</v>
          </cell>
          <cell r="O316">
            <v>0</v>
          </cell>
          <cell r="P316">
            <v>0</v>
          </cell>
          <cell r="R316">
            <v>0</v>
          </cell>
          <cell r="S316">
            <v>0</v>
          </cell>
          <cell r="T316">
            <v>0</v>
          </cell>
          <cell r="V316">
            <v>0</v>
          </cell>
          <cell r="W316">
            <v>0</v>
          </cell>
          <cell r="X316">
            <v>0</v>
          </cell>
        </row>
        <row r="317">
          <cell r="A317">
            <v>0</v>
          </cell>
          <cell r="B317">
            <v>0</v>
          </cell>
          <cell r="C317">
            <v>0</v>
          </cell>
          <cell r="D317">
            <v>0</v>
          </cell>
          <cell r="E317">
            <v>0</v>
          </cell>
          <cell r="F317">
            <v>0</v>
          </cell>
          <cell r="G317">
            <v>0</v>
          </cell>
          <cell r="H317">
            <v>0</v>
          </cell>
          <cell r="J317">
            <v>0</v>
          </cell>
          <cell r="K317">
            <v>0</v>
          </cell>
          <cell r="L317">
            <v>0</v>
          </cell>
          <cell r="N317">
            <v>0</v>
          </cell>
          <cell r="O317">
            <v>0</v>
          </cell>
          <cell r="P317">
            <v>0</v>
          </cell>
          <cell r="R317">
            <v>0</v>
          </cell>
          <cell r="S317">
            <v>0</v>
          </cell>
          <cell r="T317">
            <v>0</v>
          </cell>
          <cell r="V317">
            <v>0</v>
          </cell>
          <cell r="W317">
            <v>0</v>
          </cell>
          <cell r="X317">
            <v>0</v>
          </cell>
        </row>
        <row r="318">
          <cell r="A318">
            <v>0</v>
          </cell>
          <cell r="B318">
            <v>0</v>
          </cell>
          <cell r="C318">
            <v>0</v>
          </cell>
          <cell r="D318">
            <v>0</v>
          </cell>
          <cell r="E318">
            <v>0</v>
          </cell>
          <cell r="F318">
            <v>0</v>
          </cell>
          <cell r="G318">
            <v>0</v>
          </cell>
          <cell r="H318">
            <v>0</v>
          </cell>
          <cell r="J318">
            <v>0</v>
          </cell>
          <cell r="K318">
            <v>0</v>
          </cell>
          <cell r="L318">
            <v>0</v>
          </cell>
          <cell r="N318">
            <v>0</v>
          </cell>
          <cell r="O318">
            <v>0</v>
          </cell>
          <cell r="P318">
            <v>0</v>
          </cell>
          <cell r="R318">
            <v>0</v>
          </cell>
          <cell r="S318">
            <v>0</v>
          </cell>
          <cell r="T318">
            <v>0</v>
          </cell>
          <cell r="V318">
            <v>0</v>
          </cell>
          <cell r="W318">
            <v>0</v>
          </cell>
          <cell r="X318">
            <v>0</v>
          </cell>
        </row>
        <row r="319">
          <cell r="A319">
            <v>0</v>
          </cell>
          <cell r="B319">
            <v>0</v>
          </cell>
          <cell r="C319">
            <v>0</v>
          </cell>
          <cell r="D319">
            <v>0</v>
          </cell>
          <cell r="E319">
            <v>0</v>
          </cell>
          <cell r="F319">
            <v>0</v>
          </cell>
          <cell r="G319">
            <v>0</v>
          </cell>
          <cell r="H319">
            <v>0</v>
          </cell>
          <cell r="J319">
            <v>0</v>
          </cell>
          <cell r="K319">
            <v>0</v>
          </cell>
          <cell r="L319">
            <v>0</v>
          </cell>
          <cell r="N319">
            <v>0</v>
          </cell>
          <cell r="O319">
            <v>0</v>
          </cell>
          <cell r="P319">
            <v>0</v>
          </cell>
          <cell r="R319">
            <v>0</v>
          </cell>
          <cell r="S319">
            <v>0</v>
          </cell>
          <cell r="T319">
            <v>0</v>
          </cell>
          <cell r="V319">
            <v>0</v>
          </cell>
          <cell r="W319">
            <v>0</v>
          </cell>
          <cell r="X319">
            <v>0</v>
          </cell>
        </row>
        <row r="320">
          <cell r="A320">
            <v>0</v>
          </cell>
          <cell r="B320">
            <v>0</v>
          </cell>
          <cell r="C320">
            <v>0</v>
          </cell>
          <cell r="D320">
            <v>0</v>
          </cell>
          <cell r="E320">
            <v>0</v>
          </cell>
          <cell r="F320">
            <v>0</v>
          </cell>
          <cell r="G320">
            <v>0</v>
          </cell>
          <cell r="H320">
            <v>0</v>
          </cell>
          <cell r="J320">
            <v>0</v>
          </cell>
          <cell r="K320">
            <v>0</v>
          </cell>
          <cell r="L320">
            <v>0</v>
          </cell>
          <cell r="N320">
            <v>0</v>
          </cell>
          <cell r="O320">
            <v>0</v>
          </cell>
          <cell r="P320">
            <v>0</v>
          </cell>
          <cell r="R320">
            <v>0</v>
          </cell>
          <cell r="S320">
            <v>0</v>
          </cell>
          <cell r="T320">
            <v>0</v>
          </cell>
          <cell r="V320">
            <v>0</v>
          </cell>
          <cell r="W320">
            <v>0</v>
          </cell>
          <cell r="X320">
            <v>0</v>
          </cell>
        </row>
        <row r="321">
          <cell r="A321">
            <v>0</v>
          </cell>
          <cell r="B321">
            <v>0</v>
          </cell>
          <cell r="C321">
            <v>0</v>
          </cell>
          <cell r="D321">
            <v>0</v>
          </cell>
          <cell r="E321">
            <v>0</v>
          </cell>
          <cell r="F321">
            <v>0</v>
          </cell>
          <cell r="G321">
            <v>0</v>
          </cell>
          <cell r="H321">
            <v>0</v>
          </cell>
          <cell r="J321">
            <v>0</v>
          </cell>
          <cell r="K321">
            <v>0</v>
          </cell>
          <cell r="L321">
            <v>0</v>
          </cell>
          <cell r="N321">
            <v>0</v>
          </cell>
          <cell r="O321">
            <v>0</v>
          </cell>
          <cell r="P321">
            <v>0</v>
          </cell>
          <cell r="R321">
            <v>0</v>
          </cell>
          <cell r="S321">
            <v>0</v>
          </cell>
          <cell r="T321">
            <v>0</v>
          </cell>
          <cell r="V321">
            <v>0</v>
          </cell>
          <cell r="W321">
            <v>0</v>
          </cell>
          <cell r="X321">
            <v>0</v>
          </cell>
        </row>
        <row r="322">
          <cell r="A322">
            <v>0</v>
          </cell>
          <cell r="B322">
            <v>0</v>
          </cell>
          <cell r="C322">
            <v>0</v>
          </cell>
          <cell r="D322">
            <v>0</v>
          </cell>
          <cell r="E322">
            <v>0</v>
          </cell>
          <cell r="F322">
            <v>0</v>
          </cell>
          <cell r="G322">
            <v>0</v>
          </cell>
          <cell r="H322">
            <v>0</v>
          </cell>
          <cell r="J322">
            <v>0</v>
          </cell>
          <cell r="K322">
            <v>0</v>
          </cell>
          <cell r="L322">
            <v>0</v>
          </cell>
          <cell r="N322">
            <v>0</v>
          </cell>
          <cell r="O322">
            <v>0</v>
          </cell>
          <cell r="P322">
            <v>0</v>
          </cell>
          <cell r="R322">
            <v>0</v>
          </cell>
          <cell r="S322">
            <v>0</v>
          </cell>
          <cell r="T322">
            <v>0</v>
          </cell>
          <cell r="V322">
            <v>0</v>
          </cell>
          <cell r="W322">
            <v>0</v>
          </cell>
          <cell r="X322">
            <v>0</v>
          </cell>
        </row>
        <row r="323">
          <cell r="A323">
            <v>0</v>
          </cell>
          <cell r="B323">
            <v>0</v>
          </cell>
          <cell r="C323">
            <v>0</v>
          </cell>
          <cell r="D323">
            <v>0</v>
          </cell>
          <cell r="E323">
            <v>0</v>
          </cell>
          <cell r="F323">
            <v>0</v>
          </cell>
          <cell r="G323">
            <v>0</v>
          </cell>
          <cell r="H323">
            <v>0</v>
          </cell>
          <cell r="J323">
            <v>0</v>
          </cell>
          <cell r="K323">
            <v>0</v>
          </cell>
          <cell r="L323">
            <v>0</v>
          </cell>
          <cell r="N323">
            <v>0</v>
          </cell>
          <cell r="O323">
            <v>0</v>
          </cell>
          <cell r="P323">
            <v>0</v>
          </cell>
          <cell r="R323">
            <v>0</v>
          </cell>
          <cell r="S323">
            <v>0</v>
          </cell>
          <cell r="T323">
            <v>0</v>
          </cell>
          <cell r="V323">
            <v>0</v>
          </cell>
          <cell r="W323">
            <v>0</v>
          </cell>
          <cell r="X323">
            <v>0</v>
          </cell>
        </row>
        <row r="324">
          <cell r="A324">
            <v>0</v>
          </cell>
          <cell r="B324">
            <v>0</v>
          </cell>
          <cell r="C324">
            <v>0</v>
          </cell>
          <cell r="D324">
            <v>0</v>
          </cell>
          <cell r="E324">
            <v>0</v>
          </cell>
          <cell r="F324">
            <v>0</v>
          </cell>
          <cell r="G324">
            <v>0</v>
          </cell>
          <cell r="H324">
            <v>0</v>
          </cell>
          <cell r="J324">
            <v>0</v>
          </cell>
          <cell r="K324">
            <v>0</v>
          </cell>
          <cell r="L324">
            <v>0</v>
          </cell>
          <cell r="N324">
            <v>0</v>
          </cell>
          <cell r="O324">
            <v>0</v>
          </cell>
          <cell r="P324">
            <v>0</v>
          </cell>
          <cell r="R324">
            <v>0</v>
          </cell>
          <cell r="S324">
            <v>0</v>
          </cell>
          <cell r="T324">
            <v>0</v>
          </cell>
          <cell r="V324">
            <v>0</v>
          </cell>
          <cell r="W324">
            <v>0</v>
          </cell>
          <cell r="X324">
            <v>0</v>
          </cell>
        </row>
        <row r="325">
          <cell r="A325">
            <v>0</v>
          </cell>
          <cell r="B325">
            <v>0</v>
          </cell>
          <cell r="C325">
            <v>0</v>
          </cell>
          <cell r="D325">
            <v>0</v>
          </cell>
          <cell r="E325">
            <v>0</v>
          </cell>
          <cell r="F325">
            <v>0</v>
          </cell>
          <cell r="G325">
            <v>0</v>
          </cell>
          <cell r="H325">
            <v>0</v>
          </cell>
          <cell r="J325">
            <v>0</v>
          </cell>
          <cell r="K325">
            <v>0</v>
          </cell>
          <cell r="L325">
            <v>0</v>
          </cell>
          <cell r="N325">
            <v>0</v>
          </cell>
          <cell r="O325">
            <v>0</v>
          </cell>
          <cell r="P325">
            <v>0</v>
          </cell>
          <cell r="R325">
            <v>0</v>
          </cell>
          <cell r="S325">
            <v>0</v>
          </cell>
          <cell r="T325">
            <v>0</v>
          </cell>
          <cell r="V325">
            <v>0</v>
          </cell>
          <cell r="W325">
            <v>0</v>
          </cell>
          <cell r="X325">
            <v>0</v>
          </cell>
        </row>
        <row r="326">
          <cell r="A326">
            <v>0</v>
          </cell>
          <cell r="B326">
            <v>0</v>
          </cell>
          <cell r="C326">
            <v>0</v>
          </cell>
          <cell r="D326">
            <v>0</v>
          </cell>
          <cell r="E326">
            <v>0</v>
          </cell>
          <cell r="F326">
            <v>0</v>
          </cell>
          <cell r="G326">
            <v>0</v>
          </cell>
          <cell r="H326">
            <v>0</v>
          </cell>
          <cell r="J326">
            <v>0</v>
          </cell>
          <cell r="K326">
            <v>0</v>
          </cell>
          <cell r="L326">
            <v>0</v>
          </cell>
          <cell r="N326">
            <v>0</v>
          </cell>
          <cell r="O326">
            <v>0</v>
          </cell>
          <cell r="P326">
            <v>0</v>
          </cell>
          <cell r="R326">
            <v>0</v>
          </cell>
          <cell r="S326">
            <v>0</v>
          </cell>
          <cell r="T326">
            <v>0</v>
          </cell>
          <cell r="V326">
            <v>0</v>
          </cell>
          <cell r="W326">
            <v>0</v>
          </cell>
          <cell r="X326">
            <v>0</v>
          </cell>
        </row>
        <row r="327">
          <cell r="A327">
            <v>0</v>
          </cell>
          <cell r="B327">
            <v>0</v>
          </cell>
          <cell r="C327">
            <v>0</v>
          </cell>
          <cell r="D327">
            <v>0</v>
          </cell>
          <cell r="E327">
            <v>0</v>
          </cell>
          <cell r="F327">
            <v>0</v>
          </cell>
          <cell r="G327">
            <v>0</v>
          </cell>
          <cell r="H327">
            <v>0</v>
          </cell>
          <cell r="J327">
            <v>0</v>
          </cell>
          <cell r="K327">
            <v>0</v>
          </cell>
          <cell r="L327">
            <v>0</v>
          </cell>
          <cell r="N327">
            <v>0</v>
          </cell>
          <cell r="O327">
            <v>0</v>
          </cell>
          <cell r="P327">
            <v>0</v>
          </cell>
          <cell r="R327">
            <v>0</v>
          </cell>
          <cell r="S327">
            <v>0</v>
          </cell>
          <cell r="T327">
            <v>0</v>
          </cell>
          <cell r="V327">
            <v>0</v>
          </cell>
          <cell r="W327">
            <v>0</v>
          </cell>
          <cell r="X327">
            <v>0</v>
          </cell>
        </row>
        <row r="328">
          <cell r="A328">
            <v>0</v>
          </cell>
          <cell r="B328">
            <v>0</v>
          </cell>
          <cell r="C328">
            <v>0</v>
          </cell>
          <cell r="D328">
            <v>0</v>
          </cell>
          <cell r="E328">
            <v>0</v>
          </cell>
          <cell r="F328">
            <v>0</v>
          </cell>
          <cell r="G328">
            <v>0</v>
          </cell>
          <cell r="H328">
            <v>0</v>
          </cell>
          <cell r="J328">
            <v>0</v>
          </cell>
          <cell r="K328">
            <v>0</v>
          </cell>
          <cell r="L328">
            <v>0</v>
          </cell>
          <cell r="N328">
            <v>0</v>
          </cell>
          <cell r="O328">
            <v>0</v>
          </cell>
          <cell r="P328">
            <v>0</v>
          </cell>
          <cell r="R328">
            <v>0</v>
          </cell>
          <cell r="S328">
            <v>0</v>
          </cell>
          <cell r="T328">
            <v>0</v>
          </cell>
          <cell r="V328">
            <v>0</v>
          </cell>
          <cell r="W328">
            <v>0</v>
          </cell>
          <cell r="X328">
            <v>0</v>
          </cell>
        </row>
        <row r="329">
          <cell r="A329">
            <v>0</v>
          </cell>
          <cell r="B329">
            <v>0</v>
          </cell>
          <cell r="C329">
            <v>0</v>
          </cell>
          <cell r="D329">
            <v>0</v>
          </cell>
          <cell r="E329">
            <v>0</v>
          </cell>
          <cell r="F329">
            <v>0</v>
          </cell>
          <cell r="G329">
            <v>0</v>
          </cell>
          <cell r="H329">
            <v>0</v>
          </cell>
          <cell r="J329">
            <v>0</v>
          </cell>
          <cell r="K329">
            <v>0</v>
          </cell>
          <cell r="L329">
            <v>0</v>
          </cell>
          <cell r="N329">
            <v>0</v>
          </cell>
          <cell r="O329">
            <v>0</v>
          </cell>
          <cell r="P329">
            <v>0</v>
          </cell>
          <cell r="R329">
            <v>0</v>
          </cell>
          <cell r="S329">
            <v>0</v>
          </cell>
          <cell r="T329">
            <v>0</v>
          </cell>
          <cell r="V329">
            <v>0</v>
          </cell>
          <cell r="W329">
            <v>0</v>
          </cell>
          <cell r="X329">
            <v>0</v>
          </cell>
        </row>
        <row r="330">
          <cell r="A330">
            <v>0</v>
          </cell>
          <cell r="B330">
            <v>0</v>
          </cell>
          <cell r="C330">
            <v>0</v>
          </cell>
          <cell r="D330">
            <v>0</v>
          </cell>
          <cell r="E330">
            <v>0</v>
          </cell>
          <cell r="F330">
            <v>0</v>
          </cell>
          <cell r="G330">
            <v>0</v>
          </cell>
          <cell r="H330">
            <v>0</v>
          </cell>
          <cell r="J330">
            <v>0</v>
          </cell>
          <cell r="K330">
            <v>0</v>
          </cell>
          <cell r="L330">
            <v>0</v>
          </cell>
          <cell r="N330">
            <v>0</v>
          </cell>
          <cell r="O330">
            <v>0</v>
          </cell>
          <cell r="P330">
            <v>0</v>
          </cell>
          <cell r="R330">
            <v>0</v>
          </cell>
          <cell r="S330">
            <v>0</v>
          </cell>
          <cell r="T330">
            <v>0</v>
          </cell>
          <cell r="V330">
            <v>0</v>
          </cell>
          <cell r="W330">
            <v>0</v>
          </cell>
          <cell r="X330">
            <v>0</v>
          </cell>
        </row>
        <row r="331">
          <cell r="A331">
            <v>0</v>
          </cell>
          <cell r="B331">
            <v>0</v>
          </cell>
          <cell r="C331">
            <v>0</v>
          </cell>
          <cell r="D331">
            <v>0</v>
          </cell>
          <cell r="E331">
            <v>0</v>
          </cell>
          <cell r="F331">
            <v>0</v>
          </cell>
          <cell r="G331">
            <v>0</v>
          </cell>
          <cell r="H331">
            <v>0</v>
          </cell>
          <cell r="J331">
            <v>0</v>
          </cell>
          <cell r="K331">
            <v>0</v>
          </cell>
          <cell r="L331">
            <v>0</v>
          </cell>
          <cell r="N331">
            <v>0</v>
          </cell>
          <cell r="O331">
            <v>0</v>
          </cell>
          <cell r="P331">
            <v>0</v>
          </cell>
          <cell r="R331">
            <v>0</v>
          </cell>
          <cell r="S331">
            <v>0</v>
          </cell>
          <cell r="T331">
            <v>0</v>
          </cell>
          <cell r="V331">
            <v>0</v>
          </cell>
          <cell r="W331">
            <v>0</v>
          </cell>
          <cell r="X331">
            <v>0</v>
          </cell>
        </row>
        <row r="332">
          <cell r="A332">
            <v>0</v>
          </cell>
          <cell r="B332">
            <v>0</v>
          </cell>
          <cell r="C332">
            <v>0</v>
          </cell>
          <cell r="D332">
            <v>0</v>
          </cell>
          <cell r="E332">
            <v>0</v>
          </cell>
          <cell r="F332">
            <v>0</v>
          </cell>
          <cell r="G332">
            <v>0</v>
          </cell>
          <cell r="H332">
            <v>0</v>
          </cell>
          <cell r="J332">
            <v>0</v>
          </cell>
          <cell r="K332">
            <v>0</v>
          </cell>
          <cell r="L332">
            <v>0</v>
          </cell>
          <cell r="N332">
            <v>0</v>
          </cell>
          <cell r="O332">
            <v>0</v>
          </cell>
          <cell r="P332">
            <v>0</v>
          </cell>
          <cell r="R332">
            <v>0</v>
          </cell>
          <cell r="S332">
            <v>0</v>
          </cell>
          <cell r="T332">
            <v>0</v>
          </cell>
          <cell r="V332">
            <v>0</v>
          </cell>
          <cell r="W332">
            <v>0</v>
          </cell>
          <cell r="X332">
            <v>0</v>
          </cell>
        </row>
        <row r="333">
          <cell r="A333">
            <v>0</v>
          </cell>
          <cell r="B333">
            <v>0</v>
          </cell>
          <cell r="C333">
            <v>0</v>
          </cell>
          <cell r="D333">
            <v>0</v>
          </cell>
          <cell r="E333">
            <v>0</v>
          </cell>
          <cell r="F333">
            <v>0</v>
          </cell>
          <cell r="G333">
            <v>0</v>
          </cell>
          <cell r="H333">
            <v>0</v>
          </cell>
          <cell r="J333">
            <v>0</v>
          </cell>
          <cell r="K333">
            <v>0</v>
          </cell>
          <cell r="L333">
            <v>0</v>
          </cell>
          <cell r="N333">
            <v>0</v>
          </cell>
          <cell r="O333">
            <v>0</v>
          </cell>
          <cell r="P333">
            <v>0</v>
          </cell>
          <cell r="R333">
            <v>0</v>
          </cell>
          <cell r="S333">
            <v>0</v>
          </cell>
          <cell r="T333">
            <v>0</v>
          </cell>
          <cell r="V333">
            <v>0</v>
          </cell>
          <cell r="W333">
            <v>0</v>
          </cell>
          <cell r="X333">
            <v>0</v>
          </cell>
        </row>
        <row r="334">
          <cell r="A334">
            <v>0</v>
          </cell>
          <cell r="B334">
            <v>0</v>
          </cell>
          <cell r="C334">
            <v>0</v>
          </cell>
          <cell r="D334">
            <v>0</v>
          </cell>
          <cell r="E334">
            <v>0</v>
          </cell>
          <cell r="F334">
            <v>0</v>
          </cell>
          <cell r="G334">
            <v>0</v>
          </cell>
          <cell r="H334">
            <v>0</v>
          </cell>
          <cell r="J334">
            <v>0</v>
          </cell>
          <cell r="K334">
            <v>0</v>
          </cell>
          <cell r="L334">
            <v>0</v>
          </cell>
          <cell r="N334">
            <v>0</v>
          </cell>
          <cell r="O334">
            <v>0</v>
          </cell>
          <cell r="P334">
            <v>0</v>
          </cell>
          <cell r="R334">
            <v>0</v>
          </cell>
          <cell r="S334">
            <v>0</v>
          </cell>
          <cell r="T334">
            <v>0</v>
          </cell>
          <cell r="V334">
            <v>0</v>
          </cell>
          <cell r="W334">
            <v>0</v>
          </cell>
          <cell r="X334">
            <v>0</v>
          </cell>
        </row>
        <row r="335">
          <cell r="A335">
            <v>0</v>
          </cell>
          <cell r="B335">
            <v>0</v>
          </cell>
          <cell r="C335">
            <v>0</v>
          </cell>
          <cell r="D335">
            <v>0</v>
          </cell>
          <cell r="E335">
            <v>0</v>
          </cell>
          <cell r="F335">
            <v>0</v>
          </cell>
          <cell r="G335">
            <v>0</v>
          </cell>
          <cell r="H335">
            <v>0</v>
          </cell>
          <cell r="J335">
            <v>0</v>
          </cell>
          <cell r="K335">
            <v>0</v>
          </cell>
          <cell r="L335">
            <v>0</v>
          </cell>
          <cell r="N335">
            <v>0</v>
          </cell>
          <cell r="O335">
            <v>0</v>
          </cell>
          <cell r="P335">
            <v>0</v>
          </cell>
          <cell r="R335">
            <v>0</v>
          </cell>
          <cell r="S335">
            <v>0</v>
          </cell>
          <cell r="T335">
            <v>0</v>
          </cell>
          <cell r="V335">
            <v>0</v>
          </cell>
          <cell r="W335">
            <v>0</v>
          </cell>
          <cell r="X335">
            <v>0</v>
          </cell>
        </row>
        <row r="336">
          <cell r="A336">
            <v>0</v>
          </cell>
          <cell r="B336">
            <v>0</v>
          </cell>
          <cell r="C336">
            <v>0</v>
          </cell>
          <cell r="D336">
            <v>0</v>
          </cell>
          <cell r="E336">
            <v>0</v>
          </cell>
          <cell r="F336">
            <v>0</v>
          </cell>
          <cell r="G336">
            <v>0</v>
          </cell>
          <cell r="H336">
            <v>0</v>
          </cell>
          <cell r="J336">
            <v>0</v>
          </cell>
          <cell r="K336">
            <v>0</v>
          </cell>
          <cell r="L336">
            <v>0</v>
          </cell>
          <cell r="N336">
            <v>0</v>
          </cell>
          <cell r="O336">
            <v>0</v>
          </cell>
          <cell r="P336">
            <v>0</v>
          </cell>
          <cell r="R336">
            <v>0</v>
          </cell>
          <cell r="S336">
            <v>0</v>
          </cell>
          <cell r="T336">
            <v>0</v>
          </cell>
          <cell r="V336">
            <v>0</v>
          </cell>
          <cell r="W336">
            <v>0</v>
          </cell>
          <cell r="X336">
            <v>0</v>
          </cell>
        </row>
        <row r="337">
          <cell r="A337">
            <v>0</v>
          </cell>
          <cell r="B337">
            <v>0</v>
          </cell>
          <cell r="C337">
            <v>0</v>
          </cell>
          <cell r="D337">
            <v>0</v>
          </cell>
          <cell r="E337">
            <v>0</v>
          </cell>
          <cell r="F337">
            <v>0</v>
          </cell>
          <cell r="G337">
            <v>0</v>
          </cell>
          <cell r="H337">
            <v>0</v>
          </cell>
          <cell r="J337">
            <v>0</v>
          </cell>
          <cell r="K337">
            <v>0</v>
          </cell>
          <cell r="L337">
            <v>0</v>
          </cell>
          <cell r="N337">
            <v>0</v>
          </cell>
          <cell r="O337">
            <v>0</v>
          </cell>
          <cell r="P337">
            <v>0</v>
          </cell>
          <cell r="R337">
            <v>0</v>
          </cell>
          <cell r="S337">
            <v>0</v>
          </cell>
          <cell r="T337">
            <v>0</v>
          </cell>
          <cell r="V337">
            <v>0</v>
          </cell>
          <cell r="W337">
            <v>0</v>
          </cell>
          <cell r="X337">
            <v>0</v>
          </cell>
        </row>
        <row r="338">
          <cell r="A338">
            <v>0</v>
          </cell>
          <cell r="B338">
            <v>0</v>
          </cell>
          <cell r="C338">
            <v>0</v>
          </cell>
          <cell r="D338">
            <v>0</v>
          </cell>
          <cell r="E338">
            <v>0</v>
          </cell>
          <cell r="F338">
            <v>0</v>
          </cell>
          <cell r="G338">
            <v>0</v>
          </cell>
          <cell r="H338">
            <v>0</v>
          </cell>
          <cell r="J338">
            <v>0</v>
          </cell>
          <cell r="K338">
            <v>0</v>
          </cell>
          <cell r="L338">
            <v>0</v>
          </cell>
          <cell r="N338">
            <v>0</v>
          </cell>
          <cell r="O338">
            <v>0</v>
          </cell>
          <cell r="P338">
            <v>0</v>
          </cell>
          <cell r="R338">
            <v>0</v>
          </cell>
          <cell r="S338">
            <v>0</v>
          </cell>
          <cell r="T338">
            <v>0</v>
          </cell>
          <cell r="V338">
            <v>0</v>
          </cell>
          <cell r="W338">
            <v>0</v>
          </cell>
          <cell r="X338">
            <v>0</v>
          </cell>
        </row>
        <row r="339">
          <cell r="A339">
            <v>0</v>
          </cell>
          <cell r="B339">
            <v>0</v>
          </cell>
          <cell r="C339">
            <v>0</v>
          </cell>
          <cell r="D339">
            <v>0</v>
          </cell>
          <cell r="E339">
            <v>0</v>
          </cell>
          <cell r="F339">
            <v>0</v>
          </cell>
          <cell r="G339">
            <v>0</v>
          </cell>
          <cell r="H339">
            <v>0</v>
          </cell>
          <cell r="J339">
            <v>0</v>
          </cell>
          <cell r="K339">
            <v>0</v>
          </cell>
          <cell r="L339">
            <v>0</v>
          </cell>
          <cell r="N339">
            <v>0</v>
          </cell>
          <cell r="O339">
            <v>0</v>
          </cell>
          <cell r="P339">
            <v>0</v>
          </cell>
          <cell r="R339">
            <v>0</v>
          </cell>
          <cell r="S339">
            <v>0</v>
          </cell>
          <cell r="T339">
            <v>0</v>
          </cell>
          <cell r="V339">
            <v>0</v>
          </cell>
          <cell r="W339">
            <v>0</v>
          </cell>
          <cell r="X339">
            <v>0</v>
          </cell>
        </row>
        <row r="340">
          <cell r="A340">
            <v>0</v>
          </cell>
          <cell r="B340">
            <v>0</v>
          </cell>
          <cell r="C340">
            <v>0</v>
          </cell>
          <cell r="D340">
            <v>0</v>
          </cell>
          <cell r="E340">
            <v>0</v>
          </cell>
          <cell r="F340">
            <v>0</v>
          </cell>
          <cell r="G340">
            <v>0</v>
          </cell>
          <cell r="H340">
            <v>0</v>
          </cell>
          <cell r="J340">
            <v>0</v>
          </cell>
          <cell r="K340">
            <v>0</v>
          </cell>
          <cell r="L340">
            <v>0</v>
          </cell>
          <cell r="N340">
            <v>0</v>
          </cell>
          <cell r="O340">
            <v>0</v>
          </cell>
          <cell r="P340">
            <v>0</v>
          </cell>
          <cell r="R340">
            <v>0</v>
          </cell>
          <cell r="S340">
            <v>0</v>
          </cell>
          <cell r="T340">
            <v>0</v>
          </cell>
          <cell r="V340">
            <v>0</v>
          </cell>
          <cell r="W340">
            <v>0</v>
          </cell>
          <cell r="X340">
            <v>0</v>
          </cell>
        </row>
        <row r="341">
          <cell r="A341">
            <v>0</v>
          </cell>
          <cell r="B341">
            <v>0</v>
          </cell>
          <cell r="C341">
            <v>0</v>
          </cell>
          <cell r="D341">
            <v>0</v>
          </cell>
          <cell r="E341">
            <v>0</v>
          </cell>
          <cell r="F341">
            <v>0</v>
          </cell>
          <cell r="G341">
            <v>0</v>
          </cell>
          <cell r="H341">
            <v>0</v>
          </cell>
          <cell r="J341">
            <v>0</v>
          </cell>
          <cell r="K341">
            <v>0</v>
          </cell>
          <cell r="L341">
            <v>0</v>
          </cell>
          <cell r="N341">
            <v>0</v>
          </cell>
          <cell r="O341">
            <v>0</v>
          </cell>
          <cell r="P341">
            <v>0</v>
          </cell>
          <cell r="R341">
            <v>0</v>
          </cell>
          <cell r="S341">
            <v>0</v>
          </cell>
          <cell r="T341">
            <v>0</v>
          </cell>
          <cell r="V341">
            <v>0</v>
          </cell>
          <cell r="W341">
            <v>0</v>
          </cell>
          <cell r="X341">
            <v>0</v>
          </cell>
        </row>
        <row r="342">
          <cell r="A342">
            <v>0</v>
          </cell>
          <cell r="B342">
            <v>0</v>
          </cell>
          <cell r="C342">
            <v>0</v>
          </cell>
          <cell r="D342">
            <v>0</v>
          </cell>
          <cell r="E342">
            <v>0</v>
          </cell>
          <cell r="F342">
            <v>0</v>
          </cell>
          <cell r="G342">
            <v>0</v>
          </cell>
          <cell r="H342">
            <v>0</v>
          </cell>
          <cell r="J342">
            <v>0</v>
          </cell>
          <cell r="K342">
            <v>0</v>
          </cell>
          <cell r="L342">
            <v>0</v>
          </cell>
          <cell r="N342">
            <v>0</v>
          </cell>
          <cell r="O342">
            <v>0</v>
          </cell>
          <cell r="P342">
            <v>0</v>
          </cell>
          <cell r="R342">
            <v>0</v>
          </cell>
          <cell r="S342">
            <v>0</v>
          </cell>
          <cell r="T342">
            <v>0</v>
          </cell>
          <cell r="V342">
            <v>0</v>
          </cell>
          <cell r="W342">
            <v>0</v>
          </cell>
          <cell r="X342">
            <v>0</v>
          </cell>
        </row>
        <row r="343">
          <cell r="A343">
            <v>0</v>
          </cell>
          <cell r="B343">
            <v>0</v>
          </cell>
          <cell r="C343">
            <v>0</v>
          </cell>
          <cell r="D343">
            <v>0</v>
          </cell>
          <cell r="E343">
            <v>0</v>
          </cell>
          <cell r="F343">
            <v>0</v>
          </cell>
          <cell r="G343">
            <v>0</v>
          </cell>
          <cell r="H343">
            <v>0</v>
          </cell>
          <cell r="J343">
            <v>0</v>
          </cell>
          <cell r="K343">
            <v>0</v>
          </cell>
          <cell r="L343">
            <v>0</v>
          </cell>
          <cell r="N343">
            <v>0</v>
          </cell>
          <cell r="O343">
            <v>0</v>
          </cell>
          <cell r="P343">
            <v>0</v>
          </cell>
          <cell r="R343">
            <v>0</v>
          </cell>
          <cell r="S343">
            <v>0</v>
          </cell>
          <cell r="T343">
            <v>0</v>
          </cell>
          <cell r="V343">
            <v>0</v>
          </cell>
          <cell r="W343">
            <v>0</v>
          </cell>
          <cell r="X343">
            <v>0</v>
          </cell>
        </row>
        <row r="344">
          <cell r="A344">
            <v>0</v>
          </cell>
          <cell r="B344">
            <v>0</v>
          </cell>
          <cell r="C344">
            <v>0</v>
          </cell>
          <cell r="D344">
            <v>0</v>
          </cell>
          <cell r="E344">
            <v>0</v>
          </cell>
          <cell r="F344">
            <v>0</v>
          </cell>
          <cell r="G344">
            <v>0</v>
          </cell>
          <cell r="H344">
            <v>0</v>
          </cell>
          <cell r="J344">
            <v>0</v>
          </cell>
          <cell r="K344">
            <v>0</v>
          </cell>
          <cell r="L344">
            <v>0</v>
          </cell>
          <cell r="N344">
            <v>0</v>
          </cell>
          <cell r="O344">
            <v>0</v>
          </cell>
          <cell r="P344">
            <v>0</v>
          </cell>
          <cell r="R344">
            <v>0</v>
          </cell>
          <cell r="S344">
            <v>0</v>
          </cell>
          <cell r="T344">
            <v>0</v>
          </cell>
          <cell r="V344">
            <v>0</v>
          </cell>
          <cell r="W344">
            <v>0</v>
          </cell>
          <cell r="X344">
            <v>0</v>
          </cell>
        </row>
        <row r="345">
          <cell r="A345">
            <v>0</v>
          </cell>
          <cell r="B345">
            <v>0</v>
          </cell>
          <cell r="C345">
            <v>0</v>
          </cell>
          <cell r="D345">
            <v>0</v>
          </cell>
          <cell r="E345">
            <v>0</v>
          </cell>
          <cell r="F345">
            <v>0</v>
          </cell>
          <cell r="G345">
            <v>0</v>
          </cell>
          <cell r="H345">
            <v>0</v>
          </cell>
          <cell r="J345">
            <v>0</v>
          </cell>
          <cell r="K345">
            <v>0</v>
          </cell>
          <cell r="L345">
            <v>0</v>
          </cell>
          <cell r="N345">
            <v>0</v>
          </cell>
          <cell r="O345">
            <v>0</v>
          </cell>
          <cell r="P345">
            <v>0</v>
          </cell>
          <cell r="R345">
            <v>0</v>
          </cell>
          <cell r="S345">
            <v>0</v>
          </cell>
          <cell r="T345">
            <v>0</v>
          </cell>
          <cell r="V345">
            <v>0</v>
          </cell>
          <cell r="W345">
            <v>0</v>
          </cell>
          <cell r="X345">
            <v>0</v>
          </cell>
        </row>
        <row r="346">
          <cell r="A346">
            <v>0</v>
          </cell>
          <cell r="B346">
            <v>0</v>
          </cell>
          <cell r="C346">
            <v>0</v>
          </cell>
          <cell r="D346">
            <v>0</v>
          </cell>
          <cell r="E346">
            <v>0</v>
          </cell>
          <cell r="F346">
            <v>0</v>
          </cell>
          <cell r="G346">
            <v>0</v>
          </cell>
          <cell r="H346">
            <v>0</v>
          </cell>
          <cell r="J346">
            <v>0</v>
          </cell>
          <cell r="K346">
            <v>0</v>
          </cell>
          <cell r="L346">
            <v>0</v>
          </cell>
          <cell r="N346">
            <v>0</v>
          </cell>
          <cell r="O346">
            <v>0</v>
          </cell>
          <cell r="P346">
            <v>0</v>
          </cell>
          <cell r="R346">
            <v>0</v>
          </cell>
          <cell r="S346">
            <v>0</v>
          </cell>
          <cell r="T346">
            <v>0</v>
          </cell>
          <cell r="V346">
            <v>0</v>
          </cell>
          <cell r="W346">
            <v>0</v>
          </cell>
          <cell r="X346">
            <v>0</v>
          </cell>
        </row>
        <row r="347">
          <cell r="A347">
            <v>0</v>
          </cell>
          <cell r="B347">
            <v>0</v>
          </cell>
          <cell r="C347">
            <v>0</v>
          </cell>
          <cell r="D347">
            <v>0</v>
          </cell>
          <cell r="E347">
            <v>0</v>
          </cell>
          <cell r="F347">
            <v>0</v>
          </cell>
          <cell r="G347">
            <v>0</v>
          </cell>
          <cell r="H347">
            <v>0</v>
          </cell>
          <cell r="J347">
            <v>0</v>
          </cell>
          <cell r="K347">
            <v>0</v>
          </cell>
          <cell r="L347">
            <v>0</v>
          </cell>
          <cell r="N347">
            <v>0</v>
          </cell>
          <cell r="O347">
            <v>0</v>
          </cell>
          <cell r="P347">
            <v>0</v>
          </cell>
          <cell r="R347">
            <v>0</v>
          </cell>
          <cell r="S347">
            <v>0</v>
          </cell>
          <cell r="T347">
            <v>0</v>
          </cell>
          <cell r="V347">
            <v>0</v>
          </cell>
          <cell r="W347">
            <v>0</v>
          </cell>
          <cell r="X347">
            <v>0</v>
          </cell>
        </row>
        <row r="348">
          <cell r="A348">
            <v>0</v>
          </cell>
          <cell r="B348">
            <v>0</v>
          </cell>
          <cell r="C348">
            <v>0</v>
          </cell>
          <cell r="D348">
            <v>0</v>
          </cell>
          <cell r="E348">
            <v>0</v>
          </cell>
          <cell r="F348">
            <v>0</v>
          </cell>
          <cell r="G348">
            <v>0</v>
          </cell>
          <cell r="H348">
            <v>0</v>
          </cell>
          <cell r="J348">
            <v>0</v>
          </cell>
          <cell r="K348">
            <v>0</v>
          </cell>
          <cell r="L348">
            <v>0</v>
          </cell>
          <cell r="N348">
            <v>0</v>
          </cell>
          <cell r="O348">
            <v>0</v>
          </cell>
          <cell r="P348">
            <v>0</v>
          </cell>
          <cell r="R348">
            <v>0</v>
          </cell>
          <cell r="S348">
            <v>0</v>
          </cell>
          <cell r="T348">
            <v>0</v>
          </cell>
          <cell r="V348">
            <v>0</v>
          </cell>
          <cell r="W348">
            <v>0</v>
          </cell>
          <cell r="X348">
            <v>0</v>
          </cell>
        </row>
        <row r="349">
          <cell r="A349">
            <v>0</v>
          </cell>
          <cell r="B349">
            <v>0</v>
          </cell>
          <cell r="C349">
            <v>0</v>
          </cell>
          <cell r="D349">
            <v>0</v>
          </cell>
          <cell r="E349">
            <v>0</v>
          </cell>
          <cell r="F349">
            <v>0</v>
          </cell>
          <cell r="G349">
            <v>0</v>
          </cell>
          <cell r="H349">
            <v>0</v>
          </cell>
          <cell r="J349">
            <v>0</v>
          </cell>
          <cell r="K349">
            <v>0</v>
          </cell>
          <cell r="L349">
            <v>0</v>
          </cell>
          <cell r="N349">
            <v>0</v>
          </cell>
          <cell r="O349">
            <v>0</v>
          </cell>
          <cell r="P349">
            <v>0</v>
          </cell>
          <cell r="R349">
            <v>0</v>
          </cell>
          <cell r="S349">
            <v>0</v>
          </cell>
          <cell r="T349">
            <v>0</v>
          </cell>
          <cell r="V349">
            <v>0</v>
          </cell>
          <cell r="W349">
            <v>0</v>
          </cell>
          <cell r="X349">
            <v>0</v>
          </cell>
        </row>
        <row r="350">
          <cell r="A350">
            <v>0</v>
          </cell>
          <cell r="B350">
            <v>0</v>
          </cell>
          <cell r="C350">
            <v>0</v>
          </cell>
          <cell r="D350">
            <v>0</v>
          </cell>
          <cell r="E350">
            <v>0</v>
          </cell>
          <cell r="F350">
            <v>0</v>
          </cell>
          <cell r="G350">
            <v>0</v>
          </cell>
          <cell r="H350">
            <v>0</v>
          </cell>
          <cell r="J350">
            <v>0</v>
          </cell>
          <cell r="K350">
            <v>0</v>
          </cell>
          <cell r="L350">
            <v>0</v>
          </cell>
          <cell r="N350">
            <v>0</v>
          </cell>
          <cell r="O350">
            <v>0</v>
          </cell>
          <cell r="P350">
            <v>0</v>
          </cell>
          <cell r="R350">
            <v>0</v>
          </cell>
          <cell r="S350">
            <v>0</v>
          </cell>
          <cell r="T350">
            <v>0</v>
          </cell>
          <cell r="V350">
            <v>0</v>
          </cell>
          <cell r="W350">
            <v>0</v>
          </cell>
          <cell r="X350">
            <v>0</v>
          </cell>
        </row>
        <row r="351">
          <cell r="A351">
            <v>0</v>
          </cell>
          <cell r="B351">
            <v>0</v>
          </cell>
          <cell r="C351">
            <v>0</v>
          </cell>
          <cell r="D351">
            <v>0</v>
          </cell>
          <cell r="E351">
            <v>0</v>
          </cell>
          <cell r="F351">
            <v>0</v>
          </cell>
          <cell r="G351">
            <v>0</v>
          </cell>
          <cell r="H351">
            <v>0</v>
          </cell>
          <cell r="J351">
            <v>0</v>
          </cell>
          <cell r="K351">
            <v>0</v>
          </cell>
          <cell r="L351">
            <v>0</v>
          </cell>
          <cell r="N351">
            <v>0</v>
          </cell>
          <cell r="O351">
            <v>0</v>
          </cell>
          <cell r="P351">
            <v>0</v>
          </cell>
          <cell r="R351">
            <v>0</v>
          </cell>
          <cell r="S351">
            <v>0</v>
          </cell>
          <cell r="T351">
            <v>0</v>
          </cell>
          <cell r="V351">
            <v>0</v>
          </cell>
          <cell r="W351">
            <v>0</v>
          </cell>
          <cell r="X351">
            <v>0</v>
          </cell>
        </row>
        <row r="352">
          <cell r="A352">
            <v>0</v>
          </cell>
          <cell r="B352">
            <v>0</v>
          </cell>
          <cell r="C352">
            <v>0</v>
          </cell>
          <cell r="D352">
            <v>0</v>
          </cell>
          <cell r="E352">
            <v>0</v>
          </cell>
          <cell r="F352">
            <v>0</v>
          </cell>
          <cell r="G352">
            <v>0</v>
          </cell>
          <cell r="H352">
            <v>0</v>
          </cell>
          <cell r="J352">
            <v>0</v>
          </cell>
          <cell r="K352">
            <v>0</v>
          </cell>
          <cell r="L352">
            <v>0</v>
          </cell>
          <cell r="N352">
            <v>0</v>
          </cell>
          <cell r="O352">
            <v>0</v>
          </cell>
          <cell r="P352">
            <v>0</v>
          </cell>
          <cell r="R352">
            <v>0</v>
          </cell>
          <cell r="S352">
            <v>0</v>
          </cell>
          <cell r="T352">
            <v>0</v>
          </cell>
          <cell r="V352">
            <v>0</v>
          </cell>
          <cell r="W352">
            <v>0</v>
          </cell>
          <cell r="X352">
            <v>0</v>
          </cell>
        </row>
        <row r="353">
          <cell r="A353">
            <v>0</v>
          </cell>
          <cell r="B353">
            <v>0</v>
          </cell>
          <cell r="C353">
            <v>0</v>
          </cell>
          <cell r="D353">
            <v>0</v>
          </cell>
          <cell r="E353">
            <v>0</v>
          </cell>
          <cell r="F353">
            <v>0</v>
          </cell>
          <cell r="G353">
            <v>0</v>
          </cell>
          <cell r="H353">
            <v>0</v>
          </cell>
          <cell r="J353">
            <v>0</v>
          </cell>
          <cell r="K353">
            <v>0</v>
          </cell>
          <cell r="L353">
            <v>0</v>
          </cell>
          <cell r="N353">
            <v>0</v>
          </cell>
          <cell r="O353">
            <v>0</v>
          </cell>
          <cell r="P353">
            <v>0</v>
          </cell>
          <cell r="R353">
            <v>0</v>
          </cell>
          <cell r="S353">
            <v>0</v>
          </cell>
          <cell r="T353">
            <v>0</v>
          </cell>
          <cell r="V353">
            <v>0</v>
          </cell>
          <cell r="W353">
            <v>0</v>
          </cell>
          <cell r="X353">
            <v>0</v>
          </cell>
        </row>
        <row r="354">
          <cell r="A354">
            <v>0</v>
          </cell>
          <cell r="B354">
            <v>0</v>
          </cell>
          <cell r="C354">
            <v>0</v>
          </cell>
          <cell r="D354">
            <v>0</v>
          </cell>
          <cell r="E354">
            <v>0</v>
          </cell>
          <cell r="F354">
            <v>0</v>
          </cell>
          <cell r="G354">
            <v>0</v>
          </cell>
          <cell r="H354">
            <v>0</v>
          </cell>
          <cell r="J354">
            <v>0</v>
          </cell>
          <cell r="K354">
            <v>0</v>
          </cell>
          <cell r="L354">
            <v>0</v>
          </cell>
          <cell r="N354">
            <v>0</v>
          </cell>
          <cell r="O354">
            <v>0</v>
          </cell>
          <cell r="P354">
            <v>0</v>
          </cell>
          <cell r="R354">
            <v>0</v>
          </cell>
          <cell r="S354">
            <v>0</v>
          </cell>
          <cell r="T354">
            <v>0</v>
          </cell>
          <cell r="V354">
            <v>0</v>
          </cell>
          <cell r="W354">
            <v>0</v>
          </cell>
          <cell r="X354">
            <v>0</v>
          </cell>
        </row>
        <row r="355">
          <cell r="A355">
            <v>0</v>
          </cell>
          <cell r="B355">
            <v>0</v>
          </cell>
          <cell r="C355">
            <v>0</v>
          </cell>
          <cell r="D355">
            <v>0</v>
          </cell>
          <cell r="E355">
            <v>0</v>
          </cell>
          <cell r="F355">
            <v>0</v>
          </cell>
          <cell r="G355">
            <v>0</v>
          </cell>
          <cell r="H355">
            <v>0</v>
          </cell>
          <cell r="J355">
            <v>0</v>
          </cell>
          <cell r="K355">
            <v>0</v>
          </cell>
          <cell r="L355">
            <v>0</v>
          </cell>
          <cell r="N355">
            <v>0</v>
          </cell>
          <cell r="O355">
            <v>0</v>
          </cell>
          <cell r="P355">
            <v>0</v>
          </cell>
          <cell r="R355">
            <v>0</v>
          </cell>
          <cell r="S355">
            <v>0</v>
          </cell>
          <cell r="T355">
            <v>0</v>
          </cell>
          <cell r="V355">
            <v>0</v>
          </cell>
          <cell r="W355">
            <v>0</v>
          </cell>
          <cell r="X355">
            <v>0</v>
          </cell>
        </row>
        <row r="356">
          <cell r="A356">
            <v>0</v>
          </cell>
          <cell r="B356">
            <v>0</v>
          </cell>
          <cell r="C356">
            <v>0</v>
          </cell>
          <cell r="D356">
            <v>0</v>
          </cell>
          <cell r="E356">
            <v>0</v>
          </cell>
          <cell r="F356">
            <v>0</v>
          </cell>
          <cell r="G356">
            <v>0</v>
          </cell>
          <cell r="H356">
            <v>0</v>
          </cell>
          <cell r="J356">
            <v>0</v>
          </cell>
          <cell r="K356">
            <v>0</v>
          </cell>
          <cell r="L356">
            <v>0</v>
          </cell>
          <cell r="N356">
            <v>0</v>
          </cell>
          <cell r="O356">
            <v>0</v>
          </cell>
          <cell r="P356">
            <v>0</v>
          </cell>
          <cell r="R356">
            <v>0</v>
          </cell>
          <cell r="S356">
            <v>0</v>
          </cell>
          <cell r="T356">
            <v>0</v>
          </cell>
          <cell r="V356">
            <v>0</v>
          </cell>
          <cell r="W356">
            <v>0</v>
          </cell>
          <cell r="X356">
            <v>0</v>
          </cell>
        </row>
        <row r="357">
          <cell r="A357">
            <v>0</v>
          </cell>
          <cell r="B357">
            <v>0</v>
          </cell>
          <cell r="C357">
            <v>0</v>
          </cell>
          <cell r="D357">
            <v>0</v>
          </cell>
          <cell r="E357">
            <v>0</v>
          </cell>
          <cell r="F357">
            <v>0</v>
          </cell>
          <cell r="G357">
            <v>0</v>
          </cell>
          <cell r="H357">
            <v>0</v>
          </cell>
          <cell r="J357">
            <v>0</v>
          </cell>
          <cell r="K357">
            <v>0</v>
          </cell>
          <cell r="L357">
            <v>0</v>
          </cell>
          <cell r="N357">
            <v>0</v>
          </cell>
          <cell r="O357">
            <v>0</v>
          </cell>
          <cell r="P357">
            <v>0</v>
          </cell>
          <cell r="R357">
            <v>0</v>
          </cell>
          <cell r="S357">
            <v>0</v>
          </cell>
          <cell r="T357">
            <v>0</v>
          </cell>
          <cell r="V357">
            <v>0</v>
          </cell>
          <cell r="W357">
            <v>0</v>
          </cell>
          <cell r="X357">
            <v>0</v>
          </cell>
        </row>
        <row r="358">
          <cell r="A358">
            <v>0</v>
          </cell>
          <cell r="B358">
            <v>0</v>
          </cell>
          <cell r="C358">
            <v>0</v>
          </cell>
          <cell r="D358">
            <v>0</v>
          </cell>
          <cell r="E358">
            <v>0</v>
          </cell>
          <cell r="F358">
            <v>0</v>
          </cell>
          <cell r="G358">
            <v>0</v>
          </cell>
          <cell r="H358">
            <v>0</v>
          </cell>
          <cell r="J358">
            <v>0</v>
          </cell>
          <cell r="K358">
            <v>0</v>
          </cell>
          <cell r="L358">
            <v>0</v>
          </cell>
          <cell r="N358">
            <v>0</v>
          </cell>
          <cell r="O358">
            <v>0</v>
          </cell>
          <cell r="P358">
            <v>0</v>
          </cell>
          <cell r="R358">
            <v>0</v>
          </cell>
          <cell r="S358">
            <v>0</v>
          </cell>
          <cell r="T358">
            <v>0</v>
          </cell>
          <cell r="V358">
            <v>0</v>
          </cell>
          <cell r="W358">
            <v>0</v>
          </cell>
          <cell r="X358">
            <v>0</v>
          </cell>
        </row>
        <row r="359">
          <cell r="A359">
            <v>0</v>
          </cell>
          <cell r="B359">
            <v>0</v>
          </cell>
          <cell r="C359">
            <v>0</v>
          </cell>
          <cell r="D359">
            <v>0</v>
          </cell>
          <cell r="E359">
            <v>0</v>
          </cell>
          <cell r="F359">
            <v>0</v>
          </cell>
          <cell r="G359">
            <v>0</v>
          </cell>
          <cell r="H359">
            <v>0</v>
          </cell>
          <cell r="J359">
            <v>0</v>
          </cell>
          <cell r="K359">
            <v>0</v>
          </cell>
          <cell r="L359">
            <v>0</v>
          </cell>
          <cell r="N359">
            <v>0</v>
          </cell>
          <cell r="O359">
            <v>0</v>
          </cell>
          <cell r="P359">
            <v>0</v>
          </cell>
          <cell r="R359">
            <v>0</v>
          </cell>
          <cell r="S359">
            <v>0</v>
          </cell>
          <cell r="T359">
            <v>0</v>
          </cell>
          <cell r="V359">
            <v>0</v>
          </cell>
          <cell r="W359">
            <v>0</v>
          </cell>
          <cell r="X359">
            <v>0</v>
          </cell>
        </row>
        <row r="360">
          <cell r="A360">
            <v>0</v>
          </cell>
          <cell r="B360">
            <v>0</v>
          </cell>
          <cell r="C360">
            <v>0</v>
          </cell>
          <cell r="D360">
            <v>0</v>
          </cell>
          <cell r="E360">
            <v>0</v>
          </cell>
          <cell r="F360">
            <v>0</v>
          </cell>
          <cell r="G360">
            <v>0</v>
          </cell>
          <cell r="H360">
            <v>0</v>
          </cell>
          <cell r="J360">
            <v>0</v>
          </cell>
          <cell r="K360">
            <v>0</v>
          </cell>
          <cell r="L360">
            <v>0</v>
          </cell>
          <cell r="N360">
            <v>0</v>
          </cell>
          <cell r="O360">
            <v>0</v>
          </cell>
          <cell r="P360">
            <v>0</v>
          </cell>
          <cell r="R360">
            <v>0</v>
          </cell>
          <cell r="S360">
            <v>0</v>
          </cell>
          <cell r="T360">
            <v>0</v>
          </cell>
          <cell r="V360">
            <v>0</v>
          </cell>
          <cell r="W360">
            <v>0</v>
          </cell>
          <cell r="X360">
            <v>0</v>
          </cell>
        </row>
        <row r="361">
          <cell r="A361">
            <v>0</v>
          </cell>
          <cell r="B361">
            <v>0</v>
          </cell>
          <cell r="C361">
            <v>0</v>
          </cell>
          <cell r="D361">
            <v>0</v>
          </cell>
          <cell r="E361">
            <v>0</v>
          </cell>
          <cell r="F361">
            <v>0</v>
          </cell>
          <cell r="G361">
            <v>0</v>
          </cell>
          <cell r="H361">
            <v>0</v>
          </cell>
          <cell r="J361">
            <v>0</v>
          </cell>
          <cell r="K361">
            <v>0</v>
          </cell>
          <cell r="L361">
            <v>0</v>
          </cell>
          <cell r="N361">
            <v>0</v>
          </cell>
          <cell r="O361">
            <v>0</v>
          </cell>
          <cell r="P361">
            <v>0</v>
          </cell>
          <cell r="R361">
            <v>0</v>
          </cell>
          <cell r="S361">
            <v>0</v>
          </cell>
          <cell r="T361">
            <v>0</v>
          </cell>
          <cell r="V361">
            <v>0</v>
          </cell>
          <cell r="W361">
            <v>0</v>
          </cell>
          <cell r="X361">
            <v>0</v>
          </cell>
        </row>
        <row r="362">
          <cell r="A362">
            <v>0</v>
          </cell>
          <cell r="B362">
            <v>0</v>
          </cell>
          <cell r="C362">
            <v>0</v>
          </cell>
          <cell r="D362">
            <v>0</v>
          </cell>
          <cell r="E362">
            <v>0</v>
          </cell>
          <cell r="F362">
            <v>0</v>
          </cell>
          <cell r="G362">
            <v>0</v>
          </cell>
          <cell r="H362">
            <v>0</v>
          </cell>
          <cell r="J362">
            <v>0</v>
          </cell>
          <cell r="K362">
            <v>0</v>
          </cell>
          <cell r="L362">
            <v>0</v>
          </cell>
          <cell r="N362">
            <v>0</v>
          </cell>
          <cell r="O362">
            <v>0</v>
          </cell>
          <cell r="P362">
            <v>0</v>
          </cell>
          <cell r="R362">
            <v>0</v>
          </cell>
          <cell r="S362">
            <v>0</v>
          </cell>
          <cell r="T362">
            <v>0</v>
          </cell>
          <cell r="V362">
            <v>0</v>
          </cell>
          <cell r="W362">
            <v>0</v>
          </cell>
          <cell r="X362">
            <v>0</v>
          </cell>
        </row>
        <row r="363">
          <cell r="A363">
            <v>0</v>
          </cell>
          <cell r="B363">
            <v>0</v>
          </cell>
          <cell r="C363">
            <v>0</v>
          </cell>
          <cell r="D363">
            <v>0</v>
          </cell>
          <cell r="E363">
            <v>0</v>
          </cell>
          <cell r="F363">
            <v>0</v>
          </cell>
          <cell r="G363">
            <v>0</v>
          </cell>
          <cell r="H363">
            <v>0</v>
          </cell>
          <cell r="J363">
            <v>0</v>
          </cell>
          <cell r="K363">
            <v>0</v>
          </cell>
          <cell r="L363">
            <v>0</v>
          </cell>
          <cell r="N363">
            <v>0</v>
          </cell>
          <cell r="O363">
            <v>0</v>
          </cell>
          <cell r="P363">
            <v>0</v>
          </cell>
          <cell r="R363">
            <v>0</v>
          </cell>
          <cell r="S363">
            <v>0</v>
          </cell>
          <cell r="T363">
            <v>0</v>
          </cell>
          <cell r="V363">
            <v>0</v>
          </cell>
          <cell r="W363">
            <v>0</v>
          </cell>
          <cell r="X363">
            <v>0</v>
          </cell>
        </row>
        <row r="364">
          <cell r="A364">
            <v>0</v>
          </cell>
          <cell r="B364">
            <v>0</v>
          </cell>
          <cell r="C364">
            <v>0</v>
          </cell>
          <cell r="D364">
            <v>0</v>
          </cell>
          <cell r="E364">
            <v>0</v>
          </cell>
          <cell r="F364">
            <v>0</v>
          </cell>
          <cell r="G364">
            <v>0</v>
          </cell>
          <cell r="H364">
            <v>0</v>
          </cell>
          <cell r="J364">
            <v>0</v>
          </cell>
          <cell r="K364">
            <v>0</v>
          </cell>
          <cell r="L364">
            <v>0</v>
          </cell>
          <cell r="N364">
            <v>0</v>
          </cell>
          <cell r="O364">
            <v>0</v>
          </cell>
          <cell r="P364">
            <v>0</v>
          </cell>
          <cell r="R364">
            <v>0</v>
          </cell>
          <cell r="S364">
            <v>0</v>
          </cell>
          <cell r="T364">
            <v>0</v>
          </cell>
          <cell r="V364">
            <v>0</v>
          </cell>
          <cell r="W364">
            <v>0</v>
          </cell>
          <cell r="X364">
            <v>0</v>
          </cell>
        </row>
        <row r="365">
          <cell r="A365">
            <v>0</v>
          </cell>
          <cell r="B365">
            <v>0</v>
          </cell>
          <cell r="C365">
            <v>0</v>
          </cell>
          <cell r="D365">
            <v>0</v>
          </cell>
          <cell r="E365">
            <v>0</v>
          </cell>
          <cell r="F365">
            <v>0</v>
          </cell>
          <cell r="G365">
            <v>0</v>
          </cell>
          <cell r="H365">
            <v>0</v>
          </cell>
          <cell r="J365">
            <v>0</v>
          </cell>
          <cell r="K365">
            <v>0</v>
          </cell>
          <cell r="L365">
            <v>0</v>
          </cell>
          <cell r="N365">
            <v>0</v>
          </cell>
          <cell r="O365">
            <v>0</v>
          </cell>
          <cell r="P365">
            <v>0</v>
          </cell>
          <cell r="R365">
            <v>0</v>
          </cell>
          <cell r="S365">
            <v>0</v>
          </cell>
          <cell r="T365">
            <v>0</v>
          </cell>
          <cell r="V365">
            <v>0</v>
          </cell>
          <cell r="W365">
            <v>0</v>
          </cell>
          <cell r="X365">
            <v>0</v>
          </cell>
        </row>
        <row r="366">
          <cell r="A366">
            <v>0</v>
          </cell>
          <cell r="B366">
            <v>0</v>
          </cell>
          <cell r="C366">
            <v>0</v>
          </cell>
          <cell r="D366">
            <v>0</v>
          </cell>
          <cell r="E366">
            <v>0</v>
          </cell>
          <cell r="F366">
            <v>0</v>
          </cell>
          <cell r="G366">
            <v>0</v>
          </cell>
          <cell r="H366">
            <v>0</v>
          </cell>
          <cell r="J366">
            <v>0</v>
          </cell>
          <cell r="K366">
            <v>0</v>
          </cell>
          <cell r="L366">
            <v>0</v>
          </cell>
          <cell r="N366">
            <v>0</v>
          </cell>
          <cell r="O366">
            <v>0</v>
          </cell>
          <cell r="P366">
            <v>0</v>
          </cell>
          <cell r="R366">
            <v>0</v>
          </cell>
          <cell r="S366">
            <v>0</v>
          </cell>
          <cell r="T366">
            <v>0</v>
          </cell>
          <cell r="V366">
            <v>0</v>
          </cell>
          <cell r="W366">
            <v>0</v>
          </cell>
          <cell r="X366">
            <v>0</v>
          </cell>
        </row>
        <row r="367">
          <cell r="A367">
            <v>0</v>
          </cell>
          <cell r="B367">
            <v>0</v>
          </cell>
          <cell r="C367">
            <v>0</v>
          </cell>
          <cell r="D367">
            <v>0</v>
          </cell>
          <cell r="E367">
            <v>0</v>
          </cell>
          <cell r="F367">
            <v>0</v>
          </cell>
          <cell r="G367">
            <v>0</v>
          </cell>
          <cell r="H367">
            <v>0</v>
          </cell>
          <cell r="J367">
            <v>0</v>
          </cell>
          <cell r="K367">
            <v>0</v>
          </cell>
          <cell r="L367">
            <v>0</v>
          </cell>
          <cell r="N367">
            <v>0</v>
          </cell>
          <cell r="O367">
            <v>0</v>
          </cell>
          <cell r="P367">
            <v>0</v>
          </cell>
          <cell r="R367">
            <v>0</v>
          </cell>
          <cell r="S367">
            <v>0</v>
          </cell>
          <cell r="T367">
            <v>0</v>
          </cell>
          <cell r="V367">
            <v>0</v>
          </cell>
          <cell r="W367">
            <v>0</v>
          </cell>
          <cell r="X367">
            <v>0</v>
          </cell>
        </row>
        <row r="368">
          <cell r="A368">
            <v>0</v>
          </cell>
          <cell r="B368">
            <v>0</v>
          </cell>
          <cell r="C368">
            <v>0</v>
          </cell>
          <cell r="D368">
            <v>0</v>
          </cell>
          <cell r="E368">
            <v>0</v>
          </cell>
          <cell r="F368">
            <v>0</v>
          </cell>
          <cell r="G368">
            <v>0</v>
          </cell>
          <cell r="H368">
            <v>0</v>
          </cell>
          <cell r="J368">
            <v>0</v>
          </cell>
          <cell r="K368">
            <v>0</v>
          </cell>
          <cell r="L368">
            <v>0</v>
          </cell>
          <cell r="N368">
            <v>0</v>
          </cell>
          <cell r="O368">
            <v>0</v>
          </cell>
          <cell r="P368">
            <v>0</v>
          </cell>
          <cell r="R368">
            <v>0</v>
          </cell>
          <cell r="S368">
            <v>0</v>
          </cell>
          <cell r="T368">
            <v>0</v>
          </cell>
          <cell r="V368">
            <v>0</v>
          </cell>
          <cell r="W368">
            <v>0</v>
          </cell>
          <cell r="X368">
            <v>0</v>
          </cell>
        </row>
        <row r="369">
          <cell r="A369">
            <v>0</v>
          </cell>
          <cell r="B369">
            <v>0</v>
          </cell>
          <cell r="C369">
            <v>0</v>
          </cell>
          <cell r="D369">
            <v>0</v>
          </cell>
          <cell r="E369">
            <v>0</v>
          </cell>
          <cell r="F369">
            <v>0</v>
          </cell>
          <cell r="G369">
            <v>0</v>
          </cell>
          <cell r="H369">
            <v>0</v>
          </cell>
          <cell r="J369">
            <v>0</v>
          </cell>
          <cell r="K369">
            <v>0</v>
          </cell>
          <cell r="L369">
            <v>0</v>
          </cell>
          <cell r="N369">
            <v>0</v>
          </cell>
          <cell r="O369">
            <v>0</v>
          </cell>
          <cell r="P369">
            <v>0</v>
          </cell>
          <cell r="R369">
            <v>0</v>
          </cell>
          <cell r="S369">
            <v>0</v>
          </cell>
          <cell r="T369">
            <v>0</v>
          </cell>
          <cell r="V369">
            <v>0</v>
          </cell>
          <cell r="W369">
            <v>0</v>
          </cell>
          <cell r="X369">
            <v>0</v>
          </cell>
        </row>
        <row r="370">
          <cell r="A370">
            <v>0</v>
          </cell>
          <cell r="B370">
            <v>0</v>
          </cell>
          <cell r="C370">
            <v>0</v>
          </cell>
          <cell r="D370">
            <v>0</v>
          </cell>
          <cell r="E370">
            <v>0</v>
          </cell>
          <cell r="F370">
            <v>0</v>
          </cell>
          <cell r="G370">
            <v>0</v>
          </cell>
          <cell r="H370">
            <v>0</v>
          </cell>
          <cell r="J370">
            <v>0</v>
          </cell>
          <cell r="K370">
            <v>0</v>
          </cell>
          <cell r="L370">
            <v>0</v>
          </cell>
          <cell r="N370">
            <v>0</v>
          </cell>
          <cell r="O370">
            <v>0</v>
          </cell>
          <cell r="P370">
            <v>0</v>
          </cell>
          <cell r="R370">
            <v>0</v>
          </cell>
          <cell r="S370">
            <v>0</v>
          </cell>
          <cell r="T370">
            <v>0</v>
          </cell>
          <cell r="V370">
            <v>0</v>
          </cell>
          <cell r="W370">
            <v>0</v>
          </cell>
          <cell r="X370">
            <v>0</v>
          </cell>
        </row>
        <row r="371">
          <cell r="A371">
            <v>0</v>
          </cell>
          <cell r="B371">
            <v>0</v>
          </cell>
          <cell r="C371">
            <v>0</v>
          </cell>
          <cell r="D371">
            <v>0</v>
          </cell>
          <cell r="E371">
            <v>0</v>
          </cell>
          <cell r="F371">
            <v>0</v>
          </cell>
          <cell r="G371">
            <v>0</v>
          </cell>
          <cell r="H371">
            <v>0</v>
          </cell>
          <cell r="J371">
            <v>0</v>
          </cell>
          <cell r="K371">
            <v>0</v>
          </cell>
          <cell r="L371">
            <v>0</v>
          </cell>
          <cell r="N371">
            <v>0</v>
          </cell>
          <cell r="O371">
            <v>0</v>
          </cell>
          <cell r="P371">
            <v>0</v>
          </cell>
          <cell r="R371">
            <v>0</v>
          </cell>
          <cell r="S371">
            <v>0</v>
          </cell>
          <cell r="T371">
            <v>0</v>
          </cell>
          <cell r="V371">
            <v>0</v>
          </cell>
          <cell r="W371">
            <v>0</v>
          </cell>
          <cell r="X371">
            <v>0</v>
          </cell>
        </row>
        <row r="372">
          <cell r="A372">
            <v>0</v>
          </cell>
          <cell r="B372">
            <v>0</v>
          </cell>
          <cell r="C372">
            <v>0</v>
          </cell>
          <cell r="D372">
            <v>0</v>
          </cell>
          <cell r="E372">
            <v>0</v>
          </cell>
          <cell r="F372">
            <v>0</v>
          </cell>
          <cell r="G372">
            <v>0</v>
          </cell>
          <cell r="H372">
            <v>0</v>
          </cell>
          <cell r="J372">
            <v>0</v>
          </cell>
          <cell r="K372">
            <v>0</v>
          </cell>
          <cell r="L372">
            <v>0</v>
          </cell>
          <cell r="N372">
            <v>0</v>
          </cell>
          <cell r="O372">
            <v>0</v>
          </cell>
          <cell r="P372">
            <v>0</v>
          </cell>
          <cell r="R372">
            <v>0</v>
          </cell>
          <cell r="S372">
            <v>0</v>
          </cell>
          <cell r="T372">
            <v>0</v>
          </cell>
          <cell r="V372">
            <v>0</v>
          </cell>
          <cell r="W372">
            <v>0</v>
          </cell>
          <cell r="X372">
            <v>0</v>
          </cell>
        </row>
        <row r="373">
          <cell r="A373">
            <v>0</v>
          </cell>
          <cell r="B373">
            <v>0</v>
          </cell>
          <cell r="C373">
            <v>0</v>
          </cell>
          <cell r="D373">
            <v>0</v>
          </cell>
          <cell r="E373">
            <v>0</v>
          </cell>
          <cell r="F373">
            <v>0</v>
          </cell>
          <cell r="G373">
            <v>0</v>
          </cell>
          <cell r="H373">
            <v>0</v>
          </cell>
          <cell r="J373">
            <v>0</v>
          </cell>
          <cell r="K373">
            <v>0</v>
          </cell>
          <cell r="L373">
            <v>0</v>
          </cell>
          <cell r="N373">
            <v>0</v>
          </cell>
          <cell r="O373">
            <v>0</v>
          </cell>
          <cell r="P373">
            <v>0</v>
          </cell>
          <cell r="R373">
            <v>0</v>
          </cell>
          <cell r="S373">
            <v>0</v>
          </cell>
          <cell r="T373">
            <v>0</v>
          </cell>
          <cell r="V373">
            <v>0</v>
          </cell>
          <cell r="W373">
            <v>0</v>
          </cell>
          <cell r="X373">
            <v>0</v>
          </cell>
        </row>
        <row r="374">
          <cell r="A374">
            <v>0</v>
          </cell>
          <cell r="B374">
            <v>0</v>
          </cell>
          <cell r="C374">
            <v>0</v>
          </cell>
          <cell r="D374">
            <v>0</v>
          </cell>
          <cell r="E374">
            <v>0</v>
          </cell>
          <cell r="F374">
            <v>0</v>
          </cell>
          <cell r="G374">
            <v>0</v>
          </cell>
          <cell r="H374">
            <v>0</v>
          </cell>
          <cell r="J374">
            <v>0</v>
          </cell>
          <cell r="K374">
            <v>0</v>
          </cell>
          <cell r="L374">
            <v>0</v>
          </cell>
          <cell r="N374">
            <v>0</v>
          </cell>
          <cell r="O374">
            <v>0</v>
          </cell>
          <cell r="P374">
            <v>0</v>
          </cell>
          <cell r="R374">
            <v>0</v>
          </cell>
          <cell r="S374">
            <v>0</v>
          </cell>
          <cell r="T374">
            <v>0</v>
          </cell>
          <cell r="V374">
            <v>0</v>
          </cell>
          <cell r="W374">
            <v>0</v>
          </cell>
          <cell r="X374">
            <v>0</v>
          </cell>
        </row>
        <row r="375">
          <cell r="A375">
            <v>0</v>
          </cell>
          <cell r="B375">
            <v>0</v>
          </cell>
          <cell r="C375">
            <v>0</v>
          </cell>
          <cell r="D375">
            <v>0</v>
          </cell>
          <cell r="E375">
            <v>0</v>
          </cell>
          <cell r="F375">
            <v>0</v>
          </cell>
          <cell r="G375">
            <v>0</v>
          </cell>
          <cell r="H375">
            <v>0</v>
          </cell>
          <cell r="J375">
            <v>0</v>
          </cell>
          <cell r="K375">
            <v>0</v>
          </cell>
          <cell r="L375">
            <v>0</v>
          </cell>
          <cell r="N375">
            <v>0</v>
          </cell>
          <cell r="O375">
            <v>0</v>
          </cell>
          <cell r="P375">
            <v>0</v>
          </cell>
          <cell r="R375">
            <v>0</v>
          </cell>
          <cell r="S375">
            <v>0</v>
          </cell>
          <cell r="T375">
            <v>0</v>
          </cell>
          <cell r="V375">
            <v>0</v>
          </cell>
          <cell r="W375">
            <v>0</v>
          </cell>
          <cell r="X375">
            <v>0</v>
          </cell>
        </row>
        <row r="376">
          <cell r="A376">
            <v>0</v>
          </cell>
          <cell r="B376">
            <v>0</v>
          </cell>
          <cell r="C376">
            <v>0</v>
          </cell>
          <cell r="D376">
            <v>0</v>
          </cell>
          <cell r="E376">
            <v>0</v>
          </cell>
          <cell r="F376">
            <v>0</v>
          </cell>
          <cell r="G376">
            <v>0</v>
          </cell>
          <cell r="H376">
            <v>0</v>
          </cell>
          <cell r="J376">
            <v>0</v>
          </cell>
          <cell r="K376">
            <v>0</v>
          </cell>
          <cell r="L376">
            <v>0</v>
          </cell>
          <cell r="N376">
            <v>0</v>
          </cell>
          <cell r="O376">
            <v>0</v>
          </cell>
          <cell r="P376">
            <v>0</v>
          </cell>
          <cell r="R376">
            <v>0</v>
          </cell>
          <cell r="S376">
            <v>0</v>
          </cell>
          <cell r="T376">
            <v>0</v>
          </cell>
          <cell r="V376">
            <v>0</v>
          </cell>
          <cell r="W376">
            <v>0</v>
          </cell>
          <cell r="X376">
            <v>0</v>
          </cell>
        </row>
        <row r="377">
          <cell r="A377">
            <v>0</v>
          </cell>
          <cell r="B377">
            <v>0</v>
          </cell>
          <cell r="C377">
            <v>0</v>
          </cell>
          <cell r="D377">
            <v>0</v>
          </cell>
          <cell r="E377">
            <v>0</v>
          </cell>
          <cell r="F377">
            <v>0</v>
          </cell>
          <cell r="G377">
            <v>0</v>
          </cell>
          <cell r="H377">
            <v>0</v>
          </cell>
          <cell r="J377">
            <v>0</v>
          </cell>
          <cell r="K377">
            <v>0</v>
          </cell>
          <cell r="L377">
            <v>0</v>
          </cell>
          <cell r="N377">
            <v>0</v>
          </cell>
          <cell r="O377">
            <v>0</v>
          </cell>
          <cell r="P377">
            <v>0</v>
          </cell>
          <cell r="R377">
            <v>0</v>
          </cell>
          <cell r="S377">
            <v>0</v>
          </cell>
          <cell r="T377">
            <v>0</v>
          </cell>
          <cell r="V377">
            <v>0</v>
          </cell>
          <cell r="W377">
            <v>0</v>
          </cell>
          <cell r="X377">
            <v>0</v>
          </cell>
        </row>
        <row r="378">
          <cell r="A378">
            <v>0</v>
          </cell>
          <cell r="B378">
            <v>0</v>
          </cell>
          <cell r="C378">
            <v>0</v>
          </cell>
          <cell r="D378">
            <v>0</v>
          </cell>
          <cell r="E378">
            <v>0</v>
          </cell>
          <cell r="F378">
            <v>0</v>
          </cell>
          <cell r="G378">
            <v>0</v>
          </cell>
          <cell r="H378">
            <v>0</v>
          </cell>
          <cell r="J378">
            <v>0</v>
          </cell>
          <cell r="K378">
            <v>0</v>
          </cell>
          <cell r="L378">
            <v>0</v>
          </cell>
          <cell r="N378">
            <v>0</v>
          </cell>
          <cell r="O378">
            <v>0</v>
          </cell>
          <cell r="P378">
            <v>0</v>
          </cell>
          <cell r="R378">
            <v>0</v>
          </cell>
          <cell r="S378">
            <v>0</v>
          </cell>
          <cell r="T378">
            <v>0</v>
          </cell>
          <cell r="V378">
            <v>0</v>
          </cell>
          <cell r="W378">
            <v>0</v>
          </cell>
          <cell r="X378">
            <v>0</v>
          </cell>
        </row>
        <row r="379">
          <cell r="A379">
            <v>0</v>
          </cell>
          <cell r="B379">
            <v>0</v>
          </cell>
          <cell r="C379">
            <v>0</v>
          </cell>
          <cell r="D379">
            <v>0</v>
          </cell>
          <cell r="E379">
            <v>0</v>
          </cell>
          <cell r="F379">
            <v>0</v>
          </cell>
          <cell r="G379">
            <v>0</v>
          </cell>
          <cell r="H379">
            <v>0</v>
          </cell>
          <cell r="J379">
            <v>0</v>
          </cell>
          <cell r="K379">
            <v>0</v>
          </cell>
          <cell r="L379">
            <v>0</v>
          </cell>
          <cell r="N379">
            <v>0</v>
          </cell>
          <cell r="O379">
            <v>0</v>
          </cell>
          <cell r="P379">
            <v>0</v>
          </cell>
          <cell r="R379">
            <v>0</v>
          </cell>
          <cell r="S379">
            <v>0</v>
          </cell>
          <cell r="T379">
            <v>0</v>
          </cell>
          <cell r="V379">
            <v>0</v>
          </cell>
          <cell r="W379">
            <v>0</v>
          </cell>
          <cell r="X379">
            <v>0</v>
          </cell>
        </row>
        <row r="380">
          <cell r="A380">
            <v>0</v>
          </cell>
          <cell r="B380">
            <v>0</v>
          </cell>
          <cell r="C380">
            <v>0</v>
          </cell>
          <cell r="D380">
            <v>0</v>
          </cell>
          <cell r="E380">
            <v>0</v>
          </cell>
          <cell r="F380">
            <v>0</v>
          </cell>
          <cell r="G380">
            <v>0</v>
          </cell>
          <cell r="H380">
            <v>0</v>
          </cell>
          <cell r="J380">
            <v>0</v>
          </cell>
          <cell r="K380">
            <v>0</v>
          </cell>
          <cell r="L380">
            <v>0</v>
          </cell>
          <cell r="N380">
            <v>0</v>
          </cell>
          <cell r="O380">
            <v>0</v>
          </cell>
          <cell r="P380">
            <v>0</v>
          </cell>
          <cell r="R380">
            <v>0</v>
          </cell>
          <cell r="S380">
            <v>0</v>
          </cell>
          <cell r="T380">
            <v>0</v>
          </cell>
          <cell r="V380">
            <v>0</v>
          </cell>
          <cell r="W380">
            <v>0</v>
          </cell>
          <cell r="X380">
            <v>0</v>
          </cell>
        </row>
        <row r="381">
          <cell r="A381">
            <v>0</v>
          </cell>
          <cell r="B381">
            <v>0</v>
          </cell>
          <cell r="C381">
            <v>0</v>
          </cell>
          <cell r="D381">
            <v>0</v>
          </cell>
          <cell r="E381">
            <v>0</v>
          </cell>
          <cell r="F381">
            <v>0</v>
          </cell>
          <cell r="G381">
            <v>0</v>
          </cell>
          <cell r="H381">
            <v>0</v>
          </cell>
          <cell r="J381">
            <v>0</v>
          </cell>
          <cell r="K381">
            <v>0</v>
          </cell>
          <cell r="L381">
            <v>0</v>
          </cell>
          <cell r="N381">
            <v>0</v>
          </cell>
          <cell r="O381">
            <v>0</v>
          </cell>
          <cell r="P381">
            <v>0</v>
          </cell>
          <cell r="R381">
            <v>0</v>
          </cell>
          <cell r="S381">
            <v>0</v>
          </cell>
          <cell r="T381">
            <v>0</v>
          </cell>
          <cell r="V381">
            <v>0</v>
          </cell>
          <cell r="W381">
            <v>0</v>
          </cell>
          <cell r="X381">
            <v>0</v>
          </cell>
        </row>
        <row r="382">
          <cell r="A382">
            <v>0</v>
          </cell>
          <cell r="B382">
            <v>0</v>
          </cell>
          <cell r="C382">
            <v>0</v>
          </cell>
          <cell r="D382">
            <v>0</v>
          </cell>
          <cell r="E382">
            <v>0</v>
          </cell>
          <cell r="F382">
            <v>0</v>
          </cell>
          <cell r="G382">
            <v>0</v>
          </cell>
          <cell r="H382">
            <v>0</v>
          </cell>
          <cell r="J382">
            <v>0</v>
          </cell>
          <cell r="K382">
            <v>0</v>
          </cell>
          <cell r="L382">
            <v>0</v>
          </cell>
          <cell r="N382">
            <v>0</v>
          </cell>
          <cell r="O382">
            <v>0</v>
          </cell>
          <cell r="P382">
            <v>0</v>
          </cell>
          <cell r="R382">
            <v>0</v>
          </cell>
          <cell r="S382">
            <v>0</v>
          </cell>
          <cell r="T382">
            <v>0</v>
          </cell>
          <cell r="V382">
            <v>0</v>
          </cell>
          <cell r="W382">
            <v>0</v>
          </cell>
          <cell r="X382">
            <v>0</v>
          </cell>
        </row>
        <row r="383">
          <cell r="A383">
            <v>0</v>
          </cell>
          <cell r="B383">
            <v>0</v>
          </cell>
          <cell r="C383">
            <v>0</v>
          </cell>
          <cell r="D383">
            <v>0</v>
          </cell>
          <cell r="E383">
            <v>0</v>
          </cell>
          <cell r="F383">
            <v>0</v>
          </cell>
          <cell r="G383">
            <v>0</v>
          </cell>
          <cell r="H383">
            <v>0</v>
          </cell>
          <cell r="J383">
            <v>0</v>
          </cell>
          <cell r="K383">
            <v>0</v>
          </cell>
          <cell r="L383">
            <v>0</v>
          </cell>
          <cell r="N383">
            <v>0</v>
          </cell>
          <cell r="O383">
            <v>0</v>
          </cell>
          <cell r="P383">
            <v>0</v>
          </cell>
          <cell r="R383">
            <v>0</v>
          </cell>
          <cell r="S383">
            <v>0</v>
          </cell>
          <cell r="T383">
            <v>0</v>
          </cell>
          <cell r="V383">
            <v>0</v>
          </cell>
          <cell r="W383">
            <v>0</v>
          </cell>
          <cell r="X383">
            <v>0</v>
          </cell>
        </row>
        <row r="384">
          <cell r="A384">
            <v>0</v>
          </cell>
          <cell r="B384">
            <v>0</v>
          </cell>
          <cell r="C384">
            <v>0</v>
          </cell>
          <cell r="D384">
            <v>0</v>
          </cell>
          <cell r="E384">
            <v>0</v>
          </cell>
          <cell r="F384">
            <v>0</v>
          </cell>
          <cell r="G384">
            <v>0</v>
          </cell>
          <cell r="H384">
            <v>0</v>
          </cell>
          <cell r="J384">
            <v>0</v>
          </cell>
          <cell r="K384">
            <v>0</v>
          </cell>
          <cell r="L384">
            <v>0</v>
          </cell>
          <cell r="N384">
            <v>0</v>
          </cell>
          <cell r="O384">
            <v>0</v>
          </cell>
          <cell r="P384">
            <v>0</v>
          </cell>
          <cell r="R384">
            <v>0</v>
          </cell>
          <cell r="S384">
            <v>0</v>
          </cell>
          <cell r="T384">
            <v>0</v>
          </cell>
          <cell r="V384">
            <v>0</v>
          </cell>
          <cell r="W384">
            <v>0</v>
          </cell>
          <cell r="X384">
            <v>0</v>
          </cell>
        </row>
        <row r="385">
          <cell r="A385">
            <v>0</v>
          </cell>
          <cell r="B385">
            <v>0</v>
          </cell>
          <cell r="C385">
            <v>0</v>
          </cell>
          <cell r="D385">
            <v>0</v>
          </cell>
          <cell r="E385">
            <v>0</v>
          </cell>
          <cell r="F385">
            <v>0</v>
          </cell>
          <cell r="G385">
            <v>0</v>
          </cell>
          <cell r="H385">
            <v>0</v>
          </cell>
          <cell r="J385">
            <v>0</v>
          </cell>
          <cell r="K385">
            <v>0</v>
          </cell>
          <cell r="L385">
            <v>0</v>
          </cell>
          <cell r="N385">
            <v>0</v>
          </cell>
          <cell r="O385">
            <v>0</v>
          </cell>
          <cell r="P385">
            <v>0</v>
          </cell>
          <cell r="R385">
            <v>0</v>
          </cell>
          <cell r="S385">
            <v>0</v>
          </cell>
          <cell r="T385">
            <v>0</v>
          </cell>
          <cell r="V385">
            <v>0</v>
          </cell>
          <cell r="W385">
            <v>0</v>
          </cell>
          <cell r="X385">
            <v>0</v>
          </cell>
        </row>
        <row r="386">
          <cell r="A386">
            <v>0</v>
          </cell>
          <cell r="B386">
            <v>0</v>
          </cell>
          <cell r="C386">
            <v>0</v>
          </cell>
          <cell r="D386">
            <v>0</v>
          </cell>
          <cell r="E386">
            <v>0</v>
          </cell>
          <cell r="F386">
            <v>0</v>
          </cell>
          <cell r="G386">
            <v>0</v>
          </cell>
          <cell r="H386">
            <v>0</v>
          </cell>
          <cell r="J386">
            <v>0</v>
          </cell>
          <cell r="K386">
            <v>0</v>
          </cell>
          <cell r="L386">
            <v>0</v>
          </cell>
          <cell r="N386">
            <v>0</v>
          </cell>
          <cell r="O386">
            <v>0</v>
          </cell>
          <cell r="P386">
            <v>0</v>
          </cell>
          <cell r="R386">
            <v>0</v>
          </cell>
          <cell r="S386">
            <v>0</v>
          </cell>
          <cell r="T386">
            <v>0</v>
          </cell>
          <cell r="V386">
            <v>0</v>
          </cell>
          <cell r="W386">
            <v>0</v>
          </cell>
          <cell r="X386">
            <v>0</v>
          </cell>
        </row>
        <row r="387">
          <cell r="A387">
            <v>0</v>
          </cell>
          <cell r="B387">
            <v>0</v>
          </cell>
          <cell r="C387">
            <v>0</v>
          </cell>
          <cell r="D387">
            <v>0</v>
          </cell>
          <cell r="E387">
            <v>0</v>
          </cell>
          <cell r="F387">
            <v>0</v>
          </cell>
          <cell r="G387">
            <v>0</v>
          </cell>
          <cell r="H387">
            <v>0</v>
          </cell>
          <cell r="J387">
            <v>0</v>
          </cell>
          <cell r="K387">
            <v>0</v>
          </cell>
          <cell r="L387">
            <v>0</v>
          </cell>
          <cell r="N387">
            <v>0</v>
          </cell>
          <cell r="O387">
            <v>0</v>
          </cell>
          <cell r="P387">
            <v>0</v>
          </cell>
          <cell r="R387">
            <v>0</v>
          </cell>
          <cell r="S387">
            <v>0</v>
          </cell>
          <cell r="T387">
            <v>0</v>
          </cell>
          <cell r="V387">
            <v>0</v>
          </cell>
          <cell r="W387">
            <v>0</v>
          </cell>
          <cell r="X387">
            <v>0</v>
          </cell>
        </row>
        <row r="388">
          <cell r="A388">
            <v>0</v>
          </cell>
          <cell r="B388">
            <v>0</v>
          </cell>
          <cell r="C388">
            <v>0</v>
          </cell>
          <cell r="D388">
            <v>0</v>
          </cell>
          <cell r="E388">
            <v>0</v>
          </cell>
          <cell r="F388">
            <v>0</v>
          </cell>
          <cell r="G388">
            <v>0</v>
          </cell>
          <cell r="H388">
            <v>0</v>
          </cell>
          <cell r="J388">
            <v>0</v>
          </cell>
          <cell r="K388">
            <v>0</v>
          </cell>
          <cell r="L388">
            <v>0</v>
          </cell>
          <cell r="N388">
            <v>0</v>
          </cell>
          <cell r="O388">
            <v>0</v>
          </cell>
          <cell r="P388">
            <v>0</v>
          </cell>
          <cell r="R388">
            <v>0</v>
          </cell>
          <cell r="S388">
            <v>0</v>
          </cell>
          <cell r="T388">
            <v>0</v>
          </cell>
          <cell r="V388">
            <v>0</v>
          </cell>
          <cell r="W388">
            <v>0</v>
          </cell>
          <cell r="X388">
            <v>0</v>
          </cell>
        </row>
        <row r="389">
          <cell r="A389">
            <v>0</v>
          </cell>
          <cell r="B389">
            <v>0</v>
          </cell>
          <cell r="C389">
            <v>0</v>
          </cell>
          <cell r="D389">
            <v>0</v>
          </cell>
          <cell r="E389">
            <v>0</v>
          </cell>
          <cell r="F389">
            <v>0</v>
          </cell>
          <cell r="G389">
            <v>0</v>
          </cell>
          <cell r="H389">
            <v>0</v>
          </cell>
          <cell r="J389">
            <v>0</v>
          </cell>
          <cell r="K389">
            <v>0</v>
          </cell>
          <cell r="L389">
            <v>0</v>
          </cell>
          <cell r="N389">
            <v>0</v>
          </cell>
          <cell r="O389">
            <v>0</v>
          </cell>
          <cell r="P389">
            <v>0</v>
          </cell>
          <cell r="R389">
            <v>0</v>
          </cell>
          <cell r="S389">
            <v>0</v>
          </cell>
          <cell r="T389">
            <v>0</v>
          </cell>
          <cell r="V389">
            <v>0</v>
          </cell>
          <cell r="W389">
            <v>0</v>
          </cell>
          <cell r="X389">
            <v>0</v>
          </cell>
        </row>
        <row r="390">
          <cell r="A390">
            <v>0</v>
          </cell>
          <cell r="B390">
            <v>0</v>
          </cell>
          <cell r="C390">
            <v>0</v>
          </cell>
          <cell r="D390">
            <v>0</v>
          </cell>
          <cell r="E390">
            <v>0</v>
          </cell>
          <cell r="F390">
            <v>0</v>
          </cell>
          <cell r="G390">
            <v>0</v>
          </cell>
          <cell r="H390">
            <v>0</v>
          </cell>
          <cell r="J390">
            <v>0</v>
          </cell>
          <cell r="K390">
            <v>0</v>
          </cell>
          <cell r="L390">
            <v>0</v>
          </cell>
          <cell r="N390">
            <v>0</v>
          </cell>
          <cell r="O390">
            <v>0</v>
          </cell>
          <cell r="P390">
            <v>0</v>
          </cell>
          <cell r="R390">
            <v>0</v>
          </cell>
          <cell r="S390">
            <v>0</v>
          </cell>
          <cell r="T390">
            <v>0</v>
          </cell>
          <cell r="V390">
            <v>0</v>
          </cell>
          <cell r="W390">
            <v>0</v>
          </cell>
          <cell r="X390">
            <v>0</v>
          </cell>
        </row>
        <row r="391">
          <cell r="A391">
            <v>0</v>
          </cell>
          <cell r="B391">
            <v>0</v>
          </cell>
          <cell r="C391">
            <v>0</v>
          </cell>
          <cell r="D391">
            <v>0</v>
          </cell>
          <cell r="E391">
            <v>0</v>
          </cell>
          <cell r="F391">
            <v>0</v>
          </cell>
          <cell r="G391">
            <v>0</v>
          </cell>
          <cell r="H391">
            <v>0</v>
          </cell>
          <cell r="J391">
            <v>0</v>
          </cell>
          <cell r="K391">
            <v>0</v>
          </cell>
          <cell r="L391">
            <v>0</v>
          </cell>
          <cell r="N391">
            <v>0</v>
          </cell>
          <cell r="O391">
            <v>0</v>
          </cell>
          <cell r="P391">
            <v>0</v>
          </cell>
          <cell r="R391">
            <v>0</v>
          </cell>
          <cell r="S391">
            <v>0</v>
          </cell>
          <cell r="T391">
            <v>0</v>
          </cell>
          <cell r="V391">
            <v>0</v>
          </cell>
          <cell r="W391">
            <v>0</v>
          </cell>
          <cell r="X391">
            <v>0</v>
          </cell>
        </row>
        <row r="392">
          <cell r="A392">
            <v>0</v>
          </cell>
          <cell r="B392">
            <v>0</v>
          </cell>
          <cell r="C392">
            <v>0</v>
          </cell>
          <cell r="D392">
            <v>0</v>
          </cell>
          <cell r="E392">
            <v>0</v>
          </cell>
          <cell r="F392">
            <v>0</v>
          </cell>
          <cell r="G392">
            <v>0</v>
          </cell>
          <cell r="H392">
            <v>0</v>
          </cell>
          <cell r="J392">
            <v>0</v>
          </cell>
          <cell r="K392">
            <v>0</v>
          </cell>
          <cell r="L392">
            <v>0</v>
          </cell>
          <cell r="N392">
            <v>0</v>
          </cell>
          <cell r="O392">
            <v>0</v>
          </cell>
          <cell r="P392">
            <v>0</v>
          </cell>
          <cell r="R392">
            <v>0</v>
          </cell>
          <cell r="S392">
            <v>0</v>
          </cell>
          <cell r="T392">
            <v>0</v>
          </cell>
          <cell r="V392">
            <v>0</v>
          </cell>
          <cell r="W392">
            <v>0</v>
          </cell>
          <cell r="X392">
            <v>0</v>
          </cell>
        </row>
        <row r="393">
          <cell r="A393">
            <v>0</v>
          </cell>
          <cell r="B393">
            <v>0</v>
          </cell>
          <cell r="C393">
            <v>0</v>
          </cell>
          <cell r="D393">
            <v>0</v>
          </cell>
          <cell r="E393">
            <v>0</v>
          </cell>
          <cell r="F393">
            <v>0</v>
          </cell>
          <cell r="G393">
            <v>0</v>
          </cell>
          <cell r="H393">
            <v>0</v>
          </cell>
          <cell r="J393">
            <v>0</v>
          </cell>
          <cell r="K393">
            <v>0</v>
          </cell>
          <cell r="L393">
            <v>0</v>
          </cell>
          <cell r="N393">
            <v>0</v>
          </cell>
          <cell r="O393">
            <v>0</v>
          </cell>
          <cell r="P393">
            <v>0</v>
          </cell>
          <cell r="R393">
            <v>0</v>
          </cell>
          <cell r="S393">
            <v>0</v>
          </cell>
          <cell r="T393">
            <v>0</v>
          </cell>
          <cell r="V393">
            <v>0</v>
          </cell>
          <cell r="W393">
            <v>0</v>
          </cell>
          <cell r="X393">
            <v>0</v>
          </cell>
        </row>
        <row r="394">
          <cell r="A394">
            <v>0</v>
          </cell>
          <cell r="B394">
            <v>0</v>
          </cell>
          <cell r="C394">
            <v>0</v>
          </cell>
          <cell r="D394">
            <v>0</v>
          </cell>
          <cell r="E394">
            <v>0</v>
          </cell>
          <cell r="F394">
            <v>0</v>
          </cell>
          <cell r="G394">
            <v>0</v>
          </cell>
          <cell r="H394">
            <v>0</v>
          </cell>
          <cell r="J394">
            <v>0</v>
          </cell>
          <cell r="K394">
            <v>0</v>
          </cell>
          <cell r="L394">
            <v>0</v>
          </cell>
          <cell r="N394">
            <v>0</v>
          </cell>
          <cell r="O394">
            <v>0</v>
          </cell>
          <cell r="P394">
            <v>0</v>
          </cell>
          <cell r="R394">
            <v>0</v>
          </cell>
          <cell r="S394">
            <v>0</v>
          </cell>
          <cell r="T394">
            <v>0</v>
          </cell>
          <cell r="V394">
            <v>0</v>
          </cell>
          <cell r="W394">
            <v>0</v>
          </cell>
          <cell r="X394">
            <v>0</v>
          </cell>
        </row>
        <row r="395">
          <cell r="A395">
            <v>0</v>
          </cell>
          <cell r="B395">
            <v>0</v>
          </cell>
          <cell r="C395">
            <v>0</v>
          </cell>
          <cell r="D395">
            <v>0</v>
          </cell>
          <cell r="E395">
            <v>0</v>
          </cell>
          <cell r="F395">
            <v>0</v>
          </cell>
          <cell r="G395">
            <v>0</v>
          </cell>
          <cell r="H395">
            <v>0</v>
          </cell>
          <cell r="J395">
            <v>0</v>
          </cell>
          <cell r="K395">
            <v>0</v>
          </cell>
          <cell r="L395">
            <v>0</v>
          </cell>
          <cell r="N395">
            <v>0</v>
          </cell>
          <cell r="O395">
            <v>0</v>
          </cell>
          <cell r="P395">
            <v>0</v>
          </cell>
          <cell r="R395">
            <v>0</v>
          </cell>
          <cell r="S395">
            <v>0</v>
          </cell>
          <cell r="T395">
            <v>0</v>
          </cell>
          <cell r="V395">
            <v>0</v>
          </cell>
          <cell r="W395">
            <v>0</v>
          </cell>
          <cell r="X395">
            <v>0</v>
          </cell>
        </row>
        <row r="396">
          <cell r="A396">
            <v>0</v>
          </cell>
          <cell r="B396">
            <v>0</v>
          </cell>
          <cell r="C396">
            <v>0</v>
          </cell>
          <cell r="D396">
            <v>0</v>
          </cell>
          <cell r="E396">
            <v>0</v>
          </cell>
          <cell r="F396">
            <v>0</v>
          </cell>
          <cell r="G396">
            <v>0</v>
          </cell>
          <cell r="H396">
            <v>0</v>
          </cell>
          <cell r="J396">
            <v>0</v>
          </cell>
          <cell r="K396">
            <v>0</v>
          </cell>
          <cell r="L396">
            <v>0</v>
          </cell>
          <cell r="N396">
            <v>0</v>
          </cell>
          <cell r="O396">
            <v>0</v>
          </cell>
          <cell r="P396">
            <v>0</v>
          </cell>
          <cell r="R396">
            <v>0</v>
          </cell>
          <cell r="S396">
            <v>0</v>
          </cell>
          <cell r="T396">
            <v>0</v>
          </cell>
          <cell r="V396">
            <v>0</v>
          </cell>
          <cell r="W396">
            <v>0</v>
          </cell>
          <cell r="X396">
            <v>0</v>
          </cell>
        </row>
        <row r="397">
          <cell r="A397">
            <v>0</v>
          </cell>
          <cell r="B397">
            <v>0</v>
          </cell>
          <cell r="C397">
            <v>0</v>
          </cell>
          <cell r="D397">
            <v>0</v>
          </cell>
          <cell r="E397">
            <v>0</v>
          </cell>
          <cell r="F397">
            <v>0</v>
          </cell>
          <cell r="G397">
            <v>0</v>
          </cell>
          <cell r="H397">
            <v>0</v>
          </cell>
          <cell r="J397">
            <v>0</v>
          </cell>
          <cell r="K397">
            <v>0</v>
          </cell>
          <cell r="L397">
            <v>0</v>
          </cell>
          <cell r="N397">
            <v>0</v>
          </cell>
          <cell r="O397">
            <v>0</v>
          </cell>
          <cell r="P397">
            <v>0</v>
          </cell>
          <cell r="R397">
            <v>0</v>
          </cell>
          <cell r="S397">
            <v>0</v>
          </cell>
          <cell r="T397">
            <v>0</v>
          </cell>
          <cell r="V397">
            <v>0</v>
          </cell>
          <cell r="W397">
            <v>0</v>
          </cell>
          <cell r="X397">
            <v>0</v>
          </cell>
        </row>
        <row r="398">
          <cell r="A398">
            <v>0</v>
          </cell>
          <cell r="B398">
            <v>0</v>
          </cell>
          <cell r="C398">
            <v>0</v>
          </cell>
          <cell r="D398">
            <v>0</v>
          </cell>
          <cell r="E398">
            <v>0</v>
          </cell>
          <cell r="F398">
            <v>0</v>
          </cell>
          <cell r="G398">
            <v>0</v>
          </cell>
          <cell r="H398">
            <v>0</v>
          </cell>
          <cell r="J398">
            <v>0</v>
          </cell>
          <cell r="K398">
            <v>0</v>
          </cell>
          <cell r="L398">
            <v>0</v>
          </cell>
          <cell r="N398">
            <v>0</v>
          </cell>
          <cell r="O398">
            <v>0</v>
          </cell>
          <cell r="P398">
            <v>0</v>
          </cell>
          <cell r="R398">
            <v>0</v>
          </cell>
          <cell r="S398">
            <v>0</v>
          </cell>
          <cell r="T398">
            <v>0</v>
          </cell>
          <cell r="V398">
            <v>0</v>
          </cell>
          <cell r="W398">
            <v>0</v>
          </cell>
          <cell r="X398">
            <v>0</v>
          </cell>
        </row>
        <row r="399">
          <cell r="A399">
            <v>0</v>
          </cell>
          <cell r="B399">
            <v>0</v>
          </cell>
          <cell r="C399">
            <v>0</v>
          </cell>
          <cell r="D399">
            <v>0</v>
          </cell>
          <cell r="E399">
            <v>0</v>
          </cell>
          <cell r="F399">
            <v>0</v>
          </cell>
          <cell r="G399">
            <v>0</v>
          </cell>
          <cell r="H399">
            <v>0</v>
          </cell>
          <cell r="J399">
            <v>0</v>
          </cell>
          <cell r="K399">
            <v>0</v>
          </cell>
          <cell r="L399">
            <v>0</v>
          </cell>
          <cell r="N399">
            <v>0</v>
          </cell>
          <cell r="O399">
            <v>0</v>
          </cell>
          <cell r="P399">
            <v>0</v>
          </cell>
          <cell r="R399">
            <v>0</v>
          </cell>
          <cell r="S399">
            <v>0</v>
          </cell>
          <cell r="T399">
            <v>0</v>
          </cell>
          <cell r="V399">
            <v>0</v>
          </cell>
          <cell r="W399">
            <v>0</v>
          </cell>
          <cell r="X399">
            <v>0</v>
          </cell>
        </row>
        <row r="400">
          <cell r="A400">
            <v>0</v>
          </cell>
          <cell r="B400">
            <v>0</v>
          </cell>
          <cell r="C400">
            <v>0</v>
          </cell>
          <cell r="D400">
            <v>0</v>
          </cell>
          <cell r="E400">
            <v>0</v>
          </cell>
          <cell r="F400">
            <v>0</v>
          </cell>
          <cell r="G400">
            <v>0</v>
          </cell>
          <cell r="H400">
            <v>0</v>
          </cell>
          <cell r="J400">
            <v>0</v>
          </cell>
          <cell r="K400">
            <v>0</v>
          </cell>
          <cell r="L400">
            <v>0</v>
          </cell>
          <cell r="N400">
            <v>0</v>
          </cell>
          <cell r="O400">
            <v>0</v>
          </cell>
          <cell r="P400">
            <v>0</v>
          </cell>
          <cell r="R400">
            <v>0</v>
          </cell>
          <cell r="S400">
            <v>0</v>
          </cell>
          <cell r="T400">
            <v>0</v>
          </cell>
          <cell r="V400">
            <v>0</v>
          </cell>
          <cell r="W400">
            <v>0</v>
          </cell>
          <cell r="X400">
            <v>0</v>
          </cell>
        </row>
        <row r="401">
          <cell r="A401">
            <v>0</v>
          </cell>
          <cell r="B401">
            <v>0</v>
          </cell>
          <cell r="C401">
            <v>0</v>
          </cell>
          <cell r="D401">
            <v>0</v>
          </cell>
          <cell r="E401">
            <v>0</v>
          </cell>
          <cell r="F401">
            <v>0</v>
          </cell>
          <cell r="G401">
            <v>0</v>
          </cell>
          <cell r="H401">
            <v>0</v>
          </cell>
          <cell r="J401">
            <v>0</v>
          </cell>
          <cell r="K401">
            <v>0</v>
          </cell>
          <cell r="L401">
            <v>0</v>
          </cell>
          <cell r="N401">
            <v>0</v>
          </cell>
          <cell r="O401">
            <v>0</v>
          </cell>
          <cell r="P401">
            <v>0</v>
          </cell>
          <cell r="R401">
            <v>0</v>
          </cell>
          <cell r="S401">
            <v>0</v>
          </cell>
          <cell r="T401">
            <v>0</v>
          </cell>
          <cell r="V401">
            <v>0</v>
          </cell>
          <cell r="W401">
            <v>0</v>
          </cell>
          <cell r="X401">
            <v>0</v>
          </cell>
        </row>
        <row r="402">
          <cell r="A402">
            <v>0</v>
          </cell>
          <cell r="B402">
            <v>0</v>
          </cell>
          <cell r="C402">
            <v>0</v>
          </cell>
          <cell r="D402">
            <v>0</v>
          </cell>
          <cell r="E402">
            <v>0</v>
          </cell>
          <cell r="F402">
            <v>0</v>
          </cell>
          <cell r="G402">
            <v>0</v>
          </cell>
          <cell r="H402">
            <v>0</v>
          </cell>
          <cell r="J402">
            <v>0</v>
          </cell>
          <cell r="K402">
            <v>0</v>
          </cell>
          <cell r="L402">
            <v>0</v>
          </cell>
          <cell r="N402">
            <v>0</v>
          </cell>
          <cell r="O402">
            <v>0</v>
          </cell>
          <cell r="P402">
            <v>0</v>
          </cell>
          <cell r="R402">
            <v>0</v>
          </cell>
          <cell r="S402">
            <v>0</v>
          </cell>
          <cell r="T402">
            <v>0</v>
          </cell>
          <cell r="V402">
            <v>0</v>
          </cell>
          <cell r="W402">
            <v>0</v>
          </cell>
          <cell r="X402">
            <v>0</v>
          </cell>
        </row>
        <row r="403">
          <cell r="A403">
            <v>0</v>
          </cell>
          <cell r="B403">
            <v>0</v>
          </cell>
          <cell r="C403">
            <v>0</v>
          </cell>
          <cell r="D403">
            <v>0</v>
          </cell>
          <cell r="E403">
            <v>0</v>
          </cell>
          <cell r="F403">
            <v>0</v>
          </cell>
          <cell r="G403">
            <v>0</v>
          </cell>
          <cell r="H403">
            <v>0</v>
          </cell>
          <cell r="J403">
            <v>0</v>
          </cell>
          <cell r="K403">
            <v>0</v>
          </cell>
          <cell r="L403">
            <v>0</v>
          </cell>
          <cell r="N403">
            <v>0</v>
          </cell>
          <cell r="O403">
            <v>0</v>
          </cell>
          <cell r="P403">
            <v>0</v>
          </cell>
          <cell r="R403">
            <v>0</v>
          </cell>
          <cell r="S403">
            <v>0</v>
          </cell>
          <cell r="T403">
            <v>0</v>
          </cell>
          <cell r="V403">
            <v>0</v>
          </cell>
          <cell r="W403">
            <v>0</v>
          </cell>
          <cell r="X403">
            <v>0</v>
          </cell>
        </row>
        <row r="404">
          <cell r="A404">
            <v>0</v>
          </cell>
          <cell r="B404">
            <v>0</v>
          </cell>
          <cell r="C404">
            <v>0</v>
          </cell>
          <cell r="D404">
            <v>0</v>
          </cell>
          <cell r="E404">
            <v>0</v>
          </cell>
          <cell r="F404">
            <v>0</v>
          </cell>
          <cell r="G404">
            <v>0</v>
          </cell>
          <cell r="H404">
            <v>0</v>
          </cell>
          <cell r="J404">
            <v>0</v>
          </cell>
          <cell r="K404">
            <v>0</v>
          </cell>
          <cell r="L404">
            <v>0</v>
          </cell>
          <cell r="N404">
            <v>0</v>
          </cell>
          <cell r="O404">
            <v>0</v>
          </cell>
          <cell r="P404">
            <v>0</v>
          </cell>
          <cell r="R404">
            <v>0</v>
          </cell>
          <cell r="S404">
            <v>0</v>
          </cell>
          <cell r="T404">
            <v>0</v>
          </cell>
          <cell r="V404">
            <v>0</v>
          </cell>
          <cell r="W404">
            <v>0</v>
          </cell>
          <cell r="X404">
            <v>0</v>
          </cell>
        </row>
        <row r="405">
          <cell r="A405">
            <v>0</v>
          </cell>
          <cell r="B405">
            <v>0</v>
          </cell>
          <cell r="C405">
            <v>0</v>
          </cell>
          <cell r="D405">
            <v>0</v>
          </cell>
          <cell r="E405">
            <v>0</v>
          </cell>
          <cell r="F405">
            <v>0</v>
          </cell>
          <cell r="G405">
            <v>0</v>
          </cell>
          <cell r="H405">
            <v>0</v>
          </cell>
          <cell r="J405">
            <v>0</v>
          </cell>
          <cell r="K405">
            <v>0</v>
          </cell>
          <cell r="L405">
            <v>0</v>
          </cell>
          <cell r="N405">
            <v>0</v>
          </cell>
          <cell r="O405">
            <v>0</v>
          </cell>
          <cell r="P405">
            <v>0</v>
          </cell>
          <cell r="R405">
            <v>0</v>
          </cell>
          <cell r="S405">
            <v>0</v>
          </cell>
          <cell r="T405">
            <v>0</v>
          </cell>
          <cell r="V405">
            <v>0</v>
          </cell>
          <cell r="W405">
            <v>0</v>
          </cell>
          <cell r="X405">
            <v>0</v>
          </cell>
        </row>
        <row r="406">
          <cell r="A406">
            <v>0</v>
          </cell>
          <cell r="B406">
            <v>0</v>
          </cell>
          <cell r="C406">
            <v>0</v>
          </cell>
          <cell r="D406">
            <v>0</v>
          </cell>
          <cell r="E406">
            <v>0</v>
          </cell>
          <cell r="F406">
            <v>0</v>
          </cell>
          <cell r="G406">
            <v>0</v>
          </cell>
          <cell r="H406">
            <v>0</v>
          </cell>
          <cell r="J406">
            <v>0</v>
          </cell>
          <cell r="K406">
            <v>0</v>
          </cell>
          <cell r="L406">
            <v>0</v>
          </cell>
          <cell r="N406">
            <v>0</v>
          </cell>
          <cell r="O406">
            <v>0</v>
          </cell>
          <cell r="P406">
            <v>0</v>
          </cell>
          <cell r="R406">
            <v>0</v>
          </cell>
          <cell r="S406">
            <v>0</v>
          </cell>
          <cell r="T406">
            <v>0</v>
          </cell>
          <cell r="V406">
            <v>0</v>
          </cell>
          <cell r="W406">
            <v>0</v>
          </cell>
          <cell r="X406">
            <v>0</v>
          </cell>
        </row>
        <row r="407">
          <cell r="A407">
            <v>0</v>
          </cell>
          <cell r="B407">
            <v>0</v>
          </cell>
          <cell r="C407">
            <v>0</v>
          </cell>
          <cell r="D407">
            <v>0</v>
          </cell>
          <cell r="E407">
            <v>0</v>
          </cell>
          <cell r="F407">
            <v>0</v>
          </cell>
          <cell r="G407">
            <v>0</v>
          </cell>
          <cell r="H407">
            <v>0</v>
          </cell>
          <cell r="J407">
            <v>0</v>
          </cell>
          <cell r="K407">
            <v>0</v>
          </cell>
          <cell r="L407">
            <v>0</v>
          </cell>
          <cell r="N407">
            <v>0</v>
          </cell>
          <cell r="O407">
            <v>0</v>
          </cell>
          <cell r="P407">
            <v>0</v>
          </cell>
          <cell r="R407">
            <v>0</v>
          </cell>
          <cell r="S407">
            <v>0</v>
          </cell>
          <cell r="T407">
            <v>0</v>
          </cell>
          <cell r="V407">
            <v>0</v>
          </cell>
          <cell r="W407">
            <v>0</v>
          </cell>
          <cell r="X407">
            <v>0</v>
          </cell>
        </row>
        <row r="408">
          <cell r="A408">
            <v>0</v>
          </cell>
          <cell r="B408">
            <v>0</v>
          </cell>
          <cell r="C408">
            <v>0</v>
          </cell>
          <cell r="D408">
            <v>0</v>
          </cell>
          <cell r="E408">
            <v>0</v>
          </cell>
          <cell r="F408">
            <v>0</v>
          </cell>
          <cell r="G408">
            <v>0</v>
          </cell>
          <cell r="H408">
            <v>0</v>
          </cell>
          <cell r="J408">
            <v>0</v>
          </cell>
          <cell r="K408">
            <v>0</v>
          </cell>
          <cell r="L408">
            <v>0</v>
          </cell>
          <cell r="N408">
            <v>0</v>
          </cell>
          <cell r="O408">
            <v>0</v>
          </cell>
          <cell r="P408">
            <v>0</v>
          </cell>
          <cell r="R408">
            <v>0</v>
          </cell>
          <cell r="S408">
            <v>0</v>
          </cell>
          <cell r="T408">
            <v>0</v>
          </cell>
          <cell r="V408">
            <v>0</v>
          </cell>
          <cell r="W408">
            <v>0</v>
          </cell>
          <cell r="X408">
            <v>0</v>
          </cell>
        </row>
        <row r="409">
          <cell r="A409">
            <v>0</v>
          </cell>
          <cell r="B409">
            <v>0</v>
          </cell>
          <cell r="C409">
            <v>0</v>
          </cell>
          <cell r="D409">
            <v>0</v>
          </cell>
          <cell r="E409">
            <v>0</v>
          </cell>
          <cell r="F409">
            <v>0</v>
          </cell>
          <cell r="G409">
            <v>0</v>
          </cell>
          <cell r="H409">
            <v>0</v>
          </cell>
          <cell r="J409">
            <v>0</v>
          </cell>
          <cell r="K409">
            <v>0</v>
          </cell>
          <cell r="L409">
            <v>0</v>
          </cell>
          <cell r="N409">
            <v>0</v>
          </cell>
          <cell r="O409">
            <v>0</v>
          </cell>
          <cell r="P409">
            <v>0</v>
          </cell>
          <cell r="R409">
            <v>0</v>
          </cell>
          <cell r="S409">
            <v>0</v>
          </cell>
          <cell r="T409">
            <v>0</v>
          </cell>
          <cell r="V409">
            <v>0</v>
          </cell>
          <cell r="W409">
            <v>0</v>
          </cell>
          <cell r="X409">
            <v>0</v>
          </cell>
        </row>
        <row r="410">
          <cell r="A410">
            <v>0</v>
          </cell>
          <cell r="B410">
            <v>0</v>
          </cell>
          <cell r="C410">
            <v>0</v>
          </cell>
          <cell r="D410">
            <v>0</v>
          </cell>
          <cell r="E410">
            <v>0</v>
          </cell>
          <cell r="F410">
            <v>0</v>
          </cell>
          <cell r="G410">
            <v>0</v>
          </cell>
          <cell r="H410">
            <v>0</v>
          </cell>
          <cell r="J410">
            <v>0</v>
          </cell>
          <cell r="K410">
            <v>0</v>
          </cell>
          <cell r="L410">
            <v>0</v>
          </cell>
          <cell r="N410">
            <v>0</v>
          </cell>
          <cell r="O410">
            <v>0</v>
          </cell>
          <cell r="P410">
            <v>0</v>
          </cell>
          <cell r="R410">
            <v>0</v>
          </cell>
          <cell r="S410">
            <v>0</v>
          </cell>
          <cell r="T410">
            <v>0</v>
          </cell>
          <cell r="V410">
            <v>0</v>
          </cell>
          <cell r="W410">
            <v>0</v>
          </cell>
          <cell r="X410">
            <v>0</v>
          </cell>
        </row>
        <row r="411">
          <cell r="A411">
            <v>0</v>
          </cell>
          <cell r="B411">
            <v>0</v>
          </cell>
          <cell r="C411">
            <v>0</v>
          </cell>
          <cell r="D411">
            <v>0</v>
          </cell>
          <cell r="E411">
            <v>0</v>
          </cell>
          <cell r="F411">
            <v>0</v>
          </cell>
          <cell r="G411">
            <v>0</v>
          </cell>
          <cell r="H411">
            <v>0</v>
          </cell>
          <cell r="J411">
            <v>0</v>
          </cell>
          <cell r="K411">
            <v>0</v>
          </cell>
          <cell r="L411">
            <v>0</v>
          </cell>
          <cell r="N411">
            <v>0</v>
          </cell>
          <cell r="O411">
            <v>0</v>
          </cell>
          <cell r="P411">
            <v>0</v>
          </cell>
          <cell r="R411">
            <v>0</v>
          </cell>
          <cell r="S411">
            <v>0</v>
          </cell>
          <cell r="T411">
            <v>0</v>
          </cell>
          <cell r="V411">
            <v>0</v>
          </cell>
          <cell r="W411">
            <v>0</v>
          </cell>
          <cell r="X411">
            <v>0</v>
          </cell>
        </row>
        <row r="412">
          <cell r="A412">
            <v>0</v>
          </cell>
          <cell r="B412">
            <v>0</v>
          </cell>
          <cell r="C412">
            <v>0</v>
          </cell>
          <cell r="D412">
            <v>0</v>
          </cell>
          <cell r="E412">
            <v>0</v>
          </cell>
          <cell r="F412">
            <v>0</v>
          </cell>
          <cell r="G412">
            <v>0</v>
          </cell>
          <cell r="H412">
            <v>0</v>
          </cell>
          <cell r="J412">
            <v>0</v>
          </cell>
          <cell r="K412">
            <v>0</v>
          </cell>
          <cell r="L412">
            <v>0</v>
          </cell>
          <cell r="N412">
            <v>0</v>
          </cell>
          <cell r="O412">
            <v>0</v>
          </cell>
          <cell r="P412">
            <v>0</v>
          </cell>
          <cell r="R412">
            <v>0</v>
          </cell>
          <cell r="S412">
            <v>0</v>
          </cell>
          <cell r="T412">
            <v>0</v>
          </cell>
          <cell r="V412">
            <v>0</v>
          </cell>
          <cell r="W412">
            <v>0</v>
          </cell>
          <cell r="X412">
            <v>0</v>
          </cell>
        </row>
        <row r="413">
          <cell r="A413">
            <v>0</v>
          </cell>
          <cell r="B413">
            <v>0</v>
          </cell>
          <cell r="C413">
            <v>0</v>
          </cell>
          <cell r="D413">
            <v>0</v>
          </cell>
          <cell r="E413">
            <v>0</v>
          </cell>
          <cell r="F413">
            <v>0</v>
          </cell>
          <cell r="G413">
            <v>0</v>
          </cell>
          <cell r="H413">
            <v>0</v>
          </cell>
          <cell r="J413">
            <v>0</v>
          </cell>
          <cell r="K413">
            <v>0</v>
          </cell>
          <cell r="L413">
            <v>0</v>
          </cell>
          <cell r="N413">
            <v>0</v>
          </cell>
          <cell r="O413">
            <v>0</v>
          </cell>
          <cell r="P413">
            <v>0</v>
          </cell>
          <cell r="R413">
            <v>0</v>
          </cell>
          <cell r="S413">
            <v>0</v>
          </cell>
          <cell r="T413">
            <v>0</v>
          </cell>
          <cell r="V413">
            <v>0</v>
          </cell>
          <cell r="W413">
            <v>0</v>
          </cell>
          <cell r="X413">
            <v>0</v>
          </cell>
        </row>
        <row r="414">
          <cell r="A414">
            <v>0</v>
          </cell>
          <cell r="B414">
            <v>0</v>
          </cell>
          <cell r="C414">
            <v>0</v>
          </cell>
          <cell r="D414">
            <v>0</v>
          </cell>
          <cell r="E414">
            <v>0</v>
          </cell>
          <cell r="F414">
            <v>0</v>
          </cell>
          <cell r="G414">
            <v>0</v>
          </cell>
          <cell r="H414">
            <v>0</v>
          </cell>
          <cell r="J414">
            <v>0</v>
          </cell>
          <cell r="K414">
            <v>0</v>
          </cell>
          <cell r="L414">
            <v>0</v>
          </cell>
          <cell r="N414">
            <v>0</v>
          </cell>
          <cell r="O414">
            <v>0</v>
          </cell>
          <cell r="P414">
            <v>0</v>
          </cell>
          <cell r="R414">
            <v>0</v>
          </cell>
          <cell r="S414">
            <v>0</v>
          </cell>
          <cell r="T414">
            <v>0</v>
          </cell>
          <cell r="V414">
            <v>0</v>
          </cell>
          <cell r="W414">
            <v>0</v>
          </cell>
          <cell r="X414">
            <v>0</v>
          </cell>
        </row>
        <row r="415">
          <cell r="A415">
            <v>0</v>
          </cell>
          <cell r="B415">
            <v>0</v>
          </cell>
          <cell r="C415">
            <v>0</v>
          </cell>
          <cell r="D415">
            <v>0</v>
          </cell>
          <cell r="E415">
            <v>0</v>
          </cell>
          <cell r="F415">
            <v>0</v>
          </cell>
          <cell r="G415">
            <v>0</v>
          </cell>
          <cell r="H415">
            <v>0</v>
          </cell>
          <cell r="J415">
            <v>0</v>
          </cell>
          <cell r="K415">
            <v>0</v>
          </cell>
          <cell r="L415">
            <v>0</v>
          </cell>
          <cell r="N415">
            <v>0</v>
          </cell>
          <cell r="O415">
            <v>0</v>
          </cell>
          <cell r="P415">
            <v>0</v>
          </cell>
          <cell r="R415">
            <v>0</v>
          </cell>
          <cell r="S415">
            <v>0</v>
          </cell>
          <cell r="T415">
            <v>0</v>
          </cell>
          <cell r="V415">
            <v>0</v>
          </cell>
          <cell r="W415">
            <v>0</v>
          </cell>
          <cell r="X415">
            <v>0</v>
          </cell>
        </row>
        <row r="416">
          <cell r="A416">
            <v>0</v>
          </cell>
          <cell r="B416">
            <v>0</v>
          </cell>
          <cell r="C416">
            <v>0</v>
          </cell>
          <cell r="D416">
            <v>0</v>
          </cell>
          <cell r="E416">
            <v>0</v>
          </cell>
          <cell r="F416">
            <v>0</v>
          </cell>
          <cell r="G416">
            <v>0</v>
          </cell>
          <cell r="H416">
            <v>0</v>
          </cell>
          <cell r="J416">
            <v>0</v>
          </cell>
          <cell r="K416">
            <v>0</v>
          </cell>
          <cell r="L416">
            <v>0</v>
          </cell>
          <cell r="N416">
            <v>0</v>
          </cell>
          <cell r="O416">
            <v>0</v>
          </cell>
          <cell r="P416">
            <v>0</v>
          </cell>
          <cell r="R416">
            <v>0</v>
          </cell>
          <cell r="S416">
            <v>0</v>
          </cell>
          <cell r="T416">
            <v>0</v>
          </cell>
          <cell r="V416">
            <v>0</v>
          </cell>
          <cell r="W416">
            <v>0</v>
          </cell>
          <cell r="X416">
            <v>0</v>
          </cell>
        </row>
        <row r="417">
          <cell r="A417">
            <v>0</v>
          </cell>
          <cell r="B417">
            <v>0</v>
          </cell>
          <cell r="C417">
            <v>0</v>
          </cell>
          <cell r="D417">
            <v>0</v>
          </cell>
          <cell r="E417">
            <v>0</v>
          </cell>
          <cell r="F417">
            <v>0</v>
          </cell>
          <cell r="G417">
            <v>0</v>
          </cell>
          <cell r="H417">
            <v>0</v>
          </cell>
          <cell r="J417">
            <v>0</v>
          </cell>
          <cell r="K417">
            <v>0</v>
          </cell>
          <cell r="L417">
            <v>0</v>
          </cell>
          <cell r="N417">
            <v>0</v>
          </cell>
          <cell r="O417">
            <v>0</v>
          </cell>
          <cell r="P417">
            <v>0</v>
          </cell>
          <cell r="R417">
            <v>0</v>
          </cell>
          <cell r="S417">
            <v>0</v>
          </cell>
          <cell r="T417">
            <v>0</v>
          </cell>
          <cell r="V417">
            <v>0</v>
          </cell>
          <cell r="W417">
            <v>0</v>
          </cell>
          <cell r="X417">
            <v>0</v>
          </cell>
        </row>
        <row r="418">
          <cell r="A418">
            <v>0</v>
          </cell>
          <cell r="B418">
            <v>0</v>
          </cell>
          <cell r="C418">
            <v>0</v>
          </cell>
          <cell r="D418">
            <v>0</v>
          </cell>
          <cell r="E418">
            <v>0</v>
          </cell>
          <cell r="F418">
            <v>0</v>
          </cell>
          <cell r="G418">
            <v>0</v>
          </cell>
          <cell r="H418">
            <v>0</v>
          </cell>
          <cell r="J418">
            <v>0</v>
          </cell>
          <cell r="K418">
            <v>0</v>
          </cell>
          <cell r="L418">
            <v>0</v>
          </cell>
          <cell r="N418">
            <v>0</v>
          </cell>
          <cell r="O418">
            <v>0</v>
          </cell>
          <cell r="P418">
            <v>0</v>
          </cell>
          <cell r="R418">
            <v>0</v>
          </cell>
          <cell r="S418">
            <v>0</v>
          </cell>
          <cell r="T418">
            <v>0</v>
          </cell>
          <cell r="V418">
            <v>0</v>
          </cell>
          <cell r="W418">
            <v>0</v>
          </cell>
          <cell r="X418">
            <v>0</v>
          </cell>
        </row>
        <row r="419">
          <cell r="A419">
            <v>0</v>
          </cell>
          <cell r="B419">
            <v>0</v>
          </cell>
          <cell r="C419">
            <v>0</v>
          </cell>
          <cell r="D419">
            <v>0</v>
          </cell>
          <cell r="E419">
            <v>0</v>
          </cell>
          <cell r="F419">
            <v>0</v>
          </cell>
          <cell r="G419">
            <v>0</v>
          </cell>
          <cell r="H419">
            <v>0</v>
          </cell>
          <cell r="J419">
            <v>0</v>
          </cell>
          <cell r="K419">
            <v>0</v>
          </cell>
          <cell r="L419">
            <v>0</v>
          </cell>
          <cell r="N419">
            <v>0</v>
          </cell>
          <cell r="O419">
            <v>0</v>
          </cell>
          <cell r="P419">
            <v>0</v>
          </cell>
          <cell r="R419">
            <v>0</v>
          </cell>
          <cell r="S419">
            <v>0</v>
          </cell>
          <cell r="T419">
            <v>0</v>
          </cell>
          <cell r="V419">
            <v>0</v>
          </cell>
          <cell r="W419">
            <v>0</v>
          </cell>
          <cell r="X419">
            <v>0</v>
          </cell>
        </row>
        <row r="420">
          <cell r="A420">
            <v>0</v>
          </cell>
          <cell r="B420">
            <v>0</v>
          </cell>
          <cell r="C420">
            <v>0</v>
          </cell>
          <cell r="D420">
            <v>0</v>
          </cell>
          <cell r="E420">
            <v>0</v>
          </cell>
          <cell r="F420">
            <v>0</v>
          </cell>
          <cell r="G420">
            <v>0</v>
          </cell>
          <cell r="H420">
            <v>0</v>
          </cell>
          <cell r="J420">
            <v>0</v>
          </cell>
          <cell r="K420">
            <v>0</v>
          </cell>
          <cell r="L420">
            <v>0</v>
          </cell>
          <cell r="N420">
            <v>0</v>
          </cell>
          <cell r="O420">
            <v>0</v>
          </cell>
          <cell r="P420">
            <v>0</v>
          </cell>
          <cell r="R420">
            <v>0</v>
          </cell>
          <cell r="S420">
            <v>0</v>
          </cell>
          <cell r="T420">
            <v>0</v>
          </cell>
          <cell r="V420">
            <v>0</v>
          </cell>
          <cell r="W420">
            <v>0</v>
          </cell>
          <cell r="X420">
            <v>0</v>
          </cell>
        </row>
        <row r="421">
          <cell r="A421">
            <v>0</v>
          </cell>
          <cell r="B421">
            <v>0</v>
          </cell>
          <cell r="C421">
            <v>0</v>
          </cell>
          <cell r="D421">
            <v>0</v>
          </cell>
          <cell r="E421">
            <v>0</v>
          </cell>
          <cell r="F421">
            <v>0</v>
          </cell>
          <cell r="G421">
            <v>0</v>
          </cell>
          <cell r="H421">
            <v>0</v>
          </cell>
          <cell r="J421">
            <v>0</v>
          </cell>
          <cell r="K421">
            <v>0</v>
          </cell>
          <cell r="L421">
            <v>0</v>
          </cell>
          <cell r="N421">
            <v>0</v>
          </cell>
          <cell r="O421">
            <v>0</v>
          </cell>
          <cell r="P421">
            <v>0</v>
          </cell>
          <cell r="R421">
            <v>0</v>
          </cell>
          <cell r="S421">
            <v>0</v>
          </cell>
          <cell r="T421">
            <v>0</v>
          </cell>
          <cell r="V421">
            <v>0</v>
          </cell>
          <cell r="W421">
            <v>0</v>
          </cell>
          <cell r="X421">
            <v>0</v>
          </cell>
        </row>
        <row r="422">
          <cell r="A422">
            <v>0</v>
          </cell>
          <cell r="B422">
            <v>0</v>
          </cell>
          <cell r="C422">
            <v>0</v>
          </cell>
          <cell r="D422">
            <v>0</v>
          </cell>
          <cell r="E422">
            <v>0</v>
          </cell>
          <cell r="F422">
            <v>0</v>
          </cell>
          <cell r="G422">
            <v>0</v>
          </cell>
          <cell r="H422">
            <v>0</v>
          </cell>
          <cell r="J422">
            <v>0</v>
          </cell>
          <cell r="K422">
            <v>0</v>
          </cell>
          <cell r="L422">
            <v>0</v>
          </cell>
          <cell r="N422">
            <v>0</v>
          </cell>
          <cell r="O422">
            <v>0</v>
          </cell>
          <cell r="P422">
            <v>0</v>
          </cell>
          <cell r="R422">
            <v>0</v>
          </cell>
          <cell r="S422">
            <v>0</v>
          </cell>
          <cell r="T422">
            <v>0</v>
          </cell>
          <cell r="V422">
            <v>0</v>
          </cell>
          <cell r="W422">
            <v>0</v>
          </cell>
          <cell r="X422">
            <v>0</v>
          </cell>
        </row>
        <row r="423">
          <cell r="A423">
            <v>0</v>
          </cell>
          <cell r="B423">
            <v>0</v>
          </cell>
          <cell r="C423">
            <v>0</v>
          </cell>
          <cell r="D423">
            <v>0</v>
          </cell>
          <cell r="E423">
            <v>0</v>
          </cell>
          <cell r="F423">
            <v>0</v>
          </cell>
          <cell r="G423">
            <v>0</v>
          </cell>
          <cell r="H423">
            <v>0</v>
          </cell>
          <cell r="J423">
            <v>0</v>
          </cell>
          <cell r="K423">
            <v>0</v>
          </cell>
          <cell r="L423">
            <v>0</v>
          </cell>
          <cell r="N423">
            <v>0</v>
          </cell>
          <cell r="O423">
            <v>0</v>
          </cell>
          <cell r="P423">
            <v>0</v>
          </cell>
          <cell r="R423">
            <v>0</v>
          </cell>
          <cell r="S423">
            <v>0</v>
          </cell>
          <cell r="T423">
            <v>0</v>
          </cell>
          <cell r="V423">
            <v>0</v>
          </cell>
          <cell r="W423">
            <v>0</v>
          </cell>
          <cell r="X423">
            <v>0</v>
          </cell>
        </row>
        <row r="424">
          <cell r="A424">
            <v>0</v>
          </cell>
          <cell r="B424">
            <v>0</v>
          </cell>
          <cell r="C424">
            <v>0</v>
          </cell>
          <cell r="D424">
            <v>0</v>
          </cell>
          <cell r="E424">
            <v>0</v>
          </cell>
          <cell r="F424">
            <v>0</v>
          </cell>
          <cell r="G424">
            <v>0</v>
          </cell>
          <cell r="H424">
            <v>0</v>
          </cell>
          <cell r="J424">
            <v>0</v>
          </cell>
          <cell r="K424">
            <v>0</v>
          </cell>
          <cell r="L424">
            <v>0</v>
          </cell>
          <cell r="N424">
            <v>0</v>
          </cell>
          <cell r="O424">
            <v>0</v>
          </cell>
          <cell r="P424">
            <v>0</v>
          </cell>
          <cell r="R424">
            <v>0</v>
          </cell>
          <cell r="S424">
            <v>0</v>
          </cell>
          <cell r="T424">
            <v>0</v>
          </cell>
          <cell r="V424">
            <v>0</v>
          </cell>
          <cell r="W424">
            <v>0</v>
          </cell>
          <cell r="X424">
            <v>0</v>
          </cell>
        </row>
        <row r="425">
          <cell r="A425">
            <v>0</v>
          </cell>
          <cell r="B425">
            <v>0</v>
          </cell>
          <cell r="C425">
            <v>0</v>
          </cell>
          <cell r="D425">
            <v>0</v>
          </cell>
          <cell r="E425">
            <v>0</v>
          </cell>
          <cell r="F425">
            <v>0</v>
          </cell>
          <cell r="G425">
            <v>0</v>
          </cell>
          <cell r="H425">
            <v>0</v>
          </cell>
          <cell r="J425">
            <v>0</v>
          </cell>
          <cell r="K425">
            <v>0</v>
          </cell>
          <cell r="L425">
            <v>0</v>
          </cell>
          <cell r="N425">
            <v>0</v>
          </cell>
          <cell r="O425">
            <v>0</v>
          </cell>
          <cell r="P425">
            <v>0</v>
          </cell>
          <cell r="R425">
            <v>0</v>
          </cell>
          <cell r="S425">
            <v>0</v>
          </cell>
          <cell r="T425">
            <v>0</v>
          </cell>
          <cell r="V425">
            <v>0</v>
          </cell>
          <cell r="W425">
            <v>0</v>
          </cell>
          <cell r="X425">
            <v>0</v>
          </cell>
        </row>
        <row r="426">
          <cell r="A426">
            <v>0</v>
          </cell>
          <cell r="B426">
            <v>0</v>
          </cell>
          <cell r="C426">
            <v>0</v>
          </cell>
          <cell r="D426">
            <v>0</v>
          </cell>
          <cell r="E426">
            <v>0</v>
          </cell>
          <cell r="F426">
            <v>0</v>
          </cell>
          <cell r="G426">
            <v>0</v>
          </cell>
          <cell r="H426">
            <v>0</v>
          </cell>
          <cell r="J426">
            <v>0</v>
          </cell>
          <cell r="K426">
            <v>0</v>
          </cell>
          <cell r="L426">
            <v>0</v>
          </cell>
          <cell r="N426">
            <v>0</v>
          </cell>
          <cell r="O426">
            <v>0</v>
          </cell>
          <cell r="P426">
            <v>0</v>
          </cell>
          <cell r="R426">
            <v>0</v>
          </cell>
          <cell r="S426">
            <v>0</v>
          </cell>
          <cell r="T426">
            <v>0</v>
          </cell>
          <cell r="V426">
            <v>0</v>
          </cell>
          <cell r="W426">
            <v>0</v>
          </cell>
          <cell r="X426">
            <v>0</v>
          </cell>
        </row>
        <row r="427">
          <cell r="A427">
            <v>0</v>
          </cell>
          <cell r="B427">
            <v>0</v>
          </cell>
          <cell r="C427">
            <v>0</v>
          </cell>
          <cell r="D427">
            <v>0</v>
          </cell>
          <cell r="E427">
            <v>0</v>
          </cell>
          <cell r="F427">
            <v>0</v>
          </cell>
          <cell r="G427">
            <v>0</v>
          </cell>
          <cell r="H427">
            <v>0</v>
          </cell>
          <cell r="J427">
            <v>0</v>
          </cell>
          <cell r="K427">
            <v>0</v>
          </cell>
          <cell r="L427">
            <v>0</v>
          </cell>
          <cell r="N427">
            <v>0</v>
          </cell>
          <cell r="O427">
            <v>0</v>
          </cell>
          <cell r="P427">
            <v>0</v>
          </cell>
          <cell r="R427">
            <v>0</v>
          </cell>
          <cell r="S427">
            <v>0</v>
          </cell>
          <cell r="T427">
            <v>0</v>
          </cell>
          <cell r="V427">
            <v>0</v>
          </cell>
          <cell r="W427">
            <v>0</v>
          </cell>
          <cell r="X427">
            <v>0</v>
          </cell>
        </row>
        <row r="428">
          <cell r="A428">
            <v>0</v>
          </cell>
          <cell r="B428">
            <v>0</v>
          </cell>
          <cell r="C428">
            <v>0</v>
          </cell>
          <cell r="D428">
            <v>0</v>
          </cell>
          <cell r="E428">
            <v>0</v>
          </cell>
          <cell r="F428">
            <v>0</v>
          </cell>
          <cell r="G428">
            <v>0</v>
          </cell>
          <cell r="H428">
            <v>0</v>
          </cell>
          <cell r="J428">
            <v>0</v>
          </cell>
          <cell r="K428">
            <v>0</v>
          </cell>
          <cell r="L428">
            <v>0</v>
          </cell>
          <cell r="N428">
            <v>0</v>
          </cell>
          <cell r="O428">
            <v>0</v>
          </cell>
          <cell r="P428">
            <v>0</v>
          </cell>
          <cell r="R428">
            <v>0</v>
          </cell>
          <cell r="S428">
            <v>0</v>
          </cell>
          <cell r="T428">
            <v>0</v>
          </cell>
          <cell r="V428">
            <v>0</v>
          </cell>
          <cell r="W428">
            <v>0</v>
          </cell>
          <cell r="X428">
            <v>0</v>
          </cell>
        </row>
        <row r="429">
          <cell r="A429">
            <v>0</v>
          </cell>
          <cell r="B429">
            <v>0</v>
          </cell>
          <cell r="C429">
            <v>0</v>
          </cell>
          <cell r="D429">
            <v>0</v>
          </cell>
          <cell r="E429">
            <v>0</v>
          </cell>
          <cell r="F429">
            <v>0</v>
          </cell>
          <cell r="G429">
            <v>0</v>
          </cell>
          <cell r="H429">
            <v>0</v>
          </cell>
          <cell r="J429">
            <v>0</v>
          </cell>
          <cell r="K429">
            <v>0</v>
          </cell>
          <cell r="L429">
            <v>0</v>
          </cell>
          <cell r="N429">
            <v>0</v>
          </cell>
          <cell r="O429">
            <v>0</v>
          </cell>
          <cell r="P429">
            <v>0</v>
          </cell>
          <cell r="R429">
            <v>0</v>
          </cell>
          <cell r="S429">
            <v>0</v>
          </cell>
          <cell r="T429">
            <v>0</v>
          </cell>
          <cell r="V429">
            <v>0</v>
          </cell>
          <cell r="W429">
            <v>0</v>
          </cell>
          <cell r="X429">
            <v>0</v>
          </cell>
        </row>
        <row r="430">
          <cell r="A430">
            <v>0</v>
          </cell>
          <cell r="B430">
            <v>0</v>
          </cell>
          <cell r="C430">
            <v>0</v>
          </cell>
          <cell r="D430">
            <v>0</v>
          </cell>
          <cell r="E430">
            <v>0</v>
          </cell>
          <cell r="F430">
            <v>0</v>
          </cell>
          <cell r="G430">
            <v>0</v>
          </cell>
          <cell r="H430">
            <v>0</v>
          </cell>
          <cell r="J430">
            <v>0</v>
          </cell>
          <cell r="K430">
            <v>0</v>
          </cell>
          <cell r="L430">
            <v>0</v>
          </cell>
          <cell r="N430">
            <v>0</v>
          </cell>
          <cell r="O430">
            <v>0</v>
          </cell>
          <cell r="P430">
            <v>0</v>
          </cell>
          <cell r="R430">
            <v>0</v>
          </cell>
          <cell r="S430">
            <v>0</v>
          </cell>
          <cell r="T430">
            <v>0</v>
          </cell>
          <cell r="V430">
            <v>0</v>
          </cell>
          <cell r="W430">
            <v>0</v>
          </cell>
          <cell r="X430">
            <v>0</v>
          </cell>
        </row>
        <row r="431">
          <cell r="A431">
            <v>0</v>
          </cell>
          <cell r="B431">
            <v>0</v>
          </cell>
          <cell r="C431">
            <v>0</v>
          </cell>
          <cell r="D431">
            <v>0</v>
          </cell>
          <cell r="E431">
            <v>0</v>
          </cell>
          <cell r="F431">
            <v>0</v>
          </cell>
          <cell r="G431">
            <v>0</v>
          </cell>
          <cell r="H431">
            <v>0</v>
          </cell>
          <cell r="J431">
            <v>0</v>
          </cell>
          <cell r="K431">
            <v>0</v>
          </cell>
          <cell r="L431">
            <v>0</v>
          </cell>
          <cell r="N431">
            <v>0</v>
          </cell>
          <cell r="O431">
            <v>0</v>
          </cell>
          <cell r="P431">
            <v>0</v>
          </cell>
          <cell r="R431">
            <v>0</v>
          </cell>
          <cell r="S431">
            <v>0</v>
          </cell>
          <cell r="T431">
            <v>0</v>
          </cell>
          <cell r="V431">
            <v>0</v>
          </cell>
          <cell r="W431">
            <v>0</v>
          </cell>
          <cell r="X431">
            <v>0</v>
          </cell>
        </row>
        <row r="432">
          <cell r="A432">
            <v>0</v>
          </cell>
          <cell r="B432">
            <v>0</v>
          </cell>
          <cell r="C432">
            <v>0</v>
          </cell>
          <cell r="D432">
            <v>0</v>
          </cell>
          <cell r="E432">
            <v>0</v>
          </cell>
          <cell r="F432">
            <v>0</v>
          </cell>
          <cell r="G432">
            <v>0</v>
          </cell>
          <cell r="H432">
            <v>0</v>
          </cell>
          <cell r="J432">
            <v>0</v>
          </cell>
          <cell r="K432">
            <v>0</v>
          </cell>
          <cell r="L432">
            <v>0</v>
          </cell>
          <cell r="N432">
            <v>0</v>
          </cell>
          <cell r="O432">
            <v>0</v>
          </cell>
          <cell r="P432">
            <v>0</v>
          </cell>
          <cell r="R432">
            <v>0</v>
          </cell>
          <cell r="S432">
            <v>0</v>
          </cell>
          <cell r="T432">
            <v>0</v>
          </cell>
          <cell r="V432">
            <v>0</v>
          </cell>
          <cell r="W432">
            <v>0</v>
          </cell>
          <cell r="X432">
            <v>0</v>
          </cell>
        </row>
        <row r="433">
          <cell r="A433">
            <v>0</v>
          </cell>
          <cell r="B433">
            <v>0</v>
          </cell>
          <cell r="C433">
            <v>0</v>
          </cell>
          <cell r="D433">
            <v>0</v>
          </cell>
          <cell r="E433">
            <v>0</v>
          </cell>
          <cell r="F433">
            <v>0</v>
          </cell>
          <cell r="G433">
            <v>0</v>
          </cell>
          <cell r="H433">
            <v>0</v>
          </cell>
          <cell r="J433">
            <v>0</v>
          </cell>
          <cell r="K433">
            <v>0</v>
          </cell>
          <cell r="L433">
            <v>0</v>
          </cell>
          <cell r="N433">
            <v>0</v>
          </cell>
          <cell r="O433">
            <v>0</v>
          </cell>
          <cell r="P433">
            <v>0</v>
          </cell>
          <cell r="R433">
            <v>0</v>
          </cell>
          <cell r="S433">
            <v>0</v>
          </cell>
          <cell r="T433">
            <v>0</v>
          </cell>
          <cell r="V433">
            <v>0</v>
          </cell>
          <cell r="W433">
            <v>0</v>
          </cell>
          <cell r="X433">
            <v>0</v>
          </cell>
        </row>
        <row r="434">
          <cell r="A434">
            <v>0</v>
          </cell>
          <cell r="B434">
            <v>0</v>
          </cell>
          <cell r="C434">
            <v>0</v>
          </cell>
          <cell r="D434">
            <v>0</v>
          </cell>
          <cell r="E434">
            <v>0</v>
          </cell>
          <cell r="F434">
            <v>0</v>
          </cell>
          <cell r="G434">
            <v>0</v>
          </cell>
          <cell r="H434">
            <v>0</v>
          </cell>
          <cell r="J434">
            <v>0</v>
          </cell>
          <cell r="K434">
            <v>0</v>
          </cell>
          <cell r="L434">
            <v>0</v>
          </cell>
          <cell r="N434">
            <v>0</v>
          </cell>
          <cell r="O434">
            <v>0</v>
          </cell>
          <cell r="P434">
            <v>0</v>
          </cell>
          <cell r="R434">
            <v>0</v>
          </cell>
          <cell r="S434">
            <v>0</v>
          </cell>
          <cell r="T434">
            <v>0</v>
          </cell>
          <cell r="V434">
            <v>0</v>
          </cell>
          <cell r="W434">
            <v>0</v>
          </cell>
          <cell r="X434">
            <v>0</v>
          </cell>
        </row>
        <row r="435">
          <cell r="A435">
            <v>0</v>
          </cell>
          <cell r="B435">
            <v>0</v>
          </cell>
          <cell r="C435">
            <v>0</v>
          </cell>
          <cell r="D435">
            <v>0</v>
          </cell>
          <cell r="E435">
            <v>0</v>
          </cell>
          <cell r="F435">
            <v>0</v>
          </cell>
          <cell r="G435">
            <v>0</v>
          </cell>
          <cell r="H435">
            <v>0</v>
          </cell>
          <cell r="J435">
            <v>0</v>
          </cell>
          <cell r="K435">
            <v>0</v>
          </cell>
          <cell r="L435">
            <v>0</v>
          </cell>
          <cell r="N435">
            <v>0</v>
          </cell>
          <cell r="O435">
            <v>0</v>
          </cell>
          <cell r="P435">
            <v>0</v>
          </cell>
          <cell r="R435">
            <v>0</v>
          </cell>
          <cell r="S435">
            <v>0</v>
          </cell>
          <cell r="T435">
            <v>0</v>
          </cell>
          <cell r="V435">
            <v>0</v>
          </cell>
          <cell r="W435">
            <v>0</v>
          </cell>
          <cell r="X435">
            <v>0</v>
          </cell>
        </row>
        <row r="436">
          <cell r="A436">
            <v>0</v>
          </cell>
          <cell r="B436">
            <v>0</v>
          </cell>
          <cell r="C436">
            <v>0</v>
          </cell>
          <cell r="D436">
            <v>0</v>
          </cell>
          <cell r="E436">
            <v>0</v>
          </cell>
          <cell r="F436">
            <v>0</v>
          </cell>
          <cell r="G436">
            <v>0</v>
          </cell>
          <cell r="H436">
            <v>0</v>
          </cell>
          <cell r="J436">
            <v>0</v>
          </cell>
          <cell r="K436">
            <v>0</v>
          </cell>
          <cell r="L436">
            <v>0</v>
          </cell>
          <cell r="N436">
            <v>0</v>
          </cell>
          <cell r="O436">
            <v>0</v>
          </cell>
          <cell r="P436">
            <v>0</v>
          </cell>
          <cell r="R436">
            <v>0</v>
          </cell>
          <cell r="S436">
            <v>0</v>
          </cell>
          <cell r="T436">
            <v>0</v>
          </cell>
          <cell r="V436">
            <v>0</v>
          </cell>
          <cell r="W436">
            <v>0</v>
          </cell>
          <cell r="X436">
            <v>0</v>
          </cell>
        </row>
        <row r="437">
          <cell r="A437">
            <v>0</v>
          </cell>
          <cell r="B437">
            <v>0</v>
          </cell>
          <cell r="C437">
            <v>0</v>
          </cell>
          <cell r="D437">
            <v>0</v>
          </cell>
          <cell r="E437">
            <v>0</v>
          </cell>
          <cell r="F437">
            <v>0</v>
          </cell>
          <cell r="G437">
            <v>0</v>
          </cell>
          <cell r="H437">
            <v>0</v>
          </cell>
          <cell r="J437">
            <v>0</v>
          </cell>
          <cell r="K437">
            <v>0</v>
          </cell>
          <cell r="L437">
            <v>0</v>
          </cell>
          <cell r="N437">
            <v>0</v>
          </cell>
          <cell r="O437">
            <v>0</v>
          </cell>
          <cell r="P437">
            <v>0</v>
          </cell>
          <cell r="R437">
            <v>0</v>
          </cell>
          <cell r="S437">
            <v>0</v>
          </cell>
          <cell r="T437">
            <v>0</v>
          </cell>
          <cell r="V437">
            <v>0</v>
          </cell>
          <cell r="W437">
            <v>0</v>
          </cell>
          <cell r="X437">
            <v>0</v>
          </cell>
        </row>
        <row r="438">
          <cell r="A438">
            <v>0</v>
          </cell>
          <cell r="B438">
            <v>0</v>
          </cell>
          <cell r="C438">
            <v>0</v>
          </cell>
          <cell r="D438">
            <v>0</v>
          </cell>
          <cell r="E438">
            <v>0</v>
          </cell>
          <cell r="F438">
            <v>0</v>
          </cell>
          <cell r="G438">
            <v>0</v>
          </cell>
          <cell r="H438">
            <v>0</v>
          </cell>
          <cell r="J438">
            <v>0</v>
          </cell>
          <cell r="K438">
            <v>0</v>
          </cell>
          <cell r="L438">
            <v>0</v>
          </cell>
          <cell r="N438">
            <v>0</v>
          </cell>
          <cell r="O438">
            <v>0</v>
          </cell>
          <cell r="P438">
            <v>0</v>
          </cell>
          <cell r="R438">
            <v>0</v>
          </cell>
          <cell r="S438">
            <v>0</v>
          </cell>
          <cell r="T438">
            <v>0</v>
          </cell>
          <cell r="V438">
            <v>0</v>
          </cell>
          <cell r="W438">
            <v>0</v>
          </cell>
          <cell r="X438">
            <v>0</v>
          </cell>
        </row>
        <row r="439">
          <cell r="A439">
            <v>0</v>
          </cell>
          <cell r="B439">
            <v>0</v>
          </cell>
          <cell r="C439">
            <v>0</v>
          </cell>
          <cell r="D439">
            <v>0</v>
          </cell>
          <cell r="E439">
            <v>0</v>
          </cell>
          <cell r="F439">
            <v>0</v>
          </cell>
          <cell r="G439">
            <v>0</v>
          </cell>
          <cell r="H439">
            <v>0</v>
          </cell>
          <cell r="J439">
            <v>0</v>
          </cell>
          <cell r="K439">
            <v>0</v>
          </cell>
          <cell r="L439">
            <v>0</v>
          </cell>
          <cell r="N439">
            <v>0</v>
          </cell>
          <cell r="O439">
            <v>0</v>
          </cell>
          <cell r="P439">
            <v>0</v>
          </cell>
          <cell r="R439">
            <v>0</v>
          </cell>
          <cell r="S439">
            <v>0</v>
          </cell>
          <cell r="T439">
            <v>0</v>
          </cell>
          <cell r="V439">
            <v>0</v>
          </cell>
          <cell r="W439">
            <v>0</v>
          </cell>
          <cell r="X439">
            <v>0</v>
          </cell>
        </row>
        <row r="440">
          <cell r="A440">
            <v>0</v>
          </cell>
          <cell r="B440">
            <v>0</v>
          </cell>
          <cell r="C440">
            <v>0</v>
          </cell>
          <cell r="D440">
            <v>0</v>
          </cell>
          <cell r="E440">
            <v>0</v>
          </cell>
          <cell r="F440">
            <v>0</v>
          </cell>
          <cell r="G440">
            <v>0</v>
          </cell>
          <cell r="H440">
            <v>0</v>
          </cell>
          <cell r="J440">
            <v>0</v>
          </cell>
          <cell r="K440">
            <v>0</v>
          </cell>
          <cell r="L440">
            <v>0</v>
          </cell>
          <cell r="N440">
            <v>0</v>
          </cell>
          <cell r="O440">
            <v>0</v>
          </cell>
          <cell r="P440">
            <v>0</v>
          </cell>
          <cell r="R440">
            <v>0</v>
          </cell>
          <cell r="S440">
            <v>0</v>
          </cell>
          <cell r="T440">
            <v>0</v>
          </cell>
          <cell r="V440">
            <v>0</v>
          </cell>
          <cell r="W440">
            <v>0</v>
          </cell>
          <cell r="X440">
            <v>0</v>
          </cell>
        </row>
        <row r="441">
          <cell r="A441">
            <v>0</v>
          </cell>
          <cell r="B441">
            <v>0</v>
          </cell>
          <cell r="C441">
            <v>0</v>
          </cell>
          <cell r="D441">
            <v>0</v>
          </cell>
          <cell r="E441">
            <v>0</v>
          </cell>
          <cell r="F441">
            <v>0</v>
          </cell>
          <cell r="G441">
            <v>0</v>
          </cell>
          <cell r="H441">
            <v>0</v>
          </cell>
          <cell r="J441">
            <v>0</v>
          </cell>
          <cell r="K441">
            <v>0</v>
          </cell>
          <cell r="L441">
            <v>0</v>
          </cell>
          <cell r="N441">
            <v>0</v>
          </cell>
          <cell r="O441">
            <v>0</v>
          </cell>
          <cell r="P441">
            <v>0</v>
          </cell>
          <cell r="R441">
            <v>0</v>
          </cell>
          <cell r="S441">
            <v>0</v>
          </cell>
          <cell r="T441">
            <v>0</v>
          </cell>
          <cell r="V441">
            <v>0</v>
          </cell>
          <cell r="W441">
            <v>0</v>
          </cell>
          <cell r="X441">
            <v>0</v>
          </cell>
        </row>
        <row r="442">
          <cell r="A442">
            <v>0</v>
          </cell>
          <cell r="B442">
            <v>0</v>
          </cell>
          <cell r="C442">
            <v>0</v>
          </cell>
          <cell r="D442">
            <v>0</v>
          </cell>
          <cell r="E442">
            <v>0</v>
          </cell>
          <cell r="F442">
            <v>0</v>
          </cell>
          <cell r="G442">
            <v>0</v>
          </cell>
          <cell r="H442">
            <v>0</v>
          </cell>
          <cell r="J442">
            <v>0</v>
          </cell>
          <cell r="K442">
            <v>0</v>
          </cell>
          <cell r="L442">
            <v>0</v>
          </cell>
          <cell r="N442">
            <v>0</v>
          </cell>
          <cell r="O442">
            <v>0</v>
          </cell>
          <cell r="P442">
            <v>0</v>
          </cell>
          <cell r="R442">
            <v>0</v>
          </cell>
          <cell r="S442">
            <v>0</v>
          </cell>
          <cell r="T442">
            <v>0</v>
          </cell>
          <cell r="V442">
            <v>0</v>
          </cell>
          <cell r="W442">
            <v>0</v>
          </cell>
          <cell r="X442">
            <v>0</v>
          </cell>
        </row>
        <row r="443">
          <cell r="A443">
            <v>0</v>
          </cell>
          <cell r="B443">
            <v>0</v>
          </cell>
          <cell r="C443">
            <v>0</v>
          </cell>
          <cell r="D443">
            <v>0</v>
          </cell>
          <cell r="E443">
            <v>0</v>
          </cell>
          <cell r="F443">
            <v>0</v>
          </cell>
          <cell r="G443">
            <v>0</v>
          </cell>
          <cell r="H443">
            <v>0</v>
          </cell>
          <cell r="J443">
            <v>0</v>
          </cell>
          <cell r="K443">
            <v>0</v>
          </cell>
          <cell r="L443">
            <v>0</v>
          </cell>
          <cell r="N443">
            <v>0</v>
          </cell>
          <cell r="O443">
            <v>0</v>
          </cell>
          <cell r="P443">
            <v>0</v>
          </cell>
          <cell r="R443">
            <v>0</v>
          </cell>
          <cell r="S443">
            <v>0</v>
          </cell>
          <cell r="T443">
            <v>0</v>
          </cell>
          <cell r="V443">
            <v>0</v>
          </cell>
          <cell r="W443">
            <v>0</v>
          </cell>
          <cell r="X443">
            <v>0</v>
          </cell>
        </row>
        <row r="444">
          <cell r="A444">
            <v>0</v>
          </cell>
          <cell r="B444">
            <v>0</v>
          </cell>
          <cell r="C444">
            <v>0</v>
          </cell>
          <cell r="D444">
            <v>0</v>
          </cell>
          <cell r="E444">
            <v>0</v>
          </cell>
          <cell r="F444">
            <v>0</v>
          </cell>
          <cell r="G444">
            <v>0</v>
          </cell>
          <cell r="H444">
            <v>0</v>
          </cell>
          <cell r="J444">
            <v>0</v>
          </cell>
          <cell r="K444">
            <v>0</v>
          </cell>
          <cell r="L444">
            <v>0</v>
          </cell>
          <cell r="N444">
            <v>0</v>
          </cell>
          <cell r="O444">
            <v>0</v>
          </cell>
          <cell r="P444">
            <v>0</v>
          </cell>
          <cell r="R444">
            <v>0</v>
          </cell>
          <cell r="S444">
            <v>0</v>
          </cell>
          <cell r="T444">
            <v>0</v>
          </cell>
          <cell r="V444">
            <v>0</v>
          </cell>
          <cell r="W444">
            <v>0</v>
          </cell>
          <cell r="X444">
            <v>0</v>
          </cell>
        </row>
        <row r="445">
          <cell r="A445">
            <v>0</v>
          </cell>
          <cell r="B445">
            <v>0</v>
          </cell>
          <cell r="C445">
            <v>0</v>
          </cell>
          <cell r="D445">
            <v>0</v>
          </cell>
          <cell r="E445">
            <v>0</v>
          </cell>
          <cell r="F445">
            <v>0</v>
          </cell>
          <cell r="G445">
            <v>0</v>
          </cell>
          <cell r="H445">
            <v>0</v>
          </cell>
          <cell r="J445">
            <v>0</v>
          </cell>
          <cell r="K445">
            <v>0</v>
          </cell>
          <cell r="L445">
            <v>0</v>
          </cell>
          <cell r="N445">
            <v>0</v>
          </cell>
          <cell r="O445">
            <v>0</v>
          </cell>
          <cell r="P445">
            <v>0</v>
          </cell>
          <cell r="R445">
            <v>0</v>
          </cell>
          <cell r="S445">
            <v>0</v>
          </cell>
          <cell r="T445">
            <v>0</v>
          </cell>
          <cell r="V445">
            <v>0</v>
          </cell>
          <cell r="W445">
            <v>0</v>
          </cell>
          <cell r="X445">
            <v>0</v>
          </cell>
        </row>
        <row r="446">
          <cell r="A446">
            <v>0</v>
          </cell>
          <cell r="B446">
            <v>0</v>
          </cell>
          <cell r="C446">
            <v>0</v>
          </cell>
          <cell r="D446">
            <v>0</v>
          </cell>
          <cell r="E446">
            <v>0</v>
          </cell>
          <cell r="F446">
            <v>0</v>
          </cell>
          <cell r="G446">
            <v>0</v>
          </cell>
          <cell r="H446">
            <v>0</v>
          </cell>
          <cell r="J446">
            <v>0</v>
          </cell>
          <cell r="K446">
            <v>0</v>
          </cell>
          <cell r="L446">
            <v>0</v>
          </cell>
          <cell r="N446">
            <v>0</v>
          </cell>
          <cell r="O446">
            <v>0</v>
          </cell>
          <cell r="P446">
            <v>0</v>
          </cell>
          <cell r="R446">
            <v>0</v>
          </cell>
          <cell r="S446">
            <v>0</v>
          </cell>
          <cell r="T446">
            <v>0</v>
          </cell>
          <cell r="V446">
            <v>0</v>
          </cell>
          <cell r="W446">
            <v>0</v>
          </cell>
          <cell r="X446">
            <v>0</v>
          </cell>
        </row>
        <row r="447">
          <cell r="A447">
            <v>0</v>
          </cell>
          <cell r="B447">
            <v>0</v>
          </cell>
          <cell r="C447">
            <v>0</v>
          </cell>
          <cell r="D447">
            <v>0</v>
          </cell>
          <cell r="E447">
            <v>0</v>
          </cell>
          <cell r="F447">
            <v>0</v>
          </cell>
          <cell r="G447">
            <v>0</v>
          </cell>
          <cell r="H447">
            <v>0</v>
          </cell>
          <cell r="J447">
            <v>0</v>
          </cell>
          <cell r="K447">
            <v>0</v>
          </cell>
          <cell r="L447">
            <v>0</v>
          </cell>
          <cell r="N447">
            <v>0</v>
          </cell>
          <cell r="O447">
            <v>0</v>
          </cell>
          <cell r="P447">
            <v>0</v>
          </cell>
          <cell r="R447">
            <v>0</v>
          </cell>
          <cell r="S447">
            <v>0</v>
          </cell>
          <cell r="T447">
            <v>0</v>
          </cell>
          <cell r="V447">
            <v>0</v>
          </cell>
          <cell r="W447">
            <v>0</v>
          </cell>
          <cell r="X447">
            <v>0</v>
          </cell>
        </row>
        <row r="448">
          <cell r="A448">
            <v>0</v>
          </cell>
          <cell r="B448">
            <v>0</v>
          </cell>
          <cell r="C448">
            <v>0</v>
          </cell>
          <cell r="D448">
            <v>0</v>
          </cell>
          <cell r="E448">
            <v>0</v>
          </cell>
          <cell r="F448">
            <v>0</v>
          </cell>
          <cell r="G448">
            <v>0</v>
          </cell>
          <cell r="H448">
            <v>0</v>
          </cell>
          <cell r="J448">
            <v>0</v>
          </cell>
          <cell r="K448">
            <v>0</v>
          </cell>
          <cell r="L448">
            <v>0</v>
          </cell>
          <cell r="N448">
            <v>0</v>
          </cell>
          <cell r="O448">
            <v>0</v>
          </cell>
          <cell r="P448">
            <v>0</v>
          </cell>
          <cell r="R448">
            <v>0</v>
          </cell>
          <cell r="S448">
            <v>0</v>
          </cell>
          <cell r="T448">
            <v>0</v>
          </cell>
          <cell r="V448">
            <v>0</v>
          </cell>
          <cell r="W448">
            <v>0</v>
          </cell>
          <cell r="X448">
            <v>0</v>
          </cell>
        </row>
        <row r="449">
          <cell r="A449">
            <v>0</v>
          </cell>
          <cell r="B449">
            <v>0</v>
          </cell>
          <cell r="C449">
            <v>0</v>
          </cell>
          <cell r="D449">
            <v>0</v>
          </cell>
          <cell r="E449">
            <v>0</v>
          </cell>
          <cell r="F449">
            <v>0</v>
          </cell>
          <cell r="G449">
            <v>0</v>
          </cell>
          <cell r="H449">
            <v>0</v>
          </cell>
          <cell r="J449">
            <v>0</v>
          </cell>
          <cell r="K449">
            <v>0</v>
          </cell>
          <cell r="L449">
            <v>0</v>
          </cell>
          <cell r="N449">
            <v>0</v>
          </cell>
          <cell r="O449">
            <v>0</v>
          </cell>
          <cell r="P449">
            <v>0</v>
          </cell>
          <cell r="R449">
            <v>0</v>
          </cell>
          <cell r="S449">
            <v>0</v>
          </cell>
          <cell r="T449">
            <v>0</v>
          </cell>
          <cell r="V449">
            <v>0</v>
          </cell>
          <cell r="W449">
            <v>0</v>
          </cell>
          <cell r="X449">
            <v>0</v>
          </cell>
        </row>
        <row r="450">
          <cell r="A450">
            <v>0</v>
          </cell>
          <cell r="B450">
            <v>0</v>
          </cell>
          <cell r="C450">
            <v>0</v>
          </cell>
          <cell r="D450">
            <v>0</v>
          </cell>
          <cell r="E450">
            <v>0</v>
          </cell>
          <cell r="F450">
            <v>0</v>
          </cell>
          <cell r="G450">
            <v>0</v>
          </cell>
          <cell r="H450">
            <v>0</v>
          </cell>
          <cell r="J450">
            <v>0</v>
          </cell>
          <cell r="K450">
            <v>0</v>
          </cell>
          <cell r="L450">
            <v>0</v>
          </cell>
          <cell r="N450">
            <v>0</v>
          </cell>
          <cell r="O450">
            <v>0</v>
          </cell>
          <cell r="P450">
            <v>0</v>
          </cell>
          <cell r="R450">
            <v>0</v>
          </cell>
          <cell r="S450">
            <v>0</v>
          </cell>
          <cell r="T450">
            <v>0</v>
          </cell>
          <cell r="V450">
            <v>0</v>
          </cell>
          <cell r="W450">
            <v>0</v>
          </cell>
          <cell r="X450">
            <v>0</v>
          </cell>
        </row>
        <row r="451">
          <cell r="A451">
            <v>0</v>
          </cell>
          <cell r="B451">
            <v>0</v>
          </cell>
          <cell r="C451">
            <v>0</v>
          </cell>
          <cell r="D451">
            <v>0</v>
          </cell>
          <cell r="E451">
            <v>0</v>
          </cell>
          <cell r="F451">
            <v>0</v>
          </cell>
          <cell r="G451">
            <v>0</v>
          </cell>
          <cell r="H451">
            <v>0</v>
          </cell>
          <cell r="J451">
            <v>0</v>
          </cell>
          <cell r="K451">
            <v>0</v>
          </cell>
          <cell r="L451">
            <v>0</v>
          </cell>
          <cell r="N451">
            <v>0</v>
          </cell>
          <cell r="O451">
            <v>0</v>
          </cell>
          <cell r="P451">
            <v>0</v>
          </cell>
          <cell r="R451">
            <v>0</v>
          </cell>
          <cell r="S451">
            <v>0</v>
          </cell>
          <cell r="T451">
            <v>0</v>
          </cell>
          <cell r="V451">
            <v>0</v>
          </cell>
          <cell r="W451">
            <v>0</v>
          </cell>
          <cell r="X451">
            <v>0</v>
          </cell>
        </row>
        <row r="452">
          <cell r="A452">
            <v>0</v>
          </cell>
          <cell r="B452">
            <v>0</v>
          </cell>
          <cell r="C452">
            <v>0</v>
          </cell>
          <cell r="D452">
            <v>0</v>
          </cell>
          <cell r="E452">
            <v>0</v>
          </cell>
          <cell r="F452">
            <v>0</v>
          </cell>
          <cell r="G452">
            <v>0</v>
          </cell>
          <cell r="H452">
            <v>0</v>
          </cell>
          <cell r="J452">
            <v>0</v>
          </cell>
          <cell r="K452">
            <v>0</v>
          </cell>
          <cell r="L452">
            <v>0</v>
          </cell>
          <cell r="N452">
            <v>0</v>
          </cell>
          <cell r="O452">
            <v>0</v>
          </cell>
          <cell r="P452">
            <v>0</v>
          </cell>
          <cell r="R452">
            <v>0</v>
          </cell>
          <cell r="S452">
            <v>0</v>
          </cell>
          <cell r="T452">
            <v>0</v>
          </cell>
          <cell r="V452">
            <v>0</v>
          </cell>
          <cell r="W452">
            <v>0</v>
          </cell>
          <cell r="X452">
            <v>0</v>
          </cell>
        </row>
        <row r="453">
          <cell r="A453">
            <v>0</v>
          </cell>
          <cell r="B453">
            <v>0</v>
          </cell>
          <cell r="C453">
            <v>0</v>
          </cell>
          <cell r="D453">
            <v>0</v>
          </cell>
          <cell r="E453">
            <v>0</v>
          </cell>
          <cell r="F453">
            <v>0</v>
          </cell>
          <cell r="G453">
            <v>0</v>
          </cell>
          <cell r="H453">
            <v>0</v>
          </cell>
          <cell r="J453">
            <v>0</v>
          </cell>
          <cell r="K453">
            <v>0</v>
          </cell>
          <cell r="L453">
            <v>0</v>
          </cell>
          <cell r="N453">
            <v>0</v>
          </cell>
          <cell r="O453">
            <v>0</v>
          </cell>
          <cell r="P453">
            <v>0</v>
          </cell>
          <cell r="R453">
            <v>0</v>
          </cell>
          <cell r="S453">
            <v>0</v>
          </cell>
          <cell r="T453">
            <v>0</v>
          </cell>
          <cell r="V453">
            <v>0</v>
          </cell>
          <cell r="W453">
            <v>0</v>
          </cell>
          <cell r="X453">
            <v>0</v>
          </cell>
        </row>
        <row r="454">
          <cell r="A454">
            <v>0</v>
          </cell>
          <cell r="B454">
            <v>0</v>
          </cell>
          <cell r="C454">
            <v>0</v>
          </cell>
          <cell r="D454">
            <v>0</v>
          </cell>
          <cell r="E454">
            <v>0</v>
          </cell>
          <cell r="F454">
            <v>0</v>
          </cell>
          <cell r="G454">
            <v>0</v>
          </cell>
          <cell r="H454">
            <v>0</v>
          </cell>
          <cell r="J454">
            <v>0</v>
          </cell>
          <cell r="K454">
            <v>0</v>
          </cell>
          <cell r="L454">
            <v>0</v>
          </cell>
          <cell r="N454">
            <v>0</v>
          </cell>
          <cell r="O454">
            <v>0</v>
          </cell>
          <cell r="P454">
            <v>0</v>
          </cell>
          <cell r="R454">
            <v>0</v>
          </cell>
          <cell r="S454">
            <v>0</v>
          </cell>
          <cell r="T454">
            <v>0</v>
          </cell>
          <cell r="V454">
            <v>0</v>
          </cell>
          <cell r="W454">
            <v>0</v>
          </cell>
          <cell r="X454">
            <v>0</v>
          </cell>
        </row>
        <row r="455">
          <cell r="A455">
            <v>0</v>
          </cell>
          <cell r="B455">
            <v>0</v>
          </cell>
          <cell r="C455">
            <v>0</v>
          </cell>
          <cell r="D455">
            <v>0</v>
          </cell>
          <cell r="E455">
            <v>0</v>
          </cell>
          <cell r="F455">
            <v>0</v>
          </cell>
          <cell r="G455">
            <v>0</v>
          </cell>
          <cell r="H455">
            <v>0</v>
          </cell>
          <cell r="J455">
            <v>0</v>
          </cell>
          <cell r="K455">
            <v>0</v>
          </cell>
          <cell r="L455">
            <v>0</v>
          </cell>
          <cell r="N455">
            <v>0</v>
          </cell>
          <cell r="O455">
            <v>0</v>
          </cell>
          <cell r="P455">
            <v>0</v>
          </cell>
          <cell r="R455">
            <v>0</v>
          </cell>
          <cell r="S455">
            <v>0</v>
          </cell>
          <cell r="T455">
            <v>0</v>
          </cell>
          <cell r="V455">
            <v>0</v>
          </cell>
          <cell r="W455">
            <v>0</v>
          </cell>
          <cell r="X455">
            <v>0</v>
          </cell>
        </row>
        <row r="456">
          <cell r="A456">
            <v>0</v>
          </cell>
          <cell r="B456">
            <v>0</v>
          </cell>
          <cell r="C456">
            <v>0</v>
          </cell>
          <cell r="D456">
            <v>0</v>
          </cell>
          <cell r="E456">
            <v>0</v>
          </cell>
          <cell r="F456">
            <v>0</v>
          </cell>
          <cell r="G456">
            <v>0</v>
          </cell>
          <cell r="H456">
            <v>0</v>
          </cell>
          <cell r="J456">
            <v>0</v>
          </cell>
          <cell r="K456">
            <v>0</v>
          </cell>
          <cell r="L456">
            <v>0</v>
          </cell>
          <cell r="N456">
            <v>0</v>
          </cell>
          <cell r="O456">
            <v>0</v>
          </cell>
          <cell r="P456">
            <v>0</v>
          </cell>
          <cell r="R456">
            <v>0</v>
          </cell>
          <cell r="S456">
            <v>0</v>
          </cell>
          <cell r="T456">
            <v>0</v>
          </cell>
          <cell r="V456">
            <v>0</v>
          </cell>
          <cell r="W456">
            <v>0</v>
          </cell>
          <cell r="X456">
            <v>0</v>
          </cell>
        </row>
        <row r="457">
          <cell r="A457">
            <v>0</v>
          </cell>
          <cell r="B457">
            <v>0</v>
          </cell>
          <cell r="C457">
            <v>0</v>
          </cell>
          <cell r="D457">
            <v>0</v>
          </cell>
          <cell r="E457">
            <v>0</v>
          </cell>
          <cell r="F457">
            <v>0</v>
          </cell>
          <cell r="G457">
            <v>0</v>
          </cell>
          <cell r="H457">
            <v>0</v>
          </cell>
          <cell r="J457">
            <v>0</v>
          </cell>
          <cell r="K457">
            <v>0</v>
          </cell>
          <cell r="L457">
            <v>0</v>
          </cell>
          <cell r="N457">
            <v>0</v>
          </cell>
          <cell r="O457">
            <v>0</v>
          </cell>
          <cell r="P457">
            <v>0</v>
          </cell>
          <cell r="R457">
            <v>0</v>
          </cell>
          <cell r="S457">
            <v>0</v>
          </cell>
          <cell r="T457">
            <v>0</v>
          </cell>
          <cell r="V457">
            <v>0</v>
          </cell>
          <cell r="W457">
            <v>0</v>
          </cell>
          <cell r="X457">
            <v>0</v>
          </cell>
        </row>
        <row r="458">
          <cell r="A458">
            <v>0</v>
          </cell>
          <cell r="B458">
            <v>0</v>
          </cell>
          <cell r="C458">
            <v>0</v>
          </cell>
          <cell r="D458">
            <v>0</v>
          </cell>
          <cell r="E458">
            <v>0</v>
          </cell>
          <cell r="F458">
            <v>0</v>
          </cell>
          <cell r="G458">
            <v>0</v>
          </cell>
          <cell r="H458">
            <v>0</v>
          </cell>
          <cell r="J458">
            <v>0</v>
          </cell>
          <cell r="K458">
            <v>0</v>
          </cell>
          <cell r="L458">
            <v>0</v>
          </cell>
          <cell r="N458">
            <v>0</v>
          </cell>
          <cell r="O458">
            <v>0</v>
          </cell>
          <cell r="P458">
            <v>0</v>
          </cell>
          <cell r="R458">
            <v>0</v>
          </cell>
          <cell r="S458">
            <v>0</v>
          </cell>
          <cell r="T458">
            <v>0</v>
          </cell>
          <cell r="V458">
            <v>0</v>
          </cell>
          <cell r="W458">
            <v>0</v>
          </cell>
          <cell r="X458">
            <v>0</v>
          </cell>
        </row>
        <row r="459">
          <cell r="A459">
            <v>0</v>
          </cell>
          <cell r="B459">
            <v>0</v>
          </cell>
          <cell r="C459">
            <v>0</v>
          </cell>
          <cell r="D459">
            <v>0</v>
          </cell>
          <cell r="E459">
            <v>0</v>
          </cell>
          <cell r="F459">
            <v>0</v>
          </cell>
          <cell r="G459">
            <v>0</v>
          </cell>
          <cell r="H459">
            <v>0</v>
          </cell>
          <cell r="J459">
            <v>0</v>
          </cell>
          <cell r="K459">
            <v>0</v>
          </cell>
          <cell r="L459">
            <v>0</v>
          </cell>
          <cell r="N459">
            <v>0</v>
          </cell>
          <cell r="O459">
            <v>0</v>
          </cell>
          <cell r="P459">
            <v>0</v>
          </cell>
          <cell r="R459">
            <v>0</v>
          </cell>
          <cell r="S459">
            <v>0</v>
          </cell>
          <cell r="T459">
            <v>0</v>
          </cell>
          <cell r="V459">
            <v>0</v>
          </cell>
          <cell r="W459">
            <v>0</v>
          </cell>
          <cell r="X459">
            <v>0</v>
          </cell>
        </row>
        <row r="460">
          <cell r="A460">
            <v>0</v>
          </cell>
          <cell r="B460">
            <v>0</v>
          </cell>
          <cell r="C460">
            <v>0</v>
          </cell>
          <cell r="D460">
            <v>0</v>
          </cell>
          <cell r="E460">
            <v>0</v>
          </cell>
          <cell r="F460">
            <v>0</v>
          </cell>
          <cell r="G460">
            <v>0</v>
          </cell>
          <cell r="H460">
            <v>0</v>
          </cell>
          <cell r="J460">
            <v>0</v>
          </cell>
          <cell r="K460">
            <v>0</v>
          </cell>
          <cell r="L460">
            <v>0</v>
          </cell>
          <cell r="N460">
            <v>0</v>
          </cell>
          <cell r="O460">
            <v>0</v>
          </cell>
          <cell r="P460">
            <v>0</v>
          </cell>
          <cell r="R460">
            <v>0</v>
          </cell>
          <cell r="S460">
            <v>0</v>
          </cell>
          <cell r="T460">
            <v>0</v>
          </cell>
          <cell r="V460">
            <v>0</v>
          </cell>
          <cell r="W460">
            <v>0</v>
          </cell>
          <cell r="X460">
            <v>0</v>
          </cell>
        </row>
        <row r="461">
          <cell r="A461">
            <v>0</v>
          </cell>
          <cell r="B461">
            <v>0</v>
          </cell>
          <cell r="C461">
            <v>0</v>
          </cell>
          <cell r="D461">
            <v>0</v>
          </cell>
          <cell r="E461">
            <v>0</v>
          </cell>
          <cell r="F461">
            <v>0</v>
          </cell>
          <cell r="G461">
            <v>0</v>
          </cell>
          <cell r="H461">
            <v>0</v>
          </cell>
          <cell r="J461">
            <v>0</v>
          </cell>
          <cell r="K461">
            <v>0</v>
          </cell>
          <cell r="L461">
            <v>0</v>
          </cell>
          <cell r="N461">
            <v>0</v>
          </cell>
          <cell r="O461">
            <v>0</v>
          </cell>
          <cell r="P461">
            <v>0</v>
          </cell>
          <cell r="R461">
            <v>0</v>
          </cell>
          <cell r="S461">
            <v>0</v>
          </cell>
          <cell r="T461">
            <v>0</v>
          </cell>
          <cell r="V461">
            <v>0</v>
          </cell>
          <cell r="W461">
            <v>0</v>
          </cell>
          <cell r="X461">
            <v>0</v>
          </cell>
        </row>
        <row r="462">
          <cell r="A462">
            <v>0</v>
          </cell>
          <cell r="B462">
            <v>0</v>
          </cell>
          <cell r="C462">
            <v>0</v>
          </cell>
          <cell r="D462">
            <v>0</v>
          </cell>
          <cell r="E462">
            <v>0</v>
          </cell>
          <cell r="F462">
            <v>0</v>
          </cell>
          <cell r="G462">
            <v>0</v>
          </cell>
          <cell r="H462">
            <v>0</v>
          </cell>
          <cell r="J462">
            <v>0</v>
          </cell>
          <cell r="K462">
            <v>0</v>
          </cell>
          <cell r="L462">
            <v>0</v>
          </cell>
          <cell r="N462">
            <v>0</v>
          </cell>
          <cell r="O462">
            <v>0</v>
          </cell>
          <cell r="P462">
            <v>0</v>
          </cell>
          <cell r="R462">
            <v>0</v>
          </cell>
          <cell r="S462">
            <v>0</v>
          </cell>
          <cell r="T462">
            <v>0</v>
          </cell>
          <cell r="V462">
            <v>0</v>
          </cell>
          <cell r="W462">
            <v>0</v>
          </cell>
          <cell r="X462">
            <v>0</v>
          </cell>
        </row>
        <row r="463">
          <cell r="A463">
            <v>0</v>
          </cell>
          <cell r="B463">
            <v>0</v>
          </cell>
          <cell r="C463">
            <v>0</v>
          </cell>
          <cell r="D463">
            <v>0</v>
          </cell>
          <cell r="E463">
            <v>0</v>
          </cell>
          <cell r="F463">
            <v>0</v>
          </cell>
          <cell r="G463">
            <v>0</v>
          </cell>
          <cell r="H463">
            <v>0</v>
          </cell>
          <cell r="J463">
            <v>0</v>
          </cell>
          <cell r="K463">
            <v>0</v>
          </cell>
          <cell r="L463">
            <v>0</v>
          </cell>
          <cell r="N463">
            <v>0</v>
          </cell>
          <cell r="O463">
            <v>0</v>
          </cell>
          <cell r="P463">
            <v>0</v>
          </cell>
          <cell r="R463">
            <v>0</v>
          </cell>
          <cell r="S463">
            <v>0</v>
          </cell>
          <cell r="T463">
            <v>0</v>
          </cell>
          <cell r="V463">
            <v>0</v>
          </cell>
          <cell r="W463">
            <v>0</v>
          </cell>
          <cell r="X463">
            <v>0</v>
          </cell>
        </row>
        <row r="464">
          <cell r="A464">
            <v>0</v>
          </cell>
          <cell r="B464">
            <v>0</v>
          </cell>
          <cell r="C464">
            <v>0</v>
          </cell>
          <cell r="D464">
            <v>0</v>
          </cell>
          <cell r="E464">
            <v>0</v>
          </cell>
          <cell r="F464">
            <v>0</v>
          </cell>
          <cell r="G464">
            <v>0</v>
          </cell>
          <cell r="H464">
            <v>0</v>
          </cell>
          <cell r="J464">
            <v>0</v>
          </cell>
          <cell r="K464">
            <v>0</v>
          </cell>
          <cell r="L464">
            <v>0</v>
          </cell>
          <cell r="N464">
            <v>0</v>
          </cell>
          <cell r="O464">
            <v>0</v>
          </cell>
          <cell r="P464">
            <v>0</v>
          </cell>
          <cell r="R464">
            <v>0</v>
          </cell>
          <cell r="S464">
            <v>0</v>
          </cell>
          <cell r="T464">
            <v>0</v>
          </cell>
          <cell r="V464">
            <v>0</v>
          </cell>
          <cell r="W464">
            <v>0</v>
          </cell>
          <cell r="X464">
            <v>0</v>
          </cell>
        </row>
        <row r="465">
          <cell r="A465">
            <v>0</v>
          </cell>
          <cell r="B465">
            <v>0</v>
          </cell>
          <cell r="C465">
            <v>0</v>
          </cell>
          <cell r="D465">
            <v>0</v>
          </cell>
          <cell r="E465">
            <v>0</v>
          </cell>
          <cell r="F465">
            <v>0</v>
          </cell>
          <cell r="G465">
            <v>0</v>
          </cell>
          <cell r="H465">
            <v>0</v>
          </cell>
          <cell r="J465">
            <v>0</v>
          </cell>
          <cell r="K465">
            <v>0</v>
          </cell>
          <cell r="L465">
            <v>0</v>
          </cell>
          <cell r="N465">
            <v>0</v>
          </cell>
          <cell r="O465">
            <v>0</v>
          </cell>
          <cell r="P465">
            <v>0</v>
          </cell>
          <cell r="R465">
            <v>0</v>
          </cell>
          <cell r="S465">
            <v>0</v>
          </cell>
          <cell r="T465">
            <v>0</v>
          </cell>
          <cell r="V465">
            <v>0</v>
          </cell>
          <cell r="W465">
            <v>0</v>
          </cell>
          <cell r="X465">
            <v>0</v>
          </cell>
        </row>
        <row r="466">
          <cell r="A466">
            <v>0</v>
          </cell>
          <cell r="B466">
            <v>0</v>
          </cell>
          <cell r="C466">
            <v>0</v>
          </cell>
          <cell r="D466">
            <v>0</v>
          </cell>
          <cell r="E466">
            <v>0</v>
          </cell>
          <cell r="F466">
            <v>0</v>
          </cell>
          <cell r="G466">
            <v>0</v>
          </cell>
          <cell r="H466">
            <v>0</v>
          </cell>
          <cell r="J466">
            <v>0</v>
          </cell>
          <cell r="K466">
            <v>0</v>
          </cell>
          <cell r="L466">
            <v>0</v>
          </cell>
          <cell r="N466">
            <v>0</v>
          </cell>
          <cell r="O466">
            <v>0</v>
          </cell>
          <cell r="P466">
            <v>0</v>
          </cell>
          <cell r="R466">
            <v>0</v>
          </cell>
          <cell r="S466">
            <v>0</v>
          </cell>
          <cell r="T466">
            <v>0</v>
          </cell>
          <cell r="V466">
            <v>0</v>
          </cell>
          <cell r="W466">
            <v>0</v>
          </cell>
          <cell r="X466">
            <v>0</v>
          </cell>
        </row>
        <row r="467">
          <cell r="A467">
            <v>0</v>
          </cell>
          <cell r="B467">
            <v>0</v>
          </cell>
          <cell r="C467">
            <v>0</v>
          </cell>
          <cell r="D467">
            <v>0</v>
          </cell>
          <cell r="E467">
            <v>0</v>
          </cell>
          <cell r="F467">
            <v>0</v>
          </cell>
          <cell r="G467">
            <v>0</v>
          </cell>
          <cell r="H467">
            <v>0</v>
          </cell>
          <cell r="J467">
            <v>0</v>
          </cell>
          <cell r="K467">
            <v>0</v>
          </cell>
          <cell r="L467">
            <v>0</v>
          </cell>
          <cell r="N467">
            <v>0</v>
          </cell>
          <cell r="O467">
            <v>0</v>
          </cell>
          <cell r="P467">
            <v>0</v>
          </cell>
          <cell r="R467">
            <v>0</v>
          </cell>
          <cell r="S467">
            <v>0</v>
          </cell>
          <cell r="T467">
            <v>0</v>
          </cell>
          <cell r="V467">
            <v>0</v>
          </cell>
          <cell r="W467">
            <v>0</v>
          </cell>
          <cell r="X467">
            <v>0</v>
          </cell>
        </row>
        <row r="468">
          <cell r="A468">
            <v>0</v>
          </cell>
          <cell r="B468">
            <v>0</v>
          </cell>
          <cell r="C468">
            <v>0</v>
          </cell>
          <cell r="D468">
            <v>0</v>
          </cell>
          <cell r="E468">
            <v>0</v>
          </cell>
          <cell r="F468">
            <v>0</v>
          </cell>
          <cell r="G468">
            <v>0</v>
          </cell>
          <cell r="H468">
            <v>0</v>
          </cell>
          <cell r="J468">
            <v>0</v>
          </cell>
          <cell r="K468">
            <v>0</v>
          </cell>
          <cell r="L468">
            <v>0</v>
          </cell>
          <cell r="N468">
            <v>0</v>
          </cell>
          <cell r="O468">
            <v>0</v>
          </cell>
          <cell r="P468">
            <v>0</v>
          </cell>
          <cell r="R468">
            <v>0</v>
          </cell>
          <cell r="S468">
            <v>0</v>
          </cell>
          <cell r="T468">
            <v>0</v>
          </cell>
          <cell r="V468">
            <v>0</v>
          </cell>
          <cell r="W468">
            <v>0</v>
          </cell>
          <cell r="X468">
            <v>0</v>
          </cell>
        </row>
        <row r="469">
          <cell r="A469">
            <v>0</v>
          </cell>
          <cell r="B469">
            <v>0</v>
          </cell>
          <cell r="C469">
            <v>0</v>
          </cell>
          <cell r="D469">
            <v>0</v>
          </cell>
          <cell r="E469">
            <v>0</v>
          </cell>
          <cell r="F469">
            <v>0</v>
          </cell>
          <cell r="G469">
            <v>0</v>
          </cell>
          <cell r="H469">
            <v>0</v>
          </cell>
          <cell r="J469">
            <v>0</v>
          </cell>
          <cell r="K469">
            <v>0</v>
          </cell>
          <cell r="L469">
            <v>0</v>
          </cell>
          <cell r="N469">
            <v>0</v>
          </cell>
          <cell r="O469">
            <v>0</v>
          </cell>
          <cell r="P469">
            <v>0</v>
          </cell>
          <cell r="R469">
            <v>0</v>
          </cell>
          <cell r="S469">
            <v>0</v>
          </cell>
          <cell r="T469">
            <v>0</v>
          </cell>
          <cell r="V469">
            <v>0</v>
          </cell>
          <cell r="W469">
            <v>0</v>
          </cell>
          <cell r="X469">
            <v>0</v>
          </cell>
        </row>
        <row r="470">
          <cell r="A470">
            <v>0</v>
          </cell>
          <cell r="B470">
            <v>0</v>
          </cell>
          <cell r="C470">
            <v>0</v>
          </cell>
          <cell r="D470">
            <v>0</v>
          </cell>
          <cell r="E470">
            <v>0</v>
          </cell>
          <cell r="F470">
            <v>0</v>
          </cell>
          <cell r="G470">
            <v>0</v>
          </cell>
          <cell r="H470">
            <v>0</v>
          </cell>
          <cell r="J470">
            <v>0</v>
          </cell>
          <cell r="K470">
            <v>0</v>
          </cell>
          <cell r="L470">
            <v>0</v>
          </cell>
          <cell r="N470">
            <v>0</v>
          </cell>
          <cell r="O470">
            <v>0</v>
          </cell>
          <cell r="P470">
            <v>0</v>
          </cell>
          <cell r="R470">
            <v>0</v>
          </cell>
          <cell r="S470">
            <v>0</v>
          </cell>
          <cell r="T470">
            <v>0</v>
          </cell>
          <cell r="V470">
            <v>0</v>
          </cell>
          <cell r="W470">
            <v>0</v>
          </cell>
          <cell r="X470">
            <v>0</v>
          </cell>
        </row>
        <row r="471">
          <cell r="A471">
            <v>0</v>
          </cell>
          <cell r="B471">
            <v>0</v>
          </cell>
          <cell r="C471">
            <v>0</v>
          </cell>
          <cell r="D471">
            <v>0</v>
          </cell>
          <cell r="E471">
            <v>0</v>
          </cell>
          <cell r="F471">
            <v>0</v>
          </cell>
          <cell r="G471">
            <v>0</v>
          </cell>
          <cell r="H471">
            <v>0</v>
          </cell>
          <cell r="J471">
            <v>0</v>
          </cell>
          <cell r="K471">
            <v>0</v>
          </cell>
          <cell r="L471">
            <v>0</v>
          </cell>
          <cell r="N471">
            <v>0</v>
          </cell>
          <cell r="O471">
            <v>0</v>
          </cell>
          <cell r="P471">
            <v>0</v>
          </cell>
          <cell r="R471">
            <v>0</v>
          </cell>
          <cell r="S471">
            <v>0</v>
          </cell>
          <cell r="T471">
            <v>0</v>
          </cell>
          <cell r="V471">
            <v>0</v>
          </cell>
          <cell r="W471">
            <v>0</v>
          </cell>
          <cell r="X471">
            <v>0</v>
          </cell>
        </row>
        <row r="472">
          <cell r="A472">
            <v>0</v>
          </cell>
          <cell r="B472">
            <v>0</v>
          </cell>
          <cell r="C472">
            <v>0</v>
          </cell>
          <cell r="D472">
            <v>0</v>
          </cell>
          <cell r="E472">
            <v>0</v>
          </cell>
          <cell r="F472">
            <v>0</v>
          </cell>
          <cell r="G472">
            <v>0</v>
          </cell>
          <cell r="H472">
            <v>0</v>
          </cell>
          <cell r="J472">
            <v>0</v>
          </cell>
          <cell r="K472">
            <v>0</v>
          </cell>
          <cell r="L472">
            <v>0</v>
          </cell>
          <cell r="N472">
            <v>0</v>
          </cell>
          <cell r="O472">
            <v>0</v>
          </cell>
          <cell r="P472">
            <v>0</v>
          </cell>
          <cell r="R472">
            <v>0</v>
          </cell>
          <cell r="S472">
            <v>0</v>
          </cell>
          <cell r="T472">
            <v>0</v>
          </cell>
          <cell r="V472">
            <v>0</v>
          </cell>
          <cell r="W472">
            <v>0</v>
          </cell>
          <cell r="X472">
            <v>0</v>
          </cell>
        </row>
        <row r="473">
          <cell r="A473">
            <v>0</v>
          </cell>
          <cell r="B473">
            <v>0</v>
          </cell>
          <cell r="C473">
            <v>0</v>
          </cell>
          <cell r="D473">
            <v>0</v>
          </cell>
          <cell r="E473">
            <v>0</v>
          </cell>
          <cell r="F473">
            <v>0</v>
          </cell>
          <cell r="G473">
            <v>0</v>
          </cell>
          <cell r="H473">
            <v>0</v>
          </cell>
          <cell r="J473">
            <v>0</v>
          </cell>
          <cell r="K473">
            <v>0</v>
          </cell>
          <cell r="L473">
            <v>0</v>
          </cell>
          <cell r="N473">
            <v>0</v>
          </cell>
          <cell r="O473">
            <v>0</v>
          </cell>
          <cell r="P473">
            <v>0</v>
          </cell>
          <cell r="R473">
            <v>0</v>
          </cell>
          <cell r="S473">
            <v>0</v>
          </cell>
          <cell r="T473">
            <v>0</v>
          </cell>
          <cell r="V473">
            <v>0</v>
          </cell>
          <cell r="W473">
            <v>0</v>
          </cell>
          <cell r="X473">
            <v>0</v>
          </cell>
        </row>
        <row r="474">
          <cell r="A474">
            <v>0</v>
          </cell>
          <cell r="B474">
            <v>0</v>
          </cell>
          <cell r="C474">
            <v>0</v>
          </cell>
          <cell r="D474">
            <v>0</v>
          </cell>
          <cell r="E474">
            <v>0</v>
          </cell>
          <cell r="F474">
            <v>0</v>
          </cell>
          <cell r="G474">
            <v>0</v>
          </cell>
          <cell r="H474">
            <v>0</v>
          </cell>
          <cell r="J474">
            <v>0</v>
          </cell>
          <cell r="K474">
            <v>0</v>
          </cell>
          <cell r="L474">
            <v>0</v>
          </cell>
          <cell r="N474">
            <v>0</v>
          </cell>
          <cell r="O474">
            <v>0</v>
          </cell>
          <cell r="P474">
            <v>0</v>
          </cell>
          <cell r="R474">
            <v>0</v>
          </cell>
          <cell r="S474">
            <v>0</v>
          </cell>
          <cell r="T474">
            <v>0</v>
          </cell>
          <cell r="V474">
            <v>0</v>
          </cell>
          <cell r="W474">
            <v>0</v>
          </cell>
          <cell r="X474">
            <v>0</v>
          </cell>
        </row>
        <row r="475">
          <cell r="A475">
            <v>0</v>
          </cell>
          <cell r="B475">
            <v>0</v>
          </cell>
          <cell r="C475">
            <v>0</v>
          </cell>
          <cell r="D475">
            <v>0</v>
          </cell>
          <cell r="E475">
            <v>0</v>
          </cell>
          <cell r="F475">
            <v>0</v>
          </cell>
          <cell r="G475">
            <v>0</v>
          </cell>
          <cell r="H475">
            <v>0</v>
          </cell>
          <cell r="J475">
            <v>0</v>
          </cell>
          <cell r="K475">
            <v>0</v>
          </cell>
          <cell r="L475">
            <v>0</v>
          </cell>
          <cell r="N475">
            <v>0</v>
          </cell>
          <cell r="O475">
            <v>0</v>
          </cell>
          <cell r="P475">
            <v>0</v>
          </cell>
          <cell r="R475">
            <v>0</v>
          </cell>
          <cell r="S475">
            <v>0</v>
          </cell>
          <cell r="T475">
            <v>0</v>
          </cell>
          <cell r="V475">
            <v>0</v>
          </cell>
          <cell r="W475">
            <v>0</v>
          </cell>
          <cell r="X475">
            <v>0</v>
          </cell>
        </row>
        <row r="476">
          <cell r="A476">
            <v>0</v>
          </cell>
          <cell r="B476">
            <v>0</v>
          </cell>
          <cell r="C476">
            <v>0</v>
          </cell>
          <cell r="D476">
            <v>0</v>
          </cell>
          <cell r="E476">
            <v>0</v>
          </cell>
          <cell r="F476">
            <v>0</v>
          </cell>
          <cell r="G476">
            <v>0</v>
          </cell>
          <cell r="H476">
            <v>0</v>
          </cell>
          <cell r="J476">
            <v>0</v>
          </cell>
          <cell r="K476">
            <v>0</v>
          </cell>
          <cell r="L476">
            <v>0</v>
          </cell>
          <cell r="N476">
            <v>0</v>
          </cell>
          <cell r="O476">
            <v>0</v>
          </cell>
          <cell r="P476">
            <v>0</v>
          </cell>
          <cell r="R476">
            <v>0</v>
          </cell>
          <cell r="S476">
            <v>0</v>
          </cell>
          <cell r="T476">
            <v>0</v>
          </cell>
          <cell r="V476">
            <v>0</v>
          </cell>
          <cell r="W476">
            <v>0</v>
          </cell>
          <cell r="X476">
            <v>0</v>
          </cell>
        </row>
        <row r="477">
          <cell r="A477">
            <v>0</v>
          </cell>
          <cell r="B477">
            <v>0</v>
          </cell>
          <cell r="C477">
            <v>0</v>
          </cell>
          <cell r="D477">
            <v>0</v>
          </cell>
          <cell r="E477">
            <v>0</v>
          </cell>
          <cell r="F477">
            <v>0</v>
          </cell>
          <cell r="G477">
            <v>0</v>
          </cell>
          <cell r="H477">
            <v>0</v>
          </cell>
          <cell r="J477">
            <v>0</v>
          </cell>
          <cell r="K477">
            <v>0</v>
          </cell>
          <cell r="L477">
            <v>0</v>
          </cell>
          <cell r="N477">
            <v>0</v>
          </cell>
          <cell r="O477">
            <v>0</v>
          </cell>
          <cell r="P477">
            <v>0</v>
          </cell>
          <cell r="R477">
            <v>0</v>
          </cell>
          <cell r="S477">
            <v>0</v>
          </cell>
          <cell r="T477">
            <v>0</v>
          </cell>
          <cell r="V477">
            <v>0</v>
          </cell>
          <cell r="W477">
            <v>0</v>
          </cell>
          <cell r="X477">
            <v>0</v>
          </cell>
        </row>
        <row r="478">
          <cell r="A478">
            <v>0</v>
          </cell>
          <cell r="B478">
            <v>0</v>
          </cell>
          <cell r="C478">
            <v>0</v>
          </cell>
          <cell r="D478">
            <v>0</v>
          </cell>
          <cell r="E478">
            <v>0</v>
          </cell>
          <cell r="F478">
            <v>0</v>
          </cell>
          <cell r="G478">
            <v>0</v>
          </cell>
          <cell r="H478">
            <v>0</v>
          </cell>
          <cell r="J478">
            <v>0</v>
          </cell>
          <cell r="K478">
            <v>0</v>
          </cell>
          <cell r="L478">
            <v>0</v>
          </cell>
          <cell r="N478">
            <v>0</v>
          </cell>
          <cell r="O478">
            <v>0</v>
          </cell>
          <cell r="P478">
            <v>0</v>
          </cell>
          <cell r="R478">
            <v>0</v>
          </cell>
          <cell r="S478">
            <v>0</v>
          </cell>
          <cell r="T478">
            <v>0</v>
          </cell>
          <cell r="V478">
            <v>0</v>
          </cell>
          <cell r="W478">
            <v>0</v>
          </cell>
          <cell r="X478">
            <v>0</v>
          </cell>
        </row>
        <row r="479">
          <cell r="A479">
            <v>0</v>
          </cell>
          <cell r="B479">
            <v>0</v>
          </cell>
          <cell r="C479">
            <v>0</v>
          </cell>
          <cell r="D479">
            <v>0</v>
          </cell>
          <cell r="E479">
            <v>0</v>
          </cell>
          <cell r="F479">
            <v>0</v>
          </cell>
          <cell r="G479">
            <v>0</v>
          </cell>
          <cell r="H479">
            <v>0</v>
          </cell>
          <cell r="J479">
            <v>0</v>
          </cell>
          <cell r="K479">
            <v>0</v>
          </cell>
          <cell r="L479">
            <v>0</v>
          </cell>
          <cell r="N479">
            <v>0</v>
          </cell>
          <cell r="O479">
            <v>0</v>
          </cell>
          <cell r="P479">
            <v>0</v>
          </cell>
          <cell r="R479">
            <v>0</v>
          </cell>
          <cell r="S479">
            <v>0</v>
          </cell>
          <cell r="T479">
            <v>0</v>
          </cell>
          <cell r="V479">
            <v>0</v>
          </cell>
          <cell r="W479">
            <v>0</v>
          </cell>
          <cell r="X479">
            <v>0</v>
          </cell>
        </row>
        <row r="480">
          <cell r="A480">
            <v>0</v>
          </cell>
          <cell r="B480">
            <v>0</v>
          </cell>
          <cell r="C480">
            <v>0</v>
          </cell>
          <cell r="D480">
            <v>0</v>
          </cell>
          <cell r="E480">
            <v>0</v>
          </cell>
          <cell r="F480">
            <v>0</v>
          </cell>
          <cell r="G480">
            <v>0</v>
          </cell>
          <cell r="H480">
            <v>0</v>
          </cell>
          <cell r="J480">
            <v>0</v>
          </cell>
          <cell r="K480">
            <v>0</v>
          </cell>
          <cell r="L480">
            <v>0</v>
          </cell>
          <cell r="N480">
            <v>0</v>
          </cell>
          <cell r="O480">
            <v>0</v>
          </cell>
          <cell r="P480">
            <v>0</v>
          </cell>
          <cell r="R480">
            <v>0</v>
          </cell>
          <cell r="S480">
            <v>0</v>
          </cell>
          <cell r="T480">
            <v>0</v>
          </cell>
          <cell r="V480">
            <v>0</v>
          </cell>
          <cell r="W480">
            <v>0</v>
          </cell>
          <cell r="X480">
            <v>0</v>
          </cell>
        </row>
        <row r="481">
          <cell r="A481">
            <v>0</v>
          </cell>
          <cell r="B481">
            <v>0</v>
          </cell>
          <cell r="C481">
            <v>0</v>
          </cell>
          <cell r="D481">
            <v>0</v>
          </cell>
          <cell r="E481">
            <v>0</v>
          </cell>
          <cell r="F481">
            <v>0</v>
          </cell>
          <cell r="G481">
            <v>0</v>
          </cell>
          <cell r="H481">
            <v>0</v>
          </cell>
          <cell r="J481">
            <v>0</v>
          </cell>
          <cell r="K481">
            <v>0</v>
          </cell>
          <cell r="L481">
            <v>0</v>
          </cell>
          <cell r="N481">
            <v>0</v>
          </cell>
          <cell r="O481">
            <v>0</v>
          </cell>
          <cell r="P481">
            <v>0</v>
          </cell>
          <cell r="R481">
            <v>0</v>
          </cell>
          <cell r="S481">
            <v>0</v>
          </cell>
          <cell r="T481">
            <v>0</v>
          </cell>
          <cell r="V481">
            <v>0</v>
          </cell>
          <cell r="W481">
            <v>0</v>
          </cell>
          <cell r="X481">
            <v>0</v>
          </cell>
        </row>
        <row r="482">
          <cell r="A482">
            <v>0</v>
          </cell>
          <cell r="B482">
            <v>0</v>
          </cell>
          <cell r="C482">
            <v>0</v>
          </cell>
          <cell r="D482">
            <v>0</v>
          </cell>
          <cell r="E482">
            <v>0</v>
          </cell>
          <cell r="F482">
            <v>0</v>
          </cell>
          <cell r="G482">
            <v>0</v>
          </cell>
          <cell r="H482">
            <v>0</v>
          </cell>
          <cell r="J482">
            <v>0</v>
          </cell>
          <cell r="K482">
            <v>0</v>
          </cell>
          <cell r="L482">
            <v>0</v>
          </cell>
          <cell r="N482">
            <v>0</v>
          </cell>
          <cell r="O482">
            <v>0</v>
          </cell>
          <cell r="P482">
            <v>0</v>
          </cell>
          <cell r="R482">
            <v>0</v>
          </cell>
          <cell r="S482">
            <v>0</v>
          </cell>
          <cell r="T482">
            <v>0</v>
          </cell>
          <cell r="V482">
            <v>0</v>
          </cell>
          <cell r="W482">
            <v>0</v>
          </cell>
          <cell r="X482">
            <v>0</v>
          </cell>
        </row>
        <row r="483">
          <cell r="A483">
            <v>0</v>
          </cell>
          <cell r="B483">
            <v>0</v>
          </cell>
          <cell r="C483">
            <v>0</v>
          </cell>
          <cell r="D483">
            <v>0</v>
          </cell>
          <cell r="E483">
            <v>0</v>
          </cell>
          <cell r="F483">
            <v>0</v>
          </cell>
          <cell r="G483">
            <v>0</v>
          </cell>
          <cell r="H483">
            <v>0</v>
          </cell>
          <cell r="J483">
            <v>0</v>
          </cell>
          <cell r="K483">
            <v>0</v>
          </cell>
          <cell r="L483">
            <v>0</v>
          </cell>
          <cell r="N483">
            <v>0</v>
          </cell>
          <cell r="O483">
            <v>0</v>
          </cell>
          <cell r="P483">
            <v>0</v>
          </cell>
          <cell r="R483">
            <v>0</v>
          </cell>
          <cell r="S483">
            <v>0</v>
          </cell>
          <cell r="T483">
            <v>0</v>
          </cell>
          <cell r="V483">
            <v>0</v>
          </cell>
          <cell r="W483">
            <v>0</v>
          </cell>
          <cell r="X483">
            <v>0</v>
          </cell>
        </row>
        <row r="484">
          <cell r="A484">
            <v>0</v>
          </cell>
          <cell r="B484">
            <v>0</v>
          </cell>
          <cell r="C484">
            <v>0</v>
          </cell>
          <cell r="D484">
            <v>0</v>
          </cell>
          <cell r="E484">
            <v>0</v>
          </cell>
          <cell r="F484">
            <v>0</v>
          </cell>
          <cell r="G484">
            <v>0</v>
          </cell>
          <cell r="H484">
            <v>0</v>
          </cell>
          <cell r="J484">
            <v>0</v>
          </cell>
          <cell r="K484">
            <v>0</v>
          </cell>
          <cell r="L484">
            <v>0</v>
          </cell>
          <cell r="N484">
            <v>0</v>
          </cell>
          <cell r="O484">
            <v>0</v>
          </cell>
          <cell r="P484">
            <v>0</v>
          </cell>
          <cell r="R484">
            <v>0</v>
          </cell>
          <cell r="S484">
            <v>0</v>
          </cell>
          <cell r="T484">
            <v>0</v>
          </cell>
          <cell r="V484">
            <v>0</v>
          </cell>
          <cell r="W484">
            <v>0</v>
          </cell>
          <cell r="X484">
            <v>0</v>
          </cell>
        </row>
        <row r="485">
          <cell r="A485">
            <v>0</v>
          </cell>
          <cell r="B485">
            <v>0</v>
          </cell>
          <cell r="C485">
            <v>0</v>
          </cell>
          <cell r="D485">
            <v>0</v>
          </cell>
          <cell r="E485">
            <v>0</v>
          </cell>
          <cell r="F485">
            <v>0</v>
          </cell>
          <cell r="G485">
            <v>0</v>
          </cell>
          <cell r="H485">
            <v>0</v>
          </cell>
          <cell r="J485">
            <v>0</v>
          </cell>
          <cell r="K485">
            <v>0</v>
          </cell>
          <cell r="L485">
            <v>0</v>
          </cell>
          <cell r="N485">
            <v>0</v>
          </cell>
          <cell r="O485">
            <v>0</v>
          </cell>
          <cell r="P485">
            <v>0</v>
          </cell>
          <cell r="R485">
            <v>0</v>
          </cell>
          <cell r="S485">
            <v>0</v>
          </cell>
          <cell r="T485">
            <v>0</v>
          </cell>
          <cell r="V485">
            <v>0</v>
          </cell>
          <cell r="W485">
            <v>0</v>
          </cell>
          <cell r="X485">
            <v>0</v>
          </cell>
        </row>
        <row r="486">
          <cell r="A486">
            <v>0</v>
          </cell>
          <cell r="B486">
            <v>0</v>
          </cell>
          <cell r="C486">
            <v>0</v>
          </cell>
          <cell r="D486">
            <v>0</v>
          </cell>
          <cell r="E486">
            <v>0</v>
          </cell>
          <cell r="F486">
            <v>0</v>
          </cell>
          <cell r="G486">
            <v>0</v>
          </cell>
          <cell r="H486">
            <v>0</v>
          </cell>
          <cell r="J486">
            <v>0</v>
          </cell>
          <cell r="K486">
            <v>0</v>
          </cell>
          <cell r="L486">
            <v>0</v>
          </cell>
          <cell r="N486">
            <v>0</v>
          </cell>
          <cell r="O486">
            <v>0</v>
          </cell>
          <cell r="P486">
            <v>0</v>
          </cell>
          <cell r="R486">
            <v>0</v>
          </cell>
          <cell r="S486">
            <v>0</v>
          </cell>
          <cell r="T486">
            <v>0</v>
          </cell>
          <cell r="V486">
            <v>0</v>
          </cell>
          <cell r="W486">
            <v>0</v>
          </cell>
          <cell r="X486">
            <v>0</v>
          </cell>
        </row>
        <row r="487">
          <cell r="A487">
            <v>0</v>
          </cell>
          <cell r="B487">
            <v>0</v>
          </cell>
          <cell r="C487">
            <v>0</v>
          </cell>
          <cell r="D487">
            <v>0</v>
          </cell>
          <cell r="E487">
            <v>0</v>
          </cell>
          <cell r="F487">
            <v>0</v>
          </cell>
          <cell r="G487">
            <v>0</v>
          </cell>
          <cell r="H487">
            <v>0</v>
          </cell>
          <cell r="J487">
            <v>0</v>
          </cell>
          <cell r="K487">
            <v>0</v>
          </cell>
          <cell r="L487">
            <v>0</v>
          </cell>
          <cell r="N487">
            <v>0</v>
          </cell>
          <cell r="O487">
            <v>0</v>
          </cell>
          <cell r="P487">
            <v>0</v>
          </cell>
          <cell r="R487">
            <v>0</v>
          </cell>
          <cell r="S487">
            <v>0</v>
          </cell>
          <cell r="T487">
            <v>0</v>
          </cell>
          <cell r="V487">
            <v>0</v>
          </cell>
          <cell r="W487">
            <v>0</v>
          </cell>
          <cell r="X487">
            <v>0</v>
          </cell>
        </row>
        <row r="488">
          <cell r="A488">
            <v>0</v>
          </cell>
          <cell r="B488">
            <v>0</v>
          </cell>
          <cell r="C488">
            <v>0</v>
          </cell>
          <cell r="D488">
            <v>0</v>
          </cell>
          <cell r="E488">
            <v>0</v>
          </cell>
          <cell r="F488">
            <v>0</v>
          </cell>
          <cell r="G488">
            <v>0</v>
          </cell>
          <cell r="H488">
            <v>0</v>
          </cell>
          <cell r="J488">
            <v>0</v>
          </cell>
          <cell r="K488">
            <v>0</v>
          </cell>
          <cell r="L488">
            <v>0</v>
          </cell>
          <cell r="N488">
            <v>0</v>
          </cell>
          <cell r="O488">
            <v>0</v>
          </cell>
          <cell r="P488">
            <v>0</v>
          </cell>
          <cell r="R488">
            <v>0</v>
          </cell>
          <cell r="S488">
            <v>0</v>
          </cell>
          <cell r="T488">
            <v>0</v>
          </cell>
          <cell r="V488">
            <v>0</v>
          </cell>
          <cell r="W488">
            <v>0</v>
          </cell>
          <cell r="X488">
            <v>0</v>
          </cell>
        </row>
        <row r="489">
          <cell r="A489">
            <v>0</v>
          </cell>
          <cell r="B489">
            <v>0</v>
          </cell>
          <cell r="C489">
            <v>0</v>
          </cell>
          <cell r="D489">
            <v>0</v>
          </cell>
          <cell r="E489">
            <v>0</v>
          </cell>
          <cell r="F489">
            <v>0</v>
          </cell>
          <cell r="G489">
            <v>0</v>
          </cell>
          <cell r="H489">
            <v>0</v>
          </cell>
          <cell r="J489">
            <v>0</v>
          </cell>
          <cell r="K489">
            <v>0</v>
          </cell>
          <cell r="L489">
            <v>0</v>
          </cell>
          <cell r="N489">
            <v>0</v>
          </cell>
          <cell r="O489">
            <v>0</v>
          </cell>
          <cell r="P489">
            <v>0</v>
          </cell>
          <cell r="R489">
            <v>0</v>
          </cell>
          <cell r="S489">
            <v>0</v>
          </cell>
          <cell r="T489">
            <v>0</v>
          </cell>
          <cell r="V489">
            <v>0</v>
          </cell>
          <cell r="W489">
            <v>0</v>
          </cell>
          <cell r="X489">
            <v>0</v>
          </cell>
        </row>
        <row r="490">
          <cell r="A490">
            <v>0</v>
          </cell>
          <cell r="B490">
            <v>0</v>
          </cell>
          <cell r="C490">
            <v>0</v>
          </cell>
          <cell r="D490">
            <v>0</v>
          </cell>
          <cell r="E490">
            <v>0</v>
          </cell>
          <cell r="F490">
            <v>0</v>
          </cell>
          <cell r="G490">
            <v>0</v>
          </cell>
          <cell r="H490">
            <v>0</v>
          </cell>
          <cell r="J490">
            <v>0</v>
          </cell>
          <cell r="K490">
            <v>0</v>
          </cell>
          <cell r="L490">
            <v>0</v>
          </cell>
          <cell r="N490">
            <v>0</v>
          </cell>
          <cell r="O490">
            <v>0</v>
          </cell>
          <cell r="P490">
            <v>0</v>
          </cell>
          <cell r="R490">
            <v>0</v>
          </cell>
          <cell r="S490">
            <v>0</v>
          </cell>
          <cell r="T490">
            <v>0</v>
          </cell>
          <cell r="V490">
            <v>0</v>
          </cell>
          <cell r="W490">
            <v>0</v>
          </cell>
          <cell r="X490">
            <v>0</v>
          </cell>
        </row>
        <row r="491">
          <cell r="A491">
            <v>0</v>
          </cell>
          <cell r="B491">
            <v>0</v>
          </cell>
          <cell r="C491">
            <v>0</v>
          </cell>
          <cell r="D491">
            <v>0</v>
          </cell>
          <cell r="E491">
            <v>0</v>
          </cell>
          <cell r="F491">
            <v>0</v>
          </cell>
          <cell r="G491">
            <v>0</v>
          </cell>
          <cell r="H491">
            <v>0</v>
          </cell>
          <cell r="J491">
            <v>0</v>
          </cell>
          <cell r="K491">
            <v>0</v>
          </cell>
          <cell r="L491">
            <v>0</v>
          </cell>
          <cell r="N491">
            <v>0</v>
          </cell>
          <cell r="O491">
            <v>0</v>
          </cell>
          <cell r="P491">
            <v>0</v>
          </cell>
          <cell r="R491">
            <v>0</v>
          </cell>
          <cell r="S491">
            <v>0</v>
          </cell>
          <cell r="T491">
            <v>0</v>
          </cell>
          <cell r="V491">
            <v>0</v>
          </cell>
          <cell r="W491">
            <v>0</v>
          </cell>
          <cell r="X491">
            <v>0</v>
          </cell>
        </row>
        <row r="492">
          <cell r="A492">
            <v>0</v>
          </cell>
          <cell r="B492">
            <v>0</v>
          </cell>
          <cell r="C492">
            <v>0</v>
          </cell>
          <cell r="D492">
            <v>0</v>
          </cell>
          <cell r="E492">
            <v>0</v>
          </cell>
          <cell r="F492">
            <v>0</v>
          </cell>
          <cell r="G492">
            <v>0</v>
          </cell>
          <cell r="H492">
            <v>0</v>
          </cell>
          <cell r="J492">
            <v>0</v>
          </cell>
          <cell r="K492">
            <v>0</v>
          </cell>
          <cell r="L492">
            <v>0</v>
          </cell>
          <cell r="N492">
            <v>0</v>
          </cell>
          <cell r="O492">
            <v>0</v>
          </cell>
          <cell r="P492">
            <v>0</v>
          </cell>
          <cell r="R492">
            <v>0</v>
          </cell>
          <cell r="S492">
            <v>0</v>
          </cell>
          <cell r="T492">
            <v>0</v>
          </cell>
          <cell r="V492">
            <v>0</v>
          </cell>
          <cell r="W492">
            <v>0</v>
          </cell>
          <cell r="X492">
            <v>0</v>
          </cell>
        </row>
        <row r="493">
          <cell r="A493">
            <v>0</v>
          </cell>
          <cell r="B493">
            <v>0</v>
          </cell>
          <cell r="C493">
            <v>0</v>
          </cell>
          <cell r="D493">
            <v>0</v>
          </cell>
          <cell r="E493">
            <v>0</v>
          </cell>
          <cell r="F493">
            <v>0</v>
          </cell>
          <cell r="G493">
            <v>0</v>
          </cell>
          <cell r="H493">
            <v>0</v>
          </cell>
          <cell r="J493">
            <v>0</v>
          </cell>
          <cell r="K493">
            <v>0</v>
          </cell>
          <cell r="L493">
            <v>0</v>
          </cell>
          <cell r="N493">
            <v>0</v>
          </cell>
          <cell r="O493">
            <v>0</v>
          </cell>
          <cell r="P493">
            <v>0</v>
          </cell>
          <cell r="R493">
            <v>0</v>
          </cell>
          <cell r="S493">
            <v>0</v>
          </cell>
          <cell r="T493">
            <v>0</v>
          </cell>
          <cell r="V493">
            <v>0</v>
          </cell>
          <cell r="W493">
            <v>0</v>
          </cell>
          <cell r="X493">
            <v>0</v>
          </cell>
        </row>
        <row r="494">
          <cell r="A494">
            <v>0</v>
          </cell>
          <cell r="B494">
            <v>0</v>
          </cell>
          <cell r="C494">
            <v>0</v>
          </cell>
          <cell r="D494">
            <v>0</v>
          </cell>
          <cell r="E494">
            <v>0</v>
          </cell>
          <cell r="F494">
            <v>0</v>
          </cell>
          <cell r="G494">
            <v>0</v>
          </cell>
          <cell r="H494">
            <v>0</v>
          </cell>
          <cell r="J494">
            <v>0</v>
          </cell>
          <cell r="K494">
            <v>0</v>
          </cell>
          <cell r="L494">
            <v>0</v>
          </cell>
          <cell r="N494">
            <v>0</v>
          </cell>
          <cell r="O494">
            <v>0</v>
          </cell>
          <cell r="P494">
            <v>0</v>
          </cell>
          <cell r="R494">
            <v>0</v>
          </cell>
          <cell r="S494">
            <v>0</v>
          </cell>
          <cell r="T494">
            <v>0</v>
          </cell>
          <cell r="V494">
            <v>0</v>
          </cell>
          <cell r="W494">
            <v>0</v>
          </cell>
          <cell r="X494">
            <v>0</v>
          </cell>
        </row>
        <row r="495">
          <cell r="A495">
            <v>0</v>
          </cell>
          <cell r="B495">
            <v>0</v>
          </cell>
          <cell r="C495">
            <v>0</v>
          </cell>
          <cell r="D495">
            <v>0</v>
          </cell>
          <cell r="E495">
            <v>0</v>
          </cell>
          <cell r="F495">
            <v>0</v>
          </cell>
          <cell r="G495">
            <v>0</v>
          </cell>
          <cell r="H495">
            <v>0</v>
          </cell>
          <cell r="J495">
            <v>0</v>
          </cell>
          <cell r="K495">
            <v>0</v>
          </cell>
          <cell r="L495">
            <v>0</v>
          </cell>
          <cell r="N495">
            <v>0</v>
          </cell>
          <cell r="O495">
            <v>0</v>
          </cell>
          <cell r="P495">
            <v>0</v>
          </cell>
          <cell r="R495">
            <v>0</v>
          </cell>
          <cell r="S495">
            <v>0</v>
          </cell>
          <cell r="T495">
            <v>0</v>
          </cell>
          <cell r="V495">
            <v>0</v>
          </cell>
          <cell r="W495">
            <v>0</v>
          </cell>
          <cell r="X495">
            <v>0</v>
          </cell>
        </row>
        <row r="496">
          <cell r="A496">
            <v>0</v>
          </cell>
          <cell r="B496">
            <v>0</v>
          </cell>
          <cell r="C496">
            <v>0</v>
          </cell>
          <cell r="D496">
            <v>0</v>
          </cell>
          <cell r="E496">
            <v>0</v>
          </cell>
          <cell r="F496">
            <v>0</v>
          </cell>
          <cell r="G496">
            <v>0</v>
          </cell>
          <cell r="H496">
            <v>0</v>
          </cell>
          <cell r="J496">
            <v>0</v>
          </cell>
          <cell r="K496">
            <v>0</v>
          </cell>
          <cell r="L496">
            <v>0</v>
          </cell>
          <cell r="N496">
            <v>0</v>
          </cell>
          <cell r="O496">
            <v>0</v>
          </cell>
          <cell r="P496">
            <v>0</v>
          </cell>
          <cell r="R496">
            <v>0</v>
          </cell>
          <cell r="S496">
            <v>0</v>
          </cell>
          <cell r="T496">
            <v>0</v>
          </cell>
          <cell r="V496">
            <v>0</v>
          </cell>
          <cell r="W496">
            <v>0</v>
          </cell>
          <cell r="X496">
            <v>0</v>
          </cell>
        </row>
        <row r="497">
          <cell r="A497">
            <v>0</v>
          </cell>
          <cell r="B497">
            <v>0</v>
          </cell>
          <cell r="C497">
            <v>0</v>
          </cell>
          <cell r="D497">
            <v>0</v>
          </cell>
          <cell r="E497">
            <v>0</v>
          </cell>
          <cell r="F497">
            <v>0</v>
          </cell>
          <cell r="G497">
            <v>0</v>
          </cell>
          <cell r="H497">
            <v>0</v>
          </cell>
          <cell r="J497">
            <v>0</v>
          </cell>
          <cell r="K497">
            <v>0</v>
          </cell>
          <cell r="L497">
            <v>0</v>
          </cell>
          <cell r="N497">
            <v>0</v>
          </cell>
          <cell r="O497">
            <v>0</v>
          </cell>
          <cell r="P497">
            <v>0</v>
          </cell>
          <cell r="R497">
            <v>0</v>
          </cell>
          <cell r="S497">
            <v>0</v>
          </cell>
          <cell r="T497">
            <v>0</v>
          </cell>
          <cell r="V497">
            <v>0</v>
          </cell>
          <cell r="W497">
            <v>0</v>
          </cell>
          <cell r="X497">
            <v>0</v>
          </cell>
        </row>
        <row r="498">
          <cell r="A498">
            <v>0</v>
          </cell>
          <cell r="B498">
            <v>0</v>
          </cell>
          <cell r="C498">
            <v>0</v>
          </cell>
          <cell r="D498">
            <v>0</v>
          </cell>
          <cell r="E498">
            <v>0</v>
          </cell>
          <cell r="F498">
            <v>0</v>
          </cell>
          <cell r="G498">
            <v>0</v>
          </cell>
          <cell r="H498">
            <v>0</v>
          </cell>
          <cell r="J498">
            <v>0</v>
          </cell>
          <cell r="K498">
            <v>0</v>
          </cell>
          <cell r="L498">
            <v>0</v>
          </cell>
          <cell r="N498">
            <v>0</v>
          </cell>
          <cell r="O498">
            <v>0</v>
          </cell>
          <cell r="P498">
            <v>0</v>
          </cell>
          <cell r="R498">
            <v>0</v>
          </cell>
          <cell r="S498">
            <v>0</v>
          </cell>
          <cell r="T498">
            <v>0</v>
          </cell>
          <cell r="V498">
            <v>0</v>
          </cell>
          <cell r="W498">
            <v>0</v>
          </cell>
          <cell r="X498">
            <v>0</v>
          </cell>
        </row>
        <row r="499">
          <cell r="A499">
            <v>0</v>
          </cell>
          <cell r="B499">
            <v>0</v>
          </cell>
          <cell r="C499">
            <v>0</v>
          </cell>
          <cell r="D499">
            <v>0</v>
          </cell>
          <cell r="E499">
            <v>0</v>
          </cell>
          <cell r="F499">
            <v>0</v>
          </cell>
          <cell r="G499">
            <v>0</v>
          </cell>
          <cell r="H499">
            <v>0</v>
          </cell>
          <cell r="J499">
            <v>0</v>
          </cell>
          <cell r="K499">
            <v>0</v>
          </cell>
          <cell r="L499">
            <v>0</v>
          </cell>
          <cell r="N499">
            <v>0</v>
          </cell>
          <cell r="O499">
            <v>0</v>
          </cell>
          <cell r="P499">
            <v>0</v>
          </cell>
          <cell r="R499">
            <v>0</v>
          </cell>
          <cell r="S499">
            <v>0</v>
          </cell>
          <cell r="T499">
            <v>0</v>
          </cell>
          <cell r="V499">
            <v>0</v>
          </cell>
          <cell r="W499">
            <v>0</v>
          </cell>
          <cell r="X499">
            <v>0</v>
          </cell>
        </row>
        <row r="500">
          <cell r="A500">
            <v>0</v>
          </cell>
          <cell r="B500">
            <v>0</v>
          </cell>
          <cell r="C500">
            <v>0</v>
          </cell>
          <cell r="D500">
            <v>0</v>
          </cell>
          <cell r="E500">
            <v>0</v>
          </cell>
          <cell r="F500">
            <v>0</v>
          </cell>
          <cell r="G500">
            <v>0</v>
          </cell>
          <cell r="H500">
            <v>0</v>
          </cell>
          <cell r="J500">
            <v>0</v>
          </cell>
          <cell r="K500">
            <v>0</v>
          </cell>
          <cell r="L500">
            <v>0</v>
          </cell>
          <cell r="N500">
            <v>0</v>
          </cell>
          <cell r="O500">
            <v>0</v>
          </cell>
          <cell r="P500">
            <v>0</v>
          </cell>
          <cell r="R500">
            <v>0</v>
          </cell>
          <cell r="S500">
            <v>0</v>
          </cell>
          <cell r="T500">
            <v>0</v>
          </cell>
          <cell r="V500">
            <v>0</v>
          </cell>
          <cell r="W500">
            <v>0</v>
          </cell>
          <cell r="X500">
            <v>0</v>
          </cell>
        </row>
        <row r="501">
          <cell r="A501">
            <v>0</v>
          </cell>
          <cell r="B501">
            <v>0</v>
          </cell>
          <cell r="C501">
            <v>0</v>
          </cell>
          <cell r="D501">
            <v>0</v>
          </cell>
          <cell r="E501">
            <v>0</v>
          </cell>
          <cell r="F501">
            <v>0</v>
          </cell>
          <cell r="G501">
            <v>0</v>
          </cell>
          <cell r="H501">
            <v>0</v>
          </cell>
          <cell r="J501">
            <v>0</v>
          </cell>
          <cell r="K501">
            <v>0</v>
          </cell>
          <cell r="L501">
            <v>0</v>
          </cell>
          <cell r="N501">
            <v>0</v>
          </cell>
          <cell r="O501">
            <v>0</v>
          </cell>
          <cell r="P501">
            <v>0</v>
          </cell>
          <cell r="R501">
            <v>0</v>
          </cell>
          <cell r="S501">
            <v>0</v>
          </cell>
          <cell r="T501">
            <v>0</v>
          </cell>
          <cell r="V501">
            <v>0</v>
          </cell>
          <cell r="W501">
            <v>0</v>
          </cell>
          <cell r="X501">
            <v>0</v>
          </cell>
        </row>
        <row r="502">
          <cell r="A502">
            <v>0</v>
          </cell>
          <cell r="B502">
            <v>0</v>
          </cell>
          <cell r="C502">
            <v>0</v>
          </cell>
          <cell r="D502">
            <v>0</v>
          </cell>
          <cell r="E502">
            <v>0</v>
          </cell>
          <cell r="F502">
            <v>0</v>
          </cell>
          <cell r="G502">
            <v>0</v>
          </cell>
          <cell r="H502">
            <v>0</v>
          </cell>
          <cell r="J502">
            <v>0</v>
          </cell>
          <cell r="K502">
            <v>0</v>
          </cell>
          <cell r="L502">
            <v>0</v>
          </cell>
          <cell r="N502">
            <v>0</v>
          </cell>
          <cell r="O502">
            <v>0</v>
          </cell>
          <cell r="P502">
            <v>0</v>
          </cell>
          <cell r="R502">
            <v>0</v>
          </cell>
          <cell r="S502">
            <v>0</v>
          </cell>
          <cell r="T502">
            <v>0</v>
          </cell>
          <cell r="V502">
            <v>0</v>
          </cell>
          <cell r="W502">
            <v>0</v>
          </cell>
          <cell r="X502">
            <v>0</v>
          </cell>
        </row>
        <row r="503">
          <cell r="A503">
            <v>0</v>
          </cell>
          <cell r="B503">
            <v>0</v>
          </cell>
          <cell r="C503">
            <v>0</v>
          </cell>
          <cell r="D503">
            <v>0</v>
          </cell>
          <cell r="E503">
            <v>0</v>
          </cell>
          <cell r="F503">
            <v>0</v>
          </cell>
          <cell r="G503">
            <v>0</v>
          </cell>
          <cell r="H503">
            <v>0</v>
          </cell>
          <cell r="J503">
            <v>0</v>
          </cell>
          <cell r="K503">
            <v>0</v>
          </cell>
          <cell r="L503">
            <v>0</v>
          </cell>
          <cell r="N503">
            <v>0</v>
          </cell>
          <cell r="O503">
            <v>0</v>
          </cell>
          <cell r="P503">
            <v>0</v>
          </cell>
          <cell r="R503">
            <v>0</v>
          </cell>
          <cell r="S503">
            <v>0</v>
          </cell>
          <cell r="T503">
            <v>0</v>
          </cell>
          <cell r="V503">
            <v>0</v>
          </cell>
          <cell r="W503">
            <v>0</v>
          </cell>
          <cell r="X503">
            <v>0</v>
          </cell>
        </row>
        <row r="504">
          <cell r="A504">
            <v>0</v>
          </cell>
          <cell r="B504">
            <v>0</v>
          </cell>
          <cell r="C504">
            <v>0</v>
          </cell>
          <cell r="D504">
            <v>0</v>
          </cell>
          <cell r="E504">
            <v>0</v>
          </cell>
          <cell r="F504">
            <v>0</v>
          </cell>
          <cell r="G504">
            <v>0</v>
          </cell>
          <cell r="H504">
            <v>0</v>
          </cell>
          <cell r="J504">
            <v>0</v>
          </cell>
          <cell r="K504">
            <v>0</v>
          </cell>
          <cell r="L504">
            <v>0</v>
          </cell>
          <cell r="N504">
            <v>0</v>
          </cell>
          <cell r="O504">
            <v>0</v>
          </cell>
          <cell r="P504">
            <v>0</v>
          </cell>
          <cell r="R504">
            <v>0</v>
          </cell>
          <cell r="S504">
            <v>0</v>
          </cell>
          <cell r="T504">
            <v>0</v>
          </cell>
          <cell r="V504">
            <v>0</v>
          </cell>
          <cell r="W504">
            <v>0</v>
          </cell>
          <cell r="X504">
            <v>0</v>
          </cell>
        </row>
        <row r="505">
          <cell r="A505">
            <v>0</v>
          </cell>
          <cell r="B505">
            <v>0</v>
          </cell>
          <cell r="C505">
            <v>0</v>
          </cell>
          <cell r="D505">
            <v>0</v>
          </cell>
          <cell r="E505">
            <v>0</v>
          </cell>
          <cell r="F505">
            <v>0</v>
          </cell>
          <cell r="G505">
            <v>0</v>
          </cell>
          <cell r="H505">
            <v>0</v>
          </cell>
          <cell r="J505">
            <v>0</v>
          </cell>
          <cell r="K505">
            <v>0</v>
          </cell>
          <cell r="L505">
            <v>0</v>
          </cell>
          <cell r="N505">
            <v>0</v>
          </cell>
          <cell r="O505">
            <v>0</v>
          </cell>
          <cell r="P505">
            <v>0</v>
          </cell>
          <cell r="R505">
            <v>0</v>
          </cell>
          <cell r="S505">
            <v>0</v>
          </cell>
          <cell r="T505">
            <v>0</v>
          </cell>
          <cell r="V505">
            <v>0</v>
          </cell>
          <cell r="W505">
            <v>0</v>
          </cell>
          <cell r="X505">
            <v>0</v>
          </cell>
        </row>
        <row r="506">
          <cell r="A506">
            <v>0</v>
          </cell>
          <cell r="B506">
            <v>0</v>
          </cell>
          <cell r="C506">
            <v>0</v>
          </cell>
          <cell r="D506">
            <v>0</v>
          </cell>
          <cell r="E506">
            <v>0</v>
          </cell>
          <cell r="F506">
            <v>0</v>
          </cell>
          <cell r="G506">
            <v>0</v>
          </cell>
          <cell r="H506">
            <v>0</v>
          </cell>
          <cell r="J506">
            <v>0</v>
          </cell>
          <cell r="K506">
            <v>0</v>
          </cell>
          <cell r="L506">
            <v>0</v>
          </cell>
          <cell r="N506">
            <v>0</v>
          </cell>
          <cell r="O506">
            <v>0</v>
          </cell>
          <cell r="P506">
            <v>0</v>
          </cell>
          <cell r="R506">
            <v>0</v>
          </cell>
          <cell r="S506">
            <v>0</v>
          </cell>
          <cell r="T506">
            <v>0</v>
          </cell>
          <cell r="V506">
            <v>0</v>
          </cell>
          <cell r="W506">
            <v>0</v>
          </cell>
          <cell r="X506">
            <v>0</v>
          </cell>
        </row>
        <row r="507">
          <cell r="A507">
            <v>0</v>
          </cell>
          <cell r="B507">
            <v>0</v>
          </cell>
          <cell r="C507">
            <v>0</v>
          </cell>
          <cell r="D507">
            <v>0</v>
          </cell>
          <cell r="E507">
            <v>0</v>
          </cell>
          <cell r="F507">
            <v>0</v>
          </cell>
          <cell r="G507">
            <v>0</v>
          </cell>
          <cell r="H507">
            <v>0</v>
          </cell>
          <cell r="J507">
            <v>0</v>
          </cell>
          <cell r="K507">
            <v>0</v>
          </cell>
          <cell r="L507">
            <v>0</v>
          </cell>
          <cell r="N507">
            <v>0</v>
          </cell>
          <cell r="O507">
            <v>0</v>
          </cell>
          <cell r="P507">
            <v>0</v>
          </cell>
          <cell r="R507">
            <v>0</v>
          </cell>
          <cell r="S507">
            <v>0</v>
          </cell>
          <cell r="T507">
            <v>0</v>
          </cell>
          <cell r="V507">
            <v>0</v>
          </cell>
          <cell r="W507">
            <v>0</v>
          </cell>
          <cell r="X507">
            <v>0</v>
          </cell>
        </row>
        <row r="508">
          <cell r="A508">
            <v>0</v>
          </cell>
          <cell r="B508">
            <v>0</v>
          </cell>
          <cell r="C508">
            <v>0</v>
          </cell>
          <cell r="D508">
            <v>0</v>
          </cell>
          <cell r="E508">
            <v>0</v>
          </cell>
          <cell r="F508">
            <v>0</v>
          </cell>
          <cell r="G508">
            <v>0</v>
          </cell>
          <cell r="H508">
            <v>0</v>
          </cell>
          <cell r="J508">
            <v>0</v>
          </cell>
          <cell r="K508">
            <v>0</v>
          </cell>
          <cell r="L508">
            <v>0</v>
          </cell>
          <cell r="N508">
            <v>0</v>
          </cell>
          <cell r="O508">
            <v>0</v>
          </cell>
          <cell r="P508">
            <v>0</v>
          </cell>
          <cell r="R508">
            <v>0</v>
          </cell>
          <cell r="S508">
            <v>0</v>
          </cell>
          <cell r="T508">
            <v>0</v>
          </cell>
          <cell r="V508">
            <v>0</v>
          </cell>
          <cell r="W508">
            <v>0</v>
          </cell>
          <cell r="X508">
            <v>0</v>
          </cell>
        </row>
        <row r="509">
          <cell r="A509">
            <v>0</v>
          </cell>
          <cell r="B509">
            <v>0</v>
          </cell>
          <cell r="C509">
            <v>0</v>
          </cell>
          <cell r="D509">
            <v>0</v>
          </cell>
          <cell r="E509">
            <v>0</v>
          </cell>
          <cell r="F509">
            <v>0</v>
          </cell>
          <cell r="G509">
            <v>0</v>
          </cell>
          <cell r="H509">
            <v>0</v>
          </cell>
          <cell r="J509">
            <v>0</v>
          </cell>
          <cell r="K509">
            <v>0</v>
          </cell>
          <cell r="L509">
            <v>0</v>
          </cell>
          <cell r="N509">
            <v>0</v>
          </cell>
          <cell r="O509">
            <v>0</v>
          </cell>
          <cell r="P509">
            <v>0</v>
          </cell>
          <cell r="R509">
            <v>0</v>
          </cell>
          <cell r="S509">
            <v>0</v>
          </cell>
          <cell r="T509">
            <v>0</v>
          </cell>
          <cell r="V509">
            <v>0</v>
          </cell>
          <cell r="W509">
            <v>0</v>
          </cell>
          <cell r="X509">
            <v>0</v>
          </cell>
        </row>
        <row r="510">
          <cell r="A510">
            <v>0</v>
          </cell>
          <cell r="B510">
            <v>0</v>
          </cell>
          <cell r="C510">
            <v>0</v>
          </cell>
          <cell r="D510">
            <v>0</v>
          </cell>
          <cell r="E510">
            <v>0</v>
          </cell>
          <cell r="F510">
            <v>0</v>
          </cell>
          <cell r="G510">
            <v>0</v>
          </cell>
          <cell r="H510">
            <v>0</v>
          </cell>
          <cell r="J510">
            <v>0</v>
          </cell>
          <cell r="K510">
            <v>0</v>
          </cell>
          <cell r="L510">
            <v>0</v>
          </cell>
          <cell r="N510">
            <v>0</v>
          </cell>
          <cell r="O510">
            <v>0</v>
          </cell>
          <cell r="P510">
            <v>0</v>
          </cell>
          <cell r="R510">
            <v>0</v>
          </cell>
          <cell r="S510">
            <v>0</v>
          </cell>
          <cell r="T510">
            <v>0</v>
          </cell>
          <cell r="V510">
            <v>0</v>
          </cell>
          <cell r="W510">
            <v>0</v>
          </cell>
          <cell r="X510">
            <v>0</v>
          </cell>
        </row>
        <row r="511">
          <cell r="A511">
            <v>0</v>
          </cell>
          <cell r="B511">
            <v>0</v>
          </cell>
          <cell r="C511">
            <v>0</v>
          </cell>
          <cell r="D511">
            <v>0</v>
          </cell>
          <cell r="E511">
            <v>0</v>
          </cell>
          <cell r="F511">
            <v>0</v>
          </cell>
          <cell r="G511">
            <v>0</v>
          </cell>
          <cell r="H511">
            <v>0</v>
          </cell>
          <cell r="J511">
            <v>0</v>
          </cell>
          <cell r="K511">
            <v>0</v>
          </cell>
          <cell r="L511">
            <v>0</v>
          </cell>
          <cell r="N511">
            <v>0</v>
          </cell>
          <cell r="O511">
            <v>0</v>
          </cell>
          <cell r="P511">
            <v>0</v>
          </cell>
          <cell r="R511">
            <v>0</v>
          </cell>
          <cell r="S511">
            <v>0</v>
          </cell>
          <cell r="T511">
            <v>0</v>
          </cell>
          <cell r="V511">
            <v>0</v>
          </cell>
          <cell r="W511">
            <v>0</v>
          </cell>
          <cell r="X511">
            <v>0</v>
          </cell>
        </row>
        <row r="512">
          <cell r="A512">
            <v>0</v>
          </cell>
          <cell r="B512">
            <v>0</v>
          </cell>
          <cell r="C512">
            <v>0</v>
          </cell>
          <cell r="D512">
            <v>0</v>
          </cell>
          <cell r="E512">
            <v>0</v>
          </cell>
          <cell r="F512">
            <v>0</v>
          </cell>
          <cell r="G512">
            <v>0</v>
          </cell>
          <cell r="H512">
            <v>0</v>
          </cell>
          <cell r="J512">
            <v>0</v>
          </cell>
          <cell r="K512">
            <v>0</v>
          </cell>
          <cell r="L512">
            <v>0</v>
          </cell>
          <cell r="N512">
            <v>0</v>
          </cell>
          <cell r="O512">
            <v>0</v>
          </cell>
          <cell r="P512">
            <v>0</v>
          </cell>
          <cell r="R512">
            <v>0</v>
          </cell>
          <cell r="S512">
            <v>0</v>
          </cell>
          <cell r="T512">
            <v>0</v>
          </cell>
          <cell r="V512">
            <v>0</v>
          </cell>
          <cell r="W512">
            <v>0</v>
          </cell>
          <cell r="X512">
            <v>0</v>
          </cell>
        </row>
        <row r="513">
          <cell r="A513">
            <v>0</v>
          </cell>
          <cell r="B513">
            <v>0</v>
          </cell>
          <cell r="C513">
            <v>0</v>
          </cell>
          <cell r="D513">
            <v>0</v>
          </cell>
          <cell r="E513">
            <v>0</v>
          </cell>
          <cell r="F513">
            <v>0</v>
          </cell>
          <cell r="G513">
            <v>0</v>
          </cell>
          <cell r="H513">
            <v>0</v>
          </cell>
          <cell r="J513">
            <v>0</v>
          </cell>
          <cell r="K513">
            <v>0</v>
          </cell>
          <cell r="L513">
            <v>0</v>
          </cell>
          <cell r="N513">
            <v>0</v>
          </cell>
          <cell r="O513">
            <v>0</v>
          </cell>
          <cell r="P513">
            <v>0</v>
          </cell>
          <cell r="R513">
            <v>0</v>
          </cell>
          <cell r="S513">
            <v>0</v>
          </cell>
          <cell r="T513">
            <v>0</v>
          </cell>
          <cell r="V513">
            <v>0</v>
          </cell>
          <cell r="W513">
            <v>0</v>
          </cell>
          <cell r="X513">
            <v>0</v>
          </cell>
        </row>
        <row r="514">
          <cell r="A514">
            <v>0</v>
          </cell>
          <cell r="B514">
            <v>0</v>
          </cell>
          <cell r="C514">
            <v>0</v>
          </cell>
          <cell r="D514">
            <v>0</v>
          </cell>
          <cell r="E514">
            <v>0</v>
          </cell>
          <cell r="F514">
            <v>0</v>
          </cell>
          <cell r="G514">
            <v>0</v>
          </cell>
          <cell r="H514">
            <v>0</v>
          </cell>
          <cell r="J514">
            <v>0</v>
          </cell>
          <cell r="K514">
            <v>0</v>
          </cell>
          <cell r="L514">
            <v>0</v>
          </cell>
          <cell r="N514">
            <v>0</v>
          </cell>
          <cell r="O514">
            <v>0</v>
          </cell>
          <cell r="P514">
            <v>0</v>
          </cell>
          <cell r="R514">
            <v>0</v>
          </cell>
          <cell r="S514">
            <v>0</v>
          </cell>
          <cell r="T514">
            <v>0</v>
          </cell>
          <cell r="V514">
            <v>0</v>
          </cell>
          <cell r="W514">
            <v>0</v>
          </cell>
          <cell r="X514">
            <v>0</v>
          </cell>
        </row>
        <row r="515">
          <cell r="A515">
            <v>0</v>
          </cell>
          <cell r="B515">
            <v>0</v>
          </cell>
          <cell r="C515">
            <v>0</v>
          </cell>
          <cell r="D515">
            <v>0</v>
          </cell>
          <cell r="E515">
            <v>0</v>
          </cell>
          <cell r="F515">
            <v>0</v>
          </cell>
          <cell r="G515">
            <v>0</v>
          </cell>
          <cell r="H515">
            <v>0</v>
          </cell>
          <cell r="J515">
            <v>0</v>
          </cell>
          <cell r="K515">
            <v>0</v>
          </cell>
          <cell r="L515">
            <v>0</v>
          </cell>
          <cell r="N515">
            <v>0</v>
          </cell>
          <cell r="O515">
            <v>0</v>
          </cell>
          <cell r="P515">
            <v>0</v>
          </cell>
          <cell r="R515">
            <v>0</v>
          </cell>
          <cell r="S515">
            <v>0</v>
          </cell>
          <cell r="T515">
            <v>0</v>
          </cell>
          <cell r="V515">
            <v>0</v>
          </cell>
          <cell r="W515">
            <v>0</v>
          </cell>
          <cell r="X515">
            <v>0</v>
          </cell>
        </row>
        <row r="516">
          <cell r="A516">
            <v>0</v>
          </cell>
          <cell r="B516">
            <v>0</v>
          </cell>
          <cell r="C516">
            <v>0</v>
          </cell>
          <cell r="D516">
            <v>0</v>
          </cell>
          <cell r="E516">
            <v>0</v>
          </cell>
          <cell r="F516">
            <v>0</v>
          </cell>
          <cell r="G516">
            <v>0</v>
          </cell>
          <cell r="H516">
            <v>0</v>
          </cell>
          <cell r="J516">
            <v>0</v>
          </cell>
          <cell r="K516">
            <v>0</v>
          </cell>
          <cell r="L516">
            <v>0</v>
          </cell>
          <cell r="N516">
            <v>0</v>
          </cell>
          <cell r="O516">
            <v>0</v>
          </cell>
          <cell r="P516">
            <v>0</v>
          </cell>
          <cell r="R516">
            <v>0</v>
          </cell>
          <cell r="S516">
            <v>0</v>
          </cell>
          <cell r="T516">
            <v>0</v>
          </cell>
          <cell r="V516">
            <v>0</v>
          </cell>
          <cell r="W516">
            <v>0</v>
          </cell>
          <cell r="X516">
            <v>0</v>
          </cell>
        </row>
        <row r="517">
          <cell r="A517">
            <v>0</v>
          </cell>
          <cell r="B517">
            <v>0</v>
          </cell>
          <cell r="C517">
            <v>0</v>
          </cell>
          <cell r="D517">
            <v>0</v>
          </cell>
          <cell r="E517">
            <v>0</v>
          </cell>
          <cell r="F517">
            <v>0</v>
          </cell>
          <cell r="G517">
            <v>0</v>
          </cell>
          <cell r="H517">
            <v>0</v>
          </cell>
          <cell r="J517">
            <v>0</v>
          </cell>
          <cell r="K517">
            <v>0</v>
          </cell>
          <cell r="L517">
            <v>0</v>
          </cell>
          <cell r="N517">
            <v>0</v>
          </cell>
          <cell r="O517">
            <v>0</v>
          </cell>
          <cell r="P517">
            <v>0</v>
          </cell>
          <cell r="R517">
            <v>0</v>
          </cell>
          <cell r="S517">
            <v>0</v>
          </cell>
          <cell r="T517">
            <v>0</v>
          </cell>
          <cell r="V517">
            <v>0</v>
          </cell>
          <cell r="W517">
            <v>0</v>
          </cell>
          <cell r="X517">
            <v>0</v>
          </cell>
        </row>
        <row r="518">
          <cell r="A518">
            <v>0</v>
          </cell>
          <cell r="B518">
            <v>0</v>
          </cell>
          <cell r="C518">
            <v>0</v>
          </cell>
          <cell r="D518">
            <v>0</v>
          </cell>
          <cell r="E518">
            <v>0</v>
          </cell>
          <cell r="F518">
            <v>0</v>
          </cell>
          <cell r="G518">
            <v>0</v>
          </cell>
          <cell r="H518">
            <v>0</v>
          </cell>
          <cell r="J518">
            <v>0</v>
          </cell>
          <cell r="K518">
            <v>0</v>
          </cell>
          <cell r="L518">
            <v>0</v>
          </cell>
          <cell r="N518">
            <v>0</v>
          </cell>
          <cell r="O518">
            <v>0</v>
          </cell>
          <cell r="P518">
            <v>0</v>
          </cell>
          <cell r="R518">
            <v>0</v>
          </cell>
          <cell r="S518">
            <v>0</v>
          </cell>
          <cell r="T518">
            <v>0</v>
          </cell>
          <cell r="V518">
            <v>0</v>
          </cell>
          <cell r="W518">
            <v>0</v>
          </cell>
          <cell r="X518">
            <v>0</v>
          </cell>
        </row>
        <row r="519">
          <cell r="A519">
            <v>0</v>
          </cell>
          <cell r="B519">
            <v>0</v>
          </cell>
          <cell r="C519">
            <v>0</v>
          </cell>
          <cell r="D519">
            <v>0</v>
          </cell>
          <cell r="E519">
            <v>0</v>
          </cell>
          <cell r="F519">
            <v>0</v>
          </cell>
          <cell r="G519">
            <v>0</v>
          </cell>
          <cell r="H519">
            <v>0</v>
          </cell>
          <cell r="J519">
            <v>0</v>
          </cell>
          <cell r="K519">
            <v>0</v>
          </cell>
          <cell r="L519">
            <v>0</v>
          </cell>
          <cell r="N519">
            <v>0</v>
          </cell>
          <cell r="O519">
            <v>0</v>
          </cell>
          <cell r="P519">
            <v>0</v>
          </cell>
          <cell r="R519">
            <v>0</v>
          </cell>
          <cell r="S519">
            <v>0</v>
          </cell>
          <cell r="T519">
            <v>0</v>
          </cell>
          <cell r="V519">
            <v>0</v>
          </cell>
          <cell r="W519">
            <v>0</v>
          </cell>
          <cell r="X519">
            <v>0</v>
          </cell>
        </row>
        <row r="520">
          <cell r="A520">
            <v>0</v>
          </cell>
          <cell r="B520">
            <v>0</v>
          </cell>
          <cell r="C520">
            <v>0</v>
          </cell>
          <cell r="D520">
            <v>0</v>
          </cell>
          <cell r="E520">
            <v>0</v>
          </cell>
          <cell r="F520">
            <v>0</v>
          </cell>
          <cell r="G520">
            <v>0</v>
          </cell>
          <cell r="H520">
            <v>0</v>
          </cell>
          <cell r="J520">
            <v>0</v>
          </cell>
          <cell r="K520">
            <v>0</v>
          </cell>
          <cell r="L520">
            <v>0</v>
          </cell>
          <cell r="N520">
            <v>0</v>
          </cell>
          <cell r="O520">
            <v>0</v>
          </cell>
          <cell r="P520">
            <v>0</v>
          </cell>
          <cell r="R520">
            <v>0</v>
          </cell>
          <cell r="S520">
            <v>0</v>
          </cell>
          <cell r="T520">
            <v>0</v>
          </cell>
          <cell r="V520">
            <v>0</v>
          </cell>
          <cell r="W520">
            <v>0</v>
          </cell>
          <cell r="X520">
            <v>0</v>
          </cell>
        </row>
        <row r="521">
          <cell r="A521">
            <v>0</v>
          </cell>
          <cell r="B521">
            <v>0</v>
          </cell>
          <cell r="C521">
            <v>0</v>
          </cell>
          <cell r="D521">
            <v>0</v>
          </cell>
          <cell r="E521">
            <v>0</v>
          </cell>
          <cell r="F521">
            <v>0</v>
          </cell>
          <cell r="G521">
            <v>0</v>
          </cell>
          <cell r="H521">
            <v>0</v>
          </cell>
          <cell r="J521">
            <v>0</v>
          </cell>
          <cell r="K521">
            <v>0</v>
          </cell>
          <cell r="L521">
            <v>0</v>
          </cell>
          <cell r="N521">
            <v>0</v>
          </cell>
          <cell r="O521">
            <v>0</v>
          </cell>
          <cell r="P521">
            <v>0</v>
          </cell>
          <cell r="R521">
            <v>0</v>
          </cell>
          <cell r="S521">
            <v>0</v>
          </cell>
          <cell r="T521">
            <v>0</v>
          </cell>
          <cell r="V521">
            <v>0</v>
          </cell>
          <cell r="W521">
            <v>0</v>
          </cell>
          <cell r="X521">
            <v>0</v>
          </cell>
        </row>
        <row r="522">
          <cell r="A522">
            <v>0</v>
          </cell>
          <cell r="B522">
            <v>0</v>
          </cell>
          <cell r="C522">
            <v>0</v>
          </cell>
          <cell r="D522">
            <v>0</v>
          </cell>
          <cell r="E522">
            <v>0</v>
          </cell>
          <cell r="F522">
            <v>0</v>
          </cell>
          <cell r="G522">
            <v>0</v>
          </cell>
          <cell r="H522">
            <v>0</v>
          </cell>
          <cell r="J522">
            <v>0</v>
          </cell>
          <cell r="K522">
            <v>0</v>
          </cell>
          <cell r="L522">
            <v>0</v>
          </cell>
          <cell r="N522">
            <v>0</v>
          </cell>
          <cell r="O522">
            <v>0</v>
          </cell>
          <cell r="P522">
            <v>0</v>
          </cell>
          <cell r="R522">
            <v>0</v>
          </cell>
          <cell r="S522">
            <v>0</v>
          </cell>
          <cell r="T522">
            <v>0</v>
          </cell>
          <cell r="V522">
            <v>0</v>
          </cell>
          <cell r="W522">
            <v>0</v>
          </cell>
          <cell r="X522">
            <v>0</v>
          </cell>
        </row>
        <row r="523">
          <cell r="A523">
            <v>0</v>
          </cell>
          <cell r="B523">
            <v>0</v>
          </cell>
          <cell r="C523">
            <v>0</v>
          </cell>
          <cell r="D523">
            <v>0</v>
          </cell>
          <cell r="E523">
            <v>0</v>
          </cell>
          <cell r="F523">
            <v>0</v>
          </cell>
          <cell r="G523">
            <v>0</v>
          </cell>
          <cell r="H523">
            <v>0</v>
          </cell>
          <cell r="J523">
            <v>0</v>
          </cell>
          <cell r="K523">
            <v>0</v>
          </cell>
          <cell r="L523">
            <v>0</v>
          </cell>
          <cell r="N523">
            <v>0</v>
          </cell>
          <cell r="O523">
            <v>0</v>
          </cell>
          <cell r="P523">
            <v>0</v>
          </cell>
          <cell r="R523">
            <v>0</v>
          </cell>
          <cell r="S523">
            <v>0</v>
          </cell>
          <cell r="T523">
            <v>0</v>
          </cell>
          <cell r="V523">
            <v>0</v>
          </cell>
          <cell r="W523">
            <v>0</v>
          </cell>
          <cell r="X523">
            <v>0</v>
          </cell>
        </row>
        <row r="524">
          <cell r="A524">
            <v>0</v>
          </cell>
          <cell r="B524">
            <v>0</v>
          </cell>
          <cell r="C524">
            <v>0</v>
          </cell>
          <cell r="D524">
            <v>0</v>
          </cell>
          <cell r="E524">
            <v>0</v>
          </cell>
          <cell r="F524">
            <v>0</v>
          </cell>
          <cell r="G524">
            <v>0</v>
          </cell>
          <cell r="H524">
            <v>0</v>
          </cell>
          <cell r="J524">
            <v>0</v>
          </cell>
          <cell r="K524">
            <v>0</v>
          </cell>
          <cell r="L524">
            <v>0</v>
          </cell>
          <cell r="N524">
            <v>0</v>
          </cell>
          <cell r="O524">
            <v>0</v>
          </cell>
          <cell r="P524">
            <v>0</v>
          </cell>
          <cell r="R524">
            <v>0</v>
          </cell>
          <cell r="S524">
            <v>0</v>
          </cell>
          <cell r="T524">
            <v>0</v>
          </cell>
          <cell r="V524">
            <v>0</v>
          </cell>
          <cell r="W524">
            <v>0</v>
          </cell>
          <cell r="X524">
            <v>0</v>
          </cell>
        </row>
        <row r="525">
          <cell r="A525">
            <v>0</v>
          </cell>
          <cell r="B525">
            <v>0</v>
          </cell>
          <cell r="C525">
            <v>0</v>
          </cell>
          <cell r="D525">
            <v>0</v>
          </cell>
          <cell r="E525">
            <v>0</v>
          </cell>
          <cell r="F525">
            <v>0</v>
          </cell>
          <cell r="G525">
            <v>0</v>
          </cell>
          <cell r="H525">
            <v>0</v>
          </cell>
          <cell r="J525">
            <v>0</v>
          </cell>
          <cell r="K525">
            <v>0</v>
          </cell>
          <cell r="L525">
            <v>0</v>
          </cell>
          <cell r="N525">
            <v>0</v>
          </cell>
          <cell r="O525">
            <v>0</v>
          </cell>
          <cell r="P525">
            <v>0</v>
          </cell>
          <cell r="R525">
            <v>0</v>
          </cell>
          <cell r="S525">
            <v>0</v>
          </cell>
          <cell r="T525">
            <v>0</v>
          </cell>
          <cell r="V525">
            <v>0</v>
          </cell>
          <cell r="W525">
            <v>0</v>
          </cell>
          <cell r="X525">
            <v>0</v>
          </cell>
        </row>
        <row r="526">
          <cell r="A526">
            <v>0</v>
          </cell>
          <cell r="B526">
            <v>0</v>
          </cell>
          <cell r="C526">
            <v>0</v>
          </cell>
          <cell r="D526">
            <v>0</v>
          </cell>
          <cell r="E526">
            <v>0</v>
          </cell>
          <cell r="F526">
            <v>0</v>
          </cell>
          <cell r="G526">
            <v>0</v>
          </cell>
          <cell r="H526">
            <v>0</v>
          </cell>
          <cell r="J526">
            <v>0</v>
          </cell>
          <cell r="K526">
            <v>0</v>
          </cell>
          <cell r="L526">
            <v>0</v>
          </cell>
          <cell r="N526">
            <v>0</v>
          </cell>
          <cell r="O526">
            <v>0</v>
          </cell>
          <cell r="P526">
            <v>0</v>
          </cell>
          <cell r="R526">
            <v>0</v>
          </cell>
          <cell r="S526">
            <v>0</v>
          </cell>
          <cell r="T526">
            <v>0</v>
          </cell>
          <cell r="V526">
            <v>0</v>
          </cell>
          <cell r="W526">
            <v>0</v>
          </cell>
          <cell r="X526">
            <v>0</v>
          </cell>
        </row>
        <row r="527">
          <cell r="A527">
            <v>0</v>
          </cell>
          <cell r="B527">
            <v>0</v>
          </cell>
          <cell r="C527">
            <v>0</v>
          </cell>
          <cell r="D527">
            <v>0</v>
          </cell>
          <cell r="E527">
            <v>0</v>
          </cell>
          <cell r="F527">
            <v>0</v>
          </cell>
          <cell r="G527">
            <v>0</v>
          </cell>
          <cell r="H527">
            <v>0</v>
          </cell>
          <cell r="J527">
            <v>0</v>
          </cell>
          <cell r="K527">
            <v>0</v>
          </cell>
          <cell r="L527">
            <v>0</v>
          </cell>
          <cell r="N527">
            <v>0</v>
          </cell>
          <cell r="O527">
            <v>0</v>
          </cell>
          <cell r="P527">
            <v>0</v>
          </cell>
          <cell r="R527">
            <v>0</v>
          </cell>
          <cell r="S527">
            <v>0</v>
          </cell>
          <cell r="T527">
            <v>0</v>
          </cell>
          <cell r="V527">
            <v>0</v>
          </cell>
          <cell r="W527">
            <v>0</v>
          </cell>
          <cell r="X527">
            <v>0</v>
          </cell>
        </row>
        <row r="528">
          <cell r="A528">
            <v>0</v>
          </cell>
          <cell r="B528">
            <v>0</v>
          </cell>
          <cell r="C528">
            <v>0</v>
          </cell>
          <cell r="D528">
            <v>0</v>
          </cell>
          <cell r="E528">
            <v>0</v>
          </cell>
          <cell r="F528">
            <v>0</v>
          </cell>
          <cell r="G528">
            <v>0</v>
          </cell>
          <cell r="H528">
            <v>0</v>
          </cell>
          <cell r="J528">
            <v>0</v>
          </cell>
          <cell r="K528">
            <v>0</v>
          </cell>
          <cell r="L528">
            <v>0</v>
          </cell>
          <cell r="N528">
            <v>0</v>
          </cell>
          <cell r="O528">
            <v>0</v>
          </cell>
          <cell r="P528">
            <v>0</v>
          </cell>
          <cell r="R528">
            <v>0</v>
          </cell>
          <cell r="S528">
            <v>0</v>
          </cell>
          <cell r="T528">
            <v>0</v>
          </cell>
          <cell r="V528">
            <v>0</v>
          </cell>
          <cell r="W528">
            <v>0</v>
          </cell>
          <cell r="X528">
            <v>0</v>
          </cell>
        </row>
        <row r="529">
          <cell r="A529">
            <v>0</v>
          </cell>
          <cell r="B529">
            <v>0</v>
          </cell>
          <cell r="C529">
            <v>0</v>
          </cell>
          <cell r="D529">
            <v>0</v>
          </cell>
          <cell r="E529">
            <v>0</v>
          </cell>
          <cell r="F529">
            <v>0</v>
          </cell>
          <cell r="G529">
            <v>0</v>
          </cell>
          <cell r="H529">
            <v>0</v>
          </cell>
          <cell r="J529">
            <v>0</v>
          </cell>
          <cell r="K529">
            <v>0</v>
          </cell>
          <cell r="L529">
            <v>0</v>
          </cell>
          <cell r="N529">
            <v>0</v>
          </cell>
          <cell r="O529">
            <v>0</v>
          </cell>
          <cell r="P529">
            <v>0</v>
          </cell>
          <cell r="R529">
            <v>0</v>
          </cell>
          <cell r="S529">
            <v>0</v>
          </cell>
          <cell r="T529">
            <v>0</v>
          </cell>
          <cell r="V529">
            <v>0</v>
          </cell>
          <cell r="W529">
            <v>0</v>
          </cell>
          <cell r="X529">
            <v>0</v>
          </cell>
        </row>
        <row r="530">
          <cell r="A530">
            <v>0</v>
          </cell>
          <cell r="B530">
            <v>0</v>
          </cell>
          <cell r="C530">
            <v>0</v>
          </cell>
          <cell r="D530">
            <v>0</v>
          </cell>
          <cell r="E530">
            <v>0</v>
          </cell>
          <cell r="F530">
            <v>0</v>
          </cell>
          <cell r="G530">
            <v>0</v>
          </cell>
          <cell r="H530">
            <v>0</v>
          </cell>
          <cell r="J530">
            <v>0</v>
          </cell>
          <cell r="K530">
            <v>0</v>
          </cell>
          <cell r="L530">
            <v>0</v>
          </cell>
          <cell r="N530">
            <v>0</v>
          </cell>
          <cell r="O530">
            <v>0</v>
          </cell>
          <cell r="P530">
            <v>0</v>
          </cell>
          <cell r="R530">
            <v>0</v>
          </cell>
          <cell r="S530">
            <v>0</v>
          </cell>
          <cell r="T530">
            <v>0</v>
          </cell>
          <cell r="V530">
            <v>0</v>
          </cell>
          <cell r="W530">
            <v>0</v>
          </cell>
          <cell r="X530">
            <v>0</v>
          </cell>
        </row>
        <row r="531">
          <cell r="A531">
            <v>0</v>
          </cell>
          <cell r="B531">
            <v>0</v>
          </cell>
          <cell r="C531">
            <v>0</v>
          </cell>
          <cell r="D531">
            <v>0</v>
          </cell>
          <cell r="E531">
            <v>0</v>
          </cell>
          <cell r="F531">
            <v>0</v>
          </cell>
          <cell r="G531">
            <v>0</v>
          </cell>
          <cell r="H531">
            <v>0</v>
          </cell>
          <cell r="J531">
            <v>0</v>
          </cell>
          <cell r="K531">
            <v>0</v>
          </cell>
          <cell r="L531">
            <v>0</v>
          </cell>
          <cell r="N531">
            <v>0</v>
          </cell>
          <cell r="O531">
            <v>0</v>
          </cell>
          <cell r="P531">
            <v>0</v>
          </cell>
          <cell r="R531">
            <v>0</v>
          </cell>
          <cell r="S531">
            <v>0</v>
          </cell>
          <cell r="T531">
            <v>0</v>
          </cell>
          <cell r="V531">
            <v>0</v>
          </cell>
          <cell r="W531">
            <v>0</v>
          </cell>
          <cell r="X531">
            <v>0</v>
          </cell>
        </row>
        <row r="532">
          <cell r="A532">
            <v>0</v>
          </cell>
          <cell r="B532">
            <v>0</v>
          </cell>
          <cell r="C532">
            <v>0</v>
          </cell>
          <cell r="D532">
            <v>0</v>
          </cell>
          <cell r="E532">
            <v>0</v>
          </cell>
          <cell r="F532">
            <v>0</v>
          </cell>
          <cell r="G532">
            <v>0</v>
          </cell>
          <cell r="H532">
            <v>0</v>
          </cell>
          <cell r="J532">
            <v>0</v>
          </cell>
          <cell r="K532">
            <v>0</v>
          </cell>
          <cell r="L532">
            <v>0</v>
          </cell>
          <cell r="N532">
            <v>0</v>
          </cell>
          <cell r="O532">
            <v>0</v>
          </cell>
          <cell r="P532">
            <v>0</v>
          </cell>
          <cell r="R532">
            <v>0</v>
          </cell>
          <cell r="S532">
            <v>0</v>
          </cell>
          <cell r="T532">
            <v>0</v>
          </cell>
          <cell r="V532">
            <v>0</v>
          </cell>
          <cell r="W532">
            <v>0</v>
          </cell>
          <cell r="X532">
            <v>0</v>
          </cell>
        </row>
        <row r="533">
          <cell r="A533">
            <v>0</v>
          </cell>
          <cell r="B533">
            <v>0</v>
          </cell>
          <cell r="C533">
            <v>0</v>
          </cell>
          <cell r="D533">
            <v>0</v>
          </cell>
          <cell r="E533">
            <v>0</v>
          </cell>
          <cell r="F533">
            <v>0</v>
          </cell>
          <cell r="G533">
            <v>0</v>
          </cell>
          <cell r="H533">
            <v>0</v>
          </cell>
          <cell r="J533">
            <v>0</v>
          </cell>
          <cell r="K533">
            <v>0</v>
          </cell>
          <cell r="L533">
            <v>0</v>
          </cell>
          <cell r="N533">
            <v>0</v>
          </cell>
          <cell r="O533">
            <v>0</v>
          </cell>
          <cell r="P533">
            <v>0</v>
          </cell>
          <cell r="R533">
            <v>0</v>
          </cell>
          <cell r="S533">
            <v>0</v>
          </cell>
          <cell r="T533">
            <v>0</v>
          </cell>
          <cell r="V533">
            <v>0</v>
          </cell>
          <cell r="W533">
            <v>0</v>
          </cell>
          <cell r="X533">
            <v>0</v>
          </cell>
        </row>
        <row r="534">
          <cell r="A534">
            <v>0</v>
          </cell>
          <cell r="B534">
            <v>0</v>
          </cell>
          <cell r="C534">
            <v>0</v>
          </cell>
          <cell r="D534">
            <v>0</v>
          </cell>
          <cell r="E534">
            <v>0</v>
          </cell>
          <cell r="F534">
            <v>0</v>
          </cell>
          <cell r="G534">
            <v>0</v>
          </cell>
          <cell r="H534">
            <v>0</v>
          </cell>
          <cell r="J534">
            <v>0</v>
          </cell>
          <cell r="K534">
            <v>0</v>
          </cell>
          <cell r="L534">
            <v>0</v>
          </cell>
          <cell r="N534">
            <v>0</v>
          </cell>
          <cell r="O534">
            <v>0</v>
          </cell>
          <cell r="P534">
            <v>0</v>
          </cell>
          <cell r="R534">
            <v>0</v>
          </cell>
          <cell r="S534">
            <v>0</v>
          </cell>
          <cell r="T534">
            <v>0</v>
          </cell>
          <cell r="V534">
            <v>0</v>
          </cell>
          <cell r="W534">
            <v>0</v>
          </cell>
          <cell r="X534">
            <v>0</v>
          </cell>
        </row>
        <row r="535">
          <cell r="A535">
            <v>0</v>
          </cell>
          <cell r="B535">
            <v>0</v>
          </cell>
          <cell r="C535">
            <v>0</v>
          </cell>
          <cell r="D535">
            <v>0</v>
          </cell>
          <cell r="E535">
            <v>0</v>
          </cell>
          <cell r="F535">
            <v>0</v>
          </cell>
          <cell r="G535">
            <v>0</v>
          </cell>
          <cell r="H535">
            <v>0</v>
          </cell>
          <cell r="J535">
            <v>0</v>
          </cell>
          <cell r="K535">
            <v>0</v>
          </cell>
          <cell r="L535">
            <v>0</v>
          </cell>
          <cell r="N535">
            <v>0</v>
          </cell>
          <cell r="O535">
            <v>0</v>
          </cell>
          <cell r="P535">
            <v>0</v>
          </cell>
          <cell r="R535">
            <v>0</v>
          </cell>
          <cell r="S535">
            <v>0</v>
          </cell>
          <cell r="T535">
            <v>0</v>
          </cell>
          <cell r="V535">
            <v>0</v>
          </cell>
          <cell r="W535">
            <v>0</v>
          </cell>
          <cell r="X535">
            <v>0</v>
          </cell>
        </row>
        <row r="536">
          <cell r="A536">
            <v>0</v>
          </cell>
          <cell r="B536">
            <v>0</v>
          </cell>
          <cell r="C536">
            <v>0</v>
          </cell>
          <cell r="D536">
            <v>0</v>
          </cell>
          <cell r="E536">
            <v>0</v>
          </cell>
          <cell r="F536">
            <v>0</v>
          </cell>
          <cell r="G536">
            <v>0</v>
          </cell>
          <cell r="H536">
            <v>0</v>
          </cell>
          <cell r="J536">
            <v>0</v>
          </cell>
          <cell r="K536">
            <v>0</v>
          </cell>
          <cell r="L536">
            <v>0</v>
          </cell>
          <cell r="N536">
            <v>0</v>
          </cell>
          <cell r="O536">
            <v>0</v>
          </cell>
          <cell r="P536">
            <v>0</v>
          </cell>
          <cell r="R536">
            <v>0</v>
          </cell>
          <cell r="S536">
            <v>0</v>
          </cell>
          <cell r="T536">
            <v>0</v>
          </cell>
          <cell r="V536">
            <v>0</v>
          </cell>
          <cell r="W536">
            <v>0</v>
          </cell>
          <cell r="X536">
            <v>0</v>
          </cell>
        </row>
        <row r="537">
          <cell r="A537">
            <v>0</v>
          </cell>
          <cell r="B537">
            <v>0</v>
          </cell>
          <cell r="C537">
            <v>0</v>
          </cell>
          <cell r="D537">
            <v>0</v>
          </cell>
          <cell r="E537">
            <v>0</v>
          </cell>
          <cell r="F537">
            <v>0</v>
          </cell>
          <cell r="G537">
            <v>0</v>
          </cell>
          <cell r="H537">
            <v>0</v>
          </cell>
          <cell r="J537">
            <v>0</v>
          </cell>
          <cell r="K537">
            <v>0</v>
          </cell>
          <cell r="L537">
            <v>0</v>
          </cell>
          <cell r="N537">
            <v>0</v>
          </cell>
          <cell r="O537">
            <v>0</v>
          </cell>
          <cell r="P537">
            <v>0</v>
          </cell>
          <cell r="R537">
            <v>0</v>
          </cell>
          <cell r="S537">
            <v>0</v>
          </cell>
          <cell r="T537">
            <v>0</v>
          </cell>
          <cell r="V537">
            <v>0</v>
          </cell>
          <cell r="W537">
            <v>0</v>
          </cell>
          <cell r="X537">
            <v>0</v>
          </cell>
        </row>
        <row r="538">
          <cell r="A538">
            <v>0</v>
          </cell>
          <cell r="B538">
            <v>0</v>
          </cell>
          <cell r="C538">
            <v>0</v>
          </cell>
          <cell r="D538">
            <v>0</v>
          </cell>
          <cell r="E538">
            <v>0</v>
          </cell>
          <cell r="F538">
            <v>0</v>
          </cell>
          <cell r="G538">
            <v>0</v>
          </cell>
          <cell r="H538">
            <v>0</v>
          </cell>
          <cell r="J538">
            <v>0</v>
          </cell>
          <cell r="K538">
            <v>0</v>
          </cell>
          <cell r="L538">
            <v>0</v>
          </cell>
          <cell r="N538">
            <v>0</v>
          </cell>
          <cell r="O538">
            <v>0</v>
          </cell>
          <cell r="P538">
            <v>0</v>
          </cell>
          <cell r="R538">
            <v>0</v>
          </cell>
          <cell r="S538">
            <v>0</v>
          </cell>
          <cell r="T538">
            <v>0</v>
          </cell>
          <cell r="V538">
            <v>0</v>
          </cell>
          <cell r="W538">
            <v>0</v>
          </cell>
          <cell r="X538">
            <v>0</v>
          </cell>
        </row>
        <row r="539">
          <cell r="A539">
            <v>0</v>
          </cell>
          <cell r="B539">
            <v>0</v>
          </cell>
          <cell r="C539">
            <v>0</v>
          </cell>
          <cell r="D539">
            <v>0</v>
          </cell>
          <cell r="E539">
            <v>0</v>
          </cell>
          <cell r="F539">
            <v>0</v>
          </cell>
          <cell r="G539">
            <v>0</v>
          </cell>
          <cell r="H539">
            <v>0</v>
          </cell>
          <cell r="J539">
            <v>0</v>
          </cell>
          <cell r="K539">
            <v>0</v>
          </cell>
          <cell r="L539">
            <v>0</v>
          </cell>
          <cell r="N539">
            <v>0</v>
          </cell>
          <cell r="O539">
            <v>0</v>
          </cell>
          <cell r="P539">
            <v>0</v>
          </cell>
          <cell r="R539">
            <v>0</v>
          </cell>
          <cell r="S539">
            <v>0</v>
          </cell>
          <cell r="T539">
            <v>0</v>
          </cell>
          <cell r="V539">
            <v>0</v>
          </cell>
          <cell r="W539">
            <v>0</v>
          </cell>
          <cell r="X539">
            <v>0</v>
          </cell>
        </row>
        <row r="540">
          <cell r="A540">
            <v>0</v>
          </cell>
          <cell r="B540">
            <v>0</v>
          </cell>
          <cell r="C540">
            <v>0</v>
          </cell>
          <cell r="D540">
            <v>0</v>
          </cell>
          <cell r="E540">
            <v>0</v>
          </cell>
          <cell r="F540">
            <v>0</v>
          </cell>
          <cell r="G540">
            <v>0</v>
          </cell>
          <cell r="H540">
            <v>0</v>
          </cell>
          <cell r="J540">
            <v>0</v>
          </cell>
          <cell r="K540">
            <v>0</v>
          </cell>
          <cell r="L540">
            <v>0</v>
          </cell>
          <cell r="N540">
            <v>0</v>
          </cell>
          <cell r="O540">
            <v>0</v>
          </cell>
          <cell r="P540">
            <v>0</v>
          </cell>
          <cell r="R540">
            <v>0</v>
          </cell>
          <cell r="S540">
            <v>0</v>
          </cell>
          <cell r="T540">
            <v>0</v>
          </cell>
          <cell r="V540">
            <v>0</v>
          </cell>
          <cell r="W540">
            <v>0</v>
          </cell>
          <cell r="X540">
            <v>0</v>
          </cell>
        </row>
        <row r="541">
          <cell r="A541">
            <v>0</v>
          </cell>
          <cell r="B541">
            <v>0</v>
          </cell>
          <cell r="C541">
            <v>0</v>
          </cell>
          <cell r="D541">
            <v>0</v>
          </cell>
          <cell r="E541">
            <v>0</v>
          </cell>
          <cell r="F541">
            <v>0</v>
          </cell>
          <cell r="G541">
            <v>0</v>
          </cell>
          <cell r="H541">
            <v>0</v>
          </cell>
          <cell r="J541">
            <v>0</v>
          </cell>
          <cell r="K541">
            <v>0</v>
          </cell>
          <cell r="L541">
            <v>0</v>
          </cell>
          <cell r="N541">
            <v>0</v>
          </cell>
          <cell r="O541">
            <v>0</v>
          </cell>
          <cell r="P541">
            <v>0</v>
          </cell>
          <cell r="R541">
            <v>0</v>
          </cell>
          <cell r="S541">
            <v>0</v>
          </cell>
          <cell r="T541">
            <v>0</v>
          </cell>
          <cell r="V541">
            <v>0</v>
          </cell>
          <cell r="W541">
            <v>0</v>
          </cell>
          <cell r="X541">
            <v>0</v>
          </cell>
        </row>
        <row r="542">
          <cell r="A542">
            <v>0</v>
          </cell>
          <cell r="B542">
            <v>0</v>
          </cell>
          <cell r="C542">
            <v>0</v>
          </cell>
          <cell r="D542">
            <v>0</v>
          </cell>
          <cell r="E542">
            <v>0</v>
          </cell>
          <cell r="F542">
            <v>0</v>
          </cell>
          <cell r="G542">
            <v>0</v>
          </cell>
          <cell r="H542">
            <v>0</v>
          </cell>
          <cell r="J542">
            <v>0</v>
          </cell>
          <cell r="K542">
            <v>0</v>
          </cell>
          <cell r="L542">
            <v>0</v>
          </cell>
          <cell r="N542">
            <v>0</v>
          </cell>
          <cell r="O542">
            <v>0</v>
          </cell>
          <cell r="P542">
            <v>0</v>
          </cell>
          <cell r="R542">
            <v>0</v>
          </cell>
          <cell r="S542">
            <v>0</v>
          </cell>
          <cell r="T542">
            <v>0</v>
          </cell>
          <cell r="V542">
            <v>0</v>
          </cell>
          <cell r="W542">
            <v>0</v>
          </cell>
          <cell r="X542">
            <v>0</v>
          </cell>
        </row>
        <row r="543">
          <cell r="A543">
            <v>0</v>
          </cell>
          <cell r="B543">
            <v>0</v>
          </cell>
          <cell r="C543">
            <v>0</v>
          </cell>
          <cell r="D543">
            <v>0</v>
          </cell>
          <cell r="E543">
            <v>0</v>
          </cell>
          <cell r="F543">
            <v>0</v>
          </cell>
          <cell r="G543">
            <v>0</v>
          </cell>
          <cell r="H543">
            <v>0</v>
          </cell>
          <cell r="J543">
            <v>0</v>
          </cell>
          <cell r="K543">
            <v>0</v>
          </cell>
          <cell r="L543">
            <v>0</v>
          </cell>
          <cell r="N543">
            <v>0</v>
          </cell>
          <cell r="O543">
            <v>0</v>
          </cell>
          <cell r="P543">
            <v>0</v>
          </cell>
          <cell r="R543">
            <v>0</v>
          </cell>
          <cell r="S543">
            <v>0</v>
          </cell>
          <cell r="T543">
            <v>0</v>
          </cell>
          <cell r="V543">
            <v>0</v>
          </cell>
          <cell r="W543">
            <v>0</v>
          </cell>
          <cell r="X543">
            <v>0</v>
          </cell>
        </row>
        <row r="544">
          <cell r="A544">
            <v>0</v>
          </cell>
          <cell r="B544">
            <v>0</v>
          </cell>
          <cell r="C544">
            <v>0</v>
          </cell>
          <cell r="D544">
            <v>0</v>
          </cell>
          <cell r="E544">
            <v>0</v>
          </cell>
          <cell r="F544">
            <v>0</v>
          </cell>
          <cell r="G544">
            <v>0</v>
          </cell>
          <cell r="H544">
            <v>0</v>
          </cell>
          <cell r="J544">
            <v>0</v>
          </cell>
          <cell r="K544">
            <v>0</v>
          </cell>
          <cell r="L544">
            <v>0</v>
          </cell>
          <cell r="N544">
            <v>0</v>
          </cell>
          <cell r="O544">
            <v>0</v>
          </cell>
          <cell r="P544">
            <v>0</v>
          </cell>
          <cell r="R544">
            <v>0</v>
          </cell>
          <cell r="S544">
            <v>0</v>
          </cell>
          <cell r="T544">
            <v>0</v>
          </cell>
          <cell r="V544">
            <v>0</v>
          </cell>
          <cell r="W544">
            <v>0</v>
          </cell>
          <cell r="X544">
            <v>0</v>
          </cell>
        </row>
        <row r="545">
          <cell r="A545">
            <v>0</v>
          </cell>
          <cell r="B545">
            <v>0</v>
          </cell>
          <cell r="C545">
            <v>0</v>
          </cell>
          <cell r="D545">
            <v>0</v>
          </cell>
          <cell r="E545">
            <v>0</v>
          </cell>
          <cell r="F545">
            <v>0</v>
          </cell>
          <cell r="G545">
            <v>0</v>
          </cell>
          <cell r="H545">
            <v>0</v>
          </cell>
          <cell r="J545">
            <v>0</v>
          </cell>
          <cell r="K545">
            <v>0</v>
          </cell>
          <cell r="L545">
            <v>0</v>
          </cell>
          <cell r="N545">
            <v>0</v>
          </cell>
          <cell r="O545">
            <v>0</v>
          </cell>
          <cell r="P545">
            <v>0</v>
          </cell>
          <cell r="R545">
            <v>0</v>
          </cell>
          <cell r="S545">
            <v>0</v>
          </cell>
          <cell r="T545">
            <v>0</v>
          </cell>
          <cell r="V545">
            <v>0</v>
          </cell>
          <cell r="W545">
            <v>0</v>
          </cell>
          <cell r="X545">
            <v>0</v>
          </cell>
        </row>
        <row r="546">
          <cell r="A546">
            <v>0</v>
          </cell>
          <cell r="B546">
            <v>0</v>
          </cell>
          <cell r="C546">
            <v>0</v>
          </cell>
          <cell r="D546">
            <v>0</v>
          </cell>
          <cell r="E546">
            <v>0</v>
          </cell>
          <cell r="F546">
            <v>0</v>
          </cell>
          <cell r="G546">
            <v>0</v>
          </cell>
          <cell r="H546">
            <v>0</v>
          </cell>
          <cell r="J546">
            <v>0</v>
          </cell>
          <cell r="K546">
            <v>0</v>
          </cell>
          <cell r="L546">
            <v>0</v>
          </cell>
          <cell r="N546">
            <v>0</v>
          </cell>
          <cell r="O546">
            <v>0</v>
          </cell>
          <cell r="P546">
            <v>0</v>
          </cell>
          <cell r="R546">
            <v>0</v>
          </cell>
          <cell r="S546">
            <v>0</v>
          </cell>
          <cell r="T546">
            <v>0</v>
          </cell>
          <cell r="V546">
            <v>0</v>
          </cell>
          <cell r="W546">
            <v>0</v>
          </cell>
          <cell r="X546">
            <v>0</v>
          </cell>
        </row>
        <row r="547">
          <cell r="A547">
            <v>0</v>
          </cell>
          <cell r="B547">
            <v>0</v>
          </cell>
          <cell r="C547">
            <v>0</v>
          </cell>
          <cell r="D547">
            <v>0</v>
          </cell>
          <cell r="E547">
            <v>0</v>
          </cell>
          <cell r="F547">
            <v>0</v>
          </cell>
          <cell r="G547">
            <v>0</v>
          </cell>
          <cell r="H547">
            <v>0</v>
          </cell>
          <cell r="J547">
            <v>0</v>
          </cell>
          <cell r="K547">
            <v>0</v>
          </cell>
          <cell r="L547">
            <v>0</v>
          </cell>
          <cell r="N547">
            <v>0</v>
          </cell>
          <cell r="O547">
            <v>0</v>
          </cell>
          <cell r="P547">
            <v>0</v>
          </cell>
          <cell r="R547">
            <v>0</v>
          </cell>
          <cell r="S547">
            <v>0</v>
          </cell>
          <cell r="T547">
            <v>0</v>
          </cell>
          <cell r="V547">
            <v>0</v>
          </cell>
          <cell r="W547">
            <v>0</v>
          </cell>
          <cell r="X547">
            <v>0</v>
          </cell>
        </row>
        <row r="548">
          <cell r="A548">
            <v>0</v>
          </cell>
          <cell r="B548">
            <v>0</v>
          </cell>
          <cell r="C548">
            <v>0</v>
          </cell>
          <cell r="D548">
            <v>0</v>
          </cell>
          <cell r="E548">
            <v>0</v>
          </cell>
          <cell r="F548">
            <v>0</v>
          </cell>
          <cell r="G548">
            <v>0</v>
          </cell>
          <cell r="H548">
            <v>0</v>
          </cell>
          <cell r="J548">
            <v>0</v>
          </cell>
          <cell r="K548">
            <v>0</v>
          </cell>
          <cell r="L548">
            <v>0</v>
          </cell>
          <cell r="N548">
            <v>0</v>
          </cell>
          <cell r="O548">
            <v>0</v>
          </cell>
          <cell r="P548">
            <v>0</v>
          </cell>
          <cell r="R548">
            <v>0</v>
          </cell>
          <cell r="S548">
            <v>0</v>
          </cell>
          <cell r="T548">
            <v>0</v>
          </cell>
          <cell r="V548">
            <v>0</v>
          </cell>
          <cell r="W548">
            <v>0</v>
          </cell>
          <cell r="X548">
            <v>0</v>
          </cell>
        </row>
        <row r="549">
          <cell r="A549">
            <v>0</v>
          </cell>
          <cell r="B549">
            <v>0</v>
          </cell>
          <cell r="C549">
            <v>0</v>
          </cell>
          <cell r="D549">
            <v>0</v>
          </cell>
          <cell r="E549">
            <v>0</v>
          </cell>
          <cell r="F549">
            <v>0</v>
          </cell>
          <cell r="G549">
            <v>0</v>
          </cell>
          <cell r="H549">
            <v>0</v>
          </cell>
          <cell r="J549">
            <v>0</v>
          </cell>
          <cell r="K549">
            <v>0</v>
          </cell>
          <cell r="L549">
            <v>0</v>
          </cell>
          <cell r="N549">
            <v>0</v>
          </cell>
          <cell r="O549">
            <v>0</v>
          </cell>
          <cell r="P549">
            <v>0</v>
          </cell>
          <cell r="R549">
            <v>0</v>
          </cell>
          <cell r="S549">
            <v>0</v>
          </cell>
          <cell r="T549">
            <v>0</v>
          </cell>
          <cell r="V549">
            <v>0</v>
          </cell>
          <cell r="W549">
            <v>0</v>
          </cell>
          <cell r="X549">
            <v>0</v>
          </cell>
        </row>
        <row r="550">
          <cell r="A550">
            <v>0</v>
          </cell>
          <cell r="B550">
            <v>0</v>
          </cell>
          <cell r="C550">
            <v>0</v>
          </cell>
          <cell r="D550">
            <v>0</v>
          </cell>
          <cell r="E550">
            <v>0</v>
          </cell>
          <cell r="F550">
            <v>0</v>
          </cell>
          <cell r="G550">
            <v>0</v>
          </cell>
          <cell r="H550">
            <v>0</v>
          </cell>
          <cell r="J550">
            <v>0</v>
          </cell>
          <cell r="K550">
            <v>0</v>
          </cell>
          <cell r="L550">
            <v>0</v>
          </cell>
          <cell r="N550">
            <v>0</v>
          </cell>
          <cell r="O550">
            <v>0</v>
          </cell>
          <cell r="P550">
            <v>0</v>
          </cell>
          <cell r="R550">
            <v>0</v>
          </cell>
          <cell r="S550">
            <v>0</v>
          </cell>
          <cell r="T550">
            <v>0</v>
          </cell>
          <cell r="V550">
            <v>0</v>
          </cell>
          <cell r="W550">
            <v>0</v>
          </cell>
          <cell r="X550">
            <v>0</v>
          </cell>
        </row>
        <row r="551">
          <cell r="A551">
            <v>0</v>
          </cell>
          <cell r="B551">
            <v>0</v>
          </cell>
          <cell r="C551">
            <v>0</v>
          </cell>
          <cell r="D551">
            <v>0</v>
          </cell>
          <cell r="E551">
            <v>0</v>
          </cell>
          <cell r="F551">
            <v>0</v>
          </cell>
          <cell r="G551">
            <v>0</v>
          </cell>
          <cell r="H551">
            <v>0</v>
          </cell>
          <cell r="J551">
            <v>0</v>
          </cell>
          <cell r="K551">
            <v>0</v>
          </cell>
          <cell r="L551">
            <v>0</v>
          </cell>
          <cell r="N551">
            <v>0</v>
          </cell>
          <cell r="O551">
            <v>0</v>
          </cell>
          <cell r="P551">
            <v>0</v>
          </cell>
          <cell r="R551">
            <v>0</v>
          </cell>
          <cell r="S551">
            <v>0</v>
          </cell>
          <cell r="T551">
            <v>0</v>
          </cell>
          <cell r="V551">
            <v>0</v>
          </cell>
          <cell r="W551">
            <v>0</v>
          </cell>
          <cell r="X551">
            <v>0</v>
          </cell>
        </row>
        <row r="552">
          <cell r="A552">
            <v>0</v>
          </cell>
          <cell r="B552">
            <v>0</v>
          </cell>
          <cell r="C552">
            <v>0</v>
          </cell>
          <cell r="D552">
            <v>0</v>
          </cell>
          <cell r="E552">
            <v>0</v>
          </cell>
          <cell r="F552">
            <v>0</v>
          </cell>
          <cell r="G552">
            <v>0</v>
          </cell>
          <cell r="H552">
            <v>0</v>
          </cell>
          <cell r="J552">
            <v>0</v>
          </cell>
          <cell r="K552">
            <v>0</v>
          </cell>
          <cell r="L552">
            <v>0</v>
          </cell>
          <cell r="N552">
            <v>0</v>
          </cell>
          <cell r="O552">
            <v>0</v>
          </cell>
          <cell r="P552">
            <v>0</v>
          </cell>
          <cell r="R552">
            <v>0</v>
          </cell>
          <cell r="S552">
            <v>0</v>
          </cell>
          <cell r="T552">
            <v>0</v>
          </cell>
          <cell r="V552">
            <v>0</v>
          </cell>
          <cell r="W552">
            <v>0</v>
          </cell>
          <cell r="X552">
            <v>0</v>
          </cell>
        </row>
        <row r="553">
          <cell r="A553">
            <v>0</v>
          </cell>
          <cell r="B553">
            <v>0</v>
          </cell>
          <cell r="C553">
            <v>0</v>
          </cell>
          <cell r="D553">
            <v>0</v>
          </cell>
          <cell r="E553">
            <v>0</v>
          </cell>
          <cell r="F553">
            <v>0</v>
          </cell>
          <cell r="G553">
            <v>0</v>
          </cell>
          <cell r="H553">
            <v>0</v>
          </cell>
          <cell r="J553">
            <v>0</v>
          </cell>
          <cell r="K553">
            <v>0</v>
          </cell>
          <cell r="L553">
            <v>0</v>
          </cell>
          <cell r="N553">
            <v>0</v>
          </cell>
          <cell r="O553">
            <v>0</v>
          </cell>
          <cell r="P553">
            <v>0</v>
          </cell>
          <cell r="R553">
            <v>0</v>
          </cell>
          <cell r="S553">
            <v>0</v>
          </cell>
          <cell r="T553">
            <v>0</v>
          </cell>
          <cell r="V553">
            <v>0</v>
          </cell>
          <cell r="W553">
            <v>0</v>
          </cell>
          <cell r="X553">
            <v>0</v>
          </cell>
        </row>
        <row r="554">
          <cell r="A554">
            <v>0</v>
          </cell>
          <cell r="B554">
            <v>0</v>
          </cell>
          <cell r="C554">
            <v>0</v>
          </cell>
          <cell r="D554">
            <v>0</v>
          </cell>
          <cell r="E554">
            <v>0</v>
          </cell>
          <cell r="F554">
            <v>0</v>
          </cell>
          <cell r="G554">
            <v>0</v>
          </cell>
          <cell r="H554">
            <v>0</v>
          </cell>
          <cell r="J554">
            <v>0</v>
          </cell>
          <cell r="K554">
            <v>0</v>
          </cell>
          <cell r="L554">
            <v>0</v>
          </cell>
          <cell r="N554">
            <v>0</v>
          </cell>
          <cell r="O554">
            <v>0</v>
          </cell>
          <cell r="P554">
            <v>0</v>
          </cell>
          <cell r="R554">
            <v>0</v>
          </cell>
          <cell r="S554">
            <v>0</v>
          </cell>
          <cell r="T554">
            <v>0</v>
          </cell>
          <cell r="V554">
            <v>0</v>
          </cell>
          <cell r="W554">
            <v>0</v>
          </cell>
          <cell r="X554">
            <v>0</v>
          </cell>
        </row>
        <row r="555">
          <cell r="A555">
            <v>0</v>
          </cell>
          <cell r="B555">
            <v>0</v>
          </cell>
          <cell r="C555">
            <v>0</v>
          </cell>
          <cell r="D555">
            <v>0</v>
          </cell>
          <cell r="E555">
            <v>0</v>
          </cell>
          <cell r="F555">
            <v>0</v>
          </cell>
          <cell r="G555">
            <v>0</v>
          </cell>
          <cell r="H555">
            <v>0</v>
          </cell>
          <cell r="J555">
            <v>0</v>
          </cell>
          <cell r="K555">
            <v>0</v>
          </cell>
          <cell r="L555">
            <v>0</v>
          </cell>
          <cell r="N555">
            <v>0</v>
          </cell>
          <cell r="O555">
            <v>0</v>
          </cell>
          <cell r="P555">
            <v>0</v>
          </cell>
          <cell r="R555">
            <v>0</v>
          </cell>
          <cell r="S555">
            <v>0</v>
          </cell>
          <cell r="T555">
            <v>0</v>
          </cell>
          <cell r="V555">
            <v>0</v>
          </cell>
          <cell r="W555">
            <v>0</v>
          </cell>
          <cell r="X555">
            <v>0</v>
          </cell>
        </row>
        <row r="556">
          <cell r="A556">
            <v>0</v>
          </cell>
          <cell r="B556">
            <v>0</v>
          </cell>
          <cell r="C556">
            <v>0</v>
          </cell>
          <cell r="D556">
            <v>0</v>
          </cell>
          <cell r="E556">
            <v>0</v>
          </cell>
          <cell r="F556">
            <v>0</v>
          </cell>
          <cell r="G556">
            <v>0</v>
          </cell>
          <cell r="H556">
            <v>0</v>
          </cell>
          <cell r="J556">
            <v>0</v>
          </cell>
          <cell r="K556">
            <v>0</v>
          </cell>
          <cell r="L556">
            <v>0</v>
          </cell>
          <cell r="N556">
            <v>0</v>
          </cell>
          <cell r="O556">
            <v>0</v>
          </cell>
          <cell r="P556">
            <v>0</v>
          </cell>
          <cell r="R556">
            <v>0</v>
          </cell>
          <cell r="S556">
            <v>0</v>
          </cell>
          <cell r="T556">
            <v>0</v>
          </cell>
          <cell r="V556">
            <v>0</v>
          </cell>
          <cell r="W556">
            <v>0</v>
          </cell>
          <cell r="X556">
            <v>0</v>
          </cell>
        </row>
        <row r="557">
          <cell r="A557">
            <v>0</v>
          </cell>
          <cell r="B557">
            <v>0</v>
          </cell>
          <cell r="C557">
            <v>0</v>
          </cell>
          <cell r="D557">
            <v>0</v>
          </cell>
          <cell r="E557">
            <v>0</v>
          </cell>
          <cell r="F557">
            <v>0</v>
          </cell>
          <cell r="G557">
            <v>0</v>
          </cell>
          <cell r="H557">
            <v>0</v>
          </cell>
          <cell r="J557">
            <v>0</v>
          </cell>
          <cell r="K557">
            <v>0</v>
          </cell>
          <cell r="L557">
            <v>0</v>
          </cell>
          <cell r="N557">
            <v>0</v>
          </cell>
          <cell r="O557">
            <v>0</v>
          </cell>
          <cell r="P557">
            <v>0</v>
          </cell>
          <cell r="R557">
            <v>0</v>
          </cell>
          <cell r="S557">
            <v>0</v>
          </cell>
          <cell r="T557">
            <v>0</v>
          </cell>
          <cell r="V557">
            <v>0</v>
          </cell>
          <cell r="W557">
            <v>0</v>
          </cell>
          <cell r="X557">
            <v>0</v>
          </cell>
        </row>
        <row r="558">
          <cell r="A558">
            <v>0</v>
          </cell>
          <cell r="B558">
            <v>0</v>
          </cell>
          <cell r="C558">
            <v>0</v>
          </cell>
          <cell r="D558">
            <v>0</v>
          </cell>
          <cell r="E558">
            <v>0</v>
          </cell>
          <cell r="F558">
            <v>0</v>
          </cell>
          <cell r="G558">
            <v>0</v>
          </cell>
          <cell r="H558">
            <v>0</v>
          </cell>
          <cell r="J558">
            <v>0</v>
          </cell>
          <cell r="K558">
            <v>0</v>
          </cell>
          <cell r="L558">
            <v>0</v>
          </cell>
          <cell r="N558">
            <v>0</v>
          </cell>
          <cell r="O558">
            <v>0</v>
          </cell>
          <cell r="P558">
            <v>0</v>
          </cell>
          <cell r="R558">
            <v>0</v>
          </cell>
          <cell r="S558">
            <v>0</v>
          </cell>
          <cell r="T558">
            <v>0</v>
          </cell>
          <cell r="V558">
            <v>0</v>
          </cell>
          <cell r="W558">
            <v>0</v>
          </cell>
          <cell r="X558">
            <v>0</v>
          </cell>
        </row>
        <row r="559">
          <cell r="A559">
            <v>0</v>
          </cell>
          <cell r="B559">
            <v>0</v>
          </cell>
          <cell r="C559">
            <v>0</v>
          </cell>
          <cell r="D559">
            <v>0</v>
          </cell>
          <cell r="E559">
            <v>0</v>
          </cell>
          <cell r="F559">
            <v>0</v>
          </cell>
          <cell r="G559">
            <v>0</v>
          </cell>
          <cell r="H559">
            <v>0</v>
          </cell>
          <cell r="J559">
            <v>0</v>
          </cell>
          <cell r="K559">
            <v>0</v>
          </cell>
          <cell r="L559">
            <v>0</v>
          </cell>
          <cell r="N559">
            <v>0</v>
          </cell>
          <cell r="O559">
            <v>0</v>
          </cell>
          <cell r="P559">
            <v>0</v>
          </cell>
          <cell r="R559">
            <v>0</v>
          </cell>
          <cell r="S559">
            <v>0</v>
          </cell>
          <cell r="T559">
            <v>0</v>
          </cell>
          <cell r="V559">
            <v>0</v>
          </cell>
          <cell r="W559">
            <v>0</v>
          </cell>
          <cell r="X559">
            <v>0</v>
          </cell>
        </row>
        <row r="560">
          <cell r="A560">
            <v>0</v>
          </cell>
          <cell r="B560">
            <v>0</v>
          </cell>
          <cell r="C560">
            <v>0</v>
          </cell>
          <cell r="D560">
            <v>0</v>
          </cell>
          <cell r="E560">
            <v>0</v>
          </cell>
          <cell r="F560">
            <v>0</v>
          </cell>
          <cell r="G560">
            <v>0</v>
          </cell>
          <cell r="H560">
            <v>0</v>
          </cell>
          <cell r="J560">
            <v>0</v>
          </cell>
          <cell r="K560">
            <v>0</v>
          </cell>
          <cell r="L560">
            <v>0</v>
          </cell>
          <cell r="N560">
            <v>0</v>
          </cell>
          <cell r="O560">
            <v>0</v>
          </cell>
          <cell r="P560">
            <v>0</v>
          </cell>
          <cell r="R560">
            <v>0</v>
          </cell>
          <cell r="S560">
            <v>0</v>
          </cell>
          <cell r="T560">
            <v>0</v>
          </cell>
          <cell r="V560">
            <v>0</v>
          </cell>
          <cell r="W560">
            <v>0</v>
          </cell>
          <cell r="X560">
            <v>0</v>
          </cell>
        </row>
        <row r="561">
          <cell r="A561">
            <v>0</v>
          </cell>
          <cell r="B561">
            <v>0</v>
          </cell>
          <cell r="C561">
            <v>0</v>
          </cell>
          <cell r="D561">
            <v>0</v>
          </cell>
          <cell r="E561">
            <v>0</v>
          </cell>
          <cell r="F561">
            <v>0</v>
          </cell>
          <cell r="G561">
            <v>0</v>
          </cell>
          <cell r="H561">
            <v>0</v>
          </cell>
          <cell r="J561">
            <v>0</v>
          </cell>
          <cell r="K561">
            <v>0</v>
          </cell>
          <cell r="L561">
            <v>0</v>
          </cell>
          <cell r="N561">
            <v>0</v>
          </cell>
          <cell r="O561">
            <v>0</v>
          </cell>
          <cell r="P561">
            <v>0</v>
          </cell>
          <cell r="R561">
            <v>0</v>
          </cell>
          <cell r="S561">
            <v>0</v>
          </cell>
          <cell r="T561">
            <v>0</v>
          </cell>
          <cell r="V561">
            <v>0</v>
          </cell>
          <cell r="W561">
            <v>0</v>
          </cell>
          <cell r="X561">
            <v>0</v>
          </cell>
        </row>
        <row r="562">
          <cell r="A562">
            <v>0</v>
          </cell>
          <cell r="B562">
            <v>0</v>
          </cell>
          <cell r="C562">
            <v>0</v>
          </cell>
          <cell r="D562">
            <v>0</v>
          </cell>
          <cell r="E562">
            <v>0</v>
          </cell>
          <cell r="F562">
            <v>0</v>
          </cell>
          <cell r="G562">
            <v>0</v>
          </cell>
          <cell r="H562">
            <v>0</v>
          </cell>
          <cell r="J562">
            <v>0</v>
          </cell>
          <cell r="K562">
            <v>0</v>
          </cell>
          <cell r="L562">
            <v>0</v>
          </cell>
          <cell r="N562">
            <v>0</v>
          </cell>
          <cell r="O562">
            <v>0</v>
          </cell>
          <cell r="P562">
            <v>0</v>
          </cell>
          <cell r="R562">
            <v>0</v>
          </cell>
          <cell r="S562">
            <v>0</v>
          </cell>
          <cell r="T562">
            <v>0</v>
          </cell>
          <cell r="V562">
            <v>0</v>
          </cell>
          <cell r="W562">
            <v>0</v>
          </cell>
          <cell r="X562">
            <v>0</v>
          </cell>
        </row>
        <row r="563">
          <cell r="A563">
            <v>0</v>
          </cell>
          <cell r="B563">
            <v>0</v>
          </cell>
          <cell r="C563">
            <v>0</v>
          </cell>
          <cell r="D563">
            <v>0</v>
          </cell>
          <cell r="E563">
            <v>0</v>
          </cell>
          <cell r="F563">
            <v>0</v>
          </cell>
          <cell r="G563">
            <v>0</v>
          </cell>
          <cell r="H563">
            <v>0</v>
          </cell>
          <cell r="J563">
            <v>0</v>
          </cell>
          <cell r="K563">
            <v>0</v>
          </cell>
          <cell r="L563">
            <v>0</v>
          </cell>
          <cell r="N563">
            <v>0</v>
          </cell>
          <cell r="O563">
            <v>0</v>
          </cell>
          <cell r="P563">
            <v>0</v>
          </cell>
          <cell r="R563">
            <v>0</v>
          </cell>
          <cell r="S563">
            <v>0</v>
          </cell>
          <cell r="T563">
            <v>0</v>
          </cell>
          <cell r="V563">
            <v>0</v>
          </cell>
          <cell r="W563">
            <v>0</v>
          </cell>
          <cell r="X563">
            <v>0</v>
          </cell>
        </row>
        <row r="564">
          <cell r="A564">
            <v>0</v>
          </cell>
          <cell r="B564">
            <v>0</v>
          </cell>
          <cell r="C564">
            <v>0</v>
          </cell>
          <cell r="D564">
            <v>0</v>
          </cell>
          <cell r="E564">
            <v>0</v>
          </cell>
          <cell r="F564">
            <v>0</v>
          </cell>
          <cell r="G564">
            <v>0</v>
          </cell>
          <cell r="H564">
            <v>0</v>
          </cell>
          <cell r="J564">
            <v>0</v>
          </cell>
          <cell r="K564">
            <v>0</v>
          </cell>
          <cell r="L564">
            <v>0</v>
          </cell>
          <cell r="N564">
            <v>0</v>
          </cell>
          <cell r="O564">
            <v>0</v>
          </cell>
          <cell r="P564">
            <v>0</v>
          </cell>
          <cell r="R564">
            <v>0</v>
          </cell>
          <cell r="S564">
            <v>0</v>
          </cell>
          <cell r="T564">
            <v>0</v>
          </cell>
          <cell r="V564">
            <v>0</v>
          </cell>
          <cell r="W564">
            <v>0</v>
          </cell>
          <cell r="X564">
            <v>0</v>
          </cell>
        </row>
        <row r="565">
          <cell r="A565">
            <v>0</v>
          </cell>
          <cell r="B565">
            <v>0</v>
          </cell>
          <cell r="C565">
            <v>0</v>
          </cell>
          <cell r="D565">
            <v>0</v>
          </cell>
          <cell r="E565">
            <v>0</v>
          </cell>
          <cell r="F565">
            <v>0</v>
          </cell>
          <cell r="G565">
            <v>0</v>
          </cell>
          <cell r="H565">
            <v>0</v>
          </cell>
          <cell r="J565">
            <v>0</v>
          </cell>
          <cell r="K565">
            <v>0</v>
          </cell>
          <cell r="L565">
            <v>0</v>
          </cell>
          <cell r="N565">
            <v>0</v>
          </cell>
          <cell r="O565">
            <v>0</v>
          </cell>
          <cell r="P565">
            <v>0</v>
          </cell>
          <cell r="R565">
            <v>0</v>
          </cell>
          <cell r="S565">
            <v>0</v>
          </cell>
          <cell r="T565">
            <v>0</v>
          </cell>
          <cell r="V565">
            <v>0</v>
          </cell>
          <cell r="W565">
            <v>0</v>
          </cell>
          <cell r="X565">
            <v>0</v>
          </cell>
        </row>
        <row r="566">
          <cell r="A566">
            <v>0</v>
          </cell>
          <cell r="B566">
            <v>0</v>
          </cell>
          <cell r="C566">
            <v>0</v>
          </cell>
          <cell r="D566">
            <v>0</v>
          </cell>
          <cell r="E566">
            <v>0</v>
          </cell>
          <cell r="F566">
            <v>0</v>
          </cell>
          <cell r="G566">
            <v>0</v>
          </cell>
          <cell r="H566">
            <v>0</v>
          </cell>
          <cell r="J566">
            <v>0</v>
          </cell>
          <cell r="K566">
            <v>0</v>
          </cell>
          <cell r="L566">
            <v>0</v>
          </cell>
          <cell r="N566">
            <v>0</v>
          </cell>
          <cell r="O566">
            <v>0</v>
          </cell>
          <cell r="P566">
            <v>0</v>
          </cell>
          <cell r="R566">
            <v>0</v>
          </cell>
          <cell r="S566">
            <v>0</v>
          </cell>
          <cell r="T566">
            <v>0</v>
          </cell>
          <cell r="V566">
            <v>0</v>
          </cell>
          <cell r="W566">
            <v>0</v>
          </cell>
          <cell r="X566">
            <v>0</v>
          </cell>
        </row>
        <row r="567">
          <cell r="A567">
            <v>0</v>
          </cell>
          <cell r="B567">
            <v>0</v>
          </cell>
          <cell r="C567">
            <v>0</v>
          </cell>
          <cell r="D567">
            <v>0</v>
          </cell>
          <cell r="E567">
            <v>0</v>
          </cell>
          <cell r="F567">
            <v>0</v>
          </cell>
          <cell r="G567">
            <v>0</v>
          </cell>
          <cell r="H567">
            <v>0</v>
          </cell>
          <cell r="J567">
            <v>0</v>
          </cell>
          <cell r="K567">
            <v>0</v>
          </cell>
          <cell r="L567">
            <v>0</v>
          </cell>
          <cell r="N567">
            <v>0</v>
          </cell>
          <cell r="O567">
            <v>0</v>
          </cell>
          <cell r="P567">
            <v>0</v>
          </cell>
          <cell r="R567">
            <v>0</v>
          </cell>
          <cell r="S567">
            <v>0</v>
          </cell>
          <cell r="T567">
            <v>0</v>
          </cell>
          <cell r="V567">
            <v>0</v>
          </cell>
          <cell r="W567">
            <v>0</v>
          </cell>
          <cell r="X567">
            <v>0</v>
          </cell>
        </row>
        <row r="568">
          <cell r="A568">
            <v>0</v>
          </cell>
          <cell r="B568">
            <v>0</v>
          </cell>
          <cell r="C568">
            <v>0</v>
          </cell>
          <cell r="D568">
            <v>0</v>
          </cell>
          <cell r="E568">
            <v>0</v>
          </cell>
          <cell r="F568">
            <v>0</v>
          </cell>
          <cell r="G568">
            <v>0</v>
          </cell>
          <cell r="H568">
            <v>0</v>
          </cell>
          <cell r="J568">
            <v>0</v>
          </cell>
          <cell r="K568">
            <v>0</v>
          </cell>
          <cell r="L568">
            <v>0</v>
          </cell>
          <cell r="N568">
            <v>0</v>
          </cell>
          <cell r="O568">
            <v>0</v>
          </cell>
          <cell r="P568">
            <v>0</v>
          </cell>
          <cell r="R568">
            <v>0</v>
          </cell>
          <cell r="S568">
            <v>0</v>
          </cell>
          <cell r="T568">
            <v>0</v>
          </cell>
          <cell r="V568">
            <v>0</v>
          </cell>
          <cell r="W568">
            <v>0</v>
          </cell>
          <cell r="X568">
            <v>0</v>
          </cell>
        </row>
        <row r="569">
          <cell r="A569">
            <v>0</v>
          </cell>
          <cell r="B569">
            <v>0</v>
          </cell>
          <cell r="C569">
            <v>0</v>
          </cell>
          <cell r="D569">
            <v>0</v>
          </cell>
          <cell r="E569">
            <v>0</v>
          </cell>
          <cell r="F569">
            <v>0</v>
          </cell>
          <cell r="G569">
            <v>0</v>
          </cell>
          <cell r="H569">
            <v>0</v>
          </cell>
          <cell r="J569">
            <v>0</v>
          </cell>
          <cell r="K569">
            <v>0</v>
          </cell>
          <cell r="L569">
            <v>0</v>
          </cell>
          <cell r="N569">
            <v>0</v>
          </cell>
          <cell r="O569">
            <v>0</v>
          </cell>
          <cell r="P569">
            <v>0</v>
          </cell>
          <cell r="R569">
            <v>0</v>
          </cell>
          <cell r="S569">
            <v>0</v>
          </cell>
          <cell r="T569">
            <v>0</v>
          </cell>
          <cell r="V569">
            <v>0</v>
          </cell>
          <cell r="W569">
            <v>0</v>
          </cell>
          <cell r="X569">
            <v>0</v>
          </cell>
        </row>
        <row r="570">
          <cell r="A570">
            <v>0</v>
          </cell>
          <cell r="B570">
            <v>0</v>
          </cell>
          <cell r="C570">
            <v>0</v>
          </cell>
          <cell r="D570">
            <v>0</v>
          </cell>
          <cell r="E570">
            <v>0</v>
          </cell>
          <cell r="F570">
            <v>0</v>
          </cell>
          <cell r="G570">
            <v>0</v>
          </cell>
          <cell r="H570">
            <v>0</v>
          </cell>
          <cell r="J570">
            <v>0</v>
          </cell>
          <cell r="K570">
            <v>0</v>
          </cell>
          <cell r="L570">
            <v>0</v>
          </cell>
          <cell r="N570">
            <v>0</v>
          </cell>
          <cell r="O570">
            <v>0</v>
          </cell>
          <cell r="P570">
            <v>0</v>
          </cell>
          <cell r="R570">
            <v>0</v>
          </cell>
          <cell r="S570">
            <v>0</v>
          </cell>
          <cell r="T570">
            <v>0</v>
          </cell>
          <cell r="V570">
            <v>0</v>
          </cell>
          <cell r="W570">
            <v>0</v>
          </cell>
          <cell r="X570">
            <v>0</v>
          </cell>
        </row>
        <row r="571">
          <cell r="A571">
            <v>0</v>
          </cell>
          <cell r="B571">
            <v>0</v>
          </cell>
          <cell r="C571">
            <v>0</v>
          </cell>
          <cell r="D571">
            <v>0</v>
          </cell>
          <cell r="E571">
            <v>0</v>
          </cell>
          <cell r="F571">
            <v>0</v>
          </cell>
          <cell r="G571">
            <v>0</v>
          </cell>
          <cell r="H571">
            <v>0</v>
          </cell>
          <cell r="J571">
            <v>0</v>
          </cell>
          <cell r="K571">
            <v>0</v>
          </cell>
          <cell r="L571">
            <v>0</v>
          </cell>
          <cell r="N571">
            <v>0</v>
          </cell>
          <cell r="O571">
            <v>0</v>
          </cell>
          <cell r="P571">
            <v>0</v>
          </cell>
          <cell r="R571">
            <v>0</v>
          </cell>
          <cell r="S571">
            <v>0</v>
          </cell>
          <cell r="T571">
            <v>0</v>
          </cell>
          <cell r="V571">
            <v>0</v>
          </cell>
          <cell r="W571">
            <v>0</v>
          </cell>
          <cell r="X571">
            <v>0</v>
          </cell>
        </row>
        <row r="572">
          <cell r="A572">
            <v>0</v>
          </cell>
          <cell r="B572">
            <v>0</v>
          </cell>
          <cell r="C572">
            <v>0</v>
          </cell>
          <cell r="D572">
            <v>0</v>
          </cell>
          <cell r="E572">
            <v>0</v>
          </cell>
          <cell r="F572">
            <v>0</v>
          </cell>
          <cell r="G572">
            <v>0</v>
          </cell>
          <cell r="H572">
            <v>0</v>
          </cell>
          <cell r="J572">
            <v>0</v>
          </cell>
          <cell r="K572">
            <v>0</v>
          </cell>
          <cell r="L572">
            <v>0</v>
          </cell>
          <cell r="N572">
            <v>0</v>
          </cell>
          <cell r="O572">
            <v>0</v>
          </cell>
          <cell r="P572">
            <v>0</v>
          </cell>
          <cell r="R572">
            <v>0</v>
          </cell>
          <cell r="S572">
            <v>0</v>
          </cell>
          <cell r="T572">
            <v>0</v>
          </cell>
          <cell r="V572">
            <v>0</v>
          </cell>
          <cell r="W572">
            <v>0</v>
          </cell>
          <cell r="X572">
            <v>0</v>
          </cell>
        </row>
        <row r="573">
          <cell r="A573">
            <v>0</v>
          </cell>
          <cell r="B573">
            <v>0</v>
          </cell>
          <cell r="C573">
            <v>0</v>
          </cell>
          <cell r="D573">
            <v>0</v>
          </cell>
          <cell r="E573">
            <v>0</v>
          </cell>
          <cell r="F573">
            <v>0</v>
          </cell>
          <cell r="G573">
            <v>0</v>
          </cell>
          <cell r="H573">
            <v>0</v>
          </cell>
          <cell r="J573">
            <v>0</v>
          </cell>
          <cell r="K573">
            <v>0</v>
          </cell>
          <cell r="L573">
            <v>0</v>
          </cell>
          <cell r="N573">
            <v>0</v>
          </cell>
          <cell r="O573">
            <v>0</v>
          </cell>
          <cell r="P573">
            <v>0</v>
          </cell>
          <cell r="R573">
            <v>0</v>
          </cell>
          <cell r="S573">
            <v>0</v>
          </cell>
          <cell r="T573">
            <v>0</v>
          </cell>
          <cell r="V573">
            <v>0</v>
          </cell>
          <cell r="W573">
            <v>0</v>
          </cell>
          <cell r="X573">
            <v>0</v>
          </cell>
        </row>
        <row r="574">
          <cell r="A574">
            <v>0</v>
          </cell>
          <cell r="B574">
            <v>0</v>
          </cell>
          <cell r="C574">
            <v>0</v>
          </cell>
          <cell r="D574">
            <v>0</v>
          </cell>
          <cell r="E574">
            <v>0</v>
          </cell>
          <cell r="F574">
            <v>0</v>
          </cell>
          <cell r="G574">
            <v>0</v>
          </cell>
          <cell r="H574">
            <v>0</v>
          </cell>
          <cell r="J574">
            <v>0</v>
          </cell>
          <cell r="K574">
            <v>0</v>
          </cell>
          <cell r="L574">
            <v>0</v>
          </cell>
          <cell r="N574">
            <v>0</v>
          </cell>
          <cell r="O574">
            <v>0</v>
          </cell>
          <cell r="P574">
            <v>0</v>
          </cell>
          <cell r="R574">
            <v>0</v>
          </cell>
          <cell r="S574">
            <v>0</v>
          </cell>
          <cell r="T574">
            <v>0</v>
          </cell>
          <cell r="V574">
            <v>0</v>
          </cell>
          <cell r="W574">
            <v>0</v>
          </cell>
          <cell r="X574">
            <v>0</v>
          </cell>
        </row>
        <row r="575">
          <cell r="A575">
            <v>0</v>
          </cell>
          <cell r="B575">
            <v>0</v>
          </cell>
          <cell r="C575">
            <v>0</v>
          </cell>
          <cell r="D575">
            <v>0</v>
          </cell>
          <cell r="E575">
            <v>0</v>
          </cell>
          <cell r="F575">
            <v>0</v>
          </cell>
          <cell r="G575">
            <v>0</v>
          </cell>
          <cell r="H575">
            <v>0</v>
          </cell>
          <cell r="J575">
            <v>0</v>
          </cell>
          <cell r="K575">
            <v>0</v>
          </cell>
          <cell r="L575">
            <v>0</v>
          </cell>
          <cell r="N575">
            <v>0</v>
          </cell>
          <cell r="O575">
            <v>0</v>
          </cell>
          <cell r="P575">
            <v>0</v>
          </cell>
          <cell r="R575">
            <v>0</v>
          </cell>
          <cell r="S575">
            <v>0</v>
          </cell>
          <cell r="T575">
            <v>0</v>
          </cell>
          <cell r="V575">
            <v>0</v>
          </cell>
          <cell r="W575">
            <v>0</v>
          </cell>
          <cell r="X575">
            <v>0</v>
          </cell>
        </row>
        <row r="576">
          <cell r="A576">
            <v>0</v>
          </cell>
          <cell r="B576">
            <v>0</v>
          </cell>
          <cell r="C576">
            <v>0</v>
          </cell>
          <cell r="D576">
            <v>0</v>
          </cell>
          <cell r="E576">
            <v>0</v>
          </cell>
          <cell r="F576">
            <v>0</v>
          </cell>
          <cell r="G576">
            <v>0</v>
          </cell>
          <cell r="H576">
            <v>0</v>
          </cell>
          <cell r="J576">
            <v>0</v>
          </cell>
          <cell r="K576">
            <v>0</v>
          </cell>
          <cell r="L576">
            <v>0</v>
          </cell>
          <cell r="N576">
            <v>0</v>
          </cell>
          <cell r="O576">
            <v>0</v>
          </cell>
          <cell r="P576">
            <v>0</v>
          </cell>
          <cell r="R576">
            <v>0</v>
          </cell>
          <cell r="S576">
            <v>0</v>
          </cell>
          <cell r="T576">
            <v>0</v>
          </cell>
          <cell r="V576">
            <v>0</v>
          </cell>
          <cell r="W576">
            <v>0</v>
          </cell>
          <cell r="X576">
            <v>0</v>
          </cell>
        </row>
        <row r="577">
          <cell r="A577">
            <v>0</v>
          </cell>
          <cell r="B577">
            <v>0</v>
          </cell>
          <cell r="C577">
            <v>0</v>
          </cell>
          <cell r="D577">
            <v>0</v>
          </cell>
          <cell r="E577">
            <v>0</v>
          </cell>
          <cell r="F577">
            <v>0</v>
          </cell>
          <cell r="G577">
            <v>0</v>
          </cell>
          <cell r="H577">
            <v>0</v>
          </cell>
          <cell r="J577">
            <v>0</v>
          </cell>
          <cell r="K577">
            <v>0</v>
          </cell>
          <cell r="L577">
            <v>0</v>
          </cell>
          <cell r="N577">
            <v>0</v>
          </cell>
          <cell r="O577">
            <v>0</v>
          </cell>
          <cell r="P577">
            <v>0</v>
          </cell>
          <cell r="R577">
            <v>0</v>
          </cell>
          <cell r="S577">
            <v>0</v>
          </cell>
          <cell r="T577">
            <v>0</v>
          </cell>
          <cell r="V577">
            <v>0</v>
          </cell>
          <cell r="W577">
            <v>0</v>
          </cell>
          <cell r="X577">
            <v>0</v>
          </cell>
        </row>
        <row r="578">
          <cell r="A578">
            <v>0</v>
          </cell>
          <cell r="B578">
            <v>0</v>
          </cell>
          <cell r="C578">
            <v>0</v>
          </cell>
          <cell r="D578">
            <v>0</v>
          </cell>
          <cell r="E578">
            <v>0</v>
          </cell>
          <cell r="F578">
            <v>0</v>
          </cell>
          <cell r="G578">
            <v>0</v>
          </cell>
          <cell r="H578">
            <v>0</v>
          </cell>
          <cell r="J578">
            <v>0</v>
          </cell>
          <cell r="K578">
            <v>0</v>
          </cell>
          <cell r="L578">
            <v>0</v>
          </cell>
          <cell r="N578">
            <v>0</v>
          </cell>
          <cell r="O578">
            <v>0</v>
          </cell>
          <cell r="P578">
            <v>0</v>
          </cell>
          <cell r="R578">
            <v>0</v>
          </cell>
          <cell r="S578">
            <v>0</v>
          </cell>
          <cell r="T578">
            <v>0</v>
          </cell>
          <cell r="V578">
            <v>0</v>
          </cell>
          <cell r="W578">
            <v>0</v>
          </cell>
          <cell r="X578">
            <v>0</v>
          </cell>
        </row>
        <row r="579">
          <cell r="A579">
            <v>0</v>
          </cell>
          <cell r="B579">
            <v>0</v>
          </cell>
          <cell r="C579">
            <v>0</v>
          </cell>
          <cell r="D579">
            <v>0</v>
          </cell>
          <cell r="E579">
            <v>0</v>
          </cell>
          <cell r="F579">
            <v>0</v>
          </cell>
          <cell r="G579">
            <v>0</v>
          </cell>
          <cell r="H579">
            <v>0</v>
          </cell>
          <cell r="J579">
            <v>0</v>
          </cell>
          <cell r="K579">
            <v>0</v>
          </cell>
          <cell r="L579">
            <v>0</v>
          </cell>
          <cell r="N579">
            <v>0</v>
          </cell>
          <cell r="O579">
            <v>0</v>
          </cell>
          <cell r="P579">
            <v>0</v>
          </cell>
          <cell r="R579">
            <v>0</v>
          </cell>
          <cell r="S579">
            <v>0</v>
          </cell>
          <cell r="T579">
            <v>0</v>
          </cell>
          <cell r="V579">
            <v>0</v>
          </cell>
          <cell r="W579">
            <v>0</v>
          </cell>
          <cell r="X579">
            <v>0</v>
          </cell>
        </row>
        <row r="580">
          <cell r="A580">
            <v>0</v>
          </cell>
          <cell r="B580">
            <v>0</v>
          </cell>
          <cell r="C580">
            <v>0</v>
          </cell>
          <cell r="D580">
            <v>0</v>
          </cell>
          <cell r="E580">
            <v>0</v>
          </cell>
          <cell r="F580">
            <v>0</v>
          </cell>
          <cell r="G580">
            <v>0</v>
          </cell>
          <cell r="H580">
            <v>0</v>
          </cell>
          <cell r="J580">
            <v>0</v>
          </cell>
          <cell r="K580">
            <v>0</v>
          </cell>
          <cell r="L580">
            <v>0</v>
          </cell>
          <cell r="N580">
            <v>0</v>
          </cell>
          <cell r="O580">
            <v>0</v>
          </cell>
          <cell r="P580">
            <v>0</v>
          </cell>
          <cell r="R580">
            <v>0</v>
          </cell>
          <cell r="S580">
            <v>0</v>
          </cell>
          <cell r="T580">
            <v>0</v>
          </cell>
          <cell r="V580">
            <v>0</v>
          </cell>
          <cell r="W580">
            <v>0</v>
          </cell>
          <cell r="X580">
            <v>0</v>
          </cell>
        </row>
        <row r="581">
          <cell r="A581">
            <v>0</v>
          </cell>
          <cell r="B581">
            <v>0</v>
          </cell>
          <cell r="C581">
            <v>0</v>
          </cell>
          <cell r="D581">
            <v>0</v>
          </cell>
          <cell r="E581">
            <v>0</v>
          </cell>
          <cell r="F581">
            <v>0</v>
          </cell>
          <cell r="G581">
            <v>0</v>
          </cell>
          <cell r="H581">
            <v>0</v>
          </cell>
          <cell r="J581">
            <v>0</v>
          </cell>
          <cell r="K581">
            <v>0</v>
          </cell>
          <cell r="L581">
            <v>0</v>
          </cell>
          <cell r="N581">
            <v>0</v>
          </cell>
          <cell r="O581">
            <v>0</v>
          </cell>
          <cell r="P581">
            <v>0</v>
          </cell>
          <cell r="R581">
            <v>0</v>
          </cell>
          <cell r="S581">
            <v>0</v>
          </cell>
          <cell r="T581">
            <v>0</v>
          </cell>
          <cell r="V581">
            <v>0</v>
          </cell>
          <cell r="W581">
            <v>0</v>
          </cell>
          <cell r="X581">
            <v>0</v>
          </cell>
        </row>
        <row r="582">
          <cell r="A582">
            <v>0</v>
          </cell>
          <cell r="B582">
            <v>0</v>
          </cell>
          <cell r="C582">
            <v>0</v>
          </cell>
          <cell r="D582">
            <v>0</v>
          </cell>
          <cell r="E582">
            <v>0</v>
          </cell>
          <cell r="F582">
            <v>0</v>
          </cell>
          <cell r="G582">
            <v>0</v>
          </cell>
          <cell r="H582">
            <v>0</v>
          </cell>
          <cell r="J582">
            <v>0</v>
          </cell>
          <cell r="K582">
            <v>0</v>
          </cell>
          <cell r="L582">
            <v>0</v>
          </cell>
          <cell r="N582">
            <v>0</v>
          </cell>
          <cell r="O582">
            <v>0</v>
          </cell>
          <cell r="P582">
            <v>0</v>
          </cell>
          <cell r="R582">
            <v>0</v>
          </cell>
          <cell r="S582">
            <v>0</v>
          </cell>
          <cell r="T582">
            <v>0</v>
          </cell>
          <cell r="V582">
            <v>0</v>
          </cell>
          <cell r="W582">
            <v>0</v>
          </cell>
          <cell r="X582">
            <v>0</v>
          </cell>
        </row>
        <row r="583">
          <cell r="A583">
            <v>0</v>
          </cell>
          <cell r="B583">
            <v>0</v>
          </cell>
          <cell r="C583">
            <v>0</v>
          </cell>
          <cell r="D583">
            <v>0</v>
          </cell>
          <cell r="E583">
            <v>0</v>
          </cell>
          <cell r="F583">
            <v>0</v>
          </cell>
          <cell r="G583">
            <v>0</v>
          </cell>
          <cell r="H583">
            <v>0</v>
          </cell>
          <cell r="J583">
            <v>0</v>
          </cell>
          <cell r="K583">
            <v>0</v>
          </cell>
          <cell r="L583">
            <v>0</v>
          </cell>
          <cell r="N583">
            <v>0</v>
          </cell>
          <cell r="O583">
            <v>0</v>
          </cell>
          <cell r="P583">
            <v>0</v>
          </cell>
          <cell r="R583">
            <v>0</v>
          </cell>
          <cell r="S583">
            <v>0</v>
          </cell>
          <cell r="T583">
            <v>0</v>
          </cell>
          <cell r="V583">
            <v>0</v>
          </cell>
          <cell r="W583">
            <v>0</v>
          </cell>
          <cell r="X583">
            <v>0</v>
          </cell>
        </row>
        <row r="584">
          <cell r="A584">
            <v>0</v>
          </cell>
          <cell r="B584">
            <v>0</v>
          </cell>
          <cell r="C584">
            <v>0</v>
          </cell>
          <cell r="D584">
            <v>0</v>
          </cell>
          <cell r="E584">
            <v>0</v>
          </cell>
          <cell r="F584">
            <v>0</v>
          </cell>
          <cell r="G584">
            <v>0</v>
          </cell>
          <cell r="H584">
            <v>0</v>
          </cell>
          <cell r="J584">
            <v>0</v>
          </cell>
          <cell r="K584">
            <v>0</v>
          </cell>
          <cell r="L584">
            <v>0</v>
          </cell>
          <cell r="N584">
            <v>0</v>
          </cell>
          <cell r="O584">
            <v>0</v>
          </cell>
          <cell r="P584">
            <v>0</v>
          </cell>
          <cell r="R584">
            <v>0</v>
          </cell>
          <cell r="S584">
            <v>0</v>
          </cell>
          <cell r="T584">
            <v>0</v>
          </cell>
          <cell r="V584">
            <v>0</v>
          </cell>
          <cell r="W584">
            <v>0</v>
          </cell>
          <cell r="X584">
            <v>0</v>
          </cell>
        </row>
        <row r="585">
          <cell r="A585">
            <v>0</v>
          </cell>
          <cell r="B585">
            <v>0</v>
          </cell>
          <cell r="C585">
            <v>0</v>
          </cell>
          <cell r="D585">
            <v>0</v>
          </cell>
          <cell r="E585">
            <v>0</v>
          </cell>
          <cell r="F585">
            <v>0</v>
          </cell>
          <cell r="G585">
            <v>0</v>
          </cell>
          <cell r="H585">
            <v>0</v>
          </cell>
          <cell r="J585">
            <v>0</v>
          </cell>
          <cell r="K585">
            <v>0</v>
          </cell>
          <cell r="L585">
            <v>0</v>
          </cell>
          <cell r="N585">
            <v>0</v>
          </cell>
          <cell r="O585">
            <v>0</v>
          </cell>
          <cell r="P585">
            <v>0</v>
          </cell>
          <cell r="R585">
            <v>0</v>
          </cell>
          <cell r="S585">
            <v>0</v>
          </cell>
          <cell r="T585">
            <v>0</v>
          </cell>
          <cell r="V585">
            <v>0</v>
          </cell>
          <cell r="W585">
            <v>0</v>
          </cell>
          <cell r="X585">
            <v>0</v>
          </cell>
        </row>
        <row r="586">
          <cell r="A586">
            <v>0</v>
          </cell>
          <cell r="B586">
            <v>0</v>
          </cell>
          <cell r="C586">
            <v>0</v>
          </cell>
          <cell r="D586">
            <v>0</v>
          </cell>
          <cell r="E586">
            <v>0</v>
          </cell>
          <cell r="F586">
            <v>0</v>
          </cell>
          <cell r="G586">
            <v>0</v>
          </cell>
          <cell r="H586">
            <v>0</v>
          </cell>
          <cell r="J586">
            <v>0</v>
          </cell>
          <cell r="K586">
            <v>0</v>
          </cell>
          <cell r="L586">
            <v>0</v>
          </cell>
          <cell r="N586">
            <v>0</v>
          </cell>
          <cell r="O586">
            <v>0</v>
          </cell>
          <cell r="P586">
            <v>0</v>
          </cell>
          <cell r="R586">
            <v>0</v>
          </cell>
          <cell r="S586">
            <v>0</v>
          </cell>
          <cell r="T586">
            <v>0</v>
          </cell>
          <cell r="V586">
            <v>0</v>
          </cell>
          <cell r="W586">
            <v>0</v>
          </cell>
          <cell r="X586">
            <v>0</v>
          </cell>
        </row>
        <row r="587">
          <cell r="A587">
            <v>0</v>
          </cell>
          <cell r="B587">
            <v>0</v>
          </cell>
          <cell r="C587">
            <v>0</v>
          </cell>
          <cell r="D587">
            <v>0</v>
          </cell>
          <cell r="E587">
            <v>0</v>
          </cell>
          <cell r="F587">
            <v>0</v>
          </cell>
          <cell r="G587">
            <v>0</v>
          </cell>
          <cell r="H587">
            <v>0</v>
          </cell>
          <cell r="J587">
            <v>0</v>
          </cell>
          <cell r="K587">
            <v>0</v>
          </cell>
          <cell r="L587">
            <v>0</v>
          </cell>
          <cell r="N587">
            <v>0</v>
          </cell>
          <cell r="O587">
            <v>0</v>
          </cell>
          <cell r="P587">
            <v>0</v>
          </cell>
          <cell r="R587">
            <v>0</v>
          </cell>
          <cell r="S587">
            <v>0</v>
          </cell>
          <cell r="T587">
            <v>0</v>
          </cell>
          <cell r="V587">
            <v>0</v>
          </cell>
          <cell r="W587">
            <v>0</v>
          </cell>
          <cell r="X587">
            <v>0</v>
          </cell>
        </row>
        <row r="588">
          <cell r="A588">
            <v>0</v>
          </cell>
          <cell r="B588">
            <v>0</v>
          </cell>
          <cell r="C588">
            <v>0</v>
          </cell>
          <cell r="D588">
            <v>0</v>
          </cell>
          <cell r="E588">
            <v>0</v>
          </cell>
          <cell r="F588">
            <v>0</v>
          </cell>
          <cell r="G588">
            <v>0</v>
          </cell>
          <cell r="H588">
            <v>0</v>
          </cell>
          <cell r="J588">
            <v>0</v>
          </cell>
          <cell r="K588">
            <v>0</v>
          </cell>
          <cell r="L588">
            <v>0</v>
          </cell>
          <cell r="N588">
            <v>0</v>
          </cell>
          <cell r="O588">
            <v>0</v>
          </cell>
          <cell r="P588">
            <v>0</v>
          </cell>
          <cell r="R588">
            <v>0</v>
          </cell>
          <cell r="S588">
            <v>0</v>
          </cell>
          <cell r="T588">
            <v>0</v>
          </cell>
          <cell r="V588">
            <v>0</v>
          </cell>
          <cell r="W588">
            <v>0</v>
          </cell>
          <cell r="X588">
            <v>0</v>
          </cell>
        </row>
        <row r="589">
          <cell r="A589">
            <v>0</v>
          </cell>
          <cell r="B589">
            <v>0</v>
          </cell>
          <cell r="C589">
            <v>0</v>
          </cell>
          <cell r="D589">
            <v>0</v>
          </cell>
          <cell r="E589">
            <v>0</v>
          </cell>
          <cell r="F589">
            <v>0</v>
          </cell>
          <cell r="G589">
            <v>0</v>
          </cell>
          <cell r="H589">
            <v>0</v>
          </cell>
          <cell r="J589">
            <v>0</v>
          </cell>
          <cell r="K589">
            <v>0</v>
          </cell>
          <cell r="L589">
            <v>0</v>
          </cell>
          <cell r="N589">
            <v>0</v>
          </cell>
          <cell r="O589">
            <v>0</v>
          </cell>
          <cell r="P589">
            <v>0</v>
          </cell>
          <cell r="R589">
            <v>0</v>
          </cell>
          <cell r="S589">
            <v>0</v>
          </cell>
          <cell r="T589">
            <v>0</v>
          </cell>
          <cell r="V589">
            <v>0</v>
          </cell>
          <cell r="W589">
            <v>0</v>
          </cell>
          <cell r="X589">
            <v>0</v>
          </cell>
        </row>
        <row r="590">
          <cell r="A590">
            <v>0</v>
          </cell>
          <cell r="B590">
            <v>0</v>
          </cell>
          <cell r="C590">
            <v>0</v>
          </cell>
          <cell r="D590">
            <v>0</v>
          </cell>
          <cell r="E590">
            <v>0</v>
          </cell>
          <cell r="F590">
            <v>0</v>
          </cell>
          <cell r="G590">
            <v>0</v>
          </cell>
          <cell r="H590">
            <v>0</v>
          </cell>
          <cell r="J590">
            <v>0</v>
          </cell>
          <cell r="K590">
            <v>0</v>
          </cell>
          <cell r="L590">
            <v>0</v>
          </cell>
          <cell r="N590">
            <v>0</v>
          </cell>
          <cell r="O590">
            <v>0</v>
          </cell>
          <cell r="P590">
            <v>0</v>
          </cell>
          <cell r="R590">
            <v>0</v>
          </cell>
          <cell r="S590">
            <v>0</v>
          </cell>
          <cell r="T590">
            <v>0</v>
          </cell>
          <cell r="V590">
            <v>0</v>
          </cell>
          <cell r="W590">
            <v>0</v>
          </cell>
          <cell r="X590">
            <v>0</v>
          </cell>
        </row>
        <row r="591">
          <cell r="A591">
            <v>0</v>
          </cell>
          <cell r="B591">
            <v>0</v>
          </cell>
          <cell r="C591">
            <v>0</v>
          </cell>
          <cell r="D591">
            <v>0</v>
          </cell>
          <cell r="E591">
            <v>0</v>
          </cell>
          <cell r="F591">
            <v>0</v>
          </cell>
          <cell r="G591">
            <v>0</v>
          </cell>
          <cell r="H591">
            <v>0</v>
          </cell>
          <cell r="J591">
            <v>0</v>
          </cell>
          <cell r="K591">
            <v>0</v>
          </cell>
          <cell r="L591">
            <v>0</v>
          </cell>
          <cell r="N591">
            <v>0</v>
          </cell>
          <cell r="O591">
            <v>0</v>
          </cell>
          <cell r="P591">
            <v>0</v>
          </cell>
          <cell r="R591">
            <v>0</v>
          </cell>
          <cell r="S591">
            <v>0</v>
          </cell>
          <cell r="T591">
            <v>0</v>
          </cell>
          <cell r="V591">
            <v>0</v>
          </cell>
          <cell r="W591">
            <v>0</v>
          </cell>
          <cell r="X591">
            <v>0</v>
          </cell>
        </row>
        <row r="592">
          <cell r="A592">
            <v>0</v>
          </cell>
          <cell r="B592">
            <v>0</v>
          </cell>
          <cell r="C592">
            <v>0</v>
          </cell>
          <cell r="D592">
            <v>0</v>
          </cell>
          <cell r="E592">
            <v>0</v>
          </cell>
          <cell r="F592">
            <v>0</v>
          </cell>
          <cell r="G592">
            <v>0</v>
          </cell>
          <cell r="H592">
            <v>0</v>
          </cell>
          <cell r="J592">
            <v>0</v>
          </cell>
          <cell r="K592">
            <v>0</v>
          </cell>
          <cell r="L592">
            <v>0</v>
          </cell>
          <cell r="N592">
            <v>0</v>
          </cell>
          <cell r="O592">
            <v>0</v>
          </cell>
          <cell r="P592">
            <v>0</v>
          </cell>
          <cell r="R592">
            <v>0</v>
          </cell>
          <cell r="S592">
            <v>0</v>
          </cell>
          <cell r="T592">
            <v>0</v>
          </cell>
          <cell r="V592">
            <v>0</v>
          </cell>
          <cell r="W592">
            <v>0</v>
          </cell>
          <cell r="X592">
            <v>0</v>
          </cell>
        </row>
        <row r="593">
          <cell r="A593">
            <v>0</v>
          </cell>
          <cell r="B593">
            <v>0</v>
          </cell>
          <cell r="C593">
            <v>0</v>
          </cell>
          <cell r="D593">
            <v>0</v>
          </cell>
          <cell r="E593">
            <v>0</v>
          </cell>
          <cell r="F593">
            <v>0</v>
          </cell>
          <cell r="G593">
            <v>0</v>
          </cell>
          <cell r="H593">
            <v>0</v>
          </cell>
          <cell r="J593">
            <v>0</v>
          </cell>
          <cell r="K593">
            <v>0</v>
          </cell>
          <cell r="L593">
            <v>0</v>
          </cell>
          <cell r="N593">
            <v>0</v>
          </cell>
          <cell r="O593">
            <v>0</v>
          </cell>
          <cell r="P593">
            <v>0</v>
          </cell>
          <cell r="R593">
            <v>0</v>
          </cell>
          <cell r="S593">
            <v>0</v>
          </cell>
          <cell r="T593">
            <v>0</v>
          </cell>
          <cell r="V593">
            <v>0</v>
          </cell>
          <cell r="W593">
            <v>0</v>
          </cell>
          <cell r="X593">
            <v>0</v>
          </cell>
        </row>
        <row r="594">
          <cell r="A594">
            <v>0</v>
          </cell>
          <cell r="B594">
            <v>0</v>
          </cell>
          <cell r="C594">
            <v>0</v>
          </cell>
          <cell r="D594">
            <v>0</v>
          </cell>
          <cell r="E594">
            <v>0</v>
          </cell>
          <cell r="F594">
            <v>0</v>
          </cell>
          <cell r="G594">
            <v>0</v>
          </cell>
          <cell r="H594">
            <v>0</v>
          </cell>
          <cell r="J594">
            <v>0</v>
          </cell>
          <cell r="K594">
            <v>0</v>
          </cell>
          <cell r="L594">
            <v>0</v>
          </cell>
          <cell r="N594">
            <v>0</v>
          </cell>
          <cell r="O594">
            <v>0</v>
          </cell>
          <cell r="P594">
            <v>0</v>
          </cell>
          <cell r="R594">
            <v>0</v>
          </cell>
          <cell r="S594">
            <v>0</v>
          </cell>
          <cell r="T594">
            <v>0</v>
          </cell>
          <cell r="V594">
            <v>0</v>
          </cell>
          <cell r="W594">
            <v>0</v>
          </cell>
          <cell r="X594">
            <v>0</v>
          </cell>
        </row>
        <row r="595">
          <cell r="A595">
            <v>0</v>
          </cell>
          <cell r="B595">
            <v>0</v>
          </cell>
          <cell r="C595">
            <v>0</v>
          </cell>
          <cell r="D595">
            <v>0</v>
          </cell>
          <cell r="E595">
            <v>0</v>
          </cell>
          <cell r="F595">
            <v>0</v>
          </cell>
          <cell r="G595">
            <v>0</v>
          </cell>
          <cell r="H595">
            <v>0</v>
          </cell>
          <cell r="J595">
            <v>0</v>
          </cell>
          <cell r="K595">
            <v>0</v>
          </cell>
          <cell r="L595">
            <v>0</v>
          </cell>
          <cell r="N595">
            <v>0</v>
          </cell>
          <cell r="O595">
            <v>0</v>
          </cell>
          <cell r="P595">
            <v>0</v>
          </cell>
          <cell r="R595">
            <v>0</v>
          </cell>
          <cell r="S595">
            <v>0</v>
          </cell>
          <cell r="T595">
            <v>0</v>
          </cell>
          <cell r="V595">
            <v>0</v>
          </cell>
          <cell r="W595">
            <v>0</v>
          </cell>
          <cell r="X595">
            <v>0</v>
          </cell>
        </row>
        <row r="596">
          <cell r="A596">
            <v>0</v>
          </cell>
          <cell r="B596">
            <v>0</v>
          </cell>
          <cell r="C596">
            <v>0</v>
          </cell>
          <cell r="D596">
            <v>0</v>
          </cell>
          <cell r="E596">
            <v>0</v>
          </cell>
          <cell r="F596">
            <v>0</v>
          </cell>
          <cell r="G596">
            <v>0</v>
          </cell>
          <cell r="H596">
            <v>0</v>
          </cell>
          <cell r="J596">
            <v>0</v>
          </cell>
          <cell r="K596">
            <v>0</v>
          </cell>
          <cell r="L596">
            <v>0</v>
          </cell>
          <cell r="N596">
            <v>0</v>
          </cell>
          <cell r="O596">
            <v>0</v>
          </cell>
          <cell r="P596">
            <v>0</v>
          </cell>
          <cell r="R596">
            <v>0</v>
          </cell>
          <cell r="S596">
            <v>0</v>
          </cell>
          <cell r="T596">
            <v>0</v>
          </cell>
          <cell r="V596">
            <v>0</v>
          </cell>
          <cell r="W596">
            <v>0</v>
          </cell>
          <cell r="X596">
            <v>0</v>
          </cell>
        </row>
        <row r="597">
          <cell r="A597">
            <v>0</v>
          </cell>
          <cell r="B597">
            <v>0</v>
          </cell>
          <cell r="C597">
            <v>0</v>
          </cell>
          <cell r="D597">
            <v>0</v>
          </cell>
          <cell r="E597">
            <v>0</v>
          </cell>
          <cell r="F597">
            <v>0</v>
          </cell>
          <cell r="G597">
            <v>0</v>
          </cell>
          <cell r="H597">
            <v>0</v>
          </cell>
          <cell r="J597">
            <v>0</v>
          </cell>
          <cell r="K597">
            <v>0</v>
          </cell>
          <cell r="L597">
            <v>0</v>
          </cell>
          <cell r="N597">
            <v>0</v>
          </cell>
          <cell r="O597">
            <v>0</v>
          </cell>
          <cell r="P597">
            <v>0</v>
          </cell>
          <cell r="R597">
            <v>0</v>
          </cell>
          <cell r="S597">
            <v>0</v>
          </cell>
          <cell r="T597">
            <v>0</v>
          </cell>
          <cell r="V597">
            <v>0</v>
          </cell>
          <cell r="W597">
            <v>0</v>
          </cell>
          <cell r="X597">
            <v>0</v>
          </cell>
        </row>
        <row r="598">
          <cell r="A598">
            <v>0</v>
          </cell>
          <cell r="B598">
            <v>0</v>
          </cell>
          <cell r="C598">
            <v>0</v>
          </cell>
          <cell r="D598">
            <v>0</v>
          </cell>
          <cell r="E598">
            <v>0</v>
          </cell>
          <cell r="F598">
            <v>0</v>
          </cell>
          <cell r="G598">
            <v>0</v>
          </cell>
          <cell r="H598">
            <v>0</v>
          </cell>
          <cell r="J598">
            <v>0</v>
          </cell>
          <cell r="K598">
            <v>0</v>
          </cell>
          <cell r="L598">
            <v>0</v>
          </cell>
          <cell r="N598">
            <v>0</v>
          </cell>
          <cell r="O598">
            <v>0</v>
          </cell>
          <cell r="P598">
            <v>0</v>
          </cell>
          <cell r="R598">
            <v>0</v>
          </cell>
          <cell r="S598">
            <v>0</v>
          </cell>
          <cell r="T598">
            <v>0</v>
          </cell>
          <cell r="V598">
            <v>0</v>
          </cell>
          <cell r="W598">
            <v>0</v>
          </cell>
          <cell r="X598">
            <v>0</v>
          </cell>
        </row>
        <row r="599">
          <cell r="B599" t="str">
            <v>TOTAL</v>
          </cell>
          <cell r="E599">
            <v>1</v>
          </cell>
          <cell r="F599">
            <v>4532877.5</v>
          </cell>
          <cell r="H599">
            <v>1405135</v>
          </cell>
          <cell r="J599">
            <v>1373974.5</v>
          </cell>
          <cell r="L599">
            <v>609845</v>
          </cell>
          <cell r="N599">
            <v>484390</v>
          </cell>
          <cell r="P599">
            <v>1188867.5</v>
          </cell>
          <cell r="R599">
            <v>903765.7</v>
          </cell>
          <cell r="T599">
            <v>1329030</v>
          </cell>
          <cell r="V599">
            <v>615535</v>
          </cell>
          <cell r="X599">
            <v>3377665.2</v>
          </cell>
        </row>
        <row r="601">
          <cell r="B601" t="str">
            <v>PREPARED</v>
          </cell>
          <cell r="X601" t="str">
            <v>SITE INCHARGE</v>
          </cell>
        </row>
        <row r="65536">
          <cell r="A65536" t="str">
            <v>MONTHLY PLANNING</v>
          </cell>
        </row>
      </sheetData>
      <sheetData sheetId="11" refreshError="1"/>
      <sheetData sheetId="12" refreshError="1">
        <row r="1">
          <cell r="A1" t="str">
            <v>MONTHLY PLANNING</v>
          </cell>
        </row>
        <row r="12">
          <cell r="F12">
            <v>0</v>
          </cell>
        </row>
      </sheetData>
      <sheetData sheetId="13">
        <row r="1">
          <cell r="A1" t="str">
            <v>MONTHLY PLANNING</v>
          </cell>
        </row>
      </sheetData>
      <sheetData sheetId="14" refreshError="1"/>
      <sheetData sheetId="15"/>
      <sheetData sheetId="16"/>
      <sheetData sheetId="17" refreshError="1"/>
      <sheetData sheetId="18" refreshError="1"/>
      <sheetData sheetId="19" refreshError="1"/>
      <sheetData sheetId="20" refreshError="1"/>
      <sheetData sheetId="21"/>
      <sheetData sheetId="22">
        <row r="1">
          <cell r="A1" t="str">
            <v>MONTHLY PLANNING</v>
          </cell>
        </row>
      </sheetData>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Set>
  </externalBook>
</externalLink>
</file>

<file path=xl/externalLinks/externalLink5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sheetData sheetId="1"/>
      <sheetData sheetId="2" refreshError="1"/>
      <sheetData sheetId="3" refreshError="1"/>
      <sheetData sheetId="4" refreshError="1">
        <row r="3">
          <cell r="D3" t="str">
            <v>Input Rate</v>
          </cell>
        </row>
        <row r="162">
          <cell r="D162"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5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erSplit"/>
      <sheetName val="Organic Scav"/>
      <sheetName val="Air consumption"/>
      <sheetName val="Power consump"/>
      <sheetName val="Chem consump"/>
      <sheetName val="Co-current"/>
      <sheetName val="DMFHoriz"/>
      <sheetName val="DMFVert"/>
      <sheetName val="Counter "/>
      <sheetName val="Pipe Sizing"/>
      <sheetName val="RO Cleaning"/>
      <sheetName val="UPCORE"/>
      <sheetName val="MixBed"/>
      <sheetName val="Analy"/>
      <sheetName val="CondPol"/>
      <sheetName val="Sheet1"/>
      <sheetName val="CaCO3 Conversion"/>
      <sheetName val="Storage Tank"/>
      <sheetName val="ACF"/>
      <sheetName val="Clarifier"/>
      <sheetName val="Sheet23"/>
      <sheetName val="pHadj"/>
      <sheetName val="Degasif"/>
      <sheetName val="Filter Press"/>
      <sheetName val="Dosing"/>
      <sheetName val="Neutralization"/>
      <sheetName val="Greensand"/>
      <sheetName val="Soft Exchanger"/>
      <sheetName val="INPUT SHEET"/>
      <sheetName val="RES-PLANNING"/>
      <sheetName val="ASME B 36.10 M"/>
      <sheetName val="Material"/>
      <sheetName val="Rising Main"/>
      <sheetName val="WPR-IV"/>
      <sheetName val="Labour &amp; Plant"/>
      <sheetName val="환산표"/>
      <sheetName val="Organic_Scav"/>
      <sheetName val="Air_consumption"/>
      <sheetName val="Power_consump"/>
      <sheetName val="Chem_consump"/>
      <sheetName val="Counter_"/>
      <sheetName val="Pipe_Sizing"/>
      <sheetName val="RO_Cleaning"/>
      <sheetName val="CaCO3_Conversion"/>
      <sheetName val="Storage_Tank"/>
      <sheetName val="Filter_Press"/>
      <sheetName val="Soft_Exchanger"/>
      <sheetName val="INPUT_SHEET"/>
      <sheetName val="ASME_B_36_10_M"/>
      <sheetName val="Rising_Main"/>
      <sheetName val="Labour_&amp;_Plant"/>
      <sheetName val="Civil Boq"/>
      <sheetName val="Basic"/>
      <sheetName val="Bitumen"/>
      <sheetName val="RMR"/>
    </sheetNames>
    <sheetDataSet>
      <sheetData sheetId="0">
        <row r="68">
          <cell r="F68">
            <v>3.5959844104579464</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row r="68">
          <cell r="F68">
            <v>3.5959844104579464</v>
          </cell>
        </row>
        <row r="69">
          <cell r="F69">
            <v>1.7979922052289734</v>
          </cell>
        </row>
        <row r="70">
          <cell r="F70">
            <v>0</v>
          </cell>
        </row>
        <row r="71">
          <cell r="F71">
            <v>5.3939766156869196</v>
          </cell>
        </row>
      </sheetData>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Set>
  </externalBook>
</externalLink>
</file>

<file path=xl/externalLinks/externalLink5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
      <sheetName val="HG Unit"/>
      <sheetName val="HD Unit"/>
      <sheetName val="ASME B 36.10 M"/>
      <sheetName val="steam table"/>
      <sheetName val="Material"/>
      <sheetName val="Rising Main"/>
      <sheetName val="INPUT SHEET"/>
      <sheetName val="RES-PLANNING"/>
      <sheetName val="Labour &amp; Plant"/>
      <sheetName val="CondPol"/>
      <sheetName val="Abstract"/>
      <sheetName val="WPR-IV"/>
      <sheetName val="HG_Unit"/>
      <sheetName val="HD_Unit"/>
      <sheetName val="ASME_B_36_10_M"/>
      <sheetName val="steam_table"/>
      <sheetName val="Rising_Main"/>
      <sheetName val="INPUT_SHEET"/>
      <sheetName val="Labour_&amp;_Plant"/>
      <sheetName val="Piping material HG take off - R"/>
      <sheetName val="Cd"/>
      <sheetName val="THK"/>
      <sheetName val="CPIPE 1"/>
      <sheetName val="RtanalMORD"/>
      <sheetName val="Annexure"/>
      <sheetName val="Enquire"/>
      <sheetName val="Bitumen"/>
      <sheetName val="RMR"/>
    </sheetNames>
    <sheetDataSet>
      <sheetData sheetId="0">
        <row r="3">
          <cell r="E3">
            <v>5</v>
          </cell>
        </row>
      </sheetData>
      <sheetData sheetId="1"/>
      <sheetData sheetId="2"/>
      <sheetData sheetId="3">
        <row r="3">
          <cell r="E3">
            <v>5</v>
          </cell>
          <cell r="F3">
            <v>10</v>
          </cell>
          <cell r="G3">
            <v>20</v>
          </cell>
          <cell r="H3">
            <v>30</v>
          </cell>
          <cell r="I3" t="str">
            <v>STD</v>
          </cell>
          <cell r="J3">
            <v>40</v>
          </cell>
          <cell r="K3">
            <v>60</v>
          </cell>
          <cell r="L3" t="str">
            <v>XS</v>
          </cell>
          <cell r="M3">
            <v>80</v>
          </cell>
          <cell r="N3">
            <v>100</v>
          </cell>
          <cell r="O3">
            <v>120</v>
          </cell>
          <cell r="P3">
            <v>140</v>
          </cell>
          <cell r="Q3">
            <v>160</v>
          </cell>
          <cell r="R3" t="str">
            <v>XXS</v>
          </cell>
          <cell r="T3" t="str">
            <v>Sch05S</v>
          </cell>
          <cell r="U3" t="str">
            <v>Sch10S</v>
          </cell>
          <cell r="V3" t="str">
            <v>Sch40S</v>
          </cell>
          <cell r="W3" t="str">
            <v>Sch80S</v>
          </cell>
        </row>
        <row r="4">
          <cell r="D4">
            <v>1</v>
          </cell>
          <cell r="E4">
            <v>2</v>
          </cell>
          <cell r="F4">
            <v>3</v>
          </cell>
          <cell r="G4">
            <v>4</v>
          </cell>
          <cell r="H4">
            <v>5</v>
          </cell>
          <cell r="I4">
            <v>6</v>
          </cell>
          <cell r="J4">
            <v>7</v>
          </cell>
          <cell r="K4">
            <v>8</v>
          </cell>
          <cell r="L4">
            <v>9</v>
          </cell>
          <cell r="M4">
            <v>10</v>
          </cell>
          <cell r="N4">
            <v>11</v>
          </cell>
          <cell r="O4">
            <v>12</v>
          </cell>
          <cell r="P4">
            <v>13</v>
          </cell>
          <cell r="Q4">
            <v>14</v>
          </cell>
          <cell r="R4">
            <v>15</v>
          </cell>
          <cell r="S4">
            <v>16</v>
          </cell>
          <cell r="T4">
            <v>17</v>
          </cell>
          <cell r="U4">
            <v>18</v>
          </cell>
          <cell r="V4">
            <v>19</v>
          </cell>
          <cell r="W4">
            <v>20</v>
          </cell>
        </row>
        <row r="5">
          <cell r="D5">
            <v>10.3</v>
          </cell>
          <cell r="F5">
            <v>1.24</v>
          </cell>
          <cell r="H5">
            <v>1.45</v>
          </cell>
          <cell r="I5">
            <v>1.73</v>
          </cell>
          <cell r="J5">
            <v>1.73</v>
          </cell>
          <cell r="L5">
            <v>2.41</v>
          </cell>
          <cell r="M5">
            <v>2.41</v>
          </cell>
          <cell r="U5">
            <v>1.24</v>
          </cell>
          <cell r="V5">
            <v>1.73</v>
          </cell>
          <cell r="W5">
            <v>2.41</v>
          </cell>
        </row>
        <row r="6">
          <cell r="D6">
            <v>13.7</v>
          </cell>
          <cell r="F6">
            <v>1.65</v>
          </cell>
          <cell r="H6">
            <v>1.85</v>
          </cell>
          <cell r="I6">
            <v>2.2400000000000002</v>
          </cell>
          <cell r="J6">
            <v>2.2400000000000002</v>
          </cell>
          <cell r="L6">
            <v>3.02</v>
          </cell>
          <cell r="M6">
            <v>3.02</v>
          </cell>
          <cell r="U6">
            <v>1.65</v>
          </cell>
          <cell r="V6">
            <v>2.2400000000000002</v>
          </cell>
          <cell r="W6">
            <v>3.02</v>
          </cell>
        </row>
        <row r="7">
          <cell r="D7">
            <v>17.100000000000001</v>
          </cell>
          <cell r="F7">
            <v>1.65</v>
          </cell>
          <cell r="H7">
            <v>1.85</v>
          </cell>
          <cell r="I7">
            <v>2.31</v>
          </cell>
          <cell r="J7">
            <v>2.31</v>
          </cell>
          <cell r="L7">
            <v>3.2</v>
          </cell>
          <cell r="M7">
            <v>3.2</v>
          </cell>
          <cell r="U7">
            <v>1.65</v>
          </cell>
          <cell r="V7">
            <v>2.31</v>
          </cell>
          <cell r="W7">
            <v>3.2</v>
          </cell>
        </row>
        <row r="8">
          <cell r="D8">
            <v>21.3</v>
          </cell>
          <cell r="E8">
            <v>1.65</v>
          </cell>
          <cell r="F8">
            <v>2.11</v>
          </cell>
          <cell r="H8">
            <v>2.41</v>
          </cell>
          <cell r="I8">
            <v>2.77</v>
          </cell>
          <cell r="J8">
            <v>2.77</v>
          </cell>
          <cell r="L8">
            <v>3.73</v>
          </cell>
          <cell r="M8">
            <v>3.73</v>
          </cell>
          <cell r="Q8">
            <v>4.78</v>
          </cell>
          <cell r="R8">
            <v>7.47</v>
          </cell>
          <cell r="T8">
            <v>1.65</v>
          </cell>
          <cell r="U8">
            <v>2.11</v>
          </cell>
          <cell r="V8">
            <v>2.77</v>
          </cell>
          <cell r="W8">
            <v>3.73</v>
          </cell>
        </row>
        <row r="9">
          <cell r="D9">
            <v>26.7</v>
          </cell>
          <cell r="E9">
            <v>1.65</v>
          </cell>
          <cell r="F9">
            <v>2.11</v>
          </cell>
          <cell r="H9">
            <v>2.41</v>
          </cell>
          <cell r="I9">
            <v>2.87</v>
          </cell>
          <cell r="J9">
            <v>2.87</v>
          </cell>
          <cell r="L9">
            <v>3.91</v>
          </cell>
          <cell r="M9">
            <v>3.91</v>
          </cell>
          <cell r="Q9">
            <v>5.56</v>
          </cell>
          <cell r="R9">
            <v>7.82</v>
          </cell>
          <cell r="T9">
            <v>1.65</v>
          </cell>
          <cell r="U9">
            <v>2.11</v>
          </cell>
          <cell r="V9">
            <v>2.87</v>
          </cell>
          <cell r="W9">
            <v>3.91</v>
          </cell>
        </row>
        <row r="10">
          <cell r="D10">
            <v>33.4</v>
          </cell>
          <cell r="E10">
            <v>1.65</v>
          </cell>
          <cell r="F10">
            <v>2.77</v>
          </cell>
          <cell r="H10">
            <v>2.9</v>
          </cell>
          <cell r="I10">
            <v>3.38</v>
          </cell>
          <cell r="J10">
            <v>3.38</v>
          </cell>
          <cell r="L10">
            <v>4.55</v>
          </cell>
          <cell r="M10">
            <v>4.55</v>
          </cell>
          <cell r="Q10">
            <v>6.35</v>
          </cell>
          <cell r="R10">
            <v>9.09</v>
          </cell>
          <cell r="T10">
            <v>1.65</v>
          </cell>
          <cell r="U10">
            <v>2.77</v>
          </cell>
          <cell r="V10">
            <v>3.38</v>
          </cell>
          <cell r="W10">
            <v>4.55</v>
          </cell>
        </row>
        <row r="11">
          <cell r="D11">
            <v>42.2</v>
          </cell>
          <cell r="E11">
            <v>1.65</v>
          </cell>
          <cell r="F11">
            <v>2.77</v>
          </cell>
          <cell r="H11">
            <v>2.97</v>
          </cell>
          <cell r="I11">
            <v>3.56</v>
          </cell>
          <cell r="J11">
            <v>3.56</v>
          </cell>
          <cell r="L11">
            <v>4.8499999999999996</v>
          </cell>
          <cell r="M11">
            <v>4.8499999999999996</v>
          </cell>
          <cell r="Q11">
            <v>69.349999999999994</v>
          </cell>
          <cell r="R11">
            <v>9.6999999999999993</v>
          </cell>
          <cell r="T11">
            <v>1.65</v>
          </cell>
          <cell r="U11">
            <v>2.77</v>
          </cell>
          <cell r="V11">
            <v>3.56</v>
          </cell>
          <cell r="W11">
            <v>4.8499999999999996</v>
          </cell>
        </row>
        <row r="12">
          <cell r="D12">
            <v>48.3</v>
          </cell>
          <cell r="E12">
            <v>1.65</v>
          </cell>
          <cell r="F12">
            <v>2.77</v>
          </cell>
          <cell r="H12">
            <v>3.18</v>
          </cell>
          <cell r="I12">
            <v>3.68</v>
          </cell>
          <cell r="J12">
            <v>3.68</v>
          </cell>
          <cell r="L12">
            <v>5.08</v>
          </cell>
          <cell r="M12">
            <v>5.08</v>
          </cell>
          <cell r="Q12">
            <v>7.14</v>
          </cell>
          <cell r="R12">
            <v>10.15</v>
          </cell>
          <cell r="T12">
            <v>1.65</v>
          </cell>
          <cell r="U12">
            <v>2.77</v>
          </cell>
          <cell r="V12">
            <v>3.68</v>
          </cell>
          <cell r="W12">
            <v>5.08</v>
          </cell>
        </row>
        <row r="13">
          <cell r="D13">
            <v>60.3</v>
          </cell>
          <cell r="E13">
            <v>1.65</v>
          </cell>
          <cell r="F13">
            <v>2.77</v>
          </cell>
          <cell r="H13">
            <v>3.18</v>
          </cell>
          <cell r="I13">
            <v>3.9140000000000001</v>
          </cell>
          <cell r="J13">
            <v>3.9140000000000001</v>
          </cell>
          <cell r="L13">
            <v>5.54</v>
          </cell>
          <cell r="M13">
            <v>5.54</v>
          </cell>
          <cell r="Q13">
            <v>8.74</v>
          </cell>
          <cell r="R13">
            <v>11.07</v>
          </cell>
          <cell r="T13">
            <v>1.65</v>
          </cell>
          <cell r="U13">
            <v>2.77</v>
          </cell>
          <cell r="V13">
            <v>3.91</v>
          </cell>
          <cell r="W13">
            <v>5.54</v>
          </cell>
        </row>
        <row r="14">
          <cell r="D14">
            <v>73</v>
          </cell>
          <cell r="E14">
            <v>2.11</v>
          </cell>
          <cell r="F14">
            <v>3.05</v>
          </cell>
          <cell r="H14">
            <v>4.78</v>
          </cell>
          <cell r="I14">
            <v>5.16</v>
          </cell>
          <cell r="J14">
            <v>5.16</v>
          </cell>
          <cell r="L14">
            <v>7.01</v>
          </cell>
          <cell r="M14">
            <v>7.01</v>
          </cell>
          <cell r="Q14">
            <v>9.5299999999999994</v>
          </cell>
          <cell r="R14">
            <v>14.02</v>
          </cell>
          <cell r="T14">
            <v>2.11</v>
          </cell>
          <cell r="U14">
            <v>3.05</v>
          </cell>
          <cell r="V14">
            <v>5.16</v>
          </cell>
          <cell r="W14">
            <v>7.01</v>
          </cell>
        </row>
        <row r="15">
          <cell r="D15">
            <v>88.9</v>
          </cell>
          <cell r="E15">
            <v>2.11</v>
          </cell>
          <cell r="F15">
            <v>3.05</v>
          </cell>
          <cell r="H15">
            <v>4.78</v>
          </cell>
          <cell r="I15">
            <v>5.49</v>
          </cell>
          <cell r="J15">
            <v>5.49</v>
          </cell>
          <cell r="L15">
            <v>7.62</v>
          </cell>
          <cell r="M15">
            <v>7.62</v>
          </cell>
          <cell r="Q15">
            <v>11.13</v>
          </cell>
          <cell r="R15">
            <v>15.24</v>
          </cell>
          <cell r="T15">
            <v>2.11</v>
          </cell>
          <cell r="U15">
            <v>3.05</v>
          </cell>
          <cell r="V15">
            <v>5.49</v>
          </cell>
          <cell r="W15">
            <v>7.62</v>
          </cell>
        </row>
        <row r="16">
          <cell r="D16">
            <v>101.6</v>
          </cell>
          <cell r="E16">
            <v>2.11</v>
          </cell>
          <cell r="F16">
            <v>3.05</v>
          </cell>
          <cell r="H16">
            <v>4.78</v>
          </cell>
          <cell r="I16">
            <v>5.74</v>
          </cell>
          <cell r="J16">
            <v>5.74</v>
          </cell>
          <cell r="L16">
            <v>8.08</v>
          </cell>
          <cell r="M16">
            <v>8.08</v>
          </cell>
          <cell r="T16">
            <v>2.11</v>
          </cell>
          <cell r="U16">
            <v>3.05</v>
          </cell>
          <cell r="V16">
            <v>5.74</v>
          </cell>
          <cell r="W16">
            <v>8.08</v>
          </cell>
        </row>
        <row r="17">
          <cell r="D17">
            <v>114.3</v>
          </cell>
          <cell r="E17">
            <v>2.11</v>
          </cell>
          <cell r="F17">
            <v>3.05</v>
          </cell>
          <cell r="H17">
            <v>4.78</v>
          </cell>
          <cell r="I17">
            <v>6.02</v>
          </cell>
          <cell r="J17">
            <v>6.02</v>
          </cell>
          <cell r="L17">
            <v>8.56</v>
          </cell>
          <cell r="M17">
            <v>8.56</v>
          </cell>
          <cell r="O17">
            <v>11.13</v>
          </cell>
          <cell r="Q17">
            <v>13.49</v>
          </cell>
          <cell r="R17">
            <v>17.12</v>
          </cell>
          <cell r="T17">
            <v>2.11</v>
          </cell>
          <cell r="U17">
            <v>3.05</v>
          </cell>
          <cell r="V17">
            <v>6.02</v>
          </cell>
          <cell r="W17">
            <v>8.56</v>
          </cell>
        </row>
        <row r="18">
          <cell r="D18">
            <v>141.30000000000001</v>
          </cell>
          <cell r="E18">
            <v>2.77</v>
          </cell>
          <cell r="F18">
            <v>3.4</v>
          </cell>
          <cell r="I18">
            <v>6.55</v>
          </cell>
          <cell r="J18">
            <v>6.55</v>
          </cell>
          <cell r="L18">
            <v>9.5299999999999994</v>
          </cell>
          <cell r="M18">
            <v>9.5299999999999994</v>
          </cell>
          <cell r="O18">
            <v>12.7</v>
          </cell>
          <cell r="Q18">
            <v>15.88</v>
          </cell>
          <cell r="R18">
            <v>19.05</v>
          </cell>
          <cell r="T18">
            <v>2.77</v>
          </cell>
          <cell r="U18">
            <v>3.4</v>
          </cell>
          <cell r="V18">
            <v>6.55</v>
          </cell>
          <cell r="W18">
            <v>9.5299999999999994</v>
          </cell>
        </row>
        <row r="19">
          <cell r="D19">
            <v>168.3</v>
          </cell>
          <cell r="E19">
            <v>2.77</v>
          </cell>
          <cell r="F19">
            <v>3.4</v>
          </cell>
          <cell r="I19">
            <v>7.1</v>
          </cell>
          <cell r="J19">
            <v>7.1</v>
          </cell>
          <cell r="L19">
            <v>10.97</v>
          </cell>
          <cell r="M19">
            <v>10.97</v>
          </cell>
          <cell r="O19">
            <v>14.27</v>
          </cell>
          <cell r="Q19">
            <v>18.260000000000002</v>
          </cell>
          <cell r="R19">
            <v>21.95</v>
          </cell>
          <cell r="T19">
            <v>2.77</v>
          </cell>
          <cell r="U19">
            <v>3.4</v>
          </cell>
          <cell r="V19">
            <v>7.11</v>
          </cell>
          <cell r="W19">
            <v>10.97</v>
          </cell>
        </row>
        <row r="20">
          <cell r="D20">
            <v>219.1</v>
          </cell>
          <cell r="E20">
            <v>2.77</v>
          </cell>
          <cell r="F20">
            <v>3.76</v>
          </cell>
          <cell r="G20">
            <v>6.35</v>
          </cell>
          <cell r="H20">
            <v>7.04</v>
          </cell>
          <cell r="I20">
            <v>8.18</v>
          </cell>
          <cell r="J20">
            <v>8.18</v>
          </cell>
          <cell r="K20">
            <v>10.31</v>
          </cell>
          <cell r="L20">
            <v>12.7</v>
          </cell>
          <cell r="M20">
            <v>12.7</v>
          </cell>
          <cell r="N20">
            <v>15.09</v>
          </cell>
          <cell r="O20">
            <v>18.260000000000002</v>
          </cell>
          <cell r="P20">
            <v>20.62</v>
          </cell>
          <cell r="Q20">
            <v>23.01</v>
          </cell>
          <cell r="R20">
            <v>22.23</v>
          </cell>
          <cell r="T20">
            <v>2.77</v>
          </cell>
          <cell r="U20">
            <v>3.76</v>
          </cell>
          <cell r="V20">
            <v>8.18</v>
          </cell>
          <cell r="W20">
            <v>12.7</v>
          </cell>
        </row>
        <row r="21">
          <cell r="D21">
            <v>273</v>
          </cell>
          <cell r="E21">
            <v>3.4</v>
          </cell>
          <cell r="F21">
            <v>4.1900000000000004</v>
          </cell>
          <cell r="G21">
            <v>6.35</v>
          </cell>
          <cell r="H21">
            <v>7.8</v>
          </cell>
          <cell r="I21">
            <v>9.27</v>
          </cell>
          <cell r="J21">
            <v>9.27</v>
          </cell>
          <cell r="K21">
            <v>12.7</v>
          </cell>
          <cell r="L21">
            <v>12.7</v>
          </cell>
          <cell r="M21">
            <v>15.09</v>
          </cell>
          <cell r="N21">
            <v>18.260000000000002</v>
          </cell>
          <cell r="O21">
            <v>21.44</v>
          </cell>
          <cell r="P21">
            <v>25.4</v>
          </cell>
          <cell r="Q21">
            <v>28.58</v>
          </cell>
          <cell r="R21">
            <v>25.4</v>
          </cell>
          <cell r="T21">
            <v>3.4</v>
          </cell>
          <cell r="U21">
            <v>4.1900000000000004</v>
          </cell>
          <cell r="V21">
            <v>9.27</v>
          </cell>
          <cell r="W21">
            <v>12.7</v>
          </cell>
        </row>
        <row r="22">
          <cell r="D22">
            <v>323.8</v>
          </cell>
          <cell r="E22">
            <v>3.96</v>
          </cell>
          <cell r="F22">
            <v>4.57</v>
          </cell>
          <cell r="G22">
            <v>6.35</v>
          </cell>
          <cell r="H22">
            <v>8.3800000000000008</v>
          </cell>
          <cell r="I22">
            <v>9.5299999999999994</v>
          </cell>
          <cell r="J22">
            <v>10.31</v>
          </cell>
          <cell r="K22">
            <v>14.27</v>
          </cell>
          <cell r="L22">
            <v>12.7</v>
          </cell>
          <cell r="M22">
            <v>17.48</v>
          </cell>
          <cell r="N22">
            <v>21.44</v>
          </cell>
          <cell r="O22">
            <v>25.4</v>
          </cell>
          <cell r="P22">
            <v>28.58</v>
          </cell>
          <cell r="Q22">
            <v>33.32</v>
          </cell>
          <cell r="R22">
            <v>25.4</v>
          </cell>
          <cell r="T22">
            <v>3.96</v>
          </cell>
          <cell r="U22">
            <v>4.57</v>
          </cell>
          <cell r="V22">
            <v>9.5299999999999994</v>
          </cell>
          <cell r="W22">
            <v>12.7</v>
          </cell>
        </row>
        <row r="23">
          <cell r="D23">
            <v>355.6</v>
          </cell>
          <cell r="E23">
            <v>3.96</v>
          </cell>
          <cell r="F23">
            <v>6.35</v>
          </cell>
          <cell r="G23">
            <v>7.92</v>
          </cell>
          <cell r="H23">
            <v>9.5299999999999994</v>
          </cell>
          <cell r="I23">
            <v>9.5299999999999994</v>
          </cell>
          <cell r="J23">
            <v>11.13</v>
          </cell>
          <cell r="K23">
            <v>15.09</v>
          </cell>
          <cell r="L23">
            <v>12.7</v>
          </cell>
          <cell r="M23">
            <v>19.05</v>
          </cell>
          <cell r="N23">
            <v>23.83</v>
          </cell>
          <cell r="O23">
            <v>27.79</v>
          </cell>
          <cell r="P23">
            <v>31.75</v>
          </cell>
          <cell r="Q23">
            <v>35.71</v>
          </cell>
          <cell r="T23">
            <v>3.96</v>
          </cell>
          <cell r="U23">
            <v>4.78</v>
          </cell>
        </row>
        <row r="24">
          <cell r="D24">
            <v>406.4</v>
          </cell>
          <cell r="E24">
            <v>4.1900000000000004</v>
          </cell>
          <cell r="F24">
            <v>6.35</v>
          </cell>
          <cell r="G24">
            <v>7.92</v>
          </cell>
          <cell r="H24">
            <v>9.5299999999999994</v>
          </cell>
          <cell r="I24">
            <v>9.5299999999999994</v>
          </cell>
          <cell r="J24">
            <v>12.7</v>
          </cell>
          <cell r="K24">
            <v>16.66</v>
          </cell>
          <cell r="L24">
            <v>12.7</v>
          </cell>
          <cell r="M24">
            <v>21.44</v>
          </cell>
          <cell r="N24">
            <v>26.19</v>
          </cell>
          <cell r="O24">
            <v>30.96</v>
          </cell>
          <cell r="P24">
            <v>36.53</v>
          </cell>
          <cell r="Q24">
            <v>40.49</v>
          </cell>
          <cell r="T24">
            <v>4.1900000000000004</v>
          </cell>
          <cell r="U24">
            <v>4.78</v>
          </cell>
        </row>
        <row r="25">
          <cell r="D25">
            <v>457</v>
          </cell>
          <cell r="E25">
            <v>4.1900000000000004</v>
          </cell>
          <cell r="F25">
            <v>6.35</v>
          </cell>
          <cell r="G25">
            <v>7.92</v>
          </cell>
          <cell r="H25">
            <v>11.13</v>
          </cell>
          <cell r="I25">
            <v>9.5299999999999994</v>
          </cell>
          <cell r="J25">
            <v>14.27</v>
          </cell>
          <cell r="K25">
            <v>19.05</v>
          </cell>
          <cell r="L25">
            <v>12.7</v>
          </cell>
          <cell r="M25">
            <v>23.83</v>
          </cell>
          <cell r="N25">
            <v>29.36</v>
          </cell>
          <cell r="O25">
            <v>34.93</v>
          </cell>
          <cell r="P25">
            <v>39.67</v>
          </cell>
          <cell r="Q25">
            <v>45.24</v>
          </cell>
          <cell r="T25">
            <v>4.1900000000000004</v>
          </cell>
          <cell r="U25">
            <v>4.78</v>
          </cell>
        </row>
        <row r="26">
          <cell r="D26">
            <v>508</v>
          </cell>
          <cell r="E26">
            <v>4.78</v>
          </cell>
          <cell r="F26">
            <v>6.35</v>
          </cell>
          <cell r="G26">
            <v>9.5299999999999994</v>
          </cell>
          <cell r="H26">
            <v>12.7</v>
          </cell>
          <cell r="I26">
            <v>9.5299999999999994</v>
          </cell>
          <cell r="J26">
            <v>15.09</v>
          </cell>
          <cell r="K26">
            <v>20.62</v>
          </cell>
          <cell r="L26">
            <v>12.7</v>
          </cell>
          <cell r="M26">
            <v>26.19</v>
          </cell>
          <cell r="N26">
            <v>32.54</v>
          </cell>
          <cell r="O26">
            <v>38.1</v>
          </cell>
          <cell r="P26">
            <v>44.45</v>
          </cell>
          <cell r="Q26">
            <v>50.01</v>
          </cell>
          <cell r="T26">
            <v>4.78</v>
          </cell>
          <cell r="U26">
            <v>5.54</v>
          </cell>
        </row>
        <row r="27">
          <cell r="D27">
            <v>559</v>
          </cell>
          <cell r="E27">
            <v>4.78</v>
          </cell>
          <cell r="F27">
            <v>6.35</v>
          </cell>
          <cell r="G27">
            <v>9.5299999999999994</v>
          </cell>
          <cell r="H27">
            <v>12.7</v>
          </cell>
          <cell r="I27">
            <v>9.5299999999999994</v>
          </cell>
          <cell r="K27">
            <v>2.23</v>
          </cell>
          <cell r="L27">
            <v>12.7</v>
          </cell>
          <cell r="M27">
            <v>28.58</v>
          </cell>
          <cell r="N27">
            <v>34.93</v>
          </cell>
          <cell r="O27">
            <v>41.28</v>
          </cell>
          <cell r="P27">
            <v>47.63</v>
          </cell>
          <cell r="Q27">
            <v>53.98</v>
          </cell>
          <cell r="T27">
            <v>4.78</v>
          </cell>
          <cell r="U27">
            <v>5.54</v>
          </cell>
        </row>
        <row r="28">
          <cell r="D28">
            <v>610</v>
          </cell>
          <cell r="E28">
            <v>5.54</v>
          </cell>
          <cell r="F28">
            <v>6.35</v>
          </cell>
          <cell r="G28">
            <v>9.5299999999999994</v>
          </cell>
          <cell r="H28">
            <v>14.27</v>
          </cell>
          <cell r="I28">
            <v>9.5299999999999994</v>
          </cell>
          <cell r="J28">
            <v>17.48</v>
          </cell>
          <cell r="K28">
            <v>24.61</v>
          </cell>
          <cell r="L28">
            <v>12.7</v>
          </cell>
          <cell r="M28">
            <v>30.96</v>
          </cell>
          <cell r="N28">
            <v>38.89</v>
          </cell>
          <cell r="O28">
            <v>46.02</v>
          </cell>
          <cell r="P28">
            <v>52.37</v>
          </cell>
          <cell r="Q28">
            <v>59.54</v>
          </cell>
          <cell r="T28">
            <v>5.54</v>
          </cell>
          <cell r="U28">
            <v>6.35</v>
          </cell>
        </row>
        <row r="29">
          <cell r="D29">
            <v>660</v>
          </cell>
          <cell r="F29">
            <v>7.92</v>
          </cell>
          <cell r="G29">
            <v>12.7</v>
          </cell>
          <cell r="I29">
            <v>9.5299999999999994</v>
          </cell>
          <cell r="L29">
            <v>12.7</v>
          </cell>
        </row>
        <row r="30">
          <cell r="D30">
            <v>711</v>
          </cell>
          <cell r="F30">
            <v>7.92</v>
          </cell>
          <cell r="G30">
            <v>12.7</v>
          </cell>
          <cell r="H30">
            <v>15.88</v>
          </cell>
          <cell r="I30">
            <v>9.5299999999999994</v>
          </cell>
          <cell r="L30">
            <v>12.7</v>
          </cell>
        </row>
        <row r="31">
          <cell r="D31">
            <v>762</v>
          </cell>
          <cell r="F31">
            <v>7.92</v>
          </cell>
          <cell r="G31">
            <v>12.7</v>
          </cell>
          <cell r="H31">
            <v>15.88</v>
          </cell>
          <cell r="I31">
            <v>9.5299999999999994</v>
          </cell>
          <cell r="L31">
            <v>12.7</v>
          </cell>
          <cell r="T31">
            <v>6.35</v>
          </cell>
          <cell r="U31">
            <v>7.92</v>
          </cell>
        </row>
        <row r="32">
          <cell r="D32">
            <v>813</v>
          </cell>
          <cell r="F32">
            <v>7.92</v>
          </cell>
          <cell r="G32">
            <v>12.7</v>
          </cell>
          <cell r="H32">
            <v>15.88</v>
          </cell>
          <cell r="I32">
            <v>9.5299999999999994</v>
          </cell>
          <cell r="J32">
            <v>17.48</v>
          </cell>
          <cell r="L32">
            <v>12.7</v>
          </cell>
        </row>
        <row r="33">
          <cell r="D33">
            <v>864</v>
          </cell>
          <cell r="F33">
            <v>7.92</v>
          </cell>
          <cell r="G33">
            <v>12.7</v>
          </cell>
          <cell r="H33">
            <v>15.88</v>
          </cell>
          <cell r="I33">
            <v>9.5299999999999994</v>
          </cell>
          <cell r="J33">
            <v>18.48</v>
          </cell>
          <cell r="L33">
            <v>12.7</v>
          </cell>
        </row>
        <row r="34">
          <cell r="D34">
            <v>914</v>
          </cell>
          <cell r="F34">
            <v>7.92</v>
          </cell>
          <cell r="G34">
            <v>12.7</v>
          </cell>
          <cell r="H34">
            <v>15.88</v>
          </cell>
          <cell r="I34">
            <v>9.5299999999999994</v>
          </cell>
          <cell r="J34">
            <v>19.05</v>
          </cell>
          <cell r="L34">
            <v>12.7</v>
          </cell>
        </row>
        <row r="35">
          <cell r="D35">
            <v>965</v>
          </cell>
          <cell r="I35">
            <v>9.5299999999999994</v>
          </cell>
          <cell r="L35">
            <v>12.7</v>
          </cell>
        </row>
        <row r="36">
          <cell r="D36">
            <v>1016</v>
          </cell>
          <cell r="I36">
            <v>9.5299999999999994</v>
          </cell>
          <cell r="L36">
            <v>12.7</v>
          </cell>
        </row>
        <row r="37">
          <cell r="D37">
            <v>1067</v>
          </cell>
          <cell r="I37">
            <v>9.5299999999999994</v>
          </cell>
          <cell r="L37">
            <v>12.7</v>
          </cell>
        </row>
        <row r="38">
          <cell r="D38">
            <v>1118</v>
          </cell>
          <cell r="I38">
            <v>9.5299999999999994</v>
          </cell>
          <cell r="L38">
            <v>12.7</v>
          </cell>
        </row>
        <row r="39">
          <cell r="D39">
            <v>1168</v>
          </cell>
          <cell r="I39">
            <v>9.5299999999999994</v>
          </cell>
          <cell r="L39">
            <v>12.7</v>
          </cell>
        </row>
        <row r="40">
          <cell r="D40">
            <v>1219</v>
          </cell>
          <cell r="I40">
            <v>9.5299999999999994</v>
          </cell>
          <cell r="L40">
            <v>12.7</v>
          </cell>
        </row>
        <row r="41">
          <cell r="D41">
            <v>1321</v>
          </cell>
          <cell r="I41">
            <v>9.5299999999999994</v>
          </cell>
          <cell r="L41">
            <v>12.7</v>
          </cell>
        </row>
        <row r="42">
          <cell r="D42">
            <v>1422</v>
          </cell>
        </row>
        <row r="43">
          <cell r="D43">
            <v>1524</v>
          </cell>
        </row>
        <row r="44">
          <cell r="D44">
            <v>1626</v>
          </cell>
        </row>
        <row r="45">
          <cell r="D45">
            <v>1727</v>
          </cell>
        </row>
        <row r="46">
          <cell r="D46">
            <v>1829</v>
          </cell>
        </row>
        <row r="47">
          <cell r="D47">
            <v>1930</v>
          </cell>
        </row>
        <row r="48">
          <cell r="D48">
            <v>2032</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row r="3">
          <cell r="E3">
            <v>5</v>
          </cell>
        </row>
      </sheetData>
      <sheetData sheetId="16"/>
      <sheetData sheetId="17"/>
      <sheetData sheetId="18"/>
      <sheetData sheetId="19"/>
      <sheetData sheetId="20" refreshError="1"/>
      <sheetData sheetId="21"/>
      <sheetData sheetId="22"/>
      <sheetData sheetId="23">
        <row r="3">
          <cell r="E3">
            <v>5</v>
          </cell>
        </row>
      </sheetData>
      <sheetData sheetId="24" refreshError="1"/>
      <sheetData sheetId="25" refreshError="1"/>
      <sheetData sheetId="26" refreshError="1"/>
      <sheetData sheetId="27" refreshError="1"/>
      <sheetData sheetId="28" refreshError="1"/>
    </sheetDataSet>
  </externalBook>
</externalLink>
</file>

<file path=xl/externalLinks/externalLink5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ASME B 36.10 M"/>
      <sheetName val="WPR-IV"/>
      <sheetName val="CondPol"/>
    </sheetNames>
    <sheetDataSet>
      <sheetData sheetId="0"/>
      <sheetData sheetId="1"/>
      <sheetData sheetId="2">
        <row r="5">
          <cell r="G5">
            <v>10368</v>
          </cell>
        </row>
      </sheetData>
      <sheetData sheetId="3">
        <row r="3">
          <cell r="D3">
            <v>170</v>
          </cell>
        </row>
      </sheetData>
      <sheetData sheetId="4">
        <row r="3">
          <cell r="D3">
            <v>44</v>
          </cell>
        </row>
        <row r="17">
          <cell r="D17">
            <v>0.01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Set>
  </externalBook>
</externalLink>
</file>

<file path=xl/externalLinks/externalLink5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RtanalMORD"/>
      <sheetName val="ASME B 36.10 M"/>
      <sheetName val="Roadlist"/>
      <sheetName val="Prarup-2"/>
      <sheetName val="CondPol"/>
      <sheetName val="Cover"/>
      <sheetName val="Sec-I"/>
    </sheetNames>
    <sheetDataSet>
      <sheetData sheetId="0" refreshError="1"/>
      <sheetData sheetId="1" refreshError="1"/>
      <sheetData sheetId="2"/>
      <sheetData sheetId="3"/>
      <sheetData sheetId="4" refreshError="1">
        <row r="26">
          <cell r="D26"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5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RtanalMORD"/>
    </sheetNames>
    <sheetDataSet>
      <sheetData sheetId="0" refreshError="1"/>
      <sheetData sheetId="1" refreshError="1"/>
      <sheetData sheetId="2"/>
      <sheetData sheetId="3"/>
      <sheetData sheetId="4" refreshError="1">
        <row r="26">
          <cell r="D26"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5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gn of one-way slab"/>
      <sheetName val="Design of two-way slab"/>
      <sheetName val="Summary"/>
      <sheetName val="Material"/>
    </sheetNames>
    <sheetDataSet>
      <sheetData sheetId="0" refreshError="1"/>
      <sheetData sheetId="1">
        <row r="13">
          <cell r="B13">
            <v>210</v>
          </cell>
        </row>
      </sheetData>
      <sheetData sheetId="2" refreshError="1"/>
      <sheetData sheetId="3" refreshError="1"/>
    </sheetDataSet>
  </externalBook>
</externalLink>
</file>

<file path=xl/externalLinks/externalLink5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PRF.CHK."/>
      <sheetName val="INDEX"/>
      <sheetName val="SPE"/>
      <sheetName val="data"/>
      <sheetName val="Check list"/>
      <sheetName val="traffic"/>
      <sheetName val="basic lab"/>
      <sheetName val="Sheet1"/>
      <sheetName val="Eart"/>
      <sheetName val="RCC U DRAIN 300X450"/>
      <sheetName val="PLANT&amp;MACH "/>
      <sheetName val="Machine"/>
      <sheetName val="Cartage Rate"/>
      <sheetName val="RMR"/>
      <sheetName val="Bitumen"/>
      <sheetName val="4"/>
      <sheetName val="WMM-1"/>
      <sheetName val="5."/>
      <sheetName val="2.3"/>
      <sheetName val="3 (2)"/>
      <sheetName val=".2"/>
      <sheetName val="4 (2GSB)"/>
      <sheetName val="6 (2)"/>
      <sheetName val="8.1"/>
      <sheetName val="8 (2)"/>
      <sheetName val="11.8"/>
      <sheetName val="12 (2)"/>
      <sheetName val="14.16"/>
      <sheetName val="13.3"/>
      <sheetName val="R-W"/>
      <sheetName val="DBM..."/>
      <sheetName val="BC.."/>
      <sheetName val="Sub Anal"/>
      <sheetName val="U-Type"/>
      <sheetName val="600mm"/>
      <sheetName val="Cul Det"/>
      <sheetName val="Cul Summy"/>
      <sheetName val="1x2"/>
      <sheetName val="Civil-D"/>
      <sheetName val="Civil-B"/>
      <sheetName val="DOM-B"/>
      <sheetName val="BOQ-B"/>
      <sheetName val="Civil-S."/>
      <sheetName val="Sefty-D"/>
      <sheetName val="Sefty-B"/>
      <sheetName val="Saf-S"/>
      <sheetName val="Uti-D"/>
      <sheetName val="Uti-B"/>
      <sheetName val="renuwal year"/>
      <sheetName val="Uti-S"/>
      <sheetName val="Total-S"/>
      <sheetName val="Total-S (District)"/>
      <sheetName val="Chek list-3"/>
      <sheetName val="Cek list-1A"/>
      <sheetName val="chek 2"/>
      <sheetName val="Abadi Detial"/>
      <sheetName val="X-section"/>
      <sheetName val="Cer"/>
      <sheetName val="Cer Hindi"/>
      <sheetName val="Budget Cer"/>
      <sheetName val="Key plan"/>
      <sheetName val="Justifica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4">
          <cell r="C4">
            <v>305</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5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PRF.CHK."/>
      <sheetName val="INDEX"/>
      <sheetName val="SPECIFICATION"/>
      <sheetName val="Cartage Rate"/>
      <sheetName val="RMR"/>
      <sheetName val="Basic cost"/>
      <sheetName val="IOC Rate"/>
      <sheetName val="Emulsion"/>
      <sheetName val="Anly Granular"/>
      <sheetName val="Anly bituminous"/>
      <sheetName val="900 Rate (2)"/>
      <sheetName val="Earth"/>
      <sheetName val="Earth (2)"/>
      <sheetName val="1000New"/>
      <sheetName val="350 mm (New)"/>
      <sheetName val="Zero to Painting"/>
      <sheetName val="Earth to Painting "/>
      <sheetName val="Soling to Painting (2)"/>
      <sheetName val="DOM"/>
      <sheetName val="BOQ(Man)"/>
      <sheetName val="BOQ(D)"/>
      <sheetName val="SOC"/>
      <sheetName val="Single Certi."/>
      <sheetName val="Key plan (2)"/>
      <sheetName val="basic lab"/>
    </sheetNames>
    <sheetDataSet>
      <sheetData sheetId="0"/>
      <sheetData sheetId="1"/>
      <sheetData sheetId="2"/>
      <sheetData sheetId="3"/>
      <sheetData sheetId="4"/>
      <sheetData sheetId="5"/>
      <sheetData sheetId="6" refreshError="1">
        <row r="6">
          <cell r="C6">
            <v>185</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Set>
  </externalBook>
</externalLink>
</file>

<file path=xl/externalLinks/externalLink5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Basic cost"/>
    </sheetNames>
    <sheetDataSet>
      <sheetData sheetId="0"/>
      <sheetData sheetId="1"/>
      <sheetData sheetId="2" refreshError="1">
        <row r="9">
          <cell r="G9" t="str">
            <v>Input Rate</v>
          </cell>
        </row>
      </sheetData>
      <sheetData sheetId="3" refreshError="1"/>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ckage-2 S-curve"/>
      <sheetName val="Package-2"/>
      <sheetName val="Measurment"/>
      <sheetName val="MPR_PA_1"/>
      <sheetName val="Intro"/>
      <sheetName val="BLK2"/>
      <sheetName val="BLK3"/>
      <sheetName val="E &amp; R"/>
      <sheetName val="radar"/>
      <sheetName val="UG"/>
      <sheetName val="Sheet2"/>
      <sheetName val="Package-2_S-curve"/>
      <sheetName val="E_&amp;_R"/>
      <sheetName val="A.O.R."/>
    </sheetNames>
    <sheetDataSet>
      <sheetData sheetId="0" refreshError="1"/>
      <sheetData sheetId="1" refreshError="1">
        <row r="5">
          <cell r="B5">
            <v>7.98774063E-6</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5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PRF.CHK."/>
      <sheetName val="INDEX"/>
      <sheetName val="SPECIFICATION"/>
      <sheetName val="Cartage Rate"/>
      <sheetName val="RMR"/>
      <sheetName val="Basic cost"/>
      <sheetName val="IOC Rate"/>
      <sheetName val="Emulsion"/>
      <sheetName val="Anly Granular"/>
      <sheetName val="Anly bituminous"/>
      <sheetName val="900 Rate (2)"/>
      <sheetName val="Earth"/>
      <sheetName val="Earth (2)"/>
      <sheetName val="1000New"/>
      <sheetName val="350 mm (New)"/>
      <sheetName val="Zero to Painting"/>
      <sheetName val="Earth to Painting "/>
      <sheetName val="Soling to Painting (2)"/>
      <sheetName val="DOM"/>
      <sheetName val="BOQ(Man)"/>
      <sheetName val="BOQ(D)"/>
      <sheetName val="SOC"/>
      <sheetName val="Single Certi."/>
      <sheetName val="Key plan (2)"/>
      <sheetName val="Plant &amp;  Machinery"/>
    </sheetNames>
    <sheetDataSet>
      <sheetData sheetId="0"/>
      <sheetData sheetId="1"/>
      <sheetData sheetId="2"/>
      <sheetData sheetId="3"/>
      <sheetData sheetId="4"/>
      <sheetData sheetId="5"/>
      <sheetData sheetId="6" refreshError="1">
        <row r="7">
          <cell r="C7">
            <v>175</v>
          </cell>
        </row>
        <row r="8">
          <cell r="C8">
            <v>170</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Set>
  </externalBook>
</externalLink>
</file>

<file path=xl/externalLinks/externalLink5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PRF.CHK."/>
      <sheetName val="INDEX "/>
      <sheetName val="SPECIFICATION"/>
      <sheetName val="basic lab"/>
      <sheetName val="Cartage Rate"/>
      <sheetName val="RMR"/>
      <sheetName val="Sheet1"/>
      <sheetName val="Bitumen F.O.R."/>
      <sheetName val="PLANT&amp;MACH"/>
      <sheetName val="ANLY. EW"/>
      <sheetName val="Anly Granular"/>
      <sheetName val="Anly bituminous"/>
      <sheetName val="RCC U DRAIN 300X450"/>
      <sheetName val="ANLY-Sump Culvert"/>
      <sheetName val="culvert detail"/>
      <sheetName val="Culvert Summ"/>
      <sheetName val="DOM Safty"/>
      <sheetName val="BOQ Safty"/>
      <sheetName val="DOM-A"/>
      <sheetName val="BOQ-A"/>
      <sheetName val="SOC-A"/>
      <sheetName val="DOM-B"/>
      <sheetName val="BOQ-B"/>
      <sheetName val="SOC-B"/>
      <sheetName val="DOM -C"/>
      <sheetName val="BOQ-C"/>
      <sheetName val="SOC-C"/>
      <sheetName val="Abst."/>
      <sheetName val="Part_A Praptra"/>
      <sheetName val="combind praptra"/>
      <sheetName val="PRAPATRA-1A"/>
      <sheetName val="CHK-LIST-20COL"/>
      <sheetName val="X-section"/>
      <sheetName val="Site key plan"/>
      <sheetName val="PHOTAGRAPH"/>
      <sheetName val="Basic cost"/>
    </sheetNames>
    <sheetDataSet>
      <sheetData sheetId="0"/>
      <sheetData sheetId="1">
        <row r="43">
          <cell r="C43" t="str">
            <v>(Bindukesh Yadav)</v>
          </cell>
        </row>
      </sheetData>
      <sheetData sheetId="2"/>
      <sheetData sheetId="3"/>
      <sheetData sheetId="4">
        <row r="4">
          <cell r="C4">
            <v>235</v>
          </cell>
        </row>
        <row r="5">
          <cell r="C5">
            <v>225</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Set>
  </externalBook>
</externalLink>
</file>

<file path=xl/externalLinks/externalLink5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3"/>
      <sheetName val="52"/>
      <sheetName val="56"/>
      <sheetName val="54"/>
      <sheetName val="51"/>
      <sheetName val="55"/>
      <sheetName val="57"/>
      <sheetName val="Sheet1"/>
      <sheetName val="Labour"/>
      <sheetName val="Plant &amp;  Machinery"/>
      <sheetName val="Material"/>
      <sheetName val="Chapter-11"/>
      <sheetName val="Chapter-12"/>
      <sheetName val="Chapter-4"/>
      <sheetName val="Chapter-13"/>
      <sheetName val="Chapter-10"/>
      <sheetName val="Chapter-2"/>
      <sheetName val="Chapter-5"/>
      <sheetName val="Chapter-6"/>
      <sheetName val="Chapter-7"/>
      <sheetName val="Chapter-9"/>
      <sheetName val="Chapter-14"/>
      <sheetName val="Chapter-15"/>
      <sheetName val="Chapter-1"/>
      <sheetName val="Contents"/>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Sheet2"/>
      <sheetName val="Sheet3"/>
      <sheetName val="cmt,steel,H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5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3"/>
      <sheetName val="52"/>
      <sheetName val="56"/>
      <sheetName val="54"/>
      <sheetName val="51"/>
      <sheetName val="55"/>
      <sheetName val="57"/>
      <sheetName val="Sheet1"/>
      <sheetName val="Labour"/>
      <sheetName val="Plant &amp;  Machinery"/>
      <sheetName val="Material"/>
      <sheetName val="Chapter-11"/>
      <sheetName val="Chapter-12"/>
      <sheetName val="Chapter-4"/>
      <sheetName val="Chapter-13"/>
      <sheetName val="Chapter-10"/>
      <sheetName val="Chapter-2"/>
      <sheetName val="Chapter-5"/>
      <sheetName val="Chapter-6"/>
      <sheetName val="Chapter-7"/>
      <sheetName val="Chapter-9"/>
      <sheetName val="Chapter-14"/>
      <sheetName val="Chapter-15"/>
      <sheetName val="Chapter-1"/>
      <sheetName val="Contents"/>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Sheet2"/>
      <sheetName val="Sheet3"/>
      <sheetName val="basic la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5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kg Details"/>
      <sheetName val="Format B"/>
      <sheetName val="Title-I"/>
      <sheetName val="Index"/>
      <sheetName val=" Report"/>
      <sheetName val=" Cert"/>
      <sheetName val="Consum"/>
      <sheetName val="CDWorks"/>
      <sheetName val="RdStatus"/>
      <sheetName val=" M1"/>
      <sheetName val=" M2"/>
      <sheetName val="F1"/>
      <sheetName val="F2A"/>
      <sheetName val="F-2A"/>
      <sheetName val="F2B"/>
      <sheetName val="F3"/>
      <sheetName val="F4"/>
      <sheetName val="F5"/>
      <sheetName val="SoilTest"/>
      <sheetName val="Traffic"/>
      <sheetName val=" Pave"/>
      <sheetName val="Basic"/>
      <sheetName val="Titl-Vol3"/>
      <sheetName val="Bk Anal"/>
      <sheetName val="Bitumen"/>
      <sheetName val="cmtSteelpipe"/>
      <sheetName val="Annexure"/>
      <sheetName val="600 HP"/>
      <sheetName val="HPSingle"/>
      <sheetName val="2HPdraw"/>
      <sheetName val="CC Layout"/>
      <sheetName val="CC Design"/>
      <sheetName val="Usage Rates"/>
      <sheetName val="Material"/>
      <sheetName val="Plant &amp;  Machinery"/>
      <sheetName val="5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5">
          <cell r="C5">
            <v>70</v>
          </cell>
        </row>
        <row r="35">
          <cell r="C35">
            <v>3325</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5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51"/>
      <sheetName val="Basic"/>
    </sheetNames>
    <sheetDataSet>
      <sheetData sheetId="0" refreshError="1"/>
      <sheetData sheetId="1" refreshError="1"/>
      <sheetData sheetId="2" refreshError="1"/>
      <sheetData sheetId="3" refreshError="1">
        <row r="17">
          <cell r="D17" t="str">
            <v>Input Rate</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5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Basic"/>
    </sheetNames>
    <sheetDataSet>
      <sheetData sheetId="0" refreshError="1"/>
      <sheetData sheetId="1" refreshError="1"/>
      <sheetData sheetId="2" refreshError="1"/>
      <sheetData sheetId="3" refreshError="1">
        <row r="17">
          <cell r="D17" t="str">
            <v>Input Rate</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5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Check"/>
      <sheetName val="Basic"/>
      <sheetName val="Data"/>
      <sheetName val="F2a"/>
      <sheetName val="F2b"/>
      <sheetName val="F6-Conc"/>
      <sheetName val="F6-Up"/>
      <sheetName val="F6-New"/>
      <sheetName val="Bqty"/>
      <sheetName val="RMR"/>
      <sheetName val="HPCul"/>
      <sheetName val="HP2"/>
      <sheetName val="Gul"/>
      <sheetName val="RCC3MF7"/>
      <sheetName val="RaftF7"/>
      <sheetName val="F8"/>
      <sheetName val="PMC"/>
      <sheetName val="RtAnalysis"/>
      <sheetName val="Bk-Anal"/>
      <sheetName val="Raftdesign"/>
      <sheetName val="design"/>
      <sheetName val="Wingtrench"/>
      <sheetName val="Steel"/>
      <sheetName val="Drg"/>
      <sheetName val="Labou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5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Check"/>
      <sheetName val="Basic"/>
      <sheetName val="Data"/>
      <sheetName val="F2a"/>
      <sheetName val="F2b"/>
      <sheetName val="F6-Conc"/>
      <sheetName val="F6-Up"/>
      <sheetName val="F6-New"/>
      <sheetName val="Bqty"/>
      <sheetName val="RMR"/>
      <sheetName val="HPCul"/>
      <sheetName val="HP2"/>
      <sheetName val="Gul"/>
      <sheetName val="RCC3MF7"/>
      <sheetName val="RaftF7"/>
      <sheetName val="F8"/>
      <sheetName val="PMC"/>
      <sheetName val="RtAnalysis"/>
      <sheetName val="Bk-Anal"/>
      <sheetName val="Raftdesign"/>
      <sheetName val="design"/>
      <sheetName val="Wingtrench"/>
      <sheetName val="Steel"/>
      <sheetName val="Dr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5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sheetData sheetId="3" refreshError="1">
        <row r="16">
          <cell r="D16">
            <v>72</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Format B"/>
      <sheetName val="Title Vol 1"/>
      <sheetName val="CDWorksn"/>
      <sheetName val="Index"/>
      <sheetName val=" Report"/>
      <sheetName val="Rdstatus"/>
      <sheetName val="Consum"/>
      <sheetName val=" Cert"/>
      <sheetName val=" M1"/>
      <sheetName val=" M2"/>
      <sheetName val="F1"/>
      <sheetName val="F2A"/>
      <sheetName val="F2B"/>
      <sheetName val="F3"/>
      <sheetName val="F4"/>
      <sheetName val="F5"/>
      <sheetName val="SoilTest"/>
      <sheetName val="Traffic"/>
      <sheetName val=" Pave"/>
      <sheetName val="Titl-Vol3"/>
      <sheetName val="Bk Anal"/>
      <sheetName val="cmt,steel,HP"/>
      <sheetName val="Basic"/>
      <sheetName val="Sup Annex"/>
      <sheetName val="Annexure"/>
      <sheetName val="CC Road"/>
      <sheetName val="CC Layout"/>
      <sheetName val="EnJunct"/>
      <sheetName val="Sheet2"/>
      <sheetName val="Sheet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row r="75">
          <cell r="C75">
            <v>2.6</v>
          </cell>
        </row>
        <row r="76">
          <cell r="C76">
            <v>2.4</v>
          </cell>
        </row>
      </sheetData>
      <sheetData sheetId="24"/>
      <sheetData sheetId="25"/>
      <sheetData sheetId="26"/>
      <sheetData sheetId="27"/>
      <sheetData sheetId="28"/>
      <sheetData sheetId="29"/>
      <sheetData sheetId="30"/>
    </sheetDataSet>
  </externalBook>
</externalLink>
</file>

<file path=xl/externalLinks/externalLink5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kg Details"/>
      <sheetName val="Title"/>
      <sheetName val="Index"/>
      <sheetName val="FormatB"/>
      <sheetName val="Report"/>
      <sheetName val="5 Cert"/>
      <sheetName val="M1"/>
      <sheetName val="F1"/>
      <sheetName val="F2A"/>
      <sheetName val="F2B"/>
      <sheetName val=" F3"/>
      <sheetName val="F4"/>
      <sheetName val=" F5"/>
      <sheetName val="SoilTest"/>
      <sheetName val="Traffic"/>
      <sheetName val="CD-works"/>
      <sheetName val="Rd-Status"/>
      <sheetName val=" Pave"/>
      <sheetName val="Title-Vol2"/>
      <sheetName val="Index-Anl"/>
      <sheetName val="Basic"/>
      <sheetName val="Bitumen"/>
      <sheetName val="Bk Anal"/>
      <sheetName val=" cmt,steel,HP"/>
      <sheetName val="Annexure"/>
      <sheetName val="Ent-Junct"/>
      <sheetName val=" HPdraw"/>
      <sheetName val="2HPdraw"/>
      <sheetName val="CCDesign"/>
      <sheetName val="CCLayout"/>
      <sheetName val="Sheet1"/>
      <sheetName val="Labou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row r="29">
          <cell r="H29">
            <v>40738.699999999997</v>
          </cell>
        </row>
      </sheetData>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5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BOQ DOOR &amp; WINDOW AS ARC. (2)"/>
      <sheetName val=" BOQ DOOR &amp; WINDOW (2)"/>
      <sheetName val="comp"/>
      <sheetName val=" BOQ ADM COMP"/>
      <sheetName val=" BOQ HOSTEL COMP"/>
      <sheetName val=" BOQ DINING COMP"/>
      <sheetName val=" BOQ T-V COMP"/>
      <sheetName val=" BOQ T-IV COMP"/>
      <sheetName val=" BOQ T-III COMP"/>
      <sheetName val=" BOQ T-II COMP"/>
      <sheetName val=" BOQ T-I COMP"/>
      <sheetName val="Sheet4"/>
      <sheetName val=" BOQ DOOR &amp; WINDOW AS ARC."/>
      <sheetName val="DOOR WINDOW ADM"/>
      <sheetName val="DOOR WINDOW HOSTEL"/>
      <sheetName val="DOOR WINDOW DINING"/>
      <sheetName val="DOOR WINDOW T-IV"/>
      <sheetName val="DOOR WINDOW T-III"/>
      <sheetName val="DOOR WINDOW T-II"/>
      <sheetName val="DOOR WINDOW T-I"/>
      <sheetName val="BOQ cc 3.5 M (2)"/>
      <sheetName val="BOQ cc 5.5 M (2)"/>
      <sheetName val="MEAS. CC 3.5 M (2)"/>
      <sheetName val="MEAS. CC 5.5 M (2)"/>
      <sheetName val="DOOR WINDOW T-V"/>
      <sheetName val="tender comperative"/>
      <sheetName val=" SUMMARY "/>
      <sheetName val=" SUMMARY  (2)"/>
      <sheetName val="ACD BLOCK"/>
      <sheetName val="HOSTEL BLOCK"/>
      <sheetName val="SUM RESIDENCE"/>
      <sheetName val="TYPE-I"/>
      <sheetName val="TYPE-II"/>
      <sheetName val="TYPE-III"/>
      <sheetName val="TYPE-IV"/>
      <sheetName val="TYPE-V"/>
      <sheetName val="CANTEEN"/>
      <sheetName val="site deve"/>
      <sheetName val="ELECTRIC"/>
      <sheetName val="COMP (2)"/>
      <sheetName val="COVER (2)"/>
      <sheetName val="INDEX I"/>
      <sheetName val="check list"/>
      <sheetName val="Report"/>
      <sheetName val="R.C.C. ANALYSIS"/>
      <sheetName val="RATE."/>
      <sheetName val="anlis of septik&amp;sokage pit  (2"/>
      <sheetName val="MEAS SANITIARY HOSPITAL"/>
      <sheetName val="DET. MEASUMNT GARRAGE"/>
      <sheetName val="DET. MEASUMN DEADBODY"/>
      <sheetName val="DET. MEASUMNT incinator"/>
      <sheetName val="DET. MEASUMNTA VISITOR SHED"/>
      <sheetName val="MEAS SANITIARY allied."/>
      <sheetName val="MEAS SANITIARY NURSE"/>
      <sheetName val="coarse sand"/>
      <sheetName val="BRC JALI"/>
      <sheetName val="MEAS SANITIARY SR.MO RESIDENCE"/>
      <sheetName val="MEAS SANITIARY MO RESI"/>
      <sheetName val="DET. MEASUMN TYPE-III "/>
      <sheetName val="MEAS SANITIARY T-III"/>
      <sheetName val="MEAS SANITIARY T-II"/>
      <sheetName val="DET. INSINATOR"/>
      <sheetName val="DET. ROAD  C.C."/>
      <sheetName val="DET. ROAD  C.C.7 m"/>
      <sheetName val="AOC SANITIARY HOSPITAL"/>
      <sheetName val=" BOQ ALLIED BUILD"/>
      <sheetName val="AOC SANITIARY  allied"/>
      <sheetName val="AOC SANITARY NURSE"/>
      <sheetName val="AOC SANI MAIN BUILD"/>
      <sheetName val=" BOQ 250 BEDDED HOSTEL"/>
      <sheetName val=" BOQ MEDIA CENTRE"/>
      <sheetName val="AOC SANI MEDIA CENTRE"/>
      <sheetName val=" BOQ PUMP ROOM"/>
      <sheetName val=" BOQ I RESIDENCE4 NOS"/>
      <sheetName val="AOC SANI TYPE I 4 NOS"/>
      <sheetName val="DET. TYPE V"/>
      <sheetName val=" BOQ TYPE V"/>
      <sheetName val="specification"/>
      <sheetName val="FORM J"/>
      <sheetName val=" BOQ ADM &amp; ACD"/>
      <sheetName val=" BOQ HOSTEL"/>
      <sheetName val="AOC SANI HOSTEL B"/>
      <sheetName val="BOQ VOLLY "/>
      <sheetName val="BOQ basket"/>
      <sheetName val="RUNNG TRACK"/>
      <sheetName val="BOQ 600 DRAIN"/>
      <sheetName val="BOQ 600 DRAIN (2)"/>
      <sheetName val="BOQ 1000 DRAIN"/>
      <sheetName val=" BOQ ENTRANCE GATE"/>
      <sheetName val="TUBE WELL P.H."/>
      <sheetName val="BOQ GATE"/>
      <sheetName val="BOQ PAVER TILE"/>
      <sheetName val="BWALL campus"/>
      <sheetName val="BOQ PMP"/>
      <sheetName val="BOQ TRENCH"/>
      <sheetName val="RCC HUME PIPE"/>
      <sheetName val="EARTH FILLING"/>
      <sheetName val="BOQ STP."/>
      <sheetName val="SUM KITCHEN"/>
      <sheetName val="BOQ SIMPLE GATE"/>
      <sheetName val="BOQ HORTICUL&amp;LANSCAPING"/>
      <sheetName val=" BOQ WARDEN RESIDENCE"/>
      <sheetName val="AOC SANITIARY SR.MO RESIDENCE"/>
      <sheetName val=" BOQ MO RESIDENCE"/>
      <sheetName val="AOC SANITIARY MO RESI"/>
      <sheetName val=" BOQ III RESIDENCE "/>
      <sheetName val="AOC SANITIARY T-III"/>
      <sheetName val="AOC SANITIARY T-II"/>
      <sheetName val=" BOQ incinator"/>
      <sheetName val="BOQ ROAD CC"/>
      <sheetName val="BOQ ROAD CC 7m"/>
      <sheetName val="EARTH FILLING &amp; HOORTI"/>
      <sheetName val="BOQ  UG SUMP (2)"/>
      <sheetName val="EARTH CALCULATION"/>
      <sheetName val="DET. MULTIHALL. (3)"/>
      <sheetName val="AOC SANI WARDEN RESI"/>
      <sheetName val=" BOQ VISITOR HOSTEL"/>
      <sheetName val="AOC SANI VISITOR HOSTEL"/>
      <sheetName val="BOQ  GYMNASIUM"/>
      <sheetName val="AOC SANI GYMNASIUM"/>
      <sheetName val=" BOQ CANTEEN"/>
      <sheetName val="AOC SANI CANTEEN"/>
      <sheetName val=" BOQ BANK &amp; SHOP"/>
      <sheetName val="AOC SANI BANK &amp; SHOPPING"/>
      <sheetName val="BOQ GAURD"/>
      <sheetName val="AOC SANI GUARD ROOM"/>
      <sheetName val="SUM EX. ELE. &amp; HT LT"/>
      <sheetName val="AOC SANI SUB STATION"/>
      <sheetName val="BOQ  MULTI HALL-1"/>
      <sheetName val="AOC SANI MULTI-1"/>
      <sheetName val="BOQ CULVERT.."/>
      <sheetName val="SUM WALL"/>
      <sheetName val="boq boundry wall back"/>
      <sheetName val="boq boundry wall front"/>
      <sheetName val="BOQ ROAD 9"/>
      <sheetName val="BOQ ROAD 4.5"/>
      <sheetName val="BOQ NALA"/>
      <sheetName val="BOQ CULVERT"/>
      <sheetName val="SUM DRAIN"/>
      <sheetName val="BOQ DRAIN 1000x1000"/>
      <sheetName val="BOQ DRAIN 1000x750"/>
      <sheetName val="SUM EX. W.S. &amp; SEWER"/>
      <sheetName val="BoQ playground"/>
      <sheetName val="EARTH CAL."/>
      <sheetName val="BOQ EARTH filling"/>
      <sheetName val="ABST.COST"/>
      <sheetName val="COMPER  O.ALL "/>
      <sheetName val="MEASUREMENT"/>
      <sheetName val="MES. SANI MAIN BUILD"/>
      <sheetName val="DET.250 BEDDED HOSTEL"/>
      <sheetName val="MEDIA CENTRE"/>
      <sheetName val="MES. SANI MEDIA CENTRE"/>
      <sheetName val="DET.TYP1 RESI.4 NOS"/>
      <sheetName val="MES. SANI TYPE I 4 NOS"/>
      <sheetName val="COMRATIVE"/>
      <sheetName val="DET. WARDEN RESIDENCE"/>
      <sheetName val="MES. SANI WARDEN RESI"/>
      <sheetName val="DET.VISITOR HOSTEL"/>
      <sheetName val="MES. SANI VISITOR HOSTEL"/>
      <sheetName val="DET. GYMNASIUM HALL"/>
      <sheetName val="MES. SANI GYMNASIUM"/>
      <sheetName val="DET.CANTEEN"/>
      <sheetName val="MES. SANI CANTEEN"/>
      <sheetName val="DET. BANK AND SHOPPING CENTER"/>
      <sheetName val="MES. SANI BANK &amp; SHOPPING"/>
      <sheetName val="DET. MEASUMN GAURD"/>
      <sheetName val="MES. SANI GUARD ROOM"/>
      <sheetName val="MES. SANI SUB STATION"/>
      <sheetName val="DET. MULTIHALL. -1"/>
      <sheetName val="MES. SANI MULTI-1"/>
      <sheetName val="MES bdry back"/>
      <sheetName val="MES front"/>
      <sheetName val="MEAS ROAD."/>
      <sheetName val="DET. ROAD 9"/>
      <sheetName val="DET. ROAD 4.5"/>
      <sheetName val="DET. NALA"/>
      <sheetName val="DT CULVERT"/>
      <sheetName val="MEAS DRAIN"/>
      <sheetName val="DET. DRAIN 1000x1000"/>
      <sheetName val="DET. DRAIN 1000x750"/>
      <sheetName val="DET. MEASUMN ADM &amp; ACD"/>
      <sheetName val="DET. HOSTEL"/>
      <sheetName val="MES. SANI HOSTEL B"/>
      <sheetName val="MEAS VOLLEY B"/>
      <sheetName val="MEAS bsk bal"/>
      <sheetName val="MES. 600 DRAIN"/>
      <sheetName val="MES. 600 DRAIN (2)"/>
      <sheetName val="MES. 1000 DRAIN"/>
      <sheetName val="DET. ENTRANCE GATE-2"/>
      <sheetName val="det.mesurment SIMPLE gate"/>
      <sheetName val="DET. MEASUMNT PMP"/>
      <sheetName val="MEAS bou"/>
      <sheetName val="DET. trench"/>
      <sheetName val="analysis earth cut"/>
      <sheetName val="ABSTRACT"/>
      <sheetName val="COMP CIVIL"/>
      <sheetName val="OVERALL.COMP"/>
      <sheetName val=" BOQ ADM &amp; ACD (2)"/>
      <sheetName val="AOC SANI ADM"/>
      <sheetName val=" BOQ HOSTEL BLOCK"/>
      <sheetName val=" BOQ MESS"/>
      <sheetName val="AOC HOST"/>
      <sheetName val="AOC SANI DINING B"/>
      <sheetName val=" BOQ TYPE-I (2)"/>
      <sheetName val="AOC SANI T-I"/>
      <sheetName val=" BOQ TYPE-II (2)"/>
      <sheetName val="AOC SANI T-II"/>
      <sheetName val=" BOQ TYPE-III (2)"/>
      <sheetName val="AOC SANI T-III"/>
      <sheetName val=" BOQ TYPE-IV (2)"/>
      <sheetName val="AOC SANI T-IV"/>
      <sheetName val=" BOQ TYPE-V (2)"/>
      <sheetName val="AOC SANI T-V"/>
      <sheetName val="BOQ. SUB STATION"/>
      <sheetName val="AOC SANI SUB"/>
      <sheetName val="sumary R.W.H."/>
      <sheetName val="BOQ (TANK &amp; DRAIN) R.W.H."/>
      <sheetName val=" BOQ PUMP HOUSE"/>
      <sheetName val="BOQ BOUD. WALL"/>
      <sheetName val="BOQ GATE-"/>
      <sheetName val="CATTLE CATCHER "/>
      <sheetName val="BOQ PARKING"/>
      <sheetName val="BOQ OHT"/>
      <sheetName val="BOQ SUMP"/>
      <sheetName val="SUMM ROAD"/>
      <sheetName val="BOQ ROAD"/>
      <sheetName val="BOQ SEWR"/>
      <sheetName val="BOQ W.S."/>
      <sheetName val="SUMM DRAIN"/>
      <sheetName val="BOQ 300 DRAIN"/>
      <sheetName val="BOQ 450 DRAIN"/>
      <sheetName val="BOQ LAND HORT IRR FOUN"/>
      <sheetName val="BOQ SIGNAGE "/>
      <sheetName val="AR SITTING"/>
      <sheetName val="DET. RICHER"/>
      <sheetName val="MES. SANI ADM"/>
      <sheetName val="DET. BOYS HOSTEL-A"/>
      <sheetName val="DET. HOSTEL GIRLS(B-2)"/>
      <sheetName val="DET. HOSTEL BOYS(B-2)"/>
      <sheetName val="DET. MESS"/>
      <sheetName val="MES. SANI HOSTEL BOYS(B-A)"/>
      <sheetName val="MES. SANI HOSTELGIRLS"/>
      <sheetName val="MES. SANI HOSTEL BOYS(B-B)"/>
      <sheetName val="MES. SANI DINING B"/>
      <sheetName val="DET. TYPE-I (2)"/>
      <sheetName val="MES. SANI T-I"/>
      <sheetName val="DET. TYPE-II (2)"/>
      <sheetName val="MES. SANI T-II"/>
      <sheetName val="DET. TYPE-III (2)"/>
      <sheetName val="MES. SANI T-III"/>
      <sheetName val="DET. TYPE-IV (2)"/>
      <sheetName val="MES. SANI T-IV"/>
      <sheetName val="DET. TYPE-V (2)"/>
      <sheetName val="MES. SANI T-V"/>
      <sheetName val="DET SUB STATION"/>
      <sheetName val="MES. SAN SUB"/>
      <sheetName val="MEAS (TANK&amp;DRAIN)RWH"/>
      <sheetName val="DET PUMP HUOSE"/>
      <sheetName val="MES bdry out"/>
      <sheetName val="det.mesurment gate"/>
      <sheetName val="DT SUMP"/>
      <sheetName val="MEAS. ROAD"/>
      <sheetName val="MES. 300 DRAIN"/>
      <sheetName val="MES. 450 DRAIN"/>
      <sheetName val="MES LAND HORT IRR FOUN"/>
      <sheetName val="AR MEAS DRAIN"/>
      <sheetName val="RATE ANALYSIS"/>
      <sheetName val="analysis earth"/>
      <sheetName val="APRON DRAIN"/>
      <sheetName val="AR WS SEW"/>
      <sheetName val="AR DRAIN"/>
      <sheetName val="RATE ANALYSIS SIGNAGE"/>
      <sheetName val="RATE ANALYSIS SIGNAGE STONE"/>
      <sheetName val="COMPARA CIVIL"/>
      <sheetName val="ABS"/>
      <sheetName val="sitting"/>
      <sheetName val="DET. MEASUMNT PUMP"/>
      <sheetName val="BOQ BOUNDRY"/>
      <sheetName val="MES BOUNDRY"/>
      <sheetName val="DET.M.O. RESI"/>
      <sheetName val="DET. MEASUMN TYPE-II "/>
      <sheetName val="OVERALL COMPERATIVE"/>
      <sheetName val="Sheet1"/>
      <sheetName val="Sec-I"/>
      <sheetName val="환산표"/>
      <sheetName val="WPR-IV"/>
      <sheetName val="CondPol"/>
      <sheetName val="ASME B 36.10 M"/>
      <sheetName val="Cover"/>
      <sheetName val="Labour"/>
      <sheetName val=" cmt,steel,H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ow r="1">
          <cell r="A1" t="str">
            <v>DETAILED ESTIMATE FOR THE PROPOSED CONSTRUCTION OF</v>
          </cell>
        </row>
      </sheetData>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row r="251">
          <cell r="I251">
            <v>4241.28</v>
          </cell>
        </row>
      </sheetData>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Set>
  </externalBook>
</externalLink>
</file>

<file path=xl/externalLinks/externalLink5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vil Boq"/>
      <sheetName val="Calculations"/>
      <sheetName val="List"/>
      <sheetName val="Pre-cast"/>
      <sheetName val="SPT vs PHI"/>
      <sheetName val="ANALYSIS"/>
      <sheetName val="std.wt."/>
      <sheetName val="RA-markate"/>
      <sheetName val="Material "/>
      <sheetName val="Pur"/>
      <sheetName val="BOQ_Direct_selling cost"/>
      <sheetName val="dummy"/>
      <sheetName val="Summary"/>
      <sheetName val="Chandrawal -1"/>
      <sheetName val="policies"/>
      <sheetName val="BOQ"/>
      <sheetName val="HDD"/>
      <sheetName val="Works"/>
      <sheetName val="FUSION"/>
      <sheetName val="OFC-Design"/>
      <sheetName val="PCS"/>
      <sheetName val="ETC"/>
      <sheetName val="Guide VAT_ED_Credit"/>
      <sheetName val="JTS"/>
      <sheetName val="AMC &amp; O&amp;M"/>
      <sheetName val="JTS Costing"/>
      <sheetName val="Instructions"/>
      <sheetName val="Pile cap"/>
      <sheetName val="moments-table(tri)"/>
      <sheetName val="conc-foot-gradeslab"/>
      <sheetName val="Staff Forecast spread"/>
      <sheetName val="Design"/>
      <sheetName val="switch"/>
      <sheetName val="E1"/>
      <sheetName val="Civil_Boq"/>
      <sheetName val="PRECAST lightconc-II"/>
      <sheetName val="149"/>
      <sheetName val="PIpe Pushing"/>
      <sheetName val="floor slab-RS2"/>
      <sheetName val="sept-plan"/>
      <sheetName val="d-safe specs"/>
      <sheetName val="WPR-IV"/>
      <sheetName val="THK"/>
      <sheetName val="FORM7"/>
      <sheetName val="General Summary"/>
      <sheetName val="+X &amp; -X DIR PRE"/>
      <sheetName val="Civil_Boq1"/>
      <sheetName val="SPT_vs_PHI"/>
      <sheetName val="std_wt_"/>
      <sheetName val="Pile_cap"/>
      <sheetName val="Material_"/>
      <sheetName val="Chandrawal_-1"/>
      <sheetName val="Guide_VAT_ED_Credit"/>
      <sheetName val="AMC_&amp;_O&amp;M"/>
      <sheetName val="JTS_Costing"/>
      <sheetName val="Labour productivity"/>
      <sheetName val="PointNo.5"/>
      <sheetName val="Pay_Sep06"/>
      <sheetName val="Main-Material"/>
      <sheetName val="Break up Sheet"/>
      <sheetName val="girder"/>
      <sheetName val="Sheet1"/>
      <sheetName val="RES-PLANNING"/>
      <sheetName val="Sheet4"/>
      <sheetName val="cubes_M20"/>
      <sheetName val="P&amp;L-BDMC"/>
      <sheetName val="MainSheet"/>
      <sheetName val="RECAPITULATION"/>
      <sheetName val="d-safe DELUXE"/>
      <sheetName val="shuttering"/>
      <sheetName val="13. Steel - Ratio"/>
      <sheetName val="GBW"/>
      <sheetName val="2.1 受電設備棟"/>
      <sheetName val="2.2 受・防火水槽"/>
      <sheetName val="2.3 排水処理設備棟"/>
      <sheetName val="2.4 倉庫棟"/>
      <sheetName val="2.5 守衛棟"/>
      <sheetName val="Abstract Sheet"/>
      <sheetName val="Plant Cost"/>
      <sheetName val="Site wise NADs"/>
      <sheetName val="Sheet3"/>
      <sheetName val="Sheet2"/>
      <sheetName val="T1037 Entire School"/>
      <sheetName val="COST"/>
      <sheetName val="LANGUAGE"/>
      <sheetName val="Aseet1998"/>
      <sheetName val="PC Master List"/>
      <sheetName val="COLUMN"/>
      <sheetName val="Legal Risk Analysis"/>
      <sheetName val="Notes"/>
      <sheetName val="Invoice"/>
      <sheetName val="Supplier"/>
      <sheetName val="x-items"/>
      <sheetName val="BOQ_Direct_selling_cost"/>
      <sheetName val="Staff_Forecast_spread"/>
      <sheetName val="floor_slab-RS2"/>
      <sheetName val="PRECAST_lightconc-II"/>
      <sheetName val="PIpe_Pushing"/>
      <sheetName val="d-safe_specs"/>
      <sheetName val="Labour_productivity"/>
      <sheetName val="BOQ (2)"/>
      <sheetName val="main"/>
      <sheetName val="Site Dev BOQ"/>
      <sheetName val="Footings"/>
      <sheetName val="CABLE DATA"/>
      <sheetName val="INPUT SHEET"/>
      <sheetName val="Extra Item"/>
      <sheetName val="Fill this out first..."/>
      <sheetName val="Lead"/>
      <sheetName val="Labour &amp; Plant"/>
      <sheetName val="Project Budget Worksheet"/>
      <sheetName val="TASKRSRC (2)"/>
      <sheetName val="TARGET"/>
      <sheetName val="BASELINE"/>
      <sheetName val="organi synthesis lab"/>
      <sheetName val="DETAIL SHEET"/>
      <sheetName val="spool"/>
      <sheetName val="UNIT2"/>
      <sheetName val="V.O.4 - PCC Qty"/>
      <sheetName val="Field Values"/>
      <sheetName val="TBAL9697 -group wise  sdpl"/>
      <sheetName val="BOQ -II ph 2"/>
      <sheetName val="1.01 (a)"/>
      <sheetName val="BOQ fire proofing"/>
      <sheetName val="Input"/>
      <sheetName val="Balance sheet"/>
      <sheetName val="RCC,Ret. Wall"/>
      <sheetName val="Detail"/>
      <sheetName val="Fin Sum"/>
      <sheetName val="RMZ Summary"/>
      <sheetName val="Employee List"/>
      <sheetName val="p&amp;m"/>
      <sheetName val="LABOUR"/>
      <sheetName val="STAFFSCHED "/>
      <sheetName val="dBase"/>
      <sheetName val="PRECAST lightconc_II"/>
      <sheetName val="Voucher"/>
      <sheetName val="Basement Budget"/>
      <sheetName val="IO LIST"/>
      <sheetName val="Storage"/>
      <sheetName val="foot"/>
      <sheetName val="3-3(750)"/>
      <sheetName val="WWR"/>
      <sheetName val="Calc1"/>
      <sheetName val="Equipment"/>
      <sheetName val="ORDER BOOKING"/>
      <sheetName val="Vehicles"/>
      <sheetName val="VCH-SLC"/>
      <sheetName val="except wiring"/>
      <sheetName val="3cd Annexure"/>
      <sheetName val="AOR"/>
      <sheetName val="Costing"/>
      <sheetName val="Cal"/>
      <sheetName val="Data"/>
      <sheetName val="Boiler&amp;TG"/>
      <sheetName val="Macro1"/>
      <sheetName val="labour coeff"/>
      <sheetName val="Construction"/>
      <sheetName val="POI_MASTER_1"/>
      <sheetName val="Cover sheet"/>
      <sheetName val="Tender Summary"/>
      <sheetName val=" "/>
      <sheetName val="tower"/>
      <sheetName val="1st and 4th flight"/>
      <sheetName val="Summary_Bank"/>
      <sheetName val="Non-Factory"/>
      <sheetName val="AK-Offertstammblatt"/>
      <sheetName val="Build-up"/>
      <sheetName val="Electrical"/>
      <sheetName val="Calc_ISC"/>
      <sheetName val="10. &amp; 11. Rate Code &amp; BQ"/>
      <sheetName val="Names&amp;Cases"/>
      <sheetName val="analysis-superstructure"/>
      <sheetName val="loadcal"/>
      <sheetName val="Scope Reconciliation"/>
      <sheetName val="Current Bill MB ref"/>
      <sheetName val="NT LBH"/>
      <sheetName val="BOQ_SERENO"/>
      <sheetName val="Activity Costing Breakup"/>
      <sheetName val="Unit Rate(CIS)"/>
      <sheetName val="Conc Analysis"/>
      <sheetName val="Basic "/>
      <sheetName val="Back-UP IRA (CIS)"/>
      <sheetName val="Precast IRA"/>
      <sheetName val="Precast IRA Backup"/>
      <sheetName val="Precast RA"/>
      <sheetName val="Summary year Plan"/>
      <sheetName val="Desgn(zone I)"/>
      <sheetName val="Wire"/>
      <sheetName val="INPUT_SHEET"/>
      <sheetName val="Publicbuilding"/>
      <sheetName val="Project Details.."/>
      <sheetName val="Top Line - WWW"/>
      <sheetName val="Depreciation Calc"/>
      <sheetName val="Mat_Cost"/>
      <sheetName val="purpose&amp;input"/>
      <sheetName val="Staff Acco."/>
      <sheetName val="Fee Rate Summary"/>
      <sheetName val="beam-reinft"/>
      <sheetName val="Rate analysis"/>
      <sheetName val="nglrpt042964858"/>
      <sheetName val="Trial Bal"/>
      <sheetName val="SC revtrgt"/>
      <sheetName val="目录"/>
      <sheetName val="Detailed Summary (5)"/>
      <sheetName val="Block A - BOQ"/>
      <sheetName val="b.s.-p.l.-sch."/>
      <sheetName val="Factors"/>
      <sheetName val="M.S."/>
      <sheetName val="Final Summary"/>
      <sheetName val="BOQ Distribution"/>
      <sheetName val="Sheet 1"/>
      <sheetName val="CLform"/>
      <sheetName val="BOQ "/>
      <sheetName val="Flooring"/>
      <sheetName val="ELEC_BOQ"/>
      <sheetName val="@Risk Inputs"/>
      <sheetName val="Calc"/>
      <sheetName val="master"/>
      <sheetName val="T&amp;M"/>
      <sheetName val="lookups"/>
      <sheetName val="Chandrawal_-11"/>
      <sheetName val="Guide_VAT_ED_Credit1"/>
      <sheetName val="AMC_&amp;_O&amp;M1"/>
      <sheetName val="JTS_Costing1"/>
      <sheetName val="SPT_vs_PHI1"/>
      <sheetName val="std_wt_1"/>
      <sheetName val="Material_1"/>
      <sheetName val="Pile_cap1"/>
      <sheetName val="d-safe_specs1"/>
      <sheetName val="CABLE_DATA"/>
      <sheetName val="calcul"/>
      <sheetName val="Variables"/>
      <sheetName val="BS Schdl- 1 &amp; 2"/>
      <sheetName val="ORDER_BOOKING"/>
      <sheetName val="Measurment"/>
      <sheetName val="CondPol"/>
    </sheetNames>
    <sheetDataSet>
      <sheetData sheetId="0" refreshError="1">
        <row r="3">
          <cell r="D3" t="str">
            <v>Gujarat rehabilitation work of Mathak village for TWRI</v>
          </cell>
        </row>
      </sheetData>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Set>
  </externalBook>
</externalLink>
</file>

<file path=xl/externalLinks/externalLink5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DT"/>
      <sheetName val="Title"/>
      <sheetName val="Index"/>
      <sheetName val=" Report"/>
      <sheetName val="Item %"/>
      <sheetName val="Consum"/>
      <sheetName val="pro-a"/>
      <sheetName val="pro-b"/>
      <sheetName val="F2b"/>
      <sheetName val="F-6"/>
      <sheetName val="Sheet1"/>
      <sheetName val="Civil Boq"/>
    </sheetNames>
    <sheetDataSet>
      <sheetData sheetId="0">
        <row r="11">
          <cell r="S11">
            <v>9.3000000000000007</v>
          </cell>
        </row>
      </sheetData>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5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Q"/>
      <sheetName val="PRICE BID"/>
      <sheetName val="SUPPLY"/>
      <sheetName val="WTandVOL"/>
    </sheetNames>
    <sheetDataSet>
      <sheetData sheetId="0"/>
      <sheetData sheetId="1">
        <row r="14">
          <cell r="G14">
            <v>3.7079999999999997</v>
          </cell>
        </row>
      </sheetData>
      <sheetData sheetId="2"/>
      <sheetData sheetId="3"/>
    </sheetDataSet>
  </externalBook>
</externalLink>
</file>

<file path=xl/externalLinks/externalLink5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kg Details"/>
      <sheetName val="FormatB"/>
      <sheetName val="Title"/>
      <sheetName val="Index"/>
      <sheetName val="M1"/>
      <sheetName val="F1"/>
      <sheetName val="F2A"/>
      <sheetName val="F2B"/>
      <sheetName val=" F3"/>
      <sheetName val="F4"/>
      <sheetName val=" F5"/>
      <sheetName val="SoilTest"/>
      <sheetName val="Traffic"/>
      <sheetName val="IRC-37"/>
      <sheetName val=" Pave"/>
      <sheetName val="CD-works"/>
      <sheetName val="Rd-Status"/>
      <sheetName val="Title-Vol2"/>
      <sheetName val="Basic"/>
      <sheetName val=" cmt,steel,HP"/>
      <sheetName val="Annexure"/>
      <sheetName val="Ent-Curve"/>
      <sheetName val="5 Cert"/>
      <sheetName val="Titl-Analy"/>
      <sheetName val=" HPdraw"/>
      <sheetName val="2HPdraw"/>
      <sheetName val="CC Layout"/>
      <sheetName val="CC Design"/>
      <sheetName val="Usage Rates"/>
      <sheetName val="MD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74">
          <cell r="C74">
            <v>252</v>
          </cell>
        </row>
      </sheetData>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5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3)"/>
      <sheetName val="TITLE (2)"/>
      <sheetName val="TITLE"/>
      <sheetName val="CheckList"/>
      <sheetName val="Index"/>
      <sheetName val="Specific"/>
      <sheetName val="Basic"/>
      <sheetName val="Typ x- section"/>
      <sheetName val="crust design"/>
      <sheetName val="Anal-EW"/>
      <sheetName val="GSB NEW"/>
      <sheetName val="G-2NEW"/>
      <sheetName val="G-3 NEW"/>
      <sheetName val="19MM NEW "/>
      <sheetName val="rmr 10 mm new"/>
      <sheetName val="RMR 2.36 MM NEW"/>
      <sheetName val="RMR DUST NEW"/>
      <sheetName val="13 MM NEW"/>
      <sheetName val="11.2 MM NEW"/>
      <sheetName val="GSB"/>
      <sheetName val="WMM"/>
      <sheetName val="G2"/>
      <sheetName val="G3"/>
      <sheetName val="PMC SEALCOAT"/>
      <sheetName val="Primar tacl"/>
      <sheetName val="clearing"/>
      <sheetName val="level pillar (2)"/>
      <sheetName val="Anl kmstone"/>
      <sheetName val="DOM New"/>
      <sheetName val="BOQ New"/>
      <sheetName val="E-W"/>
      <sheetName val="Abstract"/>
      <sheetName val="Sheet1"/>
      <sheetName val="Sheet3"/>
      <sheetName val="Sheet4"/>
      <sheetName val="Sheet5"/>
      <sheetName val="Sheet6."/>
      <sheetName val="Sheet7"/>
      <sheetName val="Sheet8"/>
      <sheetName val="Sheet6"/>
      <sheetName val="Sheet9"/>
      <sheetName val="Sheet11"/>
      <sheetName val="Sheet12"/>
      <sheetName val="Sheet12 (2)"/>
      <sheetName val="RMR"/>
    </sheetNames>
    <sheetDataSet>
      <sheetData sheetId="0"/>
      <sheetData sheetId="1"/>
      <sheetData sheetId="2"/>
      <sheetData sheetId="3"/>
      <sheetData sheetId="4"/>
      <sheetData sheetId="5"/>
      <sheetData sheetId="6" refreshError="1">
        <row r="54">
          <cell r="C54">
            <v>340.2</v>
          </cell>
        </row>
      </sheetData>
      <sheetData sheetId="7"/>
      <sheetData sheetId="8"/>
      <sheetData sheetId="9" refreshError="1"/>
      <sheetData sheetId="10"/>
      <sheetData sheetId="11"/>
      <sheetData sheetId="12"/>
      <sheetData sheetId="13"/>
      <sheetData sheetId="14"/>
      <sheetData sheetId="15"/>
      <sheetData sheetId="16"/>
      <sheetData sheetId="17"/>
      <sheetData sheetId="18"/>
      <sheetData sheetId="19"/>
      <sheetData sheetId="20" refreshError="1"/>
      <sheetData sheetId="21"/>
      <sheetData sheetId="22"/>
      <sheetData sheetId="23"/>
      <sheetData sheetId="24"/>
      <sheetData sheetId="25"/>
      <sheetData sheetId="26"/>
      <sheetData sheetId="27"/>
      <sheetData sheetId="28"/>
      <sheetData sheetId="29"/>
      <sheetData sheetId="30"/>
      <sheetData sheetId="31" refreshError="1"/>
      <sheetData sheetId="32"/>
      <sheetData sheetId="33"/>
      <sheetData sheetId="34"/>
      <sheetData sheetId="35"/>
      <sheetData sheetId="36"/>
      <sheetData sheetId="37"/>
      <sheetData sheetId="38"/>
      <sheetData sheetId="39"/>
      <sheetData sheetId="40"/>
      <sheetData sheetId="41"/>
      <sheetData sheetId="42"/>
      <sheetData sheetId="43"/>
      <sheetData sheetId="44" refreshError="1"/>
    </sheetDataSet>
  </externalBook>
</externalLink>
</file>

<file path=xl/externalLinks/externalLink5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kg Details"/>
      <sheetName val="FormatB"/>
      <sheetName val="Title"/>
      <sheetName val="Index"/>
      <sheetName val="M1"/>
      <sheetName val="F1"/>
      <sheetName val="F2A"/>
      <sheetName val="F2B"/>
      <sheetName val=" F3"/>
      <sheetName val="F4"/>
      <sheetName val=" F5"/>
      <sheetName val="KCdrain"/>
      <sheetName val="SoilTest"/>
      <sheetName val="Traffic"/>
      <sheetName val="IRC-37"/>
      <sheetName val=" Pave"/>
      <sheetName val="CD-works"/>
      <sheetName val="Rd-Status"/>
      <sheetName val=" Pave (2)"/>
      <sheetName val="Title-Vol2"/>
      <sheetName val="Basic"/>
      <sheetName val=" cmt,steel,HP"/>
      <sheetName val="Annexure"/>
      <sheetName val="Ent-Curve"/>
      <sheetName val="5 Cert"/>
      <sheetName val=" HPdraw"/>
      <sheetName val="2HPdraw"/>
      <sheetName val="CC Layout"/>
      <sheetName val="CC Desig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20">
          <cell r="C20">
            <v>100</v>
          </cell>
        </row>
        <row r="77">
          <cell r="C77">
            <v>306.25</v>
          </cell>
        </row>
      </sheetData>
      <sheetData sheetId="21"/>
      <sheetData sheetId="22"/>
      <sheetData sheetId="23"/>
      <sheetData sheetId="24"/>
      <sheetData sheetId="25"/>
      <sheetData sheetId="26"/>
      <sheetData sheetId="27"/>
      <sheetData sheetId="28"/>
    </sheetDataSet>
  </externalBook>
</externalLink>
</file>

<file path=xl/externalLinks/externalLink5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mdata"/>
      <sheetName val="Rate-Cartage+HP"/>
      <sheetName val="Formate-c"/>
      <sheetName val="Formate-2B"/>
      <sheetName val="RMR"/>
      <sheetName val="Analysis-Bitumen"/>
      <sheetName val="CoadeLabour"/>
      <sheetName val="Labour"/>
      <sheetName val="Material"/>
      <sheetName val="Plant &amp;  Machinery"/>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Loading"/>
      <sheetName val="S.Clarance"/>
      <sheetName val="EarthWork"/>
      <sheetName val="GSB"/>
      <sheetName val="Bituminous"/>
      <sheetName val="CCPavement"/>
      <sheetName val="CWay"/>
      <sheetName val="HillRoad"/>
      <sheetName val="PipeCulvt."/>
      <sheetName val="TafficSign."/>
      <sheetName val="Foundation"/>
      <sheetName val="SubStructure"/>
      <sheetName val="SStructure"/>
      <sheetName val="Protection"/>
      <sheetName val="Maintenance"/>
      <sheetName val="Summary"/>
      <sheetName val="Abbreviations"/>
    </sheetNames>
    <sheetDataSet>
      <sheetData sheetId="0" refreshError="1"/>
      <sheetData sheetId="1">
        <row r="138">
          <cell r="M138">
            <v>193</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5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front page"/>
      <sheetName val="check list"/>
      <sheetName val="Index"/>
      <sheetName val="prtivedan"/>
      <sheetName val="specification"/>
      <sheetName val="900mm"/>
      <sheetName val="350mm"/>
      <sheetName val="RMR"/>
      <sheetName val="Bitumen"/>
      <sheetName val="e_w"/>
      <sheetName val="gsb"/>
      <sheetName val="wbm"/>
      <sheetName val="coat"/>
      <sheetName val="CC"/>
      <sheetName val="drainage"/>
      <sheetName val="KCdrain"/>
      <sheetName val="brick anl"/>
      <sheetName val="Earth to paint"/>
      <sheetName val="Retai wall"/>
      <sheetName val="Sheet3"/>
      <sheetName val="detail of mts"/>
      <sheetName val="boq"/>
      <sheetName val="abstract of cost (2)"/>
      <sheetName val="ann-I"/>
      <sheetName val="Sheet6"/>
      <sheetName val="Sheet5"/>
      <sheetName val="Sheet4"/>
      <sheetName val="ann-IA"/>
    </sheetNames>
    <sheetDataSet>
      <sheetData sheetId="0" refreshError="1">
        <row r="15">
          <cell r="C15">
            <v>210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amp;Name"/>
      <sheetName val="Machine rate"/>
      <sheetName val="Rate"/>
      <sheetName val="check list"/>
      <sheetName val="Index"/>
      <sheetName val="specification"/>
      <sheetName val="Cartage"/>
      <sheetName val="RMR Atul"/>
      <sheetName val="Bitumen"/>
      <sheetName val="Cart Brick+BE"/>
      <sheetName val="BS"/>
      <sheetName val="EW Ana"/>
      <sheetName val="MC EW )"/>
      <sheetName val="MC EW cart"/>
      <sheetName val="CC+RCR"/>
      <sheetName val="Wall"/>
      <sheetName val="Deep Drain"/>
      <sheetName val="Blanket 402"/>
      <sheetName val="GSB-1"/>
      <sheetName val="WBM-2,3"/>
      <sheetName val="Ana T+PC+Seal C"/>
      <sheetName val="Ana Sup HP"/>
      <sheetName val="CC Road"/>
      <sheetName val="Wash CC"/>
      <sheetName val="New 1x1000mm HP  (11)"/>
      <sheetName val="New 2x1000mm HP (11)"/>
      <sheetName val="New 1x350mm HP  (11)"/>
      <sheetName val="RCC Culvert"/>
      <sheetName val="Pot+P1-R"/>
      <sheetName val="Estimate"/>
      <sheetName val="Abs"/>
      <sheetName val="front page"/>
      <sheetName val="RMR"/>
      <sheetName val="BE"/>
      <sheetName val="EW widening"/>
      <sheetName val="Pot+P1-HR "/>
      <sheetName val="Ana Blanket"/>
      <sheetName val="Wash CC-1"/>
      <sheetName val="EW"/>
      <sheetName val="CC Raad"/>
      <sheetName val="New 1x1000mm HP "/>
      <sheetName val="New 2x1000mm HP"/>
      <sheetName val="New 1x350mm HP "/>
      <sheetName val="KM-1"/>
      <sheetName val="KM-2"/>
      <sheetName val="KM-3,4,5,6"/>
      <sheetName val="KM-7,8"/>
      <sheetName val="1000mm HP"/>
      <sheetName val="350mm HP "/>
      <sheetName val="350mm HP PD"/>
      <sheetName val="6x1000 Rapta"/>
      <sheetName val="DOM"/>
      <sheetName val="BOQ1"/>
      <sheetName val="Abstract 1"/>
      <sheetName val="BOQ 2"/>
      <sheetName val="BOQ Tender"/>
      <sheetName val="Sheet1"/>
    </sheetNames>
    <sheetDataSet>
      <sheetData sheetId="0"/>
      <sheetData sheetId="1">
        <row r="51">
          <cell r="F51">
            <v>1441</v>
          </cell>
        </row>
      </sheetData>
      <sheetData sheetId="2">
        <row r="24">
          <cell r="I24">
            <v>0</v>
          </cell>
        </row>
      </sheetData>
      <sheetData sheetId="3"/>
      <sheetData sheetId="4"/>
      <sheetData sheetId="5"/>
      <sheetData sheetId="6">
        <row r="24">
          <cell r="I24">
            <v>5.9</v>
          </cell>
        </row>
      </sheetData>
      <sheetData sheetId="7">
        <row r="24">
          <cell r="I24" t="str">
            <v>=</v>
          </cell>
        </row>
      </sheetData>
      <sheetData sheetId="8">
        <row r="10">
          <cell r="S10">
            <v>53499</v>
          </cell>
        </row>
      </sheetData>
      <sheetData sheetId="9"/>
      <sheetData sheetId="10"/>
      <sheetData sheetId="11"/>
      <sheetData sheetId="12"/>
      <sheetData sheetId="13"/>
      <sheetData sheetId="14">
        <row r="24">
          <cell r="I24">
            <v>0.42499999999999999</v>
          </cell>
        </row>
      </sheetData>
      <sheetData sheetId="15">
        <row r="24">
          <cell r="I24">
            <v>0.4</v>
          </cell>
        </row>
      </sheetData>
      <sheetData sheetId="16"/>
      <sheetData sheetId="17">
        <row r="57">
          <cell r="F57">
            <v>0.51</v>
          </cell>
        </row>
      </sheetData>
      <sheetData sheetId="18"/>
      <sheetData sheetId="19">
        <row r="51">
          <cell r="F51" t="str">
            <v>b)</v>
          </cell>
        </row>
      </sheetData>
      <sheetData sheetId="20">
        <row r="24">
          <cell r="I24" t="str">
            <v>t</v>
          </cell>
        </row>
      </sheetData>
      <sheetData sheetId="21"/>
      <sheetData sheetId="22"/>
      <sheetData sheetId="23">
        <row r="51">
          <cell r="F51" t="str">
            <v>x</v>
          </cell>
        </row>
      </sheetData>
      <sheetData sheetId="24">
        <row r="24">
          <cell r="I24">
            <v>5.71</v>
          </cell>
        </row>
      </sheetData>
      <sheetData sheetId="25">
        <row r="24">
          <cell r="I24">
            <v>16.3</v>
          </cell>
        </row>
      </sheetData>
      <sheetData sheetId="26">
        <row r="24">
          <cell r="I24">
            <v>-0.69699999999999995</v>
          </cell>
        </row>
      </sheetData>
      <sheetData sheetId="27">
        <row r="46">
          <cell r="I46">
            <v>1.2</v>
          </cell>
        </row>
      </sheetData>
      <sheetData sheetId="28">
        <row r="24">
          <cell r="I24">
            <v>425</v>
          </cell>
        </row>
      </sheetData>
      <sheetData sheetId="29">
        <row r="51">
          <cell r="F51" t="str">
            <v>x</v>
          </cell>
        </row>
      </sheetData>
      <sheetData sheetId="30">
        <row r="12">
          <cell r="H12">
            <v>222.32</v>
          </cell>
        </row>
      </sheetData>
      <sheetData sheetId="31"/>
      <sheetData sheetId="32">
        <row r="18">
          <cell r="S18">
            <v>765</v>
          </cell>
        </row>
      </sheetData>
      <sheetData sheetId="33"/>
      <sheetData sheetId="34">
        <row r="35">
          <cell r="I35" t="str">
            <v>C.D.-3, P.W.D., Jhansi</v>
          </cell>
        </row>
      </sheetData>
      <sheetData sheetId="35">
        <row r="24">
          <cell r="I24">
            <v>425</v>
          </cell>
        </row>
      </sheetData>
      <sheetData sheetId="36">
        <row r="57">
          <cell r="F57">
            <v>0.51</v>
          </cell>
        </row>
      </sheetData>
      <sheetData sheetId="37"/>
      <sheetData sheetId="38"/>
      <sheetData sheetId="39"/>
      <sheetData sheetId="40">
        <row r="24">
          <cell r="I24" t="str">
            <v>Cum</v>
          </cell>
        </row>
      </sheetData>
      <sheetData sheetId="41">
        <row r="24">
          <cell r="I24" t="str">
            <v>Cum</v>
          </cell>
        </row>
      </sheetData>
      <sheetData sheetId="42">
        <row r="24">
          <cell r="I24" t="str">
            <v>Cum</v>
          </cell>
        </row>
      </sheetData>
      <sheetData sheetId="43">
        <row r="51">
          <cell r="F51" t="str">
            <v>Cum</v>
          </cell>
        </row>
      </sheetData>
      <sheetData sheetId="44"/>
      <sheetData sheetId="45"/>
      <sheetData sheetId="46"/>
      <sheetData sheetId="47">
        <row r="24">
          <cell r="I24" t="str">
            <v>Cum</v>
          </cell>
        </row>
      </sheetData>
      <sheetData sheetId="48">
        <row r="24">
          <cell r="I24" t="str">
            <v>Cum</v>
          </cell>
        </row>
      </sheetData>
      <sheetData sheetId="49">
        <row r="46">
          <cell r="I46" t="str">
            <v>Cum</v>
          </cell>
        </row>
      </sheetData>
      <sheetData sheetId="50">
        <row r="51">
          <cell r="F51">
            <v>2</v>
          </cell>
        </row>
      </sheetData>
      <sheetData sheetId="51"/>
      <sheetData sheetId="52"/>
      <sheetData sheetId="53"/>
      <sheetData sheetId="54"/>
      <sheetData sheetId="55"/>
      <sheetData sheetId="56"/>
    </sheetDataSet>
  </externalBook>
</externalLink>
</file>

<file path=xl/externalLinks/externalLink5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basic"/>
    </sheetNames>
    <sheetDataSet>
      <sheetData sheetId="0" refreshError="1"/>
      <sheetData sheetId="1" refreshError="1"/>
      <sheetData sheetId="2" refreshError="1">
        <row r="4">
          <cell r="G4" t="str">
            <v>Input Rate</v>
          </cell>
        </row>
        <row r="19">
          <cell r="G19" t="str">
            <v>Input Rate</v>
          </cell>
        </row>
        <row r="45">
          <cell r="G45" t="str">
            <v>Input Rate</v>
          </cell>
        </row>
      </sheetData>
      <sheetData sheetId="3" refreshError="1"/>
      <sheetData sheetId="4" refreshError="1">
        <row r="14">
          <cell r="D14"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5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row r="4">
          <cell r="G4" t="str">
            <v>Input Rate</v>
          </cell>
        </row>
        <row r="19">
          <cell r="G19" t="str">
            <v>Input Rate</v>
          </cell>
        </row>
        <row r="45">
          <cell r="G45" t="str">
            <v>Input Rate</v>
          </cell>
        </row>
      </sheetData>
      <sheetData sheetId="3" refreshError="1"/>
      <sheetData sheetId="4" refreshError="1">
        <row r="14">
          <cell r="D14"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5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ow r="34">
          <cell r="G34" t="str">
            <v>Input Rate</v>
          </cell>
        </row>
      </sheetData>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5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Sec-I"/>
      <sheetName val="SEC-II"/>
      <sheetName val="Sec-III"/>
      <sheetName val="Sec-IV"/>
      <sheetName val="SEC-V"/>
      <sheetName val="Sec-VI"/>
      <sheetName val="CondPol"/>
      <sheetName val="Cover"/>
      <sheetName val="ASME B 36.10 M"/>
      <sheetName val="WPR-IV"/>
      <sheetName val="Material"/>
      <sheetName val="Rising Main"/>
      <sheetName val="Labour &amp; Plant"/>
      <sheetName val="환산표"/>
      <sheetName val="ASME_B_36_10_M"/>
      <sheetName val="Rising_Main"/>
      <sheetName val="Labour_&amp;_Plant"/>
      <sheetName val="Bitumen"/>
      <sheetName val="RMR"/>
      <sheetName val="mdata"/>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refreshError="1"/>
      <sheetData sheetId="19" refreshError="1"/>
      <sheetData sheetId="20" refreshError="1"/>
    </sheetDataSet>
  </externalBook>
</externalLink>
</file>

<file path=xl/externalLinks/externalLink5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V SWGR"/>
      <sheetName val="점수표"/>
      <sheetName val="환산표"/>
      <sheetName val="Sec-I"/>
      <sheetName val="CondPol"/>
      <sheetName val="Cover"/>
      <sheetName val="WPR-IV"/>
      <sheetName val="ASME B 36.10 M"/>
      <sheetName val="Material"/>
      <sheetName val="Rising Main"/>
      <sheetName val="MV_SWGR"/>
      <sheetName val="ASME_B_36_10_M"/>
      <sheetName val="Rising_Main"/>
      <sheetName val="당초"/>
      <sheetName val="Attributes"/>
      <sheetName val="Table10"/>
      <sheetName val="Table11"/>
      <sheetName val="Table12"/>
      <sheetName val="std.wt."/>
      <sheetName val="mdata"/>
    </sheetNames>
    <sheetDataSet>
      <sheetData sheetId="0" refreshError="1"/>
      <sheetData sheetId="1" refreshError="1"/>
      <sheetData sheetId="2" refreshError="1">
        <row r="1">
          <cell r="A1" t="str">
            <v>상</v>
          </cell>
          <cell r="B1">
            <v>3</v>
          </cell>
        </row>
        <row r="2">
          <cell r="A2" t="str">
            <v>중</v>
          </cell>
          <cell r="B2">
            <v>2</v>
          </cell>
        </row>
        <row r="3">
          <cell r="A3" t="str">
            <v>하</v>
          </cell>
          <cell r="B3">
            <v>1</v>
          </cell>
        </row>
      </sheetData>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sheetData sheetId="16" refreshError="1"/>
      <sheetData sheetId="17" refreshError="1"/>
      <sheetData sheetId="18" refreshError="1"/>
      <sheetData sheetId="19" refreshError="1"/>
    </sheetDataSet>
  </externalBook>
</externalLink>
</file>

<file path=xl/externalLinks/externalLink5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Sheet4"/>
    </sheetNames>
    <sheetDataSet>
      <sheetData sheetId="0"/>
      <sheetData sheetId="1"/>
      <sheetData sheetId="2"/>
      <sheetData sheetId="3"/>
      <sheetData sheetId="4">
        <row r="51">
          <cell r="D51"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5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sheetData sheetId="1"/>
      <sheetData sheetId="2">
        <row r="34">
          <cell r="G34">
            <v>297</v>
          </cell>
        </row>
      </sheetData>
      <sheetData sheetId="3">
        <row r="16">
          <cell r="D16">
            <v>72</v>
          </cell>
        </row>
      </sheetData>
      <sheetData sheetId="4">
        <row r="146">
          <cell r="D146">
            <v>50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5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sheetData sheetId="1"/>
      <sheetData sheetId="2">
        <row r="34">
          <cell r="G34">
            <v>297</v>
          </cell>
        </row>
      </sheetData>
      <sheetData sheetId="3">
        <row r="16">
          <cell r="D16">
            <v>72</v>
          </cell>
        </row>
      </sheetData>
      <sheetData sheetId="4">
        <row r="146">
          <cell r="D146">
            <v>50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5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RMR_Schedule"/>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row r="50">
          <cell r="G50">
            <v>290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5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Cover"/>
      <sheetName val="Sec-I"/>
      <sheetName val="환산표"/>
    </sheetNames>
    <sheetDataSet>
      <sheetData sheetId="0" refreshError="1"/>
      <sheetData sheetId="1" refreshError="1"/>
      <sheetData sheetId="2" refreshError="1"/>
      <sheetData sheetId="3" refreshError="1">
        <row r="17">
          <cell r="D17">
            <v>190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SUM"/>
      <sheetName val="abst-of -cost"/>
      <sheetName val="abst-of qty"/>
      <sheetName val="Secured"/>
      <sheetName val="cement"/>
      <sheetName val="1.01"/>
      <sheetName val="1.02"/>
      <sheetName val="2.01(b)"/>
      <sheetName val="3.01(a)"/>
      <sheetName val="3.01(b)"/>
      <sheetName val="3.02(a)"/>
      <sheetName val="3.02(b)"/>
      <sheetName val="3.4(a)"/>
      <sheetName val="3.4(b)"/>
      <sheetName val="3.04(c)"/>
      <sheetName val="3.04(d)"/>
      <sheetName val="3.04(f)"/>
      <sheetName val="3.05-c,3.06"/>
      <sheetName val="6.03(b)"/>
      <sheetName val="Steel "/>
      <sheetName val="Measurment"/>
      <sheetName val="Package-2"/>
      <sheetName val="Intro"/>
      <sheetName val="Consum"/>
      <sheetName val="abst-of_-cost"/>
      <sheetName val="abst-of_qty"/>
      <sheetName val="1_01"/>
      <sheetName val="1_02"/>
      <sheetName val="2_01(b)"/>
      <sheetName val="3_01(a)"/>
      <sheetName val="3_01(b)"/>
      <sheetName val="3_02(a)"/>
      <sheetName val="3_02(b)"/>
      <sheetName val="3_4(a)"/>
      <sheetName val="3_4(b)"/>
      <sheetName val="3_04(c)"/>
      <sheetName val="3_04(d)"/>
      <sheetName val="3_04(f)"/>
      <sheetName val="3_05-c,3_06"/>
      <sheetName val="6_03(b)"/>
      <sheetName val="Steel_"/>
      <sheetName val=""/>
      <sheetName val="Main Building"/>
      <sheetName val="Sheet1"/>
      <sheetName val="#REF"/>
      <sheetName val="PRELIM5"/>
      <sheetName val="PointNo.5"/>
      <sheetName val="Sheet2"/>
      <sheetName val="Sheet3"/>
      <sheetName val="Fee Rate Summary"/>
      <sheetName val="VCH-SLC"/>
      <sheetName val="PRECAST lightconc-II"/>
    </sheetNames>
    <sheetDataSet>
      <sheetData sheetId="0">
        <row r="30">
          <cell r="G30">
            <v>21824341.964330401</v>
          </cell>
        </row>
      </sheetData>
      <sheetData sheetId="1" refreshError="1">
        <row r="30">
          <cell r="G30">
            <v>21824341.964330401</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5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Page"/>
      <sheetName val="Check List"/>
      <sheetName val="Index"/>
      <sheetName val="Report"/>
      <sheetName val="mdtrd1"/>
      <sheetName val="Traffic Desin"/>
      <sheetName val="DTF"/>
      <sheetName val="Crust"/>
      <sheetName val="Labour"/>
      <sheetName val="Mat."/>
      <sheetName val="Mach."/>
      <sheetName val="Quarry"/>
      <sheetName val="Rt-Cartage"/>
      <sheetName val="RMR "/>
      <sheetName val="Bitumen"/>
      <sheetName val="Ana.-HPCul."/>
      <sheetName val="Ana-Gen"/>
      <sheetName val="Dom"/>
      <sheetName val="BOQ"/>
      <sheetName val="Summary"/>
      <sheetName val="X-DRG"/>
    </sheetNames>
    <sheetDataSet>
      <sheetData sheetId="0"/>
      <sheetData sheetId="1"/>
      <sheetData sheetId="2"/>
      <sheetData sheetId="3"/>
      <sheetData sheetId="4" refreshError="1">
        <row r="8">
          <cell r="E8" t="str">
            <v>2012-13</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ow r="25">
          <cell r="G25" t="str">
            <v>Input Rate</v>
          </cell>
        </row>
      </sheetData>
      <sheetData sheetId="3">
        <row r="10">
          <cell r="D10" t="str">
            <v>Input Rate</v>
          </cell>
        </row>
      </sheetData>
      <sheetData sheetId="4">
        <row r="26">
          <cell r="D26"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5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R_PA_1"/>
      <sheetName val="MPR_SC_1"/>
      <sheetName val="MPR_SP_1"/>
      <sheetName val="MPR_MJBR_1"/>
      <sheetName val="MPR_MJBR_2"/>
      <sheetName val="MPR_MAN_1"/>
      <sheetName val="MPR_P&amp;E_1"/>
      <sheetName val="MPR_P&amp;E_2"/>
      <sheetName val="MPR_P&amp;E_3"/>
      <sheetName val="MPR_P&amp;E_4"/>
      <sheetName val="MPR_MS_1"/>
      <sheetName val="MPR_RA_1"/>
      <sheetName val="MPR_FR_1"/>
      <sheetName val="MPR_MFE_1"/>
      <sheetName val="MPR_PR_1"/>
      <sheetName val="MPR_RB_1"/>
      <sheetName val="cul-invSUBMITTED"/>
      <sheetName val="FORM7"/>
      <sheetName val="AOR"/>
      <sheetName val="sheeet7"/>
      <sheetName val="Client Vs.PC"/>
      <sheetName val="Measurment"/>
      <sheetName val="Silo with internal cone"/>
      <sheetName val="Attributes"/>
      <sheetName val="RAJU ASSO"/>
      <sheetName val="Rate An"/>
      <sheetName val="Civil Boq"/>
      <sheetName val="Monthly Progress Report (Revise"/>
      <sheetName val="mdtrd1"/>
      <sheetName val="Labour"/>
      <sheetName val="Summary Sheets"/>
      <sheetName val="num-word"/>
      <sheetName val="NON-TOWER WATER TANK"/>
      <sheetName val="Micro"/>
      <sheetName val="Macro"/>
      <sheetName val="Scaff-Rose"/>
      <sheetName val="GM &amp; TA"/>
      <sheetName val="Design"/>
      <sheetName val="Sheet1"/>
      <sheetName val="Input"/>
      <sheetName val="Fill this out first..."/>
    </sheetNames>
    <sheetDataSet>
      <sheetData sheetId="0" refreshError="1">
        <row r="5">
          <cell r="B5" t="str">
            <v>Activity</v>
          </cell>
          <cell r="C5" t="str">
            <v>Unit</v>
          </cell>
          <cell r="D5" t="str">
            <v>Rate</v>
          </cell>
          <cell r="E5" t="str">
            <v>Total Qty.</v>
          </cell>
          <cell r="F5" t="str">
            <v>Amount</v>
          </cell>
          <cell r="G5" t="str">
            <v>MONTH</v>
          </cell>
          <cell r="H5">
            <v>38657</v>
          </cell>
          <cell r="I5">
            <v>38687</v>
          </cell>
          <cell r="J5">
            <v>38718</v>
          </cell>
          <cell r="K5">
            <v>38749</v>
          </cell>
          <cell r="L5">
            <v>38777</v>
          </cell>
          <cell r="M5">
            <v>38808</v>
          </cell>
          <cell r="N5">
            <v>38838</v>
          </cell>
          <cell r="O5">
            <v>38869</v>
          </cell>
          <cell r="P5">
            <v>38899</v>
          </cell>
          <cell r="Q5">
            <v>38930</v>
          </cell>
          <cell r="R5">
            <v>38961</v>
          </cell>
          <cell r="S5">
            <v>38991</v>
          </cell>
          <cell r="T5">
            <v>39022</v>
          </cell>
          <cell r="U5">
            <v>39052</v>
          </cell>
          <cell r="V5">
            <v>39083</v>
          </cell>
          <cell r="W5">
            <v>39114</v>
          </cell>
          <cell r="X5">
            <v>39142</v>
          </cell>
          <cell r="Y5">
            <v>39173</v>
          </cell>
          <cell r="Z5">
            <v>39203</v>
          </cell>
          <cell r="AA5">
            <v>39234</v>
          </cell>
          <cell r="AB5">
            <v>39264</v>
          </cell>
          <cell r="AC5">
            <v>39295</v>
          </cell>
          <cell r="AD5">
            <v>39326</v>
          </cell>
          <cell r="AE5">
            <v>39356</v>
          </cell>
          <cell r="AF5">
            <v>39387</v>
          </cell>
          <cell r="AG5">
            <v>39417</v>
          </cell>
          <cell r="AH5">
            <v>39448</v>
          </cell>
          <cell r="AI5">
            <v>39479</v>
          </cell>
          <cell r="AJ5">
            <v>39508</v>
          </cell>
          <cell r="AK5">
            <v>39539</v>
          </cell>
          <cell r="AL5">
            <v>39569</v>
          </cell>
          <cell r="AM5" t="str">
            <v>Total</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5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OC SANI MAIN BUILDING (2)"/>
      <sheetName val="SUMMARY"/>
      <sheetName val="BOQ TENDER"/>
      <sheetName val="SUMMARY ELECTRICAL"/>
      <sheetName val=" BOQ FORENSIC LAB"/>
      <sheetName val="FF &amp; Spr"/>
      <sheetName val="BOQ D &amp; GH"/>
      <sheetName val="BOQ SANTARY &amp; PUMP R."/>
      <sheetName val="Electwork "/>
      <sheetName val="street light"/>
      <sheetName val="DG Set"/>
      <sheetName val="COVER"/>
      <sheetName val="INDEX (2)"/>
      <sheetName val="Report"/>
      <sheetName val="form- J (2)"/>
      <sheetName val="INDEX"/>
      <sheetName val="COMPER  O.ALL  (2)"/>
      <sheetName val="ABSTRCT OF COST"/>
      <sheetName val="COMPER  civil"/>
      <sheetName val="R.C.C. ANALYSIS"/>
      <sheetName val="BOQ MAIN BUILD"/>
      <sheetName val="AOC SANI MAIN BUILDING"/>
      <sheetName val="BOQ GUEST HOUSE"/>
      <sheetName val="AOC SANI GUEST HOUSE"/>
      <sheetName val="BOQ  SENTRY POST"/>
      <sheetName val=" BOQ SUB STATION"/>
      <sheetName val="BoQ bdry out "/>
      <sheetName val="BOQ DRAIN 300X500 (3)"/>
      <sheetName val="BOQ ROAD CC"/>
      <sheetName val="sumary R.W.H."/>
      <sheetName val="BOQ (TANK &amp; DRAIN) R.W.H. "/>
      <sheetName val="BOQ MAIN GATE"/>
      <sheetName val="BOQ W.S. (3)"/>
      <sheetName val="SUB PUMP "/>
      <sheetName val="BOQ TUBE WELL "/>
      <sheetName val="BOQ SUMP"/>
      <sheetName val="DET. MAIN BUILD"/>
      <sheetName val="DET. MAIN BUIL FEJ-2"/>
      <sheetName val="BOQ MAIN BUILD FAIZ-2"/>
      <sheetName val="DET. HOSTEL BLOCK FAIZ-2"/>
      <sheetName val="BOQ HOSTEL BUILD FAIZ-2"/>
      <sheetName val="MES. SANI MAIN BUILDING"/>
      <sheetName val="DET. GUEST HOUSE"/>
      <sheetName val="MES. SANI GUEST HOUSE"/>
      <sheetName val="MES bdry out (2)"/>
      <sheetName val="DET. DRAIN 300X500 (3)"/>
      <sheetName val="DET. ROAD  C.C."/>
      <sheetName val="MEAS (TANK&amp;DRAIN)RWH"/>
      <sheetName val="DET. MEASUMNT PUMP"/>
      <sheetName val="MES. SANI ADM FAIZ-2"/>
      <sheetName val="MES. SANI HSTL FAIZ-2"/>
      <sheetName val="AOC SANI ADM FAIZ-2"/>
      <sheetName val="AOC SANI HSTL FAIZ-2"/>
      <sheetName val="BOQ PUMP"/>
      <sheetName val="BOQ THRESING"/>
      <sheetName val="BOQ SEWR"/>
      <sheetName val="BOQ periferal"/>
      <sheetName val="LANSCAPING"/>
      <sheetName val="BOQ OHT"/>
      <sheetName val="BOQ TUBE WEL"/>
      <sheetName val="DET. MEASUMN SUB STATION"/>
      <sheetName val="BOQ SENTRY POST"/>
      <sheetName val="DET. SENTRY POST"/>
      <sheetName val="RATE ANALYSIS"/>
      <sheetName val="analysis earth "/>
      <sheetName val="ANALYSIS OF DRAIN"/>
      <sheetName val="CATTLE CATCHER"/>
      <sheetName val="AR WS SEW (2)"/>
      <sheetName val="anlis of septik&amp;sokage pit "/>
      <sheetName val="DET. MEASUMNT SENTRY POST"/>
      <sheetName val="COMPER  O.ALL "/>
      <sheetName val="form- J"/>
      <sheetName val="COMPER CIVIL"/>
      <sheetName val="abst.cost"/>
      <sheetName val="환산표"/>
    </sheetNames>
    <sheetDataSet>
      <sheetData sheetId="0" refreshError="1"/>
      <sheetData sheetId="1" refreshError="1"/>
      <sheetData sheetId="2">
        <row r="1">
          <cell r="A1" t="str">
            <v xml:space="preserve">tuin cjsyh esa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1">
          <cell r="A1" t="str">
            <v xml:space="preserve">tuin cjsyh esa </v>
          </cell>
        </row>
      </sheetData>
      <sheetData sheetId="14" refreshError="1"/>
      <sheetData sheetId="15" refreshError="1"/>
      <sheetData sheetId="16" refreshError="1"/>
      <sheetData sheetId="17" refreshError="1"/>
      <sheetData sheetId="18" refreshError="1"/>
      <sheetData sheetId="19" refreshError="1"/>
      <sheetData sheetId="20">
        <row r="208">
          <cell r="G208">
            <v>1441.38</v>
          </cell>
        </row>
      </sheetData>
      <sheetData sheetId="21">
        <row r="188">
          <cell r="F188">
            <v>81.87</v>
          </cell>
        </row>
      </sheetData>
      <sheetData sheetId="22">
        <row r="139">
          <cell r="G139">
            <v>82.15</v>
          </cell>
        </row>
      </sheetData>
      <sheetData sheetId="23">
        <row r="187">
          <cell r="F187">
            <v>7.61</v>
          </cell>
        </row>
      </sheetData>
      <sheetData sheetId="24">
        <row r="100">
          <cell r="G100">
            <v>3.42</v>
          </cell>
        </row>
      </sheetData>
      <sheetData sheetId="25">
        <row r="111">
          <cell r="G111">
            <v>10.64</v>
          </cell>
        </row>
      </sheetData>
      <sheetData sheetId="26">
        <row r="41">
          <cell r="F41">
            <v>56.74</v>
          </cell>
        </row>
      </sheetData>
      <sheetData sheetId="27">
        <row r="22">
          <cell r="F22">
            <v>5.83</v>
          </cell>
        </row>
      </sheetData>
      <sheetData sheetId="28">
        <row r="28">
          <cell r="F28">
            <v>10.56</v>
          </cell>
        </row>
      </sheetData>
      <sheetData sheetId="29">
        <row r="19">
          <cell r="D19">
            <v>7.1937464000000002</v>
          </cell>
        </row>
      </sheetData>
      <sheetData sheetId="30" refreshError="1"/>
      <sheetData sheetId="31">
        <row r="19">
          <cell r="H19">
            <v>1.31</v>
          </cell>
        </row>
      </sheetData>
      <sheetData sheetId="32">
        <row r="23">
          <cell r="G23">
            <v>5.9</v>
          </cell>
        </row>
      </sheetData>
      <sheetData sheetId="33" refreshError="1"/>
      <sheetData sheetId="34">
        <row r="49">
          <cell r="E49">
            <v>22.06</v>
          </cell>
        </row>
      </sheetData>
      <sheetData sheetId="35">
        <row r="14">
          <cell r="E14">
            <v>11.25</v>
          </cell>
        </row>
      </sheetData>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ow r="31">
          <cell r="J31">
            <v>0.79049710000000006</v>
          </cell>
        </row>
      </sheetData>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5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Report.."/>
      <sheetName val="Specification"/>
      <sheetName val="OVERALL COMPERATIVE"/>
      <sheetName val="AOR"/>
      <sheetName val="RATE ANALYSIS"/>
      <sheetName val="RMR STONE GRIT"/>
      <sheetName val="GSB (2)"/>
      <sheetName val="APRON DRAIN"/>
      <sheetName val="analysis earth "/>
      <sheetName val="SS FITTING"/>
      <sheetName val="MEASUREMENT"/>
      <sheetName val="DET. MEASUMN TYPE-A &amp; B "/>
      <sheetName val=" BOQ TYPE-A &amp; B"/>
      <sheetName val="MES.RESIDENCE"/>
      <sheetName val="MEAS (TANK&amp;DRAIN)RWH "/>
      <sheetName val="MES bdry out"/>
      <sheetName val="MEAS. CC road 3.75"/>
      <sheetName val="MES.EXTER. WATER SUPPLY LINE"/>
      <sheetName val="MEAS SEWER "/>
      <sheetName val="BOQ"/>
      <sheetName val="AOC RESIDENCE"/>
      <sheetName val="BOQ TUBE WELL "/>
      <sheetName val="anlis of septik&amp;sokage pit  (2"/>
      <sheetName val="sumary R.W.H. "/>
      <sheetName val="BOQ (TANK &amp; DRAIN) R.W.H"/>
      <sheetName val="BoQ bdry out"/>
      <sheetName val="Cost OF Roads"/>
      <sheetName val="BOQ cc 3.75"/>
      <sheetName val="AR RCC DRAIN 450X450"/>
      <sheetName val="AOC EXTER. WATER SUPPLY LINE"/>
      <sheetName val="BOQ SEWER "/>
      <sheetName val="ELEC. WORK"/>
      <sheetName val="UPDATED ANALYSIS RATES DSR 22"/>
      <sheetName val="SOR 2018"/>
      <sheetName val="LOAD CALCULATION"/>
      <sheetName val="ANALYSIS RATE ON NON-SCH IT"/>
      <sheetName val="ANALYSIS RATE ON ELEC. ITEM"/>
      <sheetName val="A.R ON DSR 2022 ELECTRICAL"/>
      <sheetName val="P.T.RESIDENCE"/>
      <sheetName val="BOQ KGMU"/>
      <sheetName val="BOQ. STREET LIGHT"/>
      <sheetName val="BOQ F.F RESIDENCE"/>
    </sheetNames>
    <sheetDataSet>
      <sheetData sheetId="0"/>
      <sheetData sheetId="1"/>
      <sheetData sheetId="2">
        <row r="1">
          <cell r="A1" t="str">
            <v>DETAILED ESTIMATE FOR THE PROPOSED CONSTRUCTION OF</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36">
          <cell r="H36">
            <v>128.47999999999999</v>
          </cell>
        </row>
      </sheetData>
      <sheetData sheetId="35">
        <row r="7">
          <cell r="B7" t="str">
            <v xml:space="preserve"> 138 B</v>
          </cell>
        </row>
      </sheetData>
      <sheetData sheetId="36"/>
      <sheetData sheetId="37"/>
      <sheetData sheetId="38"/>
      <sheetData sheetId="39">
        <row r="57">
          <cell r="B57" t="str">
            <v>1. 10</v>
          </cell>
          <cell r="C57" t="str">
            <v>E&amp;M DSR 2022</v>
          </cell>
          <cell r="D57" t="str">
            <v>Wiring for light point/ fan point/ exhaust fan point/ call bell point with 1.5 sq.mm FRLS PVC insulated copper conductor single core cable in surface I recessed medium class PVC conduit, with modular switch, modular plate, suitable GI box and earthing the point with 1.5 sq.mm FRLS PVC insulated copper conductor single core cable etc. as required.</v>
          </cell>
        </row>
        <row r="58">
          <cell r="B58" t="str">
            <v>1.10.1</v>
          </cell>
          <cell r="C58">
            <v>0</v>
          </cell>
        </row>
        <row r="60">
          <cell r="E60" t="str">
            <v>Point</v>
          </cell>
        </row>
      </sheetData>
      <sheetData sheetId="40"/>
      <sheetData sheetId="41"/>
      <sheetData sheetId="42"/>
      <sheetData sheetId="43"/>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RIABLE"/>
      <sheetName val="Sheet8"/>
      <sheetName val="Sheet9"/>
      <sheetName val="Sheet10"/>
      <sheetName val="Sheet11"/>
      <sheetName val="Sheet12"/>
      <sheetName val="Sheet13"/>
      <sheetName val="Sheet14"/>
      <sheetName val="Sheet15"/>
      <sheetName val="Sheet16"/>
      <sheetName val="SPT vs PHI"/>
      <sheetName val="1"/>
      <sheetName val="Rate Analysis"/>
      <sheetName val="Labour"/>
      <sheetName val="Material"/>
      <sheetName val="Plant &amp;  Machinery"/>
      <sheetName val="SPT_vs_PHI"/>
      <sheetName val="Rate_Analysis"/>
      <sheetName val="Plant_&amp;__Machinery"/>
      <sheetName val="boq-alarm"/>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ENDIX-I"/>
      <sheetName val="Corr-spt"/>
      <sheetName val="Obs-spt"/>
      <sheetName val="SPT vs PHI"/>
      <sheetName val="Indices"/>
      <sheetName val="Concrete"/>
      <sheetName val="reinft"/>
      <sheetName val="glass project concrete"/>
      <sheetName val="glass project reift"/>
      <sheetName val="glass project indices"/>
      <sheetName val="Lab"/>
      <sheetName val="office"/>
      <sheetName val="Material&amp;equipment"/>
      <sheetName val="Boq"/>
      <sheetName val="SBC-BH-1"/>
      <sheetName val="gen"/>
      <sheetName val="SBC-BH 19"/>
      <sheetName val="SBC-BH-16"/>
      <sheetName val="BH-20"/>
      <sheetName val="BH-15"/>
      <sheetName val="BH-14"/>
      <sheetName val="BH-16"/>
      <sheetName val="BH-17"/>
      <sheetName val="sbc-ABH-1"/>
      <sheetName val="ABH-1"/>
      <sheetName val="BH-19"/>
      <sheetName val="BH-1"/>
      <sheetName val="SBC-BH-3"/>
      <sheetName val="BH-3"/>
      <sheetName val="Sheet4"/>
      <sheetName val="sept-plan"/>
      <sheetName val="Rate Analysis"/>
      <sheetName val="Spt-BH"/>
      <sheetName val="Other"/>
      <sheetName val="Summary"/>
      <sheetName val="Summary 0506"/>
      <sheetName val="Summary 0607- 31.MAR"/>
      <sheetName val="Civil Boq"/>
      <sheetName val="#REF!"/>
      <sheetName val="Qty"/>
      <sheetName val="Sheet1"/>
      <sheetName val="BH 12-11-10-13"/>
      <sheetName val="BH 12-11-10-9"/>
      <sheetName val="BH 36-15-37"/>
      <sheetName val="BH 16-35-25-17"/>
      <sheetName val="BH 35-25-17"/>
      <sheetName val="Sheet1 (2)"/>
      <sheetName val="Sheet2"/>
      <sheetName val="SPT_vs_PHI"/>
      <sheetName val="glass_project_concrete"/>
      <sheetName val="glass_project_reift"/>
      <sheetName val="glass_project_indices"/>
      <sheetName val="Design"/>
      <sheetName val="d-safe DELUXE"/>
      <sheetName val="PRECAST lightconc-II"/>
      <sheetName val="Table10"/>
      <sheetName val="Table11"/>
      <sheetName val="Table12"/>
      <sheetName val="Table9"/>
      <sheetName val="FitOutConfCentre"/>
      <sheetName val="Pile cap"/>
      <sheetName val="SPT_vs_PHI1"/>
      <sheetName val="glass_project_concrete1"/>
      <sheetName val="glass_project_reift1"/>
      <sheetName val="glass_project_indices1"/>
      <sheetName val="SBC-BH_19"/>
      <sheetName val="Rate_Analysis"/>
      <sheetName val="BH_12-11-10-13"/>
      <sheetName val="BH_12-11-10-9"/>
      <sheetName val="BH_36-15-37"/>
      <sheetName val="BH_16-35-25-17"/>
      <sheetName val="BH_35-25-17"/>
      <sheetName val="Sheet1_(2)"/>
      <sheetName val="V.O.4 - PCC Qty"/>
      <sheetName val="TBAL9697 -group wise  sdpl"/>
      <sheetName val="Abstract Sheet"/>
      <sheetName val="Legal Risk Analysis"/>
      <sheetName val="Break up Sheet"/>
      <sheetName val="RCC,Ret. Wall"/>
      <sheetName val="Mix Design"/>
      <sheetName val="std-rates"/>
      <sheetName val="Form 6"/>
      <sheetName val="PointNo.5"/>
      <sheetName val="BLK2"/>
      <sheetName val="BLK3"/>
      <sheetName val="E &amp; R"/>
      <sheetName val="radar"/>
      <sheetName val="UG"/>
      <sheetName val="Fill this out first..."/>
      <sheetName val="LABOUR"/>
      <sheetName val="REVISED4A PROG PERF-SITE 1"/>
      <sheetName val="BOQ (2)"/>
      <sheetName val="WWR"/>
      <sheetName val="BOQ_Direct_selling cost"/>
      <sheetName val="CABLE DATA"/>
      <sheetName val="Stock-II"/>
      <sheetName val="R20_R30_work"/>
      <sheetName val="GBW"/>
      <sheetName val="final abstract"/>
      <sheetName val="8"/>
      <sheetName val="Flight-1"/>
      <sheetName val="Publicbuilding"/>
      <sheetName val="FT-05-02IsoBOM"/>
      <sheetName val="Rev S1 Abstract"/>
      <sheetName val="Quantity Abstract"/>
      <sheetName val=""/>
      <sheetName val="Abstract"/>
      <sheetName val="Load Details-220kV"/>
      <sheetName val="beam-reinft-IIInd floor"/>
      <sheetName val="SANJAY PAL"/>
      <sheetName val="P A SELVAM"/>
      <sheetName val="ANSARI "/>
      <sheetName val="abdesh pal"/>
      <sheetName val="sujay bagchi"/>
      <sheetName val="S.K.SINHA BASU"/>
      <sheetName val="NEDUNCHEZHIYAN"/>
      <sheetName val="RAJARAM"/>
      <sheetName val="KRISHNA PRASAD"/>
      <sheetName val="BARATH &amp; CO"/>
      <sheetName val="L B YADAV"/>
      <sheetName val="DEEPAK KUMAR"/>
      <sheetName val="MUKLAL YADAV"/>
      <sheetName val="MADHU SUDHAN"/>
      <sheetName val="SAUD ALAM "/>
      <sheetName val="RAMESH BABU"/>
      <sheetName val="SUKHENDUPAL"/>
      <sheetName val="SAILEN SARKAR"/>
      <sheetName val="elongovan"/>
      <sheetName val="SANJAY JENA1"/>
      <sheetName val="upendra saw "/>
      <sheetName val="ALLOK KUMAR "/>
      <sheetName val="analysis"/>
      <sheetName val="except wiring"/>
      <sheetName val="A-General"/>
      <sheetName val="1"/>
      <sheetName val="RA"/>
      <sheetName val="11-hsd"/>
      <sheetName val="13-septic"/>
      <sheetName val="7-ug"/>
      <sheetName val="2-utility"/>
      <sheetName val="18-misc"/>
      <sheetName val="5-pipe"/>
      <sheetName val="Supplier"/>
      <sheetName val="Summary_0506"/>
      <sheetName val="Summary_0607-_31_MAR"/>
      <sheetName val="Form_6"/>
      <sheetName val="Input"/>
      <sheetName val="Activity"/>
      <sheetName val="Staff Acco."/>
      <sheetName val="Crew"/>
      <sheetName val="Piping"/>
      <sheetName val="Pipe Supports"/>
      <sheetName val="M-Book for Conc"/>
      <sheetName val="M-Book for FW"/>
      <sheetName val="BS1"/>
      <sheetName val="#REF"/>
      <sheetName val="VCH-SLC"/>
      <sheetName val="Parapet"/>
      <sheetName val="sheet6"/>
      <sheetName val="RA-markate"/>
      <sheetName val="Footings"/>
      <sheetName val="INPUT SHEET"/>
      <sheetName val="RES-PLANNING"/>
      <sheetName val="Sump"/>
      <sheetName val="COLUMN"/>
      <sheetName val="cubes_M20"/>
      <sheetName val="Site wise NADs"/>
      <sheetName val="Sheet3"/>
      <sheetName val="NPV"/>
      <sheetName val="Fee Rate Summary"/>
      <sheetName val="B@__x005f_x0000__x005f_x0004_@_x005f_x0000__x0000"/>
      <sheetName val="Project Budget Worksheet"/>
      <sheetName val="switch"/>
      <sheetName val="Cost_any"/>
      <sheetName val="BOQ -II ph 2"/>
      <sheetName val="B@_"/>
      <sheetName val="B@___x0004_@_____$__"/>
      <sheetName val="Macro1"/>
      <sheetName val="Process"/>
      <sheetName val="pt_cw"/>
      <sheetName val="Metso - Forth &amp; Slurry 11.02.10"/>
      <sheetName val="STAFFSCHED "/>
      <sheetName val="SUMM"/>
      <sheetName val="Stress Calculation"/>
      <sheetName val="B@[_x005f_x0000__x005f_x0004_@_x005f_x0000__x0000"/>
      <sheetName val="p&amp;m"/>
      <sheetName val="x-items"/>
      <sheetName val="dummy"/>
      <sheetName val="d-safe specs"/>
      <sheetName val="DADAN-1"/>
      <sheetName val="class &amp; category"/>
      <sheetName val="Rein-Final (Ph 1+Ph2)"/>
      <sheetName val="FUNDFLOW"/>
      <sheetName val="Quote Sheet"/>
      <sheetName val="Lead"/>
      <sheetName val="Formulas"/>
      <sheetName val="[Spt-BH.xls][Spt-BH.xls]B@[_x0000__x0004_@_x0000_"/>
      <sheetName val="[Spt-BH.xls][Spt-BH.xls]B@[?_x0004_@?"/>
      <sheetName val="AOR"/>
      <sheetName val="매크로"/>
      <sheetName val="SPT_vs_PHI2"/>
      <sheetName val="glass_project_concrete2"/>
      <sheetName val="glass_project_reift2"/>
      <sheetName val="glass_project_indices2"/>
      <sheetName val="BH_12-11-10-131"/>
      <sheetName val="BH_12-11-10-91"/>
      <sheetName val="BH_36-15-371"/>
      <sheetName val="BH_16-35-25-171"/>
      <sheetName val="BH_35-25-171"/>
      <sheetName val="Sheet1_(2)1"/>
      <sheetName val="SBC-BH_191"/>
      <sheetName val="Rate_Analysis1"/>
      <sheetName val="Civil_Boq"/>
      <sheetName val="Pile_cap"/>
      <sheetName val="PRECAST_lightconc-II"/>
      <sheetName val="d-safe_DELUXE"/>
      <sheetName val="Mix_Design"/>
      <sheetName val="RCC,Ret__Wall"/>
      <sheetName val="PointNo_5"/>
      <sheetName val="TBAL9697_-group_wise__sdpl"/>
      <sheetName val="Abstract_Sheet"/>
      <sheetName val="E_&amp;_R"/>
      <sheetName val="Legal_Risk_Analysis"/>
      <sheetName val="Break_up_Sheet"/>
      <sheetName val="V_O_4_-_PCC_Qty"/>
      <sheetName val="maingirder"/>
      <sheetName val="basic-data"/>
      <sheetName val="India F&amp;S Template"/>
      <sheetName val="LT Motor catalog"/>
      <sheetName val="Cable cat"/>
      <sheetName val="PRRM Dashboard"/>
      <sheetName val="Mappings"/>
      <sheetName val="Headings"/>
      <sheetName val="col-reinft1"/>
      <sheetName val="Build-up"/>
      <sheetName val="Cal"/>
      <sheetName val="Data"/>
      <sheetName val="Voucher"/>
      <sheetName val="Materials Cost(PCC)"/>
      <sheetName val="Summary_05061"/>
      <sheetName val="Summary_0607-_31_MAR1"/>
      <sheetName val="Form_61"/>
      <sheetName val="Fill_this_out_first___"/>
      <sheetName val="REVISED4A_PROG_PERF-SITE_1"/>
      <sheetName val="BOQ_Direct_selling_cost"/>
      <sheetName val="Load_Details-220kV"/>
      <sheetName val="beam-reinft-IIInd_floor"/>
      <sheetName val="BOQ_(2)"/>
      <sheetName val="CABLE_DATA"/>
      <sheetName val="final_abstract"/>
      <sheetName val="Rev_S1_Abstract"/>
      <sheetName val="Quantity_Abstract"/>
      <sheetName val="Staff_Acco_"/>
      <sheetName val="Pipe_Supports"/>
      <sheetName val="M-Book_for_Conc"/>
      <sheetName val="M-Book_for_FW"/>
      <sheetName val="INPUT_SHEET"/>
      <sheetName val="SANJAY_PAL"/>
      <sheetName val="P_A_SELVAM"/>
      <sheetName val="ANSARI_"/>
      <sheetName val="abdesh_pal"/>
      <sheetName val="sujay_bagchi"/>
      <sheetName val="S_K_SINHA_BASU"/>
      <sheetName val="KRISHNA_PRASAD"/>
      <sheetName val="BARATH_&amp;_CO"/>
      <sheetName val="L_B_YADAV"/>
      <sheetName val="DEEPAK_KUMAR"/>
      <sheetName val="MUKLAL_YADAV"/>
      <sheetName val="MADHU_SUDHAN"/>
      <sheetName val="SAUD_ALAM_"/>
      <sheetName val="RAMESH_BABU"/>
      <sheetName val="SAILEN_SARKAR"/>
      <sheetName val="SANJAY_JENA1"/>
      <sheetName val="upendra_saw_"/>
      <sheetName val="ALLOK_KUMAR_"/>
      <sheetName val="except_wiring"/>
      <sheetName val="B@__@_____$__"/>
      <sheetName val="Project_Budget_Worksheet"/>
      <sheetName val="BOQ_-II_ph_2"/>
      <sheetName val="HPL"/>
      <sheetName val="Coefficients"/>
      <sheetName val="IS3370"/>
      <sheetName val="IS456"/>
      <sheetName val="attach(2)"/>
      <sheetName val="T&amp;M"/>
      <sheetName val="precast RC element"/>
      <sheetName val="220 11  BS "/>
      <sheetName val="3"/>
      <sheetName val="RA RCC F"/>
      <sheetName val="B@___x005f_x0004_@_____$__"/>
      <sheetName val="B@__x005f_x005f_x005f_x0000__x005f_x005f_x005f_x0004_@_"/>
      <sheetName val="SSR &amp; NSSR Market final"/>
      <sheetName val="B@___x005f_x005f_x005f_x0004_@_____$__"/>
      <sheetName val="B@__x005f_x005f_x005f_x005f_x005f_x005f_x005f_x0000__x0"/>
      <sheetName val="재1"/>
      <sheetName val="SubmitCal"/>
      <sheetName val="SOR"/>
      <sheetName val="PriceSummary"/>
      <sheetName val="Title"/>
      <sheetName val="Costing"/>
      <sheetName val="B@_@__$"/>
      <sheetName val="2gii"/>
      <sheetName val="合成単価作成表-BLDG"/>
      <sheetName val="Qty-Opt1"/>
      <sheetName val="Abstract for Variation"/>
      <sheetName val="LBD VARIATION"/>
      <sheetName val="Staff Forecast spread"/>
      <sheetName val="Detail"/>
      <sheetName val="MGS"/>
      <sheetName val="B@__x005f_x0000__x005f_x0004_@_x005f_x0000___$_x0"/>
      <sheetName val="IDCCALHYD-GOO"/>
      <sheetName val="Direct cost shed A-2 "/>
      <sheetName val="Debits as on 12.04.08"/>
      <sheetName val="Back"/>
      <sheetName val="C"/>
      <sheetName val="B"/>
      <sheetName val="Mx1012a"/>
      <sheetName val="Assmpns"/>
      <sheetName val="Report"/>
      <sheetName val="Material List "/>
      <sheetName val="Inputs &amp; Summary Output"/>
      <sheetName val="Broad Refresher Model"/>
      <sheetName val="SPT_vs_PHI5"/>
      <sheetName val="glass_project_concrete5"/>
      <sheetName val="glass_project_reift5"/>
      <sheetName val="glass_project_indices5"/>
      <sheetName val="SBC-BH_194"/>
      <sheetName val="Rate_Analysis4"/>
      <sheetName val="Summary_05064"/>
      <sheetName val="Summary_0607-_31_MAR4"/>
      <sheetName val="Civil_Boq3"/>
      <sheetName val="Pile_cap3"/>
      <sheetName val="V_O_4_-_PCC_Qty3"/>
      <sheetName val="TBAL9697_-group_wise__sdpl3"/>
      <sheetName val="Abstract_Sheet3"/>
      <sheetName val="Legal_Risk_Analysis3"/>
      <sheetName val="BH_12-11-10-134"/>
      <sheetName val="BH_12-11-10-94"/>
      <sheetName val="BH_36-15-374"/>
      <sheetName val="BH_16-35-25-174"/>
      <sheetName val="BH_35-25-174"/>
      <sheetName val="Sheet1_(2)4"/>
      <sheetName val="PRECAST_lightconc-II3"/>
      <sheetName val="Mix_Design3"/>
      <sheetName val="d-safe_DELUXE3"/>
      <sheetName val="RCC,Ret__Wall3"/>
      <sheetName val="Form_64"/>
      <sheetName val="PointNo_53"/>
      <sheetName val="E_&amp;_R3"/>
      <sheetName val="Break_up_Sheet3"/>
      <sheetName val="Fill_this_out_first___3"/>
      <sheetName val="REVISED4A_PROG_PERF-SITE_13"/>
      <sheetName val="BOQ_Direct_selling_cost3"/>
      <sheetName val="final_abstract2"/>
      <sheetName val="BOQ_(2)3"/>
      <sheetName val="beam-reinft-IIInd_floor2"/>
      <sheetName val="Staff_Acco_3"/>
      <sheetName val="Pipe_Supports3"/>
      <sheetName val="M-Book_for_Conc2"/>
      <sheetName val="M-Book_for_FW2"/>
      <sheetName val="CABLE_DATA3"/>
      <sheetName val="Load_Details-220kV2"/>
      <sheetName val="SANJAY_PAL2"/>
      <sheetName val="P_A_SELVAM2"/>
      <sheetName val="ANSARI_2"/>
      <sheetName val="abdesh_pal2"/>
      <sheetName val="sujay_bagchi2"/>
      <sheetName val="S_K_SINHA_BASU2"/>
      <sheetName val="KRISHNA_PRASAD2"/>
      <sheetName val="BARATH_&amp;_CO2"/>
      <sheetName val="L_B_YADAV2"/>
      <sheetName val="DEEPAK_KUMAR2"/>
      <sheetName val="MUKLAL_YADAV2"/>
      <sheetName val="MADHU_SUDHAN2"/>
      <sheetName val="SAUD_ALAM_2"/>
      <sheetName val="RAMESH_BABU2"/>
      <sheetName val="SAILEN_SARKAR2"/>
      <sheetName val="SANJAY_JENA12"/>
      <sheetName val="upendra_saw_2"/>
      <sheetName val="ALLOK_KUMAR_2"/>
      <sheetName val="except_wiring2"/>
      <sheetName val="Rev_S1_Abstract2"/>
      <sheetName val="Quantity_Abstract2"/>
      <sheetName val="INPUT_SHEET2"/>
      <sheetName val="Project_Budget_Worksheet2"/>
      <sheetName val="Metso_-_Forth_&amp;_Slurry_11_02_11"/>
      <sheetName val="BOQ_-II_ph_22"/>
      <sheetName val="Fee_Rate_Summary1"/>
      <sheetName val="STAFFSCHED_1"/>
      <sheetName val="d-safe_specs1"/>
      <sheetName val="class_&amp;_category1"/>
      <sheetName val="Rein-Final_(Ph_1+Ph2)1"/>
      <sheetName val="India_F&amp;S_Template1"/>
      <sheetName val="220_11__BS_1"/>
      <sheetName val="SSR_&amp;_NSSR_Market_final1"/>
      <sheetName val="Site_wise_NADs1"/>
      <sheetName val="Quote_Sheet1"/>
      <sheetName val="RA_RCC_F1"/>
      <sheetName val="SPT_vs_PHI3"/>
      <sheetName val="glass_project_concrete3"/>
      <sheetName val="glass_project_reift3"/>
      <sheetName val="glass_project_indices3"/>
      <sheetName val="SBC-BH_192"/>
      <sheetName val="Rate_Analysis2"/>
      <sheetName val="Summary_05062"/>
      <sheetName val="Summary_0607-_31_MAR2"/>
      <sheetName val="Civil_Boq1"/>
      <sheetName val="Pile_cap1"/>
      <sheetName val="V_O_4_-_PCC_Qty1"/>
      <sheetName val="TBAL9697_-group_wise__sdpl1"/>
      <sheetName val="Abstract_Sheet1"/>
      <sheetName val="Legal_Risk_Analysis1"/>
      <sheetName val="BH_12-11-10-132"/>
      <sheetName val="BH_12-11-10-92"/>
      <sheetName val="BH_36-15-372"/>
      <sheetName val="BH_16-35-25-172"/>
      <sheetName val="BH_35-25-172"/>
      <sheetName val="Sheet1_(2)2"/>
      <sheetName val="PRECAST_lightconc-II1"/>
      <sheetName val="Mix_Design1"/>
      <sheetName val="d-safe_DELUXE1"/>
      <sheetName val="RCC,Ret__Wall1"/>
      <sheetName val="Form_62"/>
      <sheetName val="PointNo_51"/>
      <sheetName val="E_&amp;_R1"/>
      <sheetName val="Break_up_Sheet1"/>
      <sheetName val="Fill_this_out_first___1"/>
      <sheetName val="REVISED4A_PROG_PERF-SITE_11"/>
      <sheetName val="BOQ_Direct_selling_cost1"/>
      <sheetName val="final_abstract1"/>
      <sheetName val="BOQ_(2)1"/>
      <sheetName val="beam-reinft-IIInd_floor1"/>
      <sheetName val="Staff_Acco_1"/>
      <sheetName val="Pipe_Supports1"/>
      <sheetName val="M-Book_for_Conc1"/>
      <sheetName val="M-Book_for_FW1"/>
      <sheetName val="CABLE_DATA1"/>
      <sheetName val="Load_Details-220kV1"/>
      <sheetName val="SANJAY_PAL1"/>
      <sheetName val="P_A_SELVAM1"/>
      <sheetName val="ANSARI_1"/>
      <sheetName val="abdesh_pal1"/>
      <sheetName val="sujay_bagchi1"/>
      <sheetName val="S_K_SINHA_BASU1"/>
      <sheetName val="KRISHNA_PRASAD1"/>
      <sheetName val="BARATH_&amp;_CO1"/>
      <sheetName val="L_B_YADAV1"/>
      <sheetName val="DEEPAK_KUMAR1"/>
      <sheetName val="MUKLAL_YADAV1"/>
      <sheetName val="MADHU_SUDHAN1"/>
      <sheetName val="SAUD_ALAM_1"/>
      <sheetName val="RAMESH_BABU1"/>
      <sheetName val="SAILEN_SARKAR1"/>
      <sheetName val="SANJAY_JENA11"/>
      <sheetName val="upendra_saw_1"/>
      <sheetName val="ALLOK_KUMAR_1"/>
      <sheetName val="except_wiring1"/>
      <sheetName val="Rev_S1_Abstract1"/>
      <sheetName val="Quantity_Abstract1"/>
      <sheetName val="INPUT_SHEET1"/>
      <sheetName val="Project_Budget_Worksheet1"/>
      <sheetName val="Metso_-_Forth_&amp;_Slurry_11_02_10"/>
      <sheetName val="BOQ_-II_ph_21"/>
      <sheetName val="Fee_Rate_Summary"/>
      <sheetName val="STAFFSCHED_"/>
      <sheetName val="d-safe_specs"/>
      <sheetName val="class_&amp;_category"/>
      <sheetName val="Rein-Final_(Ph_1+Ph2)"/>
      <sheetName val="India_F&amp;S_Template"/>
      <sheetName val="220_11__BS_"/>
      <sheetName val="SSR_&amp;_NSSR_Market_final"/>
      <sheetName val="Site_wise_NADs"/>
      <sheetName val="Quote_Sheet"/>
      <sheetName val="RA_RCC_F"/>
      <sheetName val="SPT_vs_PHI4"/>
      <sheetName val="glass_project_concrete4"/>
      <sheetName val="glass_project_reift4"/>
      <sheetName val="glass_project_indices4"/>
      <sheetName val="SBC-BH_193"/>
      <sheetName val="Rate_Analysis3"/>
      <sheetName val="Summary_05063"/>
      <sheetName val="Summary_0607-_31_MAR3"/>
      <sheetName val="PRECAST_lightconc-II2"/>
      <sheetName val="Civil_Boq2"/>
      <sheetName val="Pile_cap2"/>
      <sheetName val="BH_12-11-10-133"/>
      <sheetName val="BH_12-11-10-93"/>
      <sheetName val="BH_36-15-373"/>
      <sheetName val="BH_16-35-25-173"/>
      <sheetName val="BH_35-25-173"/>
      <sheetName val="Sheet1_(2)3"/>
      <sheetName val="d-safe_DELUXE2"/>
      <sheetName val="Legal_Risk_Analysis2"/>
      <sheetName val="Mix_Design2"/>
      <sheetName val="Form_63"/>
      <sheetName val="PointNo_52"/>
      <sheetName val="RCC,Ret__Wall2"/>
      <sheetName val="E_&amp;_R2"/>
      <sheetName val="Break_up_Sheet2"/>
      <sheetName val="TBAL9697_-group_wise__sdpl2"/>
      <sheetName val="Abstract_Sheet2"/>
      <sheetName val="V_O_4_-_PCC_Qty2"/>
      <sheetName val="Fill_this_out_first___2"/>
      <sheetName val="REVISED4A_PROG_PERF-SITE_12"/>
      <sheetName val="BOQ_(2)2"/>
      <sheetName val="BOQ_Direct_selling_cost2"/>
      <sheetName val="CABLE_DATA2"/>
      <sheetName val="Staff_Acco_2"/>
      <sheetName val="Pipe_Supports2"/>
      <sheetName val="Names&amp;Cases"/>
      <sheetName val="Control"/>
      <sheetName val="Assumptions"/>
      <sheetName val="ASS"/>
      <sheetName val="Summary_output"/>
      <sheetName val="Fin__Assumpt__-_Sensitivities"/>
      <sheetName val="GUT_(2)"/>
      <sheetName val="Data_Input"/>
      <sheetName val="Cases"/>
      <sheetName val="ACE-OUT"/>
      <sheetName val="WORK_TABLE"/>
      <sheetName val="PCC"/>
      <sheetName val="ELECT"/>
      <sheetName val="pr.cal"/>
      <sheetName val="FOOTING"/>
      <sheetName val="COLUMNS"/>
      <sheetName val="plinth Beam + Stirrups "/>
      <sheetName val="GF COLUMNS"/>
      <sheetName val="G.F ROOF BEAM "/>
      <sheetName val="GF SLAB STEEL"/>
      <sheetName val="GF Lintel"/>
      <sheetName val="GF Stair"/>
      <sheetName val="FF COLUMNS"/>
      <sheetName val="F.F. Steel FINAL (2)"/>
      <sheetName val="FF Lintel"/>
      <sheetName val="FF Stair"/>
      <sheetName val="S.F. Steel FINAL "/>
      <sheetName val="SF Lintel"/>
      <sheetName val="BHANDUP"/>
      <sheetName val="Cost of O &amp; O"/>
      <sheetName val="BLOCK-E"/>
      <sheetName val="inWords"/>
      <sheetName val="Tees"/>
      <sheetName val="TRF details"/>
      <sheetName val="bricks"/>
      <sheetName val="EDWise"/>
      <sheetName val="Material "/>
      <sheetName val="Labour &amp; Plant"/>
      <sheetName val="TABLES"/>
      <sheetName val="B@["/>
      <sheetName val="estimate"/>
      <sheetName val="Havells  LT (XLPE)"/>
      <sheetName val="ComboSheet"/>
      <sheetName val="SàQa_x0005_@_x0000__x0000__x0000_²"/>
      <sheetName val="upa"/>
      <sheetName val="Index "/>
      <sheetName val="Instructions"/>
      <sheetName val="Email Approval Template"/>
      <sheetName val="1 Executive Summary"/>
      <sheetName val="2 Risk Assessment Analysis"/>
      <sheetName val="3 Pre-Approval"/>
      <sheetName val="Map"/>
      <sheetName val="4 CIS"/>
      <sheetName val="5 Change Order"/>
      <sheetName val="5.1  Re-book De-book order"/>
      <sheetName val="6 Contract Re-estimates"/>
      <sheetName val="7a BG Approval Form"/>
      <sheetName val="7b BG Email Approval Template"/>
      <sheetName val="8 LAD Approval Form"/>
      <sheetName val="9 LOI Checklist"/>
      <sheetName val="10 RPS Information Form"/>
      <sheetName val="11 Proj Cashflow "/>
      <sheetName val="11.1 Cash-flow Chart"/>
      <sheetName val="Threshold Calculator"/>
      <sheetName val="Version Control"/>
      <sheetName val="Prebid Review"/>
      <sheetName val="DJC Parameters"/>
      <sheetName val="Offer"/>
      <sheetName val="Selling Summary"/>
      <sheetName val="1-BAS (cost)"/>
      <sheetName val="Controller Configuration"/>
      <sheetName val="IO Summary"/>
      <sheetName val="2-FAS (cost)"/>
      <sheetName val="Cost Summary"/>
      <sheetName val="3-PA (cost)"/>
      <sheetName val="Approved Make"/>
      <sheetName val="Basis of offer"/>
      <sheetName val="High Level Summary"/>
      <sheetName val="4-ACS  (cost)"/>
      <sheetName val="5-CCTV  (cost)"/>
      <sheetName val="6-FFT  (cost)"/>
      <sheetName val="7- Service Retrofit  (cost)"/>
      <sheetName val="8-Service PSA,O&amp;M  (cost)"/>
      <sheetName val="9- Service L&amp;M  (cost)"/>
      <sheetName val="non fixed DJC "/>
      <sheetName val="10-UPG (cost)"/>
      <sheetName val="11-ESG  (cost)"/>
      <sheetName val="12-Products (cost)"/>
      <sheetName val="13-VAV  (cost)"/>
      <sheetName val="14-REF (cost)"/>
      <sheetName val="15 - Local Chiller (cost)"/>
      <sheetName val="Selling-Local Chiller"/>
      <sheetName val="Material Cost JCS"/>
      <sheetName val="Costing USD Chiller"/>
      <sheetName val="Selling-USD Chiller"/>
      <sheetName val="PRICE MATRIX -JCIPL"/>
      <sheetName val="COST SUMMARY- JCIPL"/>
      <sheetName val="1-BAS-JCIPL"/>
      <sheetName val="2-FAS-JCIPL"/>
      <sheetName val="3-PA-JCIPL"/>
      <sheetName val="4-ACS-JCIPL"/>
      <sheetName val="5-CCTV-JCIPL"/>
      <sheetName val="6 -FFT-JCIPL"/>
      <sheetName val="7-Ser Retro -JCIPL"/>
      <sheetName val="8-Ser PSA, O&amp;M -JCIPL"/>
      <sheetName val="9-Ser L&amp;M -JCIPL"/>
      <sheetName val="10-UPG JCIPL"/>
      <sheetName val="11-ESG JCIPL"/>
      <sheetName val="12-Products JCIPL"/>
      <sheetName val="13-VAV JCIPL"/>
      <sheetName val="14-REF JCMRL "/>
      <sheetName val="Proj. DJC-JCIPL"/>
      <sheetName val=" L0 DDC 1"/>
      <sheetName val="L0 DDC-2"/>
      <sheetName val="L16 DDC-3"/>
      <sheetName val="L16-DDC-4"/>
      <sheetName val="L16 DDC-5"/>
      <sheetName val="L17 DDC-6"/>
      <sheetName val="L17 DDC-7 "/>
      <sheetName val="L18 DDC-8"/>
      <sheetName val="L18-DDC-9"/>
      <sheetName val="2-AutoDialer Sys"/>
      <sheetName val="1-BAS1 (cost)"/>
      <sheetName val="2-BAS2 (cost)"/>
      <sheetName val="Deviations-Project Risks"/>
      <sheetName val="IO Schedule"/>
      <sheetName val="B@__x0000__x0004_@_x0000__x0000"/>
      <sheetName val="B@__x005f_x0000__x005f_x0004_@_"/>
      <sheetName val="B@[_x005f_x005f_x005f_x0000__x005f_x005f_x005f_x0004_@_"/>
      <sheetName val="Materials Cost"/>
      <sheetName val="Joints"/>
      <sheetName val="2.2 띠장의 설계"/>
      <sheetName val="HVAC"/>
      <sheetName val="precast_RC_element"/>
      <sheetName val="Abstract_for_Variation"/>
      <sheetName val="LBD_VARIATION"/>
      <sheetName val="LT_Motor_catalog"/>
      <sheetName val="Cable_cat"/>
      <sheetName val="PRRM_Dashboard"/>
      <sheetName val="database"/>
      <sheetName val="ISA"/>
      <sheetName val="Fin Sum"/>
      <sheetName val="Works - Quote Sheet"/>
      <sheetName val="PL Inst RA 12"/>
      <sheetName val="Stress_Calculation"/>
      <sheetName val="Stress_Calculation1"/>
      <sheetName val="PL-ST-6"/>
      <sheetName val="Coalmine"/>
      <sheetName val="PACK (B)"/>
      <sheetName val="Code"/>
      <sheetName val="[Spt-BH.xls][Spt-BH.xls]B____12"/>
      <sheetName val="[Spt-BH.xls][Spt-BH.xls]B____13"/>
      <sheetName val="[Spt-BH.xls][Spt-BH.xls]B____14"/>
      <sheetName val="[Spt-BH.xls][Spt-BH.xls]B____15"/>
      <sheetName val="[Spt-BH.xls][Spt-BH.xls]B_____7"/>
      <sheetName val="[Spt-BH.xls][Spt-BH.xls]B_____8"/>
      <sheetName val="[Spt-BH.xls][Spt-BH.xls]B_____2"/>
      <sheetName val="[Spt-BH.xls][Spt-BH.xls]B_____3"/>
      <sheetName val="[Spt-BH.xls][Spt-BH.xls]_Spt__4"/>
      <sheetName val="[Spt-BH.xls][Spt-BH.xls]B_____9"/>
      <sheetName val="[Spt-BH.xls][Spt-BH.xls]B____10"/>
      <sheetName val="[Spt-BH.xls][Spt-BH.xls]B____11"/>
      <sheetName val="[Spt-BH.xls]B____x005f_x0004________2"/>
      <sheetName val="[Spt-BH.xls]B___x005f_x0000__x005f_x0004__2"/>
      <sheetName val="[Spt-BH.xls][Spt-BH.xls]_Spt__3"/>
      <sheetName val="[Spt-BH.xls][Spt-BH.xls]B_____4"/>
      <sheetName val="[Spt-BH.xls][Spt-BH.xls]B_____5"/>
      <sheetName val="[Spt-BH.xls][Spt-BH.xls]B_____6"/>
      <sheetName val="[Spt-BH.xls][Spt-BH.xls]_Spt__2"/>
      <sheetName val="[Spt-BH.xls][Spt-BH.xls]B___103"/>
      <sheetName val="[Spt-BH.xls][Spt-BH.xls]B___104"/>
      <sheetName val="[Spt-BH.xls][Spt-BH.xls]B____88"/>
      <sheetName val="[Spt-BH.xls][Spt-BH.xls]B____89"/>
      <sheetName val="[Spt-BH.xls][Spt-BH.xls]_Spt_25"/>
      <sheetName val="[Spt-BH.xls][Spt-BH.xls]B___105"/>
      <sheetName val="[Spt-BH.xls][Spt-BH.xls]B___106"/>
      <sheetName val="[Spt-BH.xls][Spt-BH.xls]B___107"/>
      <sheetName val="[Spt-BH.xls]B____x005f_x0004_______11"/>
      <sheetName val="[Spt-BH.xls]B___x005f_x0000__x005f_x0004_11"/>
      <sheetName val="[Spt-BH.xls][Spt-BH.xls]_Spt_24"/>
      <sheetName val="[Spt-BH.xls][Spt-BH.xls]B____90"/>
      <sheetName val="[Spt-BH.xls][Spt-BH.xls]B____91"/>
      <sheetName val="[Spt-BH.xls][Spt-BH.xls]B____92"/>
      <sheetName val="[Spt-BH.xls][Spt-BH.xls]_Spt_21"/>
      <sheetName val="[Spt-BH.xls][Spt-BH.xls]_Spt__5"/>
      <sheetName val="[Spt-BH.xls][Spt-BH.xls]B____16"/>
      <sheetName val="[Spt-BH.xls][Spt-BH.xls]B____17"/>
      <sheetName val="[Spt-BH.xls][Spt-BH.xls]_Spt__6"/>
      <sheetName val="[Spt-BH.xls][Spt-BH.xls]B____18"/>
      <sheetName val="[Spt-BH.xls][Spt-BH.xls]B____19"/>
      <sheetName val="[Spt-BH.xls][Spt-BH.xls]B____20"/>
      <sheetName val="[Spt-BH.xls]B____x005f_x0004________3"/>
      <sheetName val="[Spt-BH.xls]B___x005f_x0000__x005f_x0004__3"/>
      <sheetName val="[Spt-BH.xls][Spt-BH.xls]B____21"/>
      <sheetName val="[Spt-BH.xls][Spt-BH.xls]B____22"/>
      <sheetName val="[Spt-BH.xls][Spt-BH.xls]B____23"/>
      <sheetName val="[Spt-BH.xls][Spt-BH.xls]B____24"/>
      <sheetName val="[Spt-BH.xls][Spt-BH.xls]B____25"/>
      <sheetName val="[Spt-BH.xls][Spt-BH.xls]B____26"/>
      <sheetName val="[Spt-BH.xls][Spt-BH.xls]B____27"/>
      <sheetName val="[Spt-BH.xls][Spt-BH.xls]_Spt__7"/>
      <sheetName val="[Spt-BH.xls][Spt-BH.xls]B____83"/>
      <sheetName val="[Spt-BH.xls][Spt-BH.xls]B____84"/>
      <sheetName val="[Spt-BH.xls][Spt-BH.xls]B____78"/>
      <sheetName val="[Spt-BH.xls][Spt-BH.xls]B____79"/>
      <sheetName val="[Spt-BH.xls][Spt-BH.xls]B____85"/>
      <sheetName val="[Spt-BH.xls][Spt-BH.xls]B____86"/>
      <sheetName val="[Spt-BH.xls][Spt-BH.xls]B____87"/>
      <sheetName val="[Spt-BH.xls]B____x005f_x0004_______10"/>
      <sheetName val="[Spt-BH.xls]B___x005f_x0000__x005f_x0004_10"/>
      <sheetName val="[Spt-BH.xls][Spt-BH.xls]_Spt_20"/>
      <sheetName val="[Spt-BH.xls][Spt-BH.xls]B____80"/>
      <sheetName val="[Spt-BH.xls][Spt-BH.xls]B____81"/>
      <sheetName val="[Spt-BH.xls][Spt-BH.xls]B____82"/>
      <sheetName val="[Spt-BH.xls][Spt-BH.xls]_Spt_19"/>
      <sheetName val="[Spt-BH.xls][Spt-BH.xls]B____58"/>
      <sheetName val="[Spt-BH.xls][Spt-BH.xls]B____59"/>
      <sheetName val="[Spt-BH.xls][Spt-BH.xls]B____33"/>
      <sheetName val="[Spt-BH.xls][Spt-BH.xls]B____34"/>
      <sheetName val="[Spt-BH.xls][Spt-BH.xls]_Spt_15"/>
      <sheetName val="[Spt-BH.xls][Spt-BH.xls]B____60"/>
      <sheetName val="[Spt-BH.xls][Spt-BH.xls]B____61"/>
      <sheetName val="[Spt-BH.xls][Spt-BH.xls]B____62"/>
      <sheetName val="[Spt-BH.xls]B____x005f_x0004________5"/>
      <sheetName val="[Spt-BH.xls]B___x005f_x0000__x005f_x0004__5"/>
      <sheetName val="[Spt-BH.xls][Spt-BH.xls]_Spt_14"/>
      <sheetName val="[Spt-BH.xls][Spt-BH.xls]B____35"/>
      <sheetName val="[Spt-BH.xls][Spt-BH.xls]B____36"/>
      <sheetName val="[Spt-BH.xls][Spt-BH.xls]B____37"/>
      <sheetName val="[Spt-BH.xls][Spt-BH.xls]_Spt__9"/>
      <sheetName val="[Spt-BH.xls][Spt-BH.xls]B____28"/>
      <sheetName val="[Spt-BH.xls][Spt-BH.xls]B____29"/>
      <sheetName val="[Spt-BH.xls]B____x005f_x0004________4"/>
      <sheetName val="[Spt-BH.xls]B___x005f_x0000__x005f_x0004__4"/>
      <sheetName val="[Spt-BH.xls][Spt-BH.xls]B____30"/>
      <sheetName val="[Spt-BH.xls][Spt-BH.xls]B____31"/>
      <sheetName val="[Spt-BH.xls][Spt-BH.xls]B____32"/>
      <sheetName val="[Spt-BH.xls][Spt-BH.xls]_Spt__8"/>
      <sheetName val="[Spt-BH.xls][Spt-BH.xls]_Spt_13"/>
      <sheetName val="[Spt-BH.xls][Spt-BH.xls]B____53"/>
      <sheetName val="[Spt-BH.xls][Spt-BH.xls]B____54"/>
      <sheetName val="[Spt-BH.xls][Spt-BH.xls]B____55"/>
      <sheetName val="[Spt-BH.xls][Spt-BH.xls]B____56"/>
      <sheetName val="[Spt-BH.xls][Spt-BH.xls]B____57"/>
      <sheetName val="[Spt-BH.xls][Spt-BH.xls]_Spt_10"/>
      <sheetName val="[Spt-BH.xls][Spt-BH.xls]B____38"/>
      <sheetName val="[Spt-BH.xls][Spt-BH.xls]B____39"/>
      <sheetName val="[Spt-BH.xls][Spt-BH.xls]_Spt_11"/>
      <sheetName val="[Spt-BH.xls][Spt-BH.xls]B____40"/>
      <sheetName val="[Spt-BH.xls][Spt-BH.xls]B____41"/>
      <sheetName val="[Spt-BH.xls][Spt-BH.xls]B____42"/>
      <sheetName val="[Spt-BH.xls]B____x005f_x0004________6"/>
      <sheetName val="[Spt-BH.xls]B___x005f_x0000__x005f_x0004__6"/>
      <sheetName val="[Spt-BH.xls][Spt-BH.xls]B____43"/>
      <sheetName val="[Spt-BH.xls][Spt-BH.xls]B____44"/>
      <sheetName val="[Spt-BH.xls][Spt-BH.xls]B____45"/>
      <sheetName val="[Spt-BH.xls][Spt-BH.xls]B____46"/>
      <sheetName val="[Spt-BH.xls][Spt-BH.xls]B____47"/>
      <sheetName val="[Spt-BH.xls]B____x005f_x0004________7"/>
      <sheetName val="[Spt-BH.xls]B___x005f_x0000__x005f_x0004__7"/>
      <sheetName val="[Spt-BH.xls][Spt-BH.xls]_Spt_12"/>
      <sheetName val="[Spt-BH.xls][Spt-BH.xls]B____48"/>
      <sheetName val="[Spt-BH.xls][Spt-BH.xls]B____49"/>
      <sheetName val="[Spt-BH.xls][Spt-BH.xls]B____50"/>
      <sheetName val="[Spt-BH.xls][Spt-BH.xls]B____51"/>
      <sheetName val="[Spt-BH.xls][Spt-BH.xls]B____52"/>
      <sheetName val="[Spt-BH.xls][Spt-BH.xls]B____63"/>
      <sheetName val="[Spt-BH.xls][Spt-BH.xls]B____64"/>
      <sheetName val="[Spt-BH.xls][Spt-BH.xls]_Spt_16"/>
      <sheetName val="[Spt-BH.xls][Spt-BH.xls]B____65"/>
      <sheetName val="[Spt-BH.xls][Spt-BH.xls]B____66"/>
      <sheetName val="[Spt-BH.xls][Spt-BH.xls]B____67"/>
      <sheetName val="[Spt-BH.xls]B____x005f_x0004________8"/>
      <sheetName val="[Spt-BH.xls]B___x005f_x0000__x005f_x0004__8"/>
      <sheetName val="[Spt-BH.xls][Spt-BH.xls]B____68"/>
      <sheetName val="[Spt-BH.xls][Spt-BH.xls]B____69"/>
      <sheetName val="[Spt-BH.xls][Spt-BH.xls]B____70"/>
      <sheetName val="[Spt-BH.xls][Spt-BH.xls]B____71"/>
      <sheetName val="[Spt-BH.xls][Spt-BH.xls]B____72"/>
      <sheetName val="[Spt-BH.xls][Spt-BH.xls]_Spt_17"/>
      <sheetName val="[Spt-BH.xls][Spt-BH.xls]B____73"/>
      <sheetName val="[Spt-BH.xls][Spt-BH.xls]B____74"/>
      <sheetName val="[Spt-BH.xls]B____x005f_x0004________9"/>
      <sheetName val="[Spt-BH.xls]B___x005f_x0000__x005f_x0004__9"/>
      <sheetName val="[Spt-BH.xls][Spt-BH.xls]B____75"/>
      <sheetName val="[Spt-BH.xls][Spt-BH.xls]B____76"/>
      <sheetName val="[Spt-BH.xls][Spt-BH.xls]B____77"/>
      <sheetName val="[Spt-BH.xls][Spt-BH.xls]_Spt_18"/>
      <sheetName val="[Spt-BH.xls][Spt-BH.xls]B____93"/>
      <sheetName val="[Spt-BH.xls][Spt-BH.xls]B____94"/>
      <sheetName val="[Spt-BH.xls][Spt-BH.xls]_Spt_23"/>
      <sheetName val="[Spt-BH.xls][Spt-BH.xls]B____95"/>
      <sheetName val="[Spt-BH.xls][Spt-BH.xls]B____96"/>
      <sheetName val="[Spt-BH.xls][Spt-BH.xls]B____97"/>
      <sheetName val="[Spt-BH.xls][Spt-BH.xls]_Spt_22"/>
      <sheetName val="[Spt-BH.xls][Spt-BH.xls]B____98"/>
      <sheetName val="[Spt-BH.xls][Spt-BH.xls]B____99"/>
      <sheetName val="[Spt-BH.xls][Spt-BH.xls]B___100"/>
      <sheetName val="[Spt-BH.xls][Spt-BH.xls]B___101"/>
      <sheetName val="[Spt-BH.xls][Spt-BH.xls]B___102"/>
      <sheetName val="[Spt-BH.xls][Spt-BH.xls]B___108"/>
      <sheetName val="[Spt-BH.xls][Spt-BH.xls]B___109"/>
      <sheetName val="[Spt-BH.xls][Spt-BH.xls]B___228"/>
      <sheetName val="[Spt-BH.xls][Spt-BH.xls]B___229"/>
      <sheetName val="[Spt-BH.xls][Spt-BH.xls]B___223"/>
      <sheetName val="[Spt-BH.xls][Spt-BH.xls]B___224"/>
      <sheetName val="[Spt-BH.xls][Spt-BH.xls]_Spt_55"/>
      <sheetName val="[Spt-BH.xls][Spt-BH.xls]B___230"/>
      <sheetName val="[Spt-BH.xls][Spt-BH.xls]B___231"/>
      <sheetName val="[Spt-BH.xls][Spt-BH.xls]B___232"/>
      <sheetName val="[Spt-BH.xls]B____x005f_x0004_______26"/>
      <sheetName val="[Spt-BH.xls]B___x005f_x0000__x005f_x0004_26"/>
      <sheetName val="[Spt-BH.xls][Spt-BH.xls]_Spt_54"/>
      <sheetName val="[Spt-BH.xls][Spt-BH.xls]B___225"/>
      <sheetName val="[Spt-BH.xls][Spt-BH.xls]B___226"/>
      <sheetName val="[Spt-BH.xls][Spt-BH.xls]B___227"/>
      <sheetName val="[Spt-BH.xls][Spt-BH.xls]_Spt_53"/>
      <sheetName val="[Spt-BH.xls][Spt-BH.xls]B___168"/>
      <sheetName val="[Spt-BH.xls][Spt-BH.xls]B___169"/>
      <sheetName val="[Spt-BH.xls][Spt-BH.xls]B___158"/>
      <sheetName val="[Spt-BH.xls][Spt-BH.xls]B___159"/>
      <sheetName val="[Spt-BH.xls][Spt-BH.xls]B___170"/>
      <sheetName val="[Spt-BH.xls][Spt-BH.xls]B___171"/>
      <sheetName val="[Spt-BH.xls][Spt-BH.xls]B___172"/>
      <sheetName val="[Spt-BH.xls]B____x005f_x0004_______18"/>
      <sheetName val="[Spt-BH.xls]B___x005f_x0000__x005f_x0004_18"/>
      <sheetName val="[Spt-BH.xls][Spt-BH.xls]_Spt_40"/>
      <sheetName val="[Spt-BH.xls][Spt-BH.xls]B___160"/>
      <sheetName val="[Spt-BH.xls][Spt-BH.xls]B___161"/>
      <sheetName val="[Spt-BH.xls][Spt-BH.xls]B___162"/>
      <sheetName val="[Spt-BH.xls][Spt-BH.xls]_Spt_38"/>
      <sheetName val="[Spt-BH.xls][Spt-BH.xls]_Spt_26"/>
      <sheetName val="[Spt-BH.xls][Spt-BH.xls]B___118"/>
      <sheetName val="[Spt-BH.xls][Spt-BH.xls]B___119"/>
      <sheetName val="[Spt-BH.xls][Spt-BH.xls]_Spt_29"/>
      <sheetName val="[Spt-BH.xls][Spt-BH.xls]B___120"/>
      <sheetName val="[Spt-BH.xls][Spt-BH.xls]B___121"/>
      <sheetName val="[Spt-BH.xls][Spt-BH.xls]B___122"/>
      <sheetName val="[Spt-BH.xls]B____x005f_x0004_______13"/>
      <sheetName val="[Spt-BH.xls]B___x005f_x0000__x005f_x0004_13"/>
      <sheetName val="[Spt-BH.xls][Spt-BH.xls]_Spt_28"/>
      <sheetName val="[Spt-BH.xls][Spt-BH.xls]B___110"/>
      <sheetName val="[Spt-BH.xls][Spt-BH.xls]B___111"/>
      <sheetName val="[Spt-BH.xls][Spt-BH.xls]B___112"/>
      <sheetName val="[Spt-BH.xls]B____x005f_x0004_______12"/>
      <sheetName val="[Spt-BH.xls]B___x005f_x0000__x005f_x0004_12"/>
      <sheetName val="[Spt-BH.xls][Spt-BH.xls]B___113"/>
      <sheetName val="[Spt-BH.xls][Spt-BH.xls]B___114"/>
      <sheetName val="[Spt-BH.xls][Spt-BH.xls]B___115"/>
      <sheetName val="[Spt-BH.xls][Spt-BH.xls]B___116"/>
      <sheetName val="[Spt-BH.xls][Spt-BH.xls]B___117"/>
      <sheetName val="[Spt-BH.xls][Spt-BH.xls]_Spt_27"/>
      <sheetName val="[Spt-BH.xls][Spt-BH.xls]B___138"/>
      <sheetName val="[Spt-BH.xls][Spt-BH.xls]B___139"/>
      <sheetName val="[Spt-BH.xls][Spt-BH.xls]B___123"/>
      <sheetName val="[Spt-BH.xls][Spt-BH.xls]B___124"/>
      <sheetName val="[Spt-BH.xls][Spt-BH.xls]_Spt_33"/>
      <sheetName val="[Spt-BH.xls][Spt-BH.xls]B___140"/>
      <sheetName val="[Spt-BH.xls][Spt-BH.xls]B___141"/>
      <sheetName val="[Spt-BH.xls][Spt-BH.xls]B___142"/>
      <sheetName val="[Spt-BH.xls]B____x005f_x0004_______14"/>
      <sheetName val="[Spt-BH.xls]B___x005f_x0000__x005f_x0004_14"/>
      <sheetName val="[Spt-BH.xls][Spt-BH.xls]_Spt_32"/>
      <sheetName val="[Spt-BH.xls][Spt-BH.xls]B___125"/>
      <sheetName val="[Spt-BH.xls][Spt-BH.xls]B___126"/>
      <sheetName val="[Spt-BH.xls][Spt-BH.xls]B___127"/>
      <sheetName val="[Spt-BH.xls][Spt-BH.xls]_Spt_31"/>
      <sheetName val="[Spt-BH.xls][Spt-BH.xls]B___133"/>
      <sheetName val="[Spt-BH.xls][Spt-BH.xls]B___134"/>
      <sheetName val="[Spt-BH.xls]B____x005f_x0004_______16"/>
      <sheetName val="[Spt-BH.xls]B___x005f_x0000__x005f_x0004_16"/>
      <sheetName val="[Spt-BH.xls][Spt-BH.xls]B___135"/>
      <sheetName val="[Spt-BH.xls][Spt-BH.xls]B___136"/>
      <sheetName val="[Spt-BH.xls][Spt-BH.xls]B___137"/>
      <sheetName val="[Spt-BH.xls][Spt-BH.xls]_Spt_30"/>
      <sheetName val="[Spt-BH.xls][Spt-BH.xls]B___128"/>
      <sheetName val="[Spt-BH.xls][Spt-BH.xls]B___129"/>
      <sheetName val="[Spt-BH.xls]B____x005f_x0004_______15"/>
      <sheetName val="[Spt-BH.xls]B___x005f_x0000__x005f_x0004_15"/>
      <sheetName val="[Spt-BH.xls][Spt-BH.xls]B___130"/>
      <sheetName val="[Spt-BH.xls][Spt-BH.xls]B___131"/>
      <sheetName val="[Spt-BH.xls][Spt-BH.xls]B___132"/>
      <sheetName val="[Spt-BH.xls][Spt-BH.xls]_Spt_34"/>
      <sheetName val="[Spt-BH.xls][Spt-BH.xls]_Spt_35"/>
      <sheetName val="[Spt-BH.xls][Spt-BH.xls]B___148"/>
      <sheetName val="[Spt-BH.xls][Spt-BH.xls]B___149"/>
      <sheetName val="[Spt-BH.xls][Spt-BH.xls]B___143"/>
      <sheetName val="[Spt-BH.xls][Spt-BH.xls]B___144"/>
      <sheetName val="[Spt-BH.xls][Spt-BH.xls]B___150"/>
      <sheetName val="[Spt-BH.xls][Spt-BH.xls]B___151"/>
      <sheetName val="[Spt-BH.xls][Spt-BH.xls]B___152"/>
      <sheetName val="[Spt-BH.xls]B____x005f_x0004_______17"/>
      <sheetName val="[Spt-BH.xls]B___x005f_x0000__x005f_x0004_17"/>
      <sheetName val="[Spt-BH.xls][Spt-BH.xls]_Spt_36"/>
      <sheetName val="[Spt-BH.xls][Spt-BH.xls]B___145"/>
      <sheetName val="[Spt-BH.xls][Spt-BH.xls]B___146"/>
      <sheetName val="[Spt-BH.xls][Spt-BH.xls]B___147"/>
      <sheetName val="[Spt-BH.xls][Spt-BH.xls]B___153"/>
      <sheetName val="[Spt-BH.xls][Spt-BH.xls]B___154"/>
      <sheetName val="[Spt-BH.xls][Spt-BH.xls]B___155"/>
      <sheetName val="[Spt-BH.xls][Spt-BH.xls]B___156"/>
      <sheetName val="[Spt-BH.xls][Spt-BH.xls]B___157"/>
      <sheetName val="[Spt-BH.xls][Spt-BH.xls]_Spt_37"/>
      <sheetName val="[Spt-BH.xls]B____x005f_x0004_______19"/>
      <sheetName val="[Spt-BH.xls]B___x005f_x0000__x005f_x0004_19"/>
      <sheetName val="[Spt-BH.xls][Spt-BH.xls]B___163"/>
      <sheetName val="[Spt-BH.xls][Spt-BH.xls]B___164"/>
      <sheetName val="[Spt-BH.xls][Spt-BH.xls]B___165"/>
      <sheetName val="[Spt-BH.xls][Spt-BH.xls]B___166"/>
      <sheetName val="[Spt-BH.xls][Spt-BH.xls]B___167"/>
      <sheetName val="[Spt-BH.xls][Spt-BH.xls]_Spt_39"/>
      <sheetName val="[Spt-BH.xls][Spt-BH.xls]B___218"/>
      <sheetName val="[Spt-BH.xls][Spt-BH.xls]B___219"/>
      <sheetName val="[Spt-BH.xls][Spt-BH.xls]B___213"/>
      <sheetName val="[Spt-BH.xls][Spt-BH.xls]B___214"/>
      <sheetName val="[Spt-BH.xls][Spt-BH.xls]_Spt_50"/>
      <sheetName val="[Spt-BH.xls][Spt-BH.xls]_Spt_51"/>
      <sheetName val="[Spt-BH.xls][Spt-BH.xls]B___215"/>
      <sheetName val="[Spt-BH.xls][Spt-BH.xls]B___216"/>
      <sheetName val="[Spt-BH.xls][Spt-BH.xls]B___217"/>
      <sheetName val="[Spt-BH.xls][Spt-BH.xls]_Spt_52"/>
      <sheetName val="[Spt-BH.xls][Spt-BH.xls]B___220"/>
      <sheetName val="[Spt-BH.xls][Spt-BH.xls]B___221"/>
      <sheetName val="[Spt-BH.xls][Spt-BH.xls]B___222"/>
      <sheetName val="[Spt-BH.xls]B____x005f_x0004_______25"/>
      <sheetName val="[Spt-BH.xls]B___x005f_x0000__x005f_x0004_25"/>
      <sheetName val="[Spt-BH.xls][Spt-BH.xls]_Spt_41"/>
      <sheetName val="[Spt-BH.xls][Spt-BH.xls]B___173"/>
      <sheetName val="[Spt-BH.xls][Spt-BH.xls]B___174"/>
      <sheetName val="[Spt-BH.xls][Spt-BH.xls]_Spt_43"/>
      <sheetName val="[Spt-BH.xls][Spt-BH.xls]B___175"/>
      <sheetName val="[Spt-BH.xls][Spt-BH.xls]B___176"/>
      <sheetName val="[Spt-BH.xls][Spt-BH.xls]B___177"/>
      <sheetName val="[Spt-BH.xls][Spt-BH.xls]B___183"/>
      <sheetName val="[Spt-BH.xls][Spt-BH.xls]B___184"/>
      <sheetName val="[Spt-BH.xls][Spt-BH.xls]_Spt_44"/>
      <sheetName val="[Spt-BH.xls][Spt-BH.xls]B___185"/>
      <sheetName val="[Spt-BH.xls][Spt-BH.xls]B___186"/>
      <sheetName val="[Spt-BH.xls][Spt-BH.xls]B___187"/>
      <sheetName val="[Spt-BH.xls]B____x005f_x0004_______20"/>
      <sheetName val="[Spt-BH.xls]B___x005f_x0000__x005f_x0004_20"/>
      <sheetName val="[Spt-BH.xls][Spt-BH.xls]_Spt_42"/>
      <sheetName val="[Spt-BH.xls][Spt-BH.xls]B___178"/>
      <sheetName val="[Spt-BH.xls][Spt-BH.xls]B___179"/>
      <sheetName val="[Spt-BH.xls][Spt-BH.xls]B___180"/>
      <sheetName val="[Spt-BH.xls][Spt-BH.xls]B___181"/>
      <sheetName val="[Spt-BH.xls][Spt-BH.xls]B___182"/>
      <sheetName val="[Spt-BH.xls][Spt-BH.xls]_Spt_46"/>
      <sheetName val="[Spt-BH.xls][Spt-BH.xls]B___193"/>
      <sheetName val="[Spt-BH.xls][Spt-BH.xls]B___194"/>
      <sheetName val="[Spt-BH.xls][Spt-BH.xls]_Spt_47"/>
      <sheetName val="[Spt-BH.xls][Spt-BH.xls]B___195"/>
      <sheetName val="[Spt-BH.xls][Spt-BH.xls]B___196"/>
      <sheetName val="[Spt-BH.xls][Spt-BH.xls]B___197"/>
      <sheetName val="[Spt-BH.xls][Spt-BH.xls]B___198"/>
      <sheetName val="[Spt-BH.xls][Spt-BH.xls]B___199"/>
      <sheetName val="[Spt-BH.xls][Spt-BH.xls]_Spt_48"/>
      <sheetName val="[Spt-BH.xls][Spt-BH.xls]B___200"/>
      <sheetName val="[Spt-BH.xls][Spt-BH.xls]B___201"/>
      <sheetName val="[Spt-BH.xls][Spt-BH.xls]B___202"/>
      <sheetName val="[Spt-BH.xls]B____x005f_x0004_______22"/>
      <sheetName val="[Spt-BH.xls]B___x005f_x0000__x005f_x0004_22"/>
      <sheetName val="[Spt-BH.xls][Spt-BH.xls]_Spt_45"/>
      <sheetName val="[Spt-BH.xls][Spt-BH.xls]B___188"/>
      <sheetName val="[Spt-BH.xls][Spt-BH.xls]B___189"/>
      <sheetName val="[Spt-BH.xls][Spt-BH.xls]B___190"/>
      <sheetName val="[Spt-BH.xls][Spt-BH.xls]B___191"/>
      <sheetName val="[Spt-BH.xls][Spt-BH.xls]B___192"/>
      <sheetName val="[Spt-BH.xls]B____x005f_x0004_______21"/>
      <sheetName val="[Spt-BH.xls]B___x005f_x0000__x005f_x0004_21"/>
      <sheetName val="[Spt-BH.xls][Spt-BH.xls]B___203"/>
      <sheetName val="[Spt-BH.xls][Spt-BH.xls]B___204"/>
      <sheetName val="[Spt-BH.xls][Spt-BH.xls]_Spt_49"/>
      <sheetName val="[Spt-BH.xls][Spt-BH.xls]B___205"/>
      <sheetName val="[Spt-BH.xls][Spt-BH.xls]B___206"/>
      <sheetName val="[Spt-BH.xls][Spt-BH.xls]B___207"/>
      <sheetName val="[Spt-BH.xls][Spt-BH.xls]B___208"/>
      <sheetName val="[Spt-BH.xls][Spt-BH.xls]B___209"/>
      <sheetName val="[Spt-BH.xls][Spt-BH.xls]B___210"/>
      <sheetName val="[Spt-BH.xls][Spt-BH.xls]B___211"/>
      <sheetName val="[Spt-BH.xls][Spt-BH.xls]B___212"/>
      <sheetName val="[Spt-BH.xls]B____x005f_x0004_______23"/>
      <sheetName val="[Spt-BH.xls]B___x005f_x0000__x005f_x0004_23"/>
      <sheetName val="[Spt-BH.xls]B____x005f_x0004_______24"/>
      <sheetName val="[Spt-BH.xls]B___x005f_x0000__x005f_x0004_24"/>
      <sheetName val="[Spt-BH.xls][Spt-BH.xls]_Spt_73"/>
      <sheetName val="[Spt-BH.xls][Spt-BH.xls]B___318"/>
      <sheetName val="[Spt-BH.xls][Spt-BH.xls]B___319"/>
      <sheetName val="[Spt-BH.xls][Spt-BH.xls]B___313"/>
      <sheetName val="[Spt-BH.xls][Spt-BH.xls]B___314"/>
      <sheetName val="[Spt-BH.xls][Spt-BH.xls]_Spt_75"/>
      <sheetName val="[Spt-BH.xls][Spt-BH.xls]B___320"/>
      <sheetName val="[Spt-BH.xls][Spt-BH.xls]B___321"/>
      <sheetName val="[Spt-BH.xls][Spt-BH.xls]B___322"/>
      <sheetName val="[Spt-BH.xls]B____x005f_x0004_______35"/>
      <sheetName val="[Spt-BH.xls]B___x005f_x0000__x005f_x0004_35"/>
      <sheetName val="[Spt-BH.xls][Spt-BH.xls]_Spt_74"/>
      <sheetName val="[Spt-BH.xls][Spt-BH.xls]B___315"/>
      <sheetName val="[Spt-BH.xls][Spt-BH.xls]B___316"/>
      <sheetName val="[Spt-BH.xls][Spt-BH.xls]B___317"/>
      <sheetName val="[Spt-BH.xls][Spt-BH.xls]B___233"/>
      <sheetName val="[Spt-BH.xls][Spt-BH.xls]B___234"/>
      <sheetName val="[Spt-BH.xls][Spt-BH.xls]_Spt_56"/>
      <sheetName val="[Spt-BH.xls][Spt-BH.xls]B___235"/>
      <sheetName val="[Spt-BH.xls][Spt-BH.xls]B___236"/>
      <sheetName val="[Spt-BH.xls][Spt-BH.xls]B___237"/>
      <sheetName val="[Spt-BH.xls][Spt-BH.xls]B___238"/>
      <sheetName val="[Spt-BH.xls][Spt-BH.xls]B___239"/>
      <sheetName val="[Spt-BH.xls][Spt-BH.xls]_Spt_57"/>
      <sheetName val="[Spt-BH.xls][Spt-BH.xls]_Spt_58"/>
      <sheetName val="[Spt-BH.xls][Spt-BH.xls]B___240"/>
      <sheetName val="[Spt-BH.xls][Spt-BH.xls]B___241"/>
      <sheetName val="[Spt-BH.xls][Spt-BH.xls]B___242"/>
      <sheetName val="[Spt-BH.xls][Spt-BH.xls]B___243"/>
      <sheetName val="[Spt-BH.xls][Spt-BH.xls]B___244"/>
      <sheetName val="[Spt-BH.xls][Spt-BH.xls]_Spt_59"/>
      <sheetName val="[Spt-BH.xls][Spt-BH.xls]B___245"/>
      <sheetName val="[Spt-BH.xls][Spt-BH.xls]B___246"/>
      <sheetName val="[Spt-BH.xls][Spt-BH.xls]B___247"/>
      <sheetName val="[Spt-BH.xls]B____x005f_x0004_______27"/>
      <sheetName val="[Spt-BH.xls]B___x005f_x0000__x005f_x0004_27"/>
      <sheetName val="[Spt-BH.xls][Spt-BH.xls]_Spt_71"/>
      <sheetName val="[Spt-BH.xls][Spt-BH.xls]B___303"/>
      <sheetName val="[Spt-BH.xls][Spt-BH.xls]B___304"/>
      <sheetName val="[Spt-BH.xls][Spt-BH.xls]B___305"/>
      <sheetName val="[Spt-BH.xls][Spt-BH.xls]B___306"/>
      <sheetName val="[Spt-BH.xls][Spt-BH.xls]B___307"/>
      <sheetName val="[Spt-BH.xls]B____x005f_x0004_______33"/>
      <sheetName val="[Spt-BH.xls]B___x005f_x0000__x005f_x0004_33"/>
      <sheetName val="[Spt-BH.xls][Spt-BH.xls]_Spt_60"/>
      <sheetName val="[Spt-BH.xls][Spt-BH.xls]B___253"/>
      <sheetName val="[Spt-BH.xls][Spt-BH.xls]B___254"/>
      <sheetName val="[Spt-BH.xls][Spt-BH.xls]_Spt_61"/>
      <sheetName val="[Spt-BH.xls][Spt-BH.xls]B___255"/>
      <sheetName val="[Spt-BH.xls][Spt-BH.xls]B___256"/>
      <sheetName val="[Spt-BH.xls][Spt-BH.xls]B___257"/>
      <sheetName val="[Spt-BH.xls]B____x005f_x0004_______28"/>
      <sheetName val="[Spt-BH.xls]B___x005f_x0000__x005f_x0004_28"/>
      <sheetName val="[Spt-BH.xls][Spt-BH.xls]B___248"/>
      <sheetName val="[Spt-BH.xls][Spt-BH.xls]B___249"/>
      <sheetName val="[Spt-BH.xls][Spt-BH.xls]B___250"/>
      <sheetName val="[Spt-BH.xls][Spt-BH.xls]B___251"/>
      <sheetName val="[Spt-BH.xls][Spt-BH.xls]B___252"/>
      <sheetName val="[Spt-BH.xls][Spt-BH.xls]_Spt_64"/>
      <sheetName val="[Spt-BH.xls][Spt-BH.xls]B___268"/>
      <sheetName val="[Spt-BH.xls][Spt-BH.xls]B___269"/>
      <sheetName val="[Spt-BH.xls][Spt-BH.xls]_Spt_65"/>
      <sheetName val="[Spt-BH.xls][Spt-BH.xls]B___270"/>
      <sheetName val="[Spt-BH.xls][Spt-BH.xls]B___271"/>
      <sheetName val="[Spt-BH.xls][Spt-BH.xls]B___272"/>
      <sheetName val="[Spt-BH.xls][Spt-BH.xls]B___273"/>
      <sheetName val="[Spt-BH.xls][Spt-BH.xls]B___274"/>
      <sheetName val="[Spt-BH.xls][Spt-BH.xls]_Spt_66"/>
      <sheetName val="[Spt-BH.xls][Spt-BH.xls]B___275"/>
      <sheetName val="[Spt-BH.xls][Spt-BH.xls]B___276"/>
      <sheetName val="[Spt-BH.xls][Spt-BH.xls]B___277"/>
      <sheetName val="[Spt-BH.xls]B____x005f_x0004_______31"/>
      <sheetName val="[Spt-BH.xls]B___x005f_x0000__x005f_x0004_31"/>
      <sheetName val="[Spt-BH.xls][Spt-BH.xls]_Spt_62"/>
      <sheetName val="[Spt-BH.xls][Spt-BH.xls]B___258"/>
      <sheetName val="[Spt-BH.xls][Spt-BH.xls]B___259"/>
      <sheetName val="[Spt-BH.xls][Spt-BH.xls]B___260"/>
      <sheetName val="[Spt-BH.xls][Spt-BH.xls]B___261"/>
      <sheetName val="[Spt-BH.xls][Spt-BH.xls]B___262"/>
      <sheetName val="[Spt-BH.xls]B____x005f_x0004_______29"/>
      <sheetName val="[Spt-BH.xls]B___x005f_x0000__x005f_x0004_29"/>
      <sheetName val="[Spt-BH.xls][Spt-BH.xls]_Spt_63"/>
      <sheetName val="[Spt-BH.xls][Spt-BH.xls]B___263"/>
      <sheetName val="[Spt-BH.xls][Spt-BH.xls]B___264"/>
      <sheetName val="[Spt-BH.xls][Spt-BH.xls]B___265"/>
      <sheetName val="[Spt-BH.xls][Spt-BH.xls]B___266"/>
      <sheetName val="[Spt-BH.xls][Spt-BH.xls]B___267"/>
      <sheetName val="[Spt-BH.xls]B____x005f_x0004_______30"/>
      <sheetName val="[Spt-BH.xls]B___x005f_x0000__x005f_x0004_30"/>
      <sheetName val="[Spt-BH.xls][Spt-BH.xls]B___278"/>
      <sheetName val="[Spt-BH.xls][Spt-BH.xls]B___279"/>
      <sheetName val="[Spt-BH.xls][Spt-BH.xls]_Spt_67"/>
      <sheetName val="[Spt-BH.xls][Spt-BH.xls]B___280"/>
      <sheetName val="[Spt-BH.xls][Spt-BH.xls]B___281"/>
      <sheetName val="[Spt-BH.xls][Spt-BH.xls]B___282"/>
      <sheetName val="[Spt-BH.xls][Spt-BH.xls]B___283"/>
      <sheetName val="[Spt-BH.xls][Spt-BH.xls]B___284"/>
      <sheetName val="[Spt-BH.xls][Spt-BH.xls]_Spt_68"/>
      <sheetName val="[Spt-BH.xls][Spt-BH.xls]B___285"/>
      <sheetName val="[Spt-BH.xls][Spt-BH.xls]B___286"/>
      <sheetName val="[Spt-BH.xls][Spt-BH.xls]B___287"/>
      <sheetName val="[Spt-BH.xls][Spt-BH.xls]B___288"/>
      <sheetName val="[Spt-BH.xls][Spt-BH.xls]B___289"/>
      <sheetName val="[Spt-BH.xls][Spt-BH.xls]_Spt_69"/>
      <sheetName val="[Spt-BH.xls][Spt-BH.xls]B___290"/>
      <sheetName val="[Spt-BH.xls][Spt-BH.xls]B___291"/>
      <sheetName val="[Spt-BH.xls][Spt-BH.xls]B___292"/>
      <sheetName val="[Spt-BH.xls][Spt-BH.xls]B___293"/>
      <sheetName val="[Spt-BH.xls][Spt-BH.xls]B___294"/>
      <sheetName val="[Spt-BH.xls][Spt-BH.xls]_Spt_70"/>
      <sheetName val="[Spt-BH.xls][Spt-BH.xls]B___295"/>
      <sheetName val="[Spt-BH.xls][Spt-BH.xls]B___296"/>
      <sheetName val="[Spt-BH.xls][Spt-BH.xls]B___297"/>
      <sheetName val="[Spt-BH.xls][Spt-BH.xls]B___298"/>
      <sheetName val="[Spt-BH.xls][Spt-BH.xls]B___299"/>
      <sheetName val="[Spt-BH.xls][Spt-BH.xls]B___300"/>
      <sheetName val="[Spt-BH.xls][Spt-BH.xls]B___301"/>
      <sheetName val="[Spt-BH.xls][Spt-BH.xls]B___302"/>
      <sheetName val="[Spt-BH.xls]B____x005f_x0004_______32"/>
      <sheetName val="[Spt-BH.xls]B___x005f_x0000__x005f_x0004_32"/>
      <sheetName val="[Spt-BH.xls][Spt-BH.xls]_Spt_72"/>
      <sheetName val="[Spt-BH.xls][Spt-BH.xls]B___308"/>
      <sheetName val="[Spt-BH.xls][Spt-BH.xls]B___309"/>
      <sheetName val="[Spt-BH.xls][Spt-BH.xls]B___310"/>
      <sheetName val="[Spt-BH.xls][Spt-BH.xls]B___311"/>
      <sheetName val="[Spt-BH.xls][Spt-BH.xls]B___312"/>
      <sheetName val="[Spt-BH.xls]B____x005f_x0004_______34"/>
      <sheetName val="[Spt-BH.xls]B___x005f_x0000__x005f_x0004_34"/>
      <sheetName val="[Spt-BH.xls][Spt-BH.xls]B__1284"/>
      <sheetName val="[Spt-BH.xls][Spt-BH.xls]B__1285"/>
      <sheetName val="[Spt-BH.xls][Spt-BH.xls]B__1290"/>
      <sheetName val="[Spt-BH.xls][Spt-BH.xls]B__1291"/>
      <sheetName val="[Spt-BH.xls][Spt-BH.xls]_Sp_286"/>
      <sheetName val="[Spt-BH.xls][Spt-BH.xls]B__1292"/>
      <sheetName val="[Spt-BH.xls][Spt-BH.xls]B__1293"/>
      <sheetName val="[Spt-BH.xls][Spt-BH.xls]B__1294"/>
      <sheetName val="[Spt-BH.xls]B____x005f_x0004______143"/>
      <sheetName val="[Spt-BH.xls]B___x005f_x0000__x000_143"/>
      <sheetName val="[Spt-BH.xls][Spt-BH.xls]_Sp_285"/>
      <sheetName val="[Spt-BH.xls][Spt-BH.xls]B__1286"/>
      <sheetName val="[Spt-BH.xls][Spt-BH.xls]B__1287"/>
      <sheetName val="[Spt-BH.xls][Spt-BH.xls]B__1288"/>
      <sheetName val="[Spt-BH.xls][Spt-BH.xls]_Sp_284"/>
      <sheetName val="[Spt-BH.xls][Spt-BH.xls]B___686"/>
      <sheetName val="[Spt-BH.xls][Spt-BH.xls]B___687"/>
      <sheetName val="[Spt-BH.xls][Spt-BH.xls]_Spt_76"/>
      <sheetName val="[Spt-BH.xls][Spt-BH.xls]B___323"/>
      <sheetName val="[Spt-BH.xls][Spt-BH.xls]B___324"/>
      <sheetName val="[Spt-BH.xls][Spt-BH.xls]B___325"/>
      <sheetName val="[Spt-BH.xls][Spt-BH.xls]B___326"/>
      <sheetName val="[Spt-BH.xls][Spt-BH.xls]_Spt_78"/>
      <sheetName val="[Spt-BH.xls][Spt-BH.xls]B___327"/>
      <sheetName val="[Spt-BH.xls][Spt-BH.xls]B___328"/>
      <sheetName val="[Spt-BH.xls][Spt-BH.xls]B___329"/>
      <sheetName val="[Spt-BH.xls][Spt-BH.xls]B___335"/>
      <sheetName val="[Spt-BH.xls][Spt-BH.xls]B___336"/>
      <sheetName val="[Spt-BH.xls][Spt-BH.xls]_Spt_80"/>
      <sheetName val="[Spt-BH.xls][Spt-BH.xls]B___337"/>
      <sheetName val="[Spt-BH.xls][Spt-BH.xls]B___338"/>
      <sheetName val="[Spt-BH.xls][Spt-BH.xls]B___339"/>
      <sheetName val="[Spt-BH.xls][Spt-BH.xls]B___345"/>
      <sheetName val="[Spt-BH.xls][Spt-BH.xls]B___346"/>
      <sheetName val="[Spt-BH.xls][Spt-BH.xls]_Spt_82"/>
      <sheetName val="[Spt-BH.xls][Spt-BH.xls]B___347"/>
      <sheetName val="[Spt-BH.xls][Spt-BH.xls]B___348"/>
      <sheetName val="[Spt-BH.xls][Spt-BH.xls]B___349"/>
      <sheetName val="[Spt-BH.xls]B____x005f_x0004_______37"/>
      <sheetName val="[Spt-BH.xls]B___x005f_x0000__x005f_x0004_37"/>
      <sheetName val="[Spt-BH.xls][Spt-BH.xls]_Spt_77"/>
      <sheetName val="[Spt-BH.xls][Spt-BH.xls]B___330"/>
      <sheetName val="[Spt-BH.xls][Spt-BH.xls]B___331"/>
      <sheetName val="[Spt-BH.xls][Spt-BH.xls]B___332"/>
      <sheetName val="[Spt-BH.xls][Spt-BH.xls]B___333"/>
      <sheetName val="[Spt-BH.xls][Spt-BH.xls]B___334"/>
      <sheetName val="[Spt-BH.xls]B____x005f_x0004_______36"/>
      <sheetName val="[Spt-BH.xls]B___x005f_x0000__x005f_x0004_36"/>
      <sheetName val="[Spt-BH.xls][Spt-BH.xls]B___355"/>
      <sheetName val="[Spt-BH.xls][Spt-BH.xls]B___356"/>
      <sheetName val="[Spt-BH.xls][Spt-BH.xls]_Sp_161"/>
      <sheetName val="[Spt-BH.xls][Spt-BH.xls]B___357"/>
      <sheetName val="[Spt-BH.xls][Spt-BH.xls]B___358"/>
      <sheetName val="[Spt-BH.xls][Spt-BH.xls]B___359"/>
      <sheetName val="[Spt-BH.xls]B____x005f_x0004_______39"/>
      <sheetName val="[Spt-BH.xls]B___x005f_x0000__x005f_x0004_39"/>
      <sheetName val="[Spt-BH.xls][Spt-BH.xls]_Spt_79"/>
      <sheetName val="[Spt-BH.xls][Spt-BH.xls]B___340"/>
      <sheetName val="[Spt-BH.xls][Spt-BH.xls]B___341"/>
      <sheetName val="[Spt-BH.xls][Spt-BH.xls]B___342"/>
      <sheetName val="[Spt-BH.xls][Spt-BH.xls]B___343"/>
      <sheetName val="[Spt-BH.xls][Spt-BH.xls]B___344"/>
      <sheetName val="[Spt-BH.xls]B____x005f_x0004_______38"/>
      <sheetName val="[Spt-BH.xls]B___x005f_x0000__x005f_x0004_38"/>
      <sheetName val="[Spt-BH.xls][Spt-BH.xls]_Sp_280"/>
      <sheetName val="[Spt-BH.xls][Spt-BH.xls]B___688"/>
      <sheetName val="[Spt-BH.xls][Spt-BH.xls]B___689"/>
      <sheetName val="[Spt-BH.xls][Spt-BH.xls]B___690"/>
      <sheetName val="[Spt-BH.xls]B____x005f_x0004_______41"/>
      <sheetName val="[Spt-BH.xls]B___x005f_x0000__x005f_x0004_41"/>
      <sheetName val="[Spt-BH.xls][Spt-BH.xls]_Spt_81"/>
      <sheetName val="[Spt-BH.xls][Spt-BH.xls]B___350"/>
      <sheetName val="[Spt-BH.xls][Spt-BH.xls]B___351"/>
      <sheetName val="[Spt-BH.xls][Spt-BH.xls]B___352"/>
      <sheetName val="[Spt-BH.xls][Spt-BH.xls]B___353"/>
      <sheetName val="[Spt-BH.xls][Spt-BH.xls]B___354"/>
      <sheetName val="[Spt-BH.xls]B____x005f_x0004_______40"/>
      <sheetName val="[Spt-BH.xls]B___x005f_x0000__x005f_x0004_40"/>
      <sheetName val="[Spt-BH.xls][Spt-BH.xls]B___435"/>
      <sheetName val="[Spt-BH.xls][Spt-BH.xls]B___436"/>
      <sheetName val="[Spt-BH.xls][Spt-BH.xls]B___437"/>
      <sheetName val="[Spt-BH.xls][Spt-BH.xls]B___438"/>
      <sheetName val="[Spt-BH.xls][Spt-BH.xls]B___439"/>
      <sheetName val="[Spt-BH.xls]B____x005f_x0004_______50"/>
      <sheetName val="[Spt-BH.xls]B___x005f_x0000__x005f_x0004_50"/>
      <sheetName val="[Spt-BH.xls][Spt-BH.xls]B___430"/>
      <sheetName val="[Spt-BH.xls][Spt-BH.xls]B___431"/>
      <sheetName val="[Spt-BH.xls][Spt-BH.xls]_Spt_98"/>
      <sheetName val="[Spt-BH.xls][Spt-BH.xls]B___432"/>
      <sheetName val="[Spt-BH.xls][Spt-BH.xls]B___433"/>
      <sheetName val="[Spt-BH.xls][Spt-BH.xls]_Spt_96"/>
      <sheetName val="[Spt-BH.xls][Spt-BH.xls]B___425"/>
      <sheetName val="[Spt-BH.xls][Spt-BH.xls]B___426"/>
      <sheetName val="[Spt-BH.xls][Spt-BH.xls]_Spt_97"/>
      <sheetName val="[Spt-BH.xls][Spt-BH.xls]B___427"/>
      <sheetName val="[Spt-BH.xls][Spt-BH.xls]B___428"/>
      <sheetName val="[Spt-BH.xls][Spt-BH.xls]B___429"/>
      <sheetName val="[Spt-BH.xls][Spt-BH.xls]_Spt_92"/>
      <sheetName val="[Spt-BH.xls][Spt-BH.xls]B___405"/>
      <sheetName val="[Spt-BH.xls][Spt-BH.xls]B___406"/>
      <sheetName val="[Spt-BH.xls][Spt-BH.xls]_Spt_93"/>
      <sheetName val="[Spt-BH.xls][Spt-BH.xls]B___407"/>
      <sheetName val="[Spt-BH.xls][Spt-BH.xls]B___408"/>
      <sheetName val="[Spt-BH.xls][Spt-BH.xls]B___409"/>
      <sheetName val="[Spt-BH.xls][Spt-BH.xls]_Spt_85"/>
      <sheetName val="[Spt-BH.xls][Spt-BH.xls]B___370"/>
      <sheetName val="[Spt-BH.xls][Spt-BH.xls]B___371"/>
      <sheetName val="[Spt-BH.xls][Spt-BH.xls]_Spt_87"/>
      <sheetName val="[Spt-BH.xls][Spt-BH.xls]B___372"/>
      <sheetName val="[Spt-BH.xls][Spt-BH.xls]B___373"/>
      <sheetName val="[Spt-BH.xls][Spt-BH.xls]B___374"/>
      <sheetName val="[Spt-BH.xls][Spt-BH.xls]B___380"/>
      <sheetName val="[Spt-BH.xls][Spt-BH.xls]B___381"/>
      <sheetName val="[Spt-BH.xls][Spt-BH.xls]_Spt_90"/>
      <sheetName val="[Spt-BH.xls][Spt-BH.xls]B___382"/>
      <sheetName val="[Spt-BH.xls][Spt-BH.xls]B___383"/>
      <sheetName val="[Spt-BH.xls][Spt-BH.xls]B___384"/>
      <sheetName val="[Spt-BH.xls]B____x005f_x0004_______43"/>
      <sheetName val="[Spt-BH.xls]B___x005f_x0000__x005f_x0004_43"/>
      <sheetName val="[Spt-BH.xls][Spt-BH.xls]_Spt_83"/>
      <sheetName val="[Spt-BH.xls][Spt-BH.xls]B___360"/>
      <sheetName val="[Spt-BH.xls][Spt-BH.xls]B___361"/>
      <sheetName val="[Spt-BH.xls][Spt-BH.xls]B___362"/>
      <sheetName val="[Spt-BH.xls][Spt-BH.xls]B___363"/>
      <sheetName val="[Spt-BH.xls][Spt-BH.xls]B___364"/>
      <sheetName val="[Spt-BH.xls][Spt-BH.xls]_Spt_84"/>
      <sheetName val="[Spt-BH.xls][Spt-BH.xls]B___365"/>
      <sheetName val="[Spt-BH.xls][Spt-BH.xls]B___366"/>
      <sheetName val="[Spt-BH.xls][Spt-BH.xls]B___367"/>
      <sheetName val="[Spt-BH.xls][Spt-BH.xls]B___368"/>
      <sheetName val="[Spt-BH.xls][Spt-BH.xls]B___369"/>
      <sheetName val="[Spt-BH.xls]B____x005f_x0004_______42"/>
      <sheetName val="[Spt-BH.xls]B___x005f_x0000__x005f_x0004_42"/>
      <sheetName val="[Spt-BH.xls][Spt-BH.xls]B___395"/>
      <sheetName val="[Spt-BH.xls][Spt-BH.xls]B___396"/>
      <sheetName val="[Spt-BH.xls][Spt-BH.xls]_Spt_91"/>
      <sheetName val="[Spt-BH.xls][Spt-BH.xls]B___397"/>
      <sheetName val="[Spt-BH.xls][Spt-BH.xls]B___398"/>
      <sheetName val="[Spt-BH.xls][Spt-BH.xls]B___399"/>
      <sheetName val="[Spt-BH.xls]B____x005f_x0004_______45"/>
      <sheetName val="[Spt-BH.xls]B___x005f_x0000__x005f_x0004_45"/>
      <sheetName val="[Spt-BH.xls][Spt-BH.xls]_Spt_86"/>
      <sheetName val="[Spt-BH.xls][Spt-BH.xls]B___375"/>
      <sheetName val="[Spt-BH.xls][Spt-BH.xls]B___376"/>
      <sheetName val="[Spt-BH.xls][Spt-BH.xls]B___377"/>
      <sheetName val="[Spt-BH.xls][Spt-BH.xls]B___378"/>
      <sheetName val="[Spt-BH.xls][Spt-BH.xls]B___379"/>
      <sheetName val="[Spt-BH.xls]B____x005f_x0004_______44"/>
      <sheetName val="[Spt-BH.xls]B___x005f_x0000__x005f_x0004_44"/>
      <sheetName val="[Spt-BH.xls][Spt-BH.xls]B___400"/>
      <sheetName val="[Spt-BH.xls][Spt-BH.xls]B___401"/>
      <sheetName val="[Spt-BH.xls][Spt-BH.xls]B___402"/>
      <sheetName val="[Spt-BH.xls][Spt-BH.xls]B___403"/>
      <sheetName val="[Spt-BH.xls][Spt-BH.xls]B___404"/>
      <sheetName val="[Spt-BH.xls]B____x005f_x0004_______47"/>
      <sheetName val="[Spt-BH.xls]B___x005f_x0000__x005f_x0004_47"/>
      <sheetName val="[Spt-BH.xls][Spt-BH.xls]_Spt_88"/>
      <sheetName val="[Spt-BH.xls][Spt-BH.xls]B___385"/>
      <sheetName val="[Spt-BH.xls][Spt-BH.xls]B___386"/>
      <sheetName val="[Spt-BH.xls][Spt-BH.xls]_Spt_89"/>
      <sheetName val="[Spt-BH.xls][Spt-BH.xls]B___387"/>
      <sheetName val="[Spt-BH.xls][Spt-BH.xls]B___388"/>
      <sheetName val="[Spt-BH.xls][Spt-BH.xls]B___389"/>
      <sheetName val="[Spt-BH.xls][Spt-BH.xls]B___390"/>
      <sheetName val="[Spt-BH.xls][Spt-BH.xls]B___391"/>
      <sheetName val="[Spt-BH.xls][Spt-BH.xls]B___392"/>
      <sheetName val="[Spt-BH.xls][Spt-BH.xls]B___393"/>
      <sheetName val="[Spt-BH.xls][Spt-BH.xls]B___394"/>
      <sheetName val="[Spt-BH.xls]B____x005f_x0004_______46"/>
      <sheetName val="[Spt-BH.xls]B___x005f_x0000__x005f_x0004_46"/>
      <sheetName val="[Spt-BH.xls]B____x005f_x0004_______48"/>
      <sheetName val="[Spt-BH.xls]B___x005f_x0000__x005f_x0004_48"/>
      <sheetName val="[Spt-BH.xls][Spt-BH.xls]B___410"/>
      <sheetName val="[Spt-BH.xls][Spt-BH.xls]B___411"/>
      <sheetName val="[Spt-BH.xls][Spt-BH.xls]_Spt_95"/>
      <sheetName val="[Spt-BH.xls][Spt-BH.xls]B___412"/>
      <sheetName val="[Spt-BH.xls][Spt-BH.xls]B___413"/>
      <sheetName val="[Spt-BH.xls][Spt-BH.xls]B___414"/>
      <sheetName val="[Spt-BH.xls]B____x005f_x0004_______49"/>
      <sheetName val="[Spt-BH.xls]B___x005f_x0000__x005f_x0004_49"/>
      <sheetName val="[Spt-BH.xls][Spt-BH.xls]B___420"/>
      <sheetName val="[Spt-BH.xls][Spt-BH.xls]B___421"/>
      <sheetName val="[Spt-BH.xls][Spt-BH.xls]B___422"/>
      <sheetName val="[Spt-BH.xls][Spt-BH.xls]B___423"/>
      <sheetName val="[Spt-BH.xls][Spt-BH.xls]B___424"/>
      <sheetName val="[Spt-BH.xls][Spt-BH.xls]_Spt_94"/>
      <sheetName val="[Spt-BH.xls][Spt-BH.xls]B___415"/>
      <sheetName val="[Spt-BH.xls][Spt-BH.xls]B___416"/>
      <sheetName val="[Spt-BH.xls][Spt-BH.xls]B___417"/>
      <sheetName val="[Spt-BH.xls][Spt-BH.xls]B___418"/>
      <sheetName val="[Spt-BH.xls][Spt-BH.xls]B___419"/>
      <sheetName val="[Spt-BH.xls][Spt-BH.xls]B___434"/>
      <sheetName val="[Spt-BH.xls][Spt-BH.xls]B__1266"/>
      <sheetName val="[Spt-BH.xls][Spt-BH.xls]B__1267"/>
      <sheetName val="[Spt-BH.xls][Spt-BH.xls]B___465"/>
      <sheetName val="[Spt-BH.xls][Spt-BH.xls]B___466"/>
      <sheetName val="[Spt-BH.xls][Spt-BH.xls]_Sp_108"/>
      <sheetName val="[Spt-BH.xls][Spt-BH.xls]B___467"/>
      <sheetName val="[Spt-BH.xls][Spt-BH.xls]B___468"/>
      <sheetName val="[Spt-BH.xls][Spt-BH.xls]B___469"/>
      <sheetName val="[Spt-BH.xls][Spt-BH.xls]_Sp_106"/>
      <sheetName val="[Spt-BH.xls][Spt-BH.xls]_Spt_99"/>
      <sheetName val="[Spt-BH.xls][Spt-BH.xls]_Sp_100"/>
      <sheetName val="[Spt-BH.xls][Spt-BH.xls]B___440"/>
      <sheetName val="[Spt-BH.xls][Spt-BH.xls]B___441"/>
      <sheetName val="[Spt-BH.xls][Spt-BH.xls]_Sp_105"/>
      <sheetName val="[Spt-BH.xls][Spt-BH.xls]B___442"/>
      <sheetName val="[Spt-BH.xls][Spt-BH.xls]B___443"/>
      <sheetName val="[Spt-BH.xls][Spt-BH.xls]B___444"/>
      <sheetName val="[Spt-BH.xls]B____x005f_x0004_______51"/>
      <sheetName val="[Spt-BH.xls]B___x005f_x0000__x005f_x0004_51"/>
      <sheetName val="[Spt-BH.xls][Spt-BH.xls]B___460"/>
      <sheetName val="[Spt-BH.xls][Spt-BH.xls]B___461"/>
      <sheetName val="[Spt-BH.xls][Spt-BH.xls]B___462"/>
      <sheetName val="[Spt-BH.xls][Spt-BH.xls]B___463"/>
      <sheetName val="[Spt-BH.xls][Spt-BH.xls]B___464"/>
      <sheetName val="[Spt-BH.xls]B____x005f_x0004_______52"/>
      <sheetName val="[Spt-BH.xls]B___x005f_x0000__x005f_x0004_52"/>
      <sheetName val="[Spt-BH.xls][Spt-BH.xls]_Sp_101"/>
      <sheetName val="[Spt-BH.xls][Spt-BH.xls]B___445"/>
      <sheetName val="[Spt-BH.xls][Spt-BH.xls]B___446"/>
      <sheetName val="[Spt-BH.xls][Spt-BH.xls]_Sp_102"/>
      <sheetName val="[Spt-BH.xls][Spt-BH.xls]B___447"/>
      <sheetName val="[Spt-BH.xls][Spt-BH.xls]B___448"/>
      <sheetName val="[Spt-BH.xls][Spt-BH.xls]B___449"/>
      <sheetName val="[Spt-BH.xls][Spt-BH.xls]B___450"/>
      <sheetName val="[Spt-BH.xls][Spt-BH.xls]B___451"/>
      <sheetName val="[Spt-BH.xls][Spt-BH.xls]_Sp_103"/>
      <sheetName val="[Spt-BH.xls][Spt-BH.xls]B___452"/>
      <sheetName val="[Spt-BH.xls][Spt-BH.xls]B___453"/>
      <sheetName val="[Spt-BH.xls][Spt-BH.xls]B___454"/>
      <sheetName val="[Spt-BH.xls]B____x005f_x0004_______53"/>
      <sheetName val="[Spt-BH.xls]B___x005f_x0000__x005f_x0004_53"/>
      <sheetName val="[Spt-BH.xls][Spt-BH.xls]B___455"/>
      <sheetName val="[Spt-BH.xls][Spt-BH.xls]B___456"/>
      <sheetName val="[Spt-BH.xls][Spt-BH.xls]_Sp_104"/>
      <sheetName val="[Spt-BH.xls][Spt-BH.xls]B___457"/>
      <sheetName val="[Spt-BH.xls][Spt-BH.xls]B___458"/>
      <sheetName val="[Spt-BH.xls][Spt-BH.xls]B___459"/>
      <sheetName val="[Spt-BH.xls][Spt-BH.xls]B___475"/>
      <sheetName val="[Spt-BH.xls][Spt-BH.xls]B___476"/>
      <sheetName val="[Spt-BH.xls][Spt-BH.xls]_Sp_109"/>
      <sheetName val="[Spt-BH.xls][Spt-BH.xls]B___477"/>
      <sheetName val="[Spt-BH.xls][Spt-BH.xls]B___478"/>
      <sheetName val="[Spt-BH.xls][Spt-BH.xls]B___479"/>
      <sheetName val="[Spt-BH.xls][Spt-BH.xls]B___480"/>
      <sheetName val="[Spt-BH.xls][Spt-BH.xls]B___481"/>
      <sheetName val="[Spt-BH.xls][Spt-BH.xls]B___482"/>
      <sheetName val="[Spt-BH.xls][Spt-BH.xls]B___483"/>
      <sheetName val="[Spt-BH.xls][Spt-BH.xls]B___484"/>
      <sheetName val="[Spt-BH.xls]B____x005f_x0004_______55"/>
      <sheetName val="[Spt-BH.xls]B___x005f_x0000__x005f_x0004_55"/>
      <sheetName val="[Spt-BH.xls][Spt-BH.xls]_Sp_107"/>
      <sheetName val="[Spt-BH.xls][Spt-BH.xls]B___470"/>
      <sheetName val="[Spt-BH.xls][Spt-BH.xls]B___471"/>
      <sheetName val="[Spt-BH.xls][Spt-BH.xls]B___472"/>
      <sheetName val="[Spt-BH.xls][Spt-BH.xls]B___473"/>
      <sheetName val="[Spt-BH.xls][Spt-BH.xls]B___474"/>
      <sheetName val="[Spt-BH.xls]B____x005f_x0004_______54"/>
      <sheetName val="[Spt-BH.xls]B___x005f_x0000__x005f_x0004_54"/>
      <sheetName val="[Spt-BH.xls][Spt-BH.xls]B___485"/>
      <sheetName val="[Spt-BH.xls][Spt-BH.xls]B___486"/>
      <sheetName val="[Spt-BH.xls][Spt-BH.xls]_Sp_110"/>
      <sheetName val="[Spt-BH.xls][Spt-BH.xls]_Sp_281"/>
      <sheetName val="[Spt-BH.xls][Spt-BH.xls]B__1268"/>
      <sheetName val="[Spt-BH.xls][Spt-BH.xls]B__1269"/>
      <sheetName val="[Spt-BH.xls][Spt-BH.xls]B__1270"/>
      <sheetName val="[Spt-BH.xls]B____x005f_x0004_______75"/>
      <sheetName val="[Spt-BH.xls]B___x005f_x0000__x005f_x0004_75"/>
      <sheetName val="[Spt-BH.xls][Spt-BH.xls]_Sp_111"/>
      <sheetName val="[Spt-BH.xls][Spt-BH.xls]B___487"/>
      <sheetName val="[Spt-BH.xls][Spt-BH.xls]B___488"/>
      <sheetName val="[Spt-BH.xls][Spt-BH.xls]B___489"/>
      <sheetName val="[Spt-BH.xls][Spt-BH.xls]B___490"/>
      <sheetName val="[Spt-BH.xls][Spt-BH.xls]B___491"/>
      <sheetName val="[Spt-BH.xls]B____x005f_x0004_______56"/>
      <sheetName val="[Spt-BH.xls]B___x005f_x0000__x005f_x0004_56"/>
      <sheetName val="[Spt-BH.xls][Spt-BH.xls]_Sp_117"/>
      <sheetName val="[Spt-BH.xls][Spt-BH.xls]B___517"/>
      <sheetName val="[Spt-BH.xls][Spt-BH.xls]B___518"/>
      <sheetName val="[Spt-BH.xls][Spt-BH.xls]_Sp_118"/>
      <sheetName val="[Spt-BH.xls][Spt-BH.xls]B___519"/>
      <sheetName val="[Spt-BH.xls][Spt-BH.xls]B___520"/>
      <sheetName val="[Spt-BH.xls][Spt-BH.xls]B___521"/>
      <sheetName val="[Spt-BH.xls][Spt-BH.xls]B___522"/>
      <sheetName val="[Spt-BH.xls][Spt-BH.xls]B___523"/>
      <sheetName val="[Spt-BH.xls][Spt-BH.xls]_Sp_119"/>
      <sheetName val="[Spt-BH.xls][Spt-BH.xls]B___524"/>
      <sheetName val="[Spt-BH.xls][Spt-BH.xls]B___525"/>
      <sheetName val="[Spt-BH.xls][Spt-BH.xls]B___526"/>
      <sheetName val="[Spt-BH.xls]B____x005f_x0004_______61"/>
      <sheetName val="[Spt-BH.xls]B___x005f_x0000__x005f_x0004_61"/>
      <sheetName val="[Spt-BH.xls][Spt-BH.xls]B___507"/>
      <sheetName val="[Spt-BH.xls][Spt-BH.xls]B___508"/>
      <sheetName val="[Spt-BH.xls][Spt-BH.xls]B___502"/>
      <sheetName val="[Spt-BH.xls][Spt-BH.xls]B___503"/>
      <sheetName val="[Spt-BH.xls][Spt-BH.xls]B___509"/>
      <sheetName val="[Spt-BH.xls][Spt-BH.xls]B___510"/>
      <sheetName val="[Spt-BH.xls][Spt-BH.xls]B___511"/>
      <sheetName val="[Spt-BH.xls]B____x005f_x0004_______59"/>
      <sheetName val="[Spt-BH.xls]B___x005f_x0000__x005f_x0004_59"/>
      <sheetName val="[Spt-BH.xls][Spt-BH.xls]_Sp_115"/>
      <sheetName val="[Spt-BH.xls][Spt-BH.xls]B___504"/>
      <sheetName val="[Spt-BH.xls][Spt-BH.xls]B___505"/>
      <sheetName val="[Spt-BH.xls][Spt-BH.xls]B___506"/>
      <sheetName val="[Spt-BH.xls][Spt-BH.xls]_Sp_114"/>
      <sheetName val="[Spt-BH.xls][Spt-BH.xls]B___492"/>
      <sheetName val="[Spt-BH.xls][Spt-BH.xls]B___493"/>
      <sheetName val="[Spt-BH.xls]B____x005f_x0004_______57"/>
      <sheetName val="[Spt-BH.xls]B___x005f_x0000__x005f_x0004_57"/>
      <sheetName val="[Spt-BH.xls][Spt-BH.xls]B___494"/>
      <sheetName val="[Spt-BH.xls][Spt-BH.xls]B___495"/>
      <sheetName val="[Spt-BH.xls][Spt-BH.xls]B___496"/>
      <sheetName val="[Spt-BH.xls][Spt-BH.xls]_Sp_112"/>
      <sheetName val="[Spt-BH.xls][Spt-BH.xls]B___497"/>
      <sheetName val="[Spt-BH.xls][Spt-BH.xls]B___498"/>
      <sheetName val="[Spt-BH.xls]B____x005f_x0004_______58"/>
      <sheetName val="[Spt-BH.xls]B___x005f_x0000__x005f_x0004_58"/>
      <sheetName val="[Spt-BH.xls][Spt-BH.xls]B___499"/>
      <sheetName val="[Spt-BH.xls][Spt-BH.xls]B___500"/>
      <sheetName val="[Spt-BH.xls][Spt-BH.xls]B___501"/>
      <sheetName val="[Spt-BH.xls][Spt-BH.xls]_Sp_113"/>
      <sheetName val="[Spt-BH.xls][Spt-BH.xls]_Sp_116"/>
      <sheetName val="[Spt-BH.xls][Spt-BH.xls]B___512"/>
      <sheetName val="[Spt-BH.xls][Spt-BH.xls]B___513"/>
      <sheetName val="[Spt-BH.xls][Spt-BH.xls]B___514"/>
      <sheetName val="[Spt-BH.xls][Spt-BH.xls]B___515"/>
      <sheetName val="[Spt-BH.xls][Spt-BH.xls]B___516"/>
      <sheetName val="[Spt-BH.xls]B____x005f_x0004_______60"/>
      <sheetName val="[Spt-BH.xls]B___x005f_x0000__x005f_x0004_60"/>
      <sheetName val="[Spt-BH.xls][Spt-BH.xls]B___527"/>
      <sheetName val="[Spt-BH.xls][Spt-BH.xls]B___528"/>
      <sheetName val="[Spt-BH.xls][Spt-BH.xls]_Sp_122"/>
      <sheetName val="[Spt-BH.xls][Spt-BH.xls]B___529"/>
      <sheetName val="[Spt-BH.xls][Spt-BH.xls]B___530"/>
      <sheetName val="[Spt-BH.xls][Spt-BH.xls]B___531"/>
      <sheetName val="[Spt-BH.xls][Spt-BH.xls]_Sp_120"/>
      <sheetName val="[Spt-BH.xls][Spt-BH.xls]B___532"/>
      <sheetName val="[Spt-BH.xls][Spt-BH.xls]B___533"/>
      <sheetName val="[Spt-BH.xls][Spt-BH.xls]_Sp_121"/>
      <sheetName val="[Spt-BH.xls][Spt-BH.xls]B___534"/>
      <sheetName val="[Spt-BH.xls][Spt-BH.xls]B___535"/>
      <sheetName val="[Spt-BH.xls][Spt-BH.xls]B___536"/>
      <sheetName val="[Spt-BH.xls][Spt-BH.xls]B___537"/>
      <sheetName val="[Spt-BH.xls][Spt-BH.xls]B___538"/>
      <sheetName val="[Spt-BH.xls][Spt-BH.xls]_Sp_123"/>
      <sheetName val="[Spt-BH.xls][Spt-BH.xls]_Sp_124"/>
      <sheetName val="[Spt-BH.xls][Spt-BH.xls]B___539"/>
      <sheetName val="[Spt-BH.xls][Spt-BH.xls]B___540"/>
      <sheetName val="[Spt-BH.xls][Spt-BH.xls]B___541"/>
      <sheetName val="[Spt-BH.xls][Spt-BH.xls]B___542"/>
      <sheetName val="[Spt-BH.xls][Spt-BH.xls]B___543"/>
      <sheetName val="[Spt-BH.xls][Spt-BH.xls]B___544"/>
      <sheetName val="[Spt-BH.xls][Spt-BH.xls]B___545"/>
      <sheetName val="[Spt-BH.xls][Spt-BH.xls]B___546"/>
      <sheetName val="[Spt-BH.xls]B____x005f_x0004_______62"/>
      <sheetName val="[Spt-BH.xls]B___x005f_x0000__x005f_x0004_62"/>
      <sheetName val="[Spt-BH.xls]B____x005f_x0004_______63"/>
      <sheetName val="[Spt-BH.xls]B___x005f_x0000__x005f_x0004_63"/>
      <sheetName val="[Spt-BH.xls][Spt-BH.xls]B___547"/>
      <sheetName val="[Spt-BH.xls][Spt-BH.xls]B___548"/>
      <sheetName val="[Spt-BH.xls][Spt-BH.xls]_Sp_125"/>
      <sheetName val="[Spt-BH.xls][Spt-BH.xls]B___549"/>
      <sheetName val="[Spt-BH.xls][Spt-BH.xls]B___550"/>
      <sheetName val="[Spt-BH.xls][Spt-BH.xls]B___551"/>
      <sheetName val="[Spt-BH.xls][Spt-BH.xls]B___620"/>
      <sheetName val="[Spt-BH.xls][Spt-BH.xls]B___621"/>
      <sheetName val="[Spt-BH.xls][Spt-BH.xls]_Sp_126"/>
      <sheetName val="[Spt-BH.xls][Spt-BH.xls]B___552"/>
      <sheetName val="[Spt-BH.xls][Spt-BH.xls]B___553"/>
      <sheetName val="[Spt-BH.xls][Spt-BH.xls]_Sp_127"/>
      <sheetName val="[Spt-BH.xls][Spt-BH.xls]B___554"/>
      <sheetName val="[Spt-BH.xls][Spt-BH.xls]B___555"/>
      <sheetName val="[Spt-BH.xls][Spt-BH.xls]B___556"/>
      <sheetName val="[Spt-BH.xls]B____x005f_x0004_______64"/>
      <sheetName val="[Spt-BH.xls]B___x005f_x0000__x005f_x0004_64"/>
      <sheetName val="[Spt-BH.xls][Spt-BH.xls]_Sp_128"/>
      <sheetName val="[Spt-BH.xls][Spt-BH.xls]B___557"/>
      <sheetName val="[Spt-BH.xls][Spt-BH.xls]B___558"/>
      <sheetName val="[Spt-BH.xls][Spt-BH.xls]_Sp_129"/>
      <sheetName val="[Spt-BH.xls][Spt-BH.xls]B___559"/>
      <sheetName val="[Spt-BH.xls][Spt-BH.xls]B___560"/>
      <sheetName val="[Spt-BH.xls][Spt-BH.xls]B___561"/>
      <sheetName val="[Spt-BH.xls][Spt-BH.xls]_Sp_136"/>
      <sheetName val="[Spt-BH.xls][Spt-BH.xls]_Sp_134"/>
      <sheetName val="[Spt-BH.xls][Spt-BH.xls]B___582"/>
      <sheetName val="[Spt-BH.xls][Spt-BH.xls]B___583"/>
      <sheetName val="[Spt-BH.xls][Spt-BH.xls]B___572"/>
      <sheetName val="[Spt-BH.xls][Spt-BH.xls]B___573"/>
      <sheetName val="[Spt-BH.xls][Spt-BH.xls]B___577"/>
      <sheetName val="[Spt-BH.xls][Spt-BH.xls]B___578"/>
      <sheetName val="[Spt-BH.xls][Spt-BH.xls]_Sp_131"/>
      <sheetName val="[Spt-BH.xls][Spt-BH.xls]_Sp_132"/>
      <sheetName val="[Spt-BH.xls][Spt-BH.xls]B___574"/>
      <sheetName val="[Spt-BH.xls][Spt-BH.xls]B___575"/>
      <sheetName val="[Spt-BH.xls][Spt-BH.xls]B___576"/>
      <sheetName val="[Spt-BH.xls][Spt-BH.xls]_Sp_133"/>
      <sheetName val="[Spt-BH.xls][Spt-BH.xls]B___579"/>
      <sheetName val="[Spt-BH.xls][Spt-BH.xls]B___580"/>
      <sheetName val="[Spt-BH.xls][Spt-BH.xls]B___581"/>
      <sheetName val="[Spt-BH.xls]B____x005f_x0004_______66"/>
      <sheetName val="[Spt-BH.xls]B___x005f_x0000__x005f_x0004_66"/>
      <sheetName val="[Spt-BH.xls][Spt-BH.xls]B___567"/>
      <sheetName val="[Spt-BH.xls][Spt-BH.xls]B___568"/>
      <sheetName val="[Spt-BH.xls][Spt-BH.xls]_Sp_130"/>
      <sheetName val="[Spt-BH.xls][Spt-BH.xls]B___569"/>
      <sheetName val="[Spt-BH.xls][Spt-BH.xls]B___570"/>
      <sheetName val="[Spt-BH.xls][Spt-BH.xls]B___571"/>
      <sheetName val="[Spt-BH.xls][Spt-BH.xls]B___562"/>
      <sheetName val="[Spt-BH.xls][Spt-BH.xls]B___563"/>
      <sheetName val="[Spt-BH.xls][Spt-BH.xls]B___564"/>
      <sheetName val="[Spt-BH.xls][Spt-BH.xls]B___565"/>
      <sheetName val="[Spt-BH.xls][Spt-BH.xls]B___566"/>
      <sheetName val="[Spt-BH.xls]B____x005f_x0004_______65"/>
      <sheetName val="[Spt-BH.xls]B___x005f_x0000__x005f_x0004_65"/>
      <sheetName val="[Spt-BH.xls][Spt-BH.xls]B___584"/>
      <sheetName val="[Spt-BH.xls][Spt-BH.xls]B___585"/>
      <sheetName val="[Spt-BH.xls][Spt-BH.xls]_Sp_135"/>
      <sheetName val="[Spt-BH.xls][Spt-BH.xls]B___586"/>
      <sheetName val="[Spt-BH.xls][Spt-BH.xls]B___587"/>
      <sheetName val="[Spt-BH.xls][Spt-BH.xls]_Sp_138"/>
      <sheetName val="[Spt-BH.xls][Spt-BH.xls]B___588"/>
      <sheetName val="[Spt-BH.xls][Spt-BH.xls]B___589"/>
      <sheetName val="[Spt-BH.xls][Spt-BH.xls]B___590"/>
      <sheetName val="[Spt-BH.xls][Spt-BH.xls]_Sp_137"/>
      <sheetName val="[Spt-BH.xls][Spt-BH.xls]B___591"/>
      <sheetName val="[Spt-BH.xls][Spt-BH.xls]B___592"/>
      <sheetName val="[Spt-BH.xls][Spt-BH.xls]B___593"/>
      <sheetName val="[Spt-BH.xls][Spt-BH.xls]B___594"/>
      <sheetName val="[Spt-BH.xls][Spt-BH.xls]B___595"/>
      <sheetName val="[Spt-BH.xls][Spt-BH.xls]B___596"/>
      <sheetName val="[Spt-BH.xls]B____x005f_x0004_______67"/>
      <sheetName val="[Spt-BH.xls]B___x005f_x0000__x005f_x0004_67"/>
      <sheetName val="[Spt-BH.xls][Spt-BH.xls]B___597"/>
      <sheetName val="[Spt-BH.xls][Spt-BH.xls]B___598"/>
      <sheetName val="[Spt-BH.xls][Spt-BH.xls]_Sp_139"/>
      <sheetName val="[Spt-BH.xls][Spt-BH.xls]B___599"/>
      <sheetName val="[Spt-BH.xls][Spt-BH.xls]B___600"/>
      <sheetName val="[Spt-BH.xls][Spt-BH.xls]B___601"/>
      <sheetName val="[Spt-BH.xls][Spt-BH.xls]B___602"/>
      <sheetName val="[Spt-BH.xls][Spt-BH.xls]B___603"/>
      <sheetName val="[Spt-BH.xls][Spt-BH.xls]_Sp_140"/>
      <sheetName val="[Spt-BH.xls][Spt-BH.xls]B___604"/>
      <sheetName val="[Spt-BH.xls][Spt-BH.xls]B___605"/>
      <sheetName val="[Spt-BH.xls][Spt-BH.xls]B___606"/>
      <sheetName val="[Spt-BH.xls]B____x005f_x0004_______68"/>
      <sheetName val="[Spt-BH.xls]B___x005f_x0000__x005f_x0004_68"/>
      <sheetName val="[Spt-BH.xls][Spt-BH.xls]_Sp_141"/>
      <sheetName val="[Spt-BH.xls][Spt-BH.xls]B___607"/>
      <sheetName val="[Spt-BH.xls][Spt-BH.xls]B___608"/>
      <sheetName val="[Spt-BH.xls][Spt-BH.xls]_Sp_143"/>
      <sheetName val="[Spt-BH.xls][Spt-BH.xls]B___609"/>
      <sheetName val="[Spt-BH.xls][Spt-BH.xls]B___610"/>
      <sheetName val="[Spt-BH.xls][Spt-BH.xls]B___611"/>
      <sheetName val="[Spt-BH.xls][Spt-BH.xls]_Sp_142"/>
      <sheetName val="[Spt-BH.xls][Spt-BH.xls]_Sp_144"/>
      <sheetName val="[Spt-BH.xls][Spt-BH.xls]B___612"/>
      <sheetName val="[Spt-BH.xls][Spt-BH.xls]B___613"/>
      <sheetName val="[Spt-BH.xls][Spt-BH.xls]_Sp_145"/>
      <sheetName val="[Spt-BH.xls][Spt-BH.xls]B___614"/>
      <sheetName val="[Spt-BH.xls][Spt-BH.xls]B___615"/>
      <sheetName val="[Spt-BH.xls][Spt-BH.xls]B___616"/>
      <sheetName val="[Spt-BH.xls]B____x005f_x0004_______69"/>
      <sheetName val="[Spt-BH.xls]B___x005f_x0000__x005f_x0004_69"/>
      <sheetName val="[Spt-BH.xls][Spt-BH.xls]B___617"/>
      <sheetName val="[Spt-BH.xls][Spt-BH.xls]B___618"/>
      <sheetName val="[Spt-BH.xls][Spt-BH.xls]B___619"/>
      <sheetName val="[Spt-BH.xls][Spt-BH.xls]_Sp_150"/>
      <sheetName val="[Spt-BH.xls][Spt-BH.xls]B___636"/>
      <sheetName val="[Spt-BH.xls][Spt-BH.xls]B___637"/>
      <sheetName val="[Spt-BH.xls][Spt-BH.xls]B___641"/>
      <sheetName val="[Spt-BH.xls][Spt-BH.xls]B___642"/>
      <sheetName val="[Spt-BH.xls][Spt-BH.xls]_Sp_151"/>
      <sheetName val="[Spt-BH.xls][Spt-BH.xls]B___638"/>
      <sheetName val="[Spt-BH.xls][Spt-BH.xls]B___639"/>
      <sheetName val="[Spt-BH.xls][Spt-BH.xls]B___640"/>
      <sheetName val="[Spt-BH.xls][Spt-BH.xls]_Sp_152"/>
      <sheetName val="[Spt-BH.xls][Spt-BH.xls]B___643"/>
      <sheetName val="[Spt-BH.xls][Spt-BH.xls]B___644"/>
      <sheetName val="[Spt-BH.xls][Spt-BH.xls]B___645"/>
      <sheetName val="[Spt-BH.xls]B____x005f_x0004_______71"/>
      <sheetName val="[Spt-BH.xls]B___x005f_x0000__x005f_x0004_71"/>
      <sheetName val="[Spt-BH.xls][Spt-BH.xls]_Sp_146"/>
      <sheetName val="[Spt-BH.xls][Spt-BH.xls]B___622"/>
      <sheetName val="[Spt-BH.xls][Spt-BH.xls]B___626"/>
      <sheetName val="[Spt-BH.xls][Spt-BH.xls]B___627"/>
      <sheetName val="[Spt-BH.xls][Spt-BH.xls]B___623"/>
      <sheetName val="[Spt-BH.xls][Spt-BH.xls]B___624"/>
      <sheetName val="[Spt-BH.xls][Spt-BH.xls]B___625"/>
      <sheetName val="[Spt-BH.xls][Spt-BH.xls]_Sp_148"/>
      <sheetName val="[Spt-BH.xls][Spt-BH.xls]B___628"/>
      <sheetName val="[Spt-BH.xls][Spt-BH.xls]B___629"/>
      <sheetName val="[Spt-BH.xls][Spt-BH.xls]B___630"/>
      <sheetName val="[Spt-BH.xls]B____x005f_x0004_______70"/>
      <sheetName val="[Spt-BH.xls]B___x005f_x0000__x005f_x0004_70"/>
      <sheetName val="[Spt-BH.xls][Spt-BH.xls]_Sp_147"/>
      <sheetName val="[Spt-BH.xls][Spt-BH.xls]B___631"/>
      <sheetName val="[Spt-BH.xls][Spt-BH.xls]B___632"/>
      <sheetName val="[Spt-BH.xls][Spt-BH.xls]_Sp_149"/>
      <sheetName val="[Spt-BH.xls][Spt-BH.xls]B___633"/>
      <sheetName val="[Spt-BH.xls][Spt-BH.xls]B___634"/>
      <sheetName val="[Spt-BH.xls][Spt-BH.xls]B___635"/>
      <sheetName val="[Spt-BH.xls][Spt-BH.xls]B___646"/>
      <sheetName val="[Spt-BH.xls][Spt-BH.xls]B___647"/>
      <sheetName val="[Spt-BH.xls][Spt-BH.xls]B___651"/>
      <sheetName val="[Spt-BH.xls][Spt-BH.xls]B___652"/>
      <sheetName val="[Spt-BH.xls][Spt-BH.xls]_Sp_154"/>
      <sheetName val="[Spt-BH.xls][Spt-BH.xls]B___653"/>
      <sheetName val="[Spt-BH.xls][Spt-BH.xls]B___654"/>
      <sheetName val="[Spt-BH.xls][Spt-BH.xls]B___655"/>
      <sheetName val="[Spt-BH.xls]B____x005f_x0004_______72"/>
      <sheetName val="[Spt-BH.xls]B___x005f_x0000__x005f_x0004_72"/>
      <sheetName val="[Spt-BH.xls][Spt-BH.xls]_Sp_153"/>
      <sheetName val="[Spt-BH.xls][Spt-BH.xls]B___648"/>
      <sheetName val="[Spt-BH.xls][Spt-BH.xls]B___649"/>
      <sheetName val="[Spt-BH.xls][Spt-BH.xls]B___650"/>
      <sheetName val="[Spt-BH.xls][Spt-BH.xls]B___656"/>
      <sheetName val="[Spt-BH.xls][Spt-BH.xls]B___657"/>
      <sheetName val="[Spt-BH.xls][Spt-BH.xls]_Sp_155"/>
      <sheetName val="[Spt-BH.xls][Spt-BH.xls]B___658"/>
      <sheetName val="[Spt-BH.xls][Spt-BH.xls]B___659"/>
      <sheetName val="[Spt-BH.xls][Spt-BH.xls]B___660"/>
      <sheetName val="[Spt-BH.xls][Spt-BH.xls]B___661"/>
      <sheetName val="[Spt-BH.xls][Spt-BH.xls]B___662"/>
      <sheetName val="[Spt-BH.xls][Spt-BH.xls]_Sp_156"/>
      <sheetName val="[Spt-BH.xls][Spt-BH.xls]B___663"/>
      <sheetName val="[Spt-BH.xls][Spt-BH.xls]B___664"/>
      <sheetName val="[Spt-BH.xls][Spt-BH.xls]B___665"/>
      <sheetName val="[Spt-BH.xls][Spt-BH.xls]B___666"/>
      <sheetName val="[Spt-BH.xls][Spt-BH.xls]B___667"/>
      <sheetName val="[Spt-BH.xls][Spt-BH.xls]_Sp_157"/>
      <sheetName val="[Spt-BH.xls][Spt-BH.xls]B___668"/>
      <sheetName val="[Spt-BH.xls][Spt-BH.xls]B___669"/>
      <sheetName val="[Spt-BH.xls][Spt-BH.xls]B___670"/>
      <sheetName val="[Spt-BH.xls]B____x005f_x0004_______73"/>
      <sheetName val="[Spt-BH.xls]B___x005f_x0000__x005f_x0004_73"/>
      <sheetName val="[Spt-BH.xls][Spt-BH.xls]B___671"/>
      <sheetName val="[Spt-BH.xls][Spt-BH.xls]B___672"/>
      <sheetName val="[Spt-BH.xls][Spt-BH.xls]B___676"/>
      <sheetName val="[Spt-BH.xls][Spt-BH.xls]B___677"/>
      <sheetName val="[Spt-BH.xls][Spt-BH.xls]_Sp_158"/>
      <sheetName val="[Spt-BH.xls][Spt-BH.xls]B___673"/>
      <sheetName val="[Spt-BH.xls][Spt-BH.xls]B___674"/>
      <sheetName val="[Spt-BH.xls][Spt-BH.xls]B___675"/>
      <sheetName val="[Spt-BH.xls][Spt-BH.xls]_Sp_159"/>
      <sheetName val="[Spt-BH.xls][Spt-BH.xls]B___678"/>
      <sheetName val="[Spt-BH.xls][Spt-BH.xls]B___679"/>
      <sheetName val="[Spt-BH.xls][Spt-BH.xls]B___680"/>
      <sheetName val="[Spt-BH.xls]B____x005f_x0004_______74"/>
      <sheetName val="[Spt-BH.xls]B___x005f_x0000__x005f_x0004_74"/>
      <sheetName val="[Spt-BH.xls][Spt-BH.xls]B___681"/>
      <sheetName val="[Spt-BH.xls][Spt-BH.xls]B___682"/>
      <sheetName val="[Spt-BH.xls][Spt-BH.xls]_Sp_160"/>
      <sheetName val="[Spt-BH.xls][Spt-BH.xls]B___683"/>
      <sheetName val="[Spt-BH.xls][Spt-BH.xls]B___684"/>
      <sheetName val="[Spt-BH.xls][Spt-BH.xls]B___685"/>
      <sheetName val="[Spt-BH.xls][Spt-BH.xls]_Sp_169"/>
      <sheetName val="[Spt-BH.xls][Spt-BH.xls]B___721"/>
      <sheetName val="[Spt-BH.xls][Spt-BH.xls]B___722"/>
      <sheetName val="[Spt-BH.xls][Spt-BH.xls]_Sp_170"/>
      <sheetName val="[Spt-BH.xls][Spt-BH.xls]B___723"/>
      <sheetName val="[Spt-BH.xls][Spt-BH.xls]B___724"/>
      <sheetName val="[Spt-BH.xls][Spt-BH.xls]B___725"/>
      <sheetName val="[Spt-BH.xls][Spt-BH.xls]B___726"/>
      <sheetName val="[Spt-BH.xls][Spt-BH.xls]B___727"/>
      <sheetName val="[Spt-BH.xls][Spt-BH.xls]_Sp_171"/>
      <sheetName val="[Spt-BH.xls][Spt-BH.xls]B___728"/>
      <sheetName val="[Spt-BH.xls][Spt-BH.xls]B___729"/>
      <sheetName val="[Spt-BH.xls][Spt-BH.xls]B___730"/>
      <sheetName val="[Spt-BH.xls]B____x005f_x0004_______79"/>
      <sheetName val="[Spt-BH.xls]B___x005f_x0000__x005f_x0004_79"/>
      <sheetName val="[Spt-BH.xls][Spt-BH.xls]B___711"/>
      <sheetName val="[Spt-BH.xls][Spt-BH.xls]B___712"/>
      <sheetName val="[Spt-BH.xls][Spt-BH.xls]B___713"/>
      <sheetName val="[Spt-BH.xls][Spt-BH.xls]B___714"/>
      <sheetName val="[Spt-BH.xls][Spt-BH.xls]B___715"/>
      <sheetName val="[Spt-BH.xls][Spt-BH.xls]_Sp_167"/>
      <sheetName val="[Spt-BH.xls][Spt-BH.xls]_Sp_163"/>
      <sheetName val="[Spt-BH.xls][Spt-BH.xls]B___696"/>
      <sheetName val="[Spt-BH.xls][Spt-BH.xls]B___697"/>
      <sheetName val="[Spt-BH.xls][Spt-BH.xls]B___706"/>
      <sheetName val="[Spt-BH.xls][Spt-BH.xls]B___707"/>
      <sheetName val="[Spt-BH.xls][Spt-BH.xls]_Sp_166"/>
      <sheetName val="[Spt-BH.xls][Spt-BH.xls]B___708"/>
      <sheetName val="[Spt-BH.xls][Spt-BH.xls]B___709"/>
      <sheetName val="[Spt-BH.xls][Spt-BH.xls]B___710"/>
      <sheetName val="[Spt-BH.xls]B____x005f_x0004_______77"/>
      <sheetName val="[Spt-BH.xls]B___x005f_x0000__x005f_x0004_77"/>
      <sheetName val="[Spt-BH.xls][Spt-BH.xls]_Sp_165"/>
      <sheetName val="[Spt-BH.xls][Spt-BH.xls]B___698"/>
      <sheetName val="[Spt-BH.xls][Spt-BH.xls]B___699"/>
      <sheetName val="[Spt-BH.xls][Spt-BH.xls]B___700"/>
      <sheetName val="[Spt-BH.xls]B____x005f_x0004_______76"/>
      <sheetName val="[Spt-BH.xls]B___x005f_x0000__x005f_x0004_76"/>
      <sheetName val="[Spt-BH.xls][Spt-BH.xls]B___691"/>
      <sheetName val="[Spt-BH.xls][Spt-BH.xls]B___692"/>
      <sheetName val="[Spt-BH.xls][Spt-BH.xls]B___693"/>
      <sheetName val="[Spt-BH.xls][Spt-BH.xls]B___694"/>
      <sheetName val="[Spt-BH.xls][Spt-BH.xls]B___695"/>
      <sheetName val="[Spt-BH.xls][Spt-BH.xls]_Sp_162"/>
      <sheetName val="[Spt-BH.xls][Spt-BH.xls]B___701"/>
      <sheetName val="[Spt-BH.xls][Spt-BH.xls]B___702"/>
      <sheetName val="[Spt-BH.xls][Spt-BH.xls]B___703"/>
      <sheetName val="[Spt-BH.xls][Spt-BH.xls]B___704"/>
      <sheetName val="[Spt-BH.xls][Spt-BH.xls]B___705"/>
      <sheetName val="[Spt-BH.xls][Spt-BH.xls]_Sp_164"/>
      <sheetName val="[Spt-BH.xls][Spt-BH.xls]_Sp_168"/>
      <sheetName val="[Spt-BH.xls][Spt-BH.xls]B___716"/>
      <sheetName val="[Spt-BH.xls][Spt-BH.xls]B___717"/>
      <sheetName val="[Spt-BH.xls][Spt-BH.xls]B___718"/>
      <sheetName val="[Spt-BH.xls][Spt-BH.xls]B___719"/>
      <sheetName val="[Spt-BH.xls][Spt-BH.xls]B___720"/>
      <sheetName val="[Spt-BH.xls]B____x005f_x0004_______78"/>
      <sheetName val="[Spt-BH.xls]B___x005f_x0000__x005f_x0004_78"/>
      <sheetName val="[Spt-BH.xls][Spt-BH.xls]_Sp_176"/>
      <sheetName val="[Spt-BH.xls][Spt-BH.xls]B___751"/>
      <sheetName val="[Spt-BH.xls][Spt-BH.xls]B___752"/>
      <sheetName val="[Spt-BH.xls][Spt-BH.xls]_Sp_177"/>
      <sheetName val="[Spt-BH.xls][Spt-BH.xls]B___753"/>
      <sheetName val="[Spt-BH.xls][Spt-BH.xls]B___754"/>
      <sheetName val="[Spt-BH.xls][Spt-BH.xls]B___755"/>
      <sheetName val="[Spt-BH.xls][Spt-BH.xls]B___756"/>
      <sheetName val="[Spt-BH.xls][Spt-BH.xls]B___757"/>
      <sheetName val="[Spt-BH.xls][Spt-BH.xls]_Sp_178"/>
      <sheetName val="[Spt-BH.xls][Spt-BH.xls]B___758"/>
      <sheetName val="[Spt-BH.xls][Spt-BH.xls]B___759"/>
      <sheetName val="[Spt-BH.xls][Spt-BH.xls]B___760"/>
      <sheetName val="[Spt-BH.xls]B____x005f_x0004_______82"/>
      <sheetName val="[Spt-BH.xls]B___x005f_x0000__x005f_x0004_82"/>
      <sheetName val="[Spt-BH.xls][Spt-BH.xls]B___731"/>
      <sheetName val="[Spt-BH.xls][Spt-BH.xls]B___732"/>
      <sheetName val="[Spt-BH.xls][Spt-BH.xls]_Sp_172"/>
      <sheetName val="[Spt-BH.xls][Spt-BH.xls]B___733"/>
      <sheetName val="[Spt-BH.xls][Spt-BH.xls]B___734"/>
      <sheetName val="[Spt-BH.xls][Spt-BH.xls]B___735"/>
      <sheetName val="[Spt-BH.xls][Spt-BH.xls]B___736"/>
      <sheetName val="[Spt-BH.xls][Spt-BH.xls]B___737"/>
      <sheetName val="[Spt-BH.xls][Spt-BH.xls]_Sp_173"/>
      <sheetName val="[Spt-BH.xls][Spt-BH.xls]B___738"/>
      <sheetName val="[Spt-BH.xls][Spt-BH.xls]B___739"/>
      <sheetName val="[Spt-BH.xls][Spt-BH.xls]B___740"/>
      <sheetName val="[Spt-BH.xls]B____x005f_x0004_______80"/>
      <sheetName val="[Spt-BH.xls]B___x005f_x0000__x005f_x0004_80"/>
      <sheetName val="[Spt-BH.xls][Spt-BH.xls]B___741"/>
      <sheetName val="[Spt-BH.xls][Spt-BH.xls]B___742"/>
      <sheetName val="[Spt-BH.xls][Spt-BH.xls]_Sp_174"/>
      <sheetName val="[Spt-BH.xls][Spt-BH.xls]B___743"/>
      <sheetName val="[Spt-BH.xls][Spt-BH.xls]B___744"/>
      <sheetName val="[Spt-BH.xls][Spt-BH.xls]B___745"/>
      <sheetName val="[Spt-BH.xls]B____x005f_x0004_______81"/>
      <sheetName val="[Spt-BH.xls]B___x005f_x0000__x005f_x0004_81"/>
      <sheetName val="[Spt-BH.xls][Spt-BH.xls]_Sp_175"/>
      <sheetName val="[Spt-BH.xls][Spt-BH.xls]B___746"/>
      <sheetName val="[Spt-BH.xls][Spt-BH.xls]B___747"/>
      <sheetName val="[Spt-BH.xls][Spt-BH.xls]B___748"/>
      <sheetName val="[Spt-BH.xls][Spt-BH.xls]B___749"/>
      <sheetName val="[Spt-BH.xls][Spt-BH.xls]B___750"/>
      <sheetName val="[Spt-BH.xls][Spt-BH.xls]_Sp_180"/>
      <sheetName val="[Spt-BH.xls][Spt-BH.xls]_Sp_179"/>
      <sheetName val="[Spt-BH.xls][Spt-BH.xls]_Sp_181"/>
      <sheetName val="[Spt-BH.xls][Spt-BH.xls]B___761"/>
      <sheetName val="[Spt-BH.xls][Spt-BH.xls]B___762"/>
      <sheetName val="[Spt-BH.xls][Spt-BH.xls]B___771"/>
      <sheetName val="[Spt-BH.xls][Spt-BH.xls]B___772"/>
      <sheetName val="[Spt-BH.xls][Spt-BH.xls]_Sp_187"/>
      <sheetName val="[Spt-BH.xls][Spt-BH.xls]B___773"/>
      <sheetName val="[Spt-BH.xls][Spt-BH.xls]B___774"/>
      <sheetName val="[Spt-BH.xls][Spt-BH.xls]B___775"/>
      <sheetName val="[Spt-BH.xls]B____x005f_x0004_______83"/>
      <sheetName val="[Spt-BH.xls]B___x005f_x0000__x005f_x0004_83"/>
      <sheetName val="[Spt-BH.xls][Spt-BH.xls]_Sp_183"/>
      <sheetName val="[Spt-BH.xls][Spt-BH.xls]B___763"/>
      <sheetName val="[Spt-BH.xls][Spt-BH.xls]B___764"/>
      <sheetName val="[Spt-BH.xls][Spt-BH.xls]B___765"/>
      <sheetName val="[Spt-BH.xls][Spt-BH.xls]B___791"/>
      <sheetName val="[Spt-BH.xls][Spt-BH.xls]B___792"/>
      <sheetName val="[Spt-BH.xls][Spt-BH.xls]_Sp_188"/>
      <sheetName val="[Spt-BH.xls][Spt-BH.xls]B___793"/>
      <sheetName val="[Spt-BH.xls][Spt-BH.xls]B___794"/>
      <sheetName val="[Spt-BH.xls][Spt-BH.xls]B___795"/>
      <sheetName val="[Spt-BH.xls]B____x005f_x0004_______85"/>
      <sheetName val="[Spt-BH.xls]B___x005f_x0000__x005f_x0004_85"/>
      <sheetName val="[Spt-BH.xls][Spt-BH.xls]B___766"/>
      <sheetName val="[Spt-BH.xls][Spt-BH.xls]B___767"/>
      <sheetName val="[Spt-BH.xls][Spt-BH.xls]B___768"/>
      <sheetName val="[Spt-BH.xls][Spt-BH.xls]B___769"/>
      <sheetName val="[Spt-BH.xls][Spt-BH.xls]B___770"/>
      <sheetName val="[Spt-BH.xls][Spt-BH.xls]_Sp_182"/>
      <sheetName val="[Spt-BH.xls]B____x005f_x0004_______84"/>
      <sheetName val="[Spt-BH.xls]B___x005f_x0000__x005f_x0004_84"/>
      <sheetName val="[Spt-BH.xls][Spt-BH.xls]B___796"/>
      <sheetName val="[Spt-BH.xls][Spt-BH.xls]B___797"/>
      <sheetName val="[Spt-BH.xls][Spt-BH.xls]_Sp_189"/>
      <sheetName val="[Spt-BH.xls][Spt-BH.xls]B___798"/>
      <sheetName val="[Spt-BH.xls][Spt-BH.xls]B___799"/>
      <sheetName val="[Spt-BH.xls][Spt-BH.xls]B___800"/>
      <sheetName val="[Spt-BH.xls]B____x005f_x0004_______89"/>
      <sheetName val="[Spt-BH.xls]B___x005f_x0000__x005f_x0004_89"/>
      <sheetName val="[Spt-BH.xls][Spt-BH.xls]_Sp_185"/>
      <sheetName val="[Spt-BH.xls][Spt-BH.xls]B___781"/>
      <sheetName val="[Spt-BH.xls][Spt-BH.xls]B___782"/>
      <sheetName val="[Spt-BH.xls][Spt-BH.xls]_Sp_186"/>
      <sheetName val="[Spt-BH.xls][Spt-BH.xls]B___783"/>
      <sheetName val="[Spt-BH.xls][Spt-BH.xls]B___784"/>
      <sheetName val="[Spt-BH.xls][Spt-BH.xls]B___785"/>
      <sheetName val="[Spt-BH.xls][Spt-BH.xls]B___786"/>
      <sheetName val="[Spt-BH.xls][Spt-BH.xls]B___787"/>
      <sheetName val="[Spt-BH.xls][Spt-BH.xls]B___788"/>
      <sheetName val="[Spt-BH.xls][Spt-BH.xls]B___789"/>
      <sheetName val="[Spt-BH.xls][Spt-BH.xls]B___790"/>
      <sheetName val="[Spt-BH.xls]B____x005f_x0004_______87"/>
      <sheetName val="[Spt-BH.xls]B___x005f_x0000__x005f_x0004_87"/>
      <sheetName val="[Spt-BH.xls][Spt-BH.xls]_Sp_184"/>
      <sheetName val="[Spt-BH.xls][Spt-BH.xls]B___776"/>
      <sheetName val="[Spt-BH.xls][Spt-BH.xls]B___777"/>
      <sheetName val="[Spt-BH.xls][Spt-BH.xls]B___778"/>
      <sheetName val="[Spt-BH.xls][Spt-BH.xls]B___779"/>
      <sheetName val="[Spt-BH.xls][Spt-BH.xls]B___780"/>
      <sheetName val="[Spt-BH.xls]B____x005f_x0004_______86"/>
      <sheetName val="[Spt-BH.xls]B___x005f_x0000__x005f_x0004_86"/>
      <sheetName val="[Spt-BH.xls]B____x005f_x0004_______88"/>
      <sheetName val="[Spt-BH.xls]B___x005f_x0000__x005f_x0004_88"/>
      <sheetName val="[Spt-BH.xls][Spt-BH.xls]B___801"/>
      <sheetName val="[Spt-BH.xls][Spt-BH.xls]B___802"/>
      <sheetName val="[Spt-BH.xls][Spt-BH.xls]B___803"/>
      <sheetName val="[Spt-BH.xls][Spt-BH.xls]B___804"/>
      <sheetName val="[Spt-BH.xls][Spt-BH.xls]B___805"/>
      <sheetName val="[Spt-BH.xls]B____x005f_x0004_______90"/>
      <sheetName val="[Spt-BH.xls]B___x005f_x0000__x005f_x0004_90"/>
      <sheetName val="[Spt-BH.xls]B____x005f_x0004_______91"/>
      <sheetName val="[Spt-BH.xls]B___x005f_x0000__x005f_x0004_91"/>
      <sheetName val="[Spt-BH.xls][Spt-BH.xls]B__1272"/>
      <sheetName val="[Spt-BH.xls][Spt-BH.xls]B__1273"/>
      <sheetName val="[Spt-BH.xls][Spt-BH.xls]_Sp_282"/>
      <sheetName val="[Spt-BH.xls][Spt-BH.xls]B__1274"/>
      <sheetName val="[Spt-BH.xls][Spt-BH.xls]B__1275"/>
      <sheetName val="[Spt-BH.xls][Spt-BH.xls]B__1276"/>
      <sheetName val="[Spt-BH.xls]B____x005f_x0004______141"/>
      <sheetName val="[Spt-BH.xls]B___x005f_x0000__x000_141"/>
      <sheetName val="[Spt-BH.xls][Spt-BH.xls]_Sp_193"/>
      <sheetName val="[Spt-BH.xls][Spt-BH.xls]B___821"/>
      <sheetName val="[Spt-BH.xls][Spt-BH.xls]B___822"/>
      <sheetName val="[Spt-BH.xls][Spt-BH.xls]B___823"/>
      <sheetName val="[Spt-BH.xls][Spt-BH.xls]B___824"/>
      <sheetName val="[Spt-BH.xls][Spt-BH.xls]B___825"/>
      <sheetName val="[Spt-BH.xls]B____x005f_x0004_______94"/>
      <sheetName val="[Spt-BH.xls]B___x005f_x0000__x005f_x0004_94"/>
      <sheetName val="[Spt-BH.xls][Spt-BH.xls]_Sp_190"/>
      <sheetName val="[Spt-BH.xls][Spt-BH.xls]B___806"/>
      <sheetName val="[Spt-BH.xls][Spt-BH.xls]B___807"/>
      <sheetName val="[Spt-BH.xls]B____x005f_x0004_______92"/>
      <sheetName val="[Spt-BH.xls]B___x005f_x0000__x005f_x0004_92"/>
      <sheetName val="[Spt-BH.xls][Spt-BH.xls]B___808"/>
      <sheetName val="[Spt-BH.xls][Spt-BH.xls]B___809"/>
      <sheetName val="[Spt-BH.xls][Spt-BH.xls]B___810"/>
      <sheetName val="[Spt-BH.xls][Spt-BH.xls]_Sp_191"/>
      <sheetName val="[Spt-BH.xls][Spt-BH.xls]B___811"/>
      <sheetName val="[Spt-BH.xls][Spt-BH.xls]B___812"/>
      <sheetName val="[Spt-BH.xls][Spt-BH.xls]B___816"/>
      <sheetName val="[Spt-BH.xls][Spt-BH.xls]B___817"/>
      <sheetName val="[Spt-BH.xls][Spt-BH.xls]B___818"/>
      <sheetName val="[Spt-BH.xls][Spt-BH.xls]B___819"/>
      <sheetName val="[Spt-BH.xls][Spt-BH.xls]B___820"/>
      <sheetName val="[Spt-BH.xls]B____x005f_x0004_______93"/>
      <sheetName val="[Spt-BH.xls]B___x005f_x0000__x005f_x0004_93"/>
      <sheetName val="[Spt-BH.xls][Spt-BH.xls]_Sp_192"/>
      <sheetName val="[Spt-BH.xls][Spt-BH.xls]B___813"/>
      <sheetName val="[Spt-BH.xls][Spt-BH.xls]B___814"/>
      <sheetName val="[Spt-BH.xls][Spt-BH.xls]B___815"/>
      <sheetName val="02"/>
      <sheetName val="03"/>
      <sheetName val="04"/>
      <sheetName val="05"/>
      <sheetName val="DB_ET200(R. A)"/>
      <sheetName val="石炭性状"/>
      <sheetName val="SP&amp;ST 제출가"/>
      <sheetName val="산업"/>
      <sheetName val="제출계산서"/>
      <sheetName val="공사내역"/>
      <sheetName val="eq_data"/>
      <sheetName val="가격분석@1100(990104)"/>
      <sheetName val="Escalation"/>
      <sheetName val="예가표"/>
      <sheetName val="TASKRSRC"/>
      <sheetName val="measurement"/>
      <sheetName val="Basicrates"/>
      <sheetName val="syndicate codes"/>
      <sheetName val="Civil-works"/>
      <sheetName val="Materials_Cost(PCC)"/>
      <sheetName val="plinth_Beam_+_Stirrups_"/>
      <sheetName val="GF_COLUMNS"/>
      <sheetName val="G_F_ROOF_BEAM_"/>
      <sheetName val="GF_SLAB_STEEL"/>
      <sheetName val="GF_Lintel"/>
      <sheetName val="GF_Stair"/>
      <sheetName val="FF_COLUMNS"/>
      <sheetName val="F_F__Steel_FINAL_(2)"/>
      <sheetName val="FF_Lintel"/>
      <sheetName val="FF_Stair"/>
      <sheetName val="S_F__Steel_FINAL_"/>
      <sheetName val="SF_Lintel"/>
      <sheetName val="final_abstract3"/>
      <sheetName val="Rev_S1_Abstract3"/>
      <sheetName val="Quantity_Abstract3"/>
      <sheetName val="M-Book_for_Conc3"/>
      <sheetName val="M-Book_for_FW3"/>
      <sheetName val="Load_Details-220kV3"/>
      <sheetName val="beam-reinft-IIInd_floor3"/>
      <sheetName val="INPUT_SHEET3"/>
      <sheetName val="Project_Budget_Worksheet3"/>
      <sheetName val="SANJAY_PAL3"/>
      <sheetName val="P_A_SELVAM3"/>
      <sheetName val="ANSARI_3"/>
      <sheetName val="abdesh_pal3"/>
      <sheetName val="sujay_bagchi3"/>
      <sheetName val="S_K_SINHA_BASU3"/>
      <sheetName val="KRISHNA_PRASAD3"/>
      <sheetName val="BARATH_&amp;_CO3"/>
      <sheetName val="L_B_YADAV3"/>
      <sheetName val="DEEPAK_KUMAR3"/>
      <sheetName val="MUKLAL_YADAV3"/>
      <sheetName val="MADHU_SUDHAN3"/>
      <sheetName val="SAUD_ALAM_3"/>
      <sheetName val="RAMESH_BABU3"/>
      <sheetName val="SAILEN_SARKAR3"/>
      <sheetName val="SANJAY_JENA13"/>
      <sheetName val="upendra_saw_3"/>
      <sheetName val="ALLOK_KUMAR_3"/>
      <sheetName val="except_wiring3"/>
      <sheetName val="BOQ_-II_ph_23"/>
      <sheetName val="STAFFSCHED_2"/>
      <sheetName val="Metso_-_Forth_&amp;_Slurry_11_02_12"/>
      <sheetName val="Fee_Rate_Summary2"/>
      <sheetName val="d-safe_specs2"/>
      <sheetName val="Quote_Sheet2"/>
      <sheetName val="class_&amp;_category2"/>
      <sheetName val="Rein-Final_(Ph_1+Ph2)2"/>
      <sheetName val="Materials_Cost(PCC)2"/>
      <sheetName val="220_11__BS_2"/>
      <sheetName val="SSR_&amp;_NSSR_Market_final2"/>
      <sheetName val="Site_wise_NADs2"/>
      <sheetName val="RA_RCC_F2"/>
      <sheetName val="India_F&amp;S_Template2"/>
      <sheetName val="Stress_Calculation2"/>
      <sheetName val="precast_RC_element2"/>
      <sheetName val="plinth_Beam_+_Stirrups_2"/>
      <sheetName val="GF_COLUMNS2"/>
      <sheetName val="G_F_ROOF_BEAM_2"/>
      <sheetName val="GF_SLAB_STEEL2"/>
      <sheetName val="GF_Lintel2"/>
      <sheetName val="GF_Stair2"/>
      <sheetName val="FF_COLUMNS2"/>
      <sheetName val="F_F__Steel_FINAL_(2)2"/>
      <sheetName val="FF_Lintel2"/>
      <sheetName val="FF_Stair2"/>
      <sheetName val="S_F__Steel_FINAL_2"/>
      <sheetName val="SF_Lintel2"/>
      <sheetName val="Materials_Cost(PCC)1"/>
      <sheetName val="precast_RC_element1"/>
      <sheetName val="plinth_Beam_+_Stirrups_1"/>
      <sheetName val="GF_COLUMNS1"/>
      <sheetName val="G_F_ROOF_BEAM_1"/>
      <sheetName val="GF_SLAB_STEEL1"/>
      <sheetName val="GF_Lintel1"/>
      <sheetName val="GF_Stair1"/>
      <sheetName val="FF_COLUMNS1"/>
      <sheetName val="F_F__Steel_FINAL_(2)1"/>
      <sheetName val="FF_Lintel1"/>
      <sheetName val="FF_Stair1"/>
      <sheetName val="S_F__Steel_FINAL_1"/>
      <sheetName val="SF_Lintel1"/>
      <sheetName val="SPT_vs_PHI6"/>
      <sheetName val="glass_project_concrete6"/>
      <sheetName val="glass_project_reift6"/>
      <sheetName val="glass_project_indices6"/>
      <sheetName val="SBC-BH_195"/>
      <sheetName val="Rate_Analysis5"/>
      <sheetName val="Summary_05065"/>
      <sheetName val="Summary_0607-_31_MAR5"/>
      <sheetName val="Civil_Boq4"/>
      <sheetName val="Pile_cap4"/>
      <sheetName val="BH_12-11-10-135"/>
      <sheetName val="BH_12-11-10-95"/>
      <sheetName val="BH_36-15-375"/>
      <sheetName val="BH_16-35-25-175"/>
      <sheetName val="BH_35-25-175"/>
      <sheetName val="Sheet1_(2)5"/>
      <sheetName val="d-safe_DELUXE4"/>
      <sheetName val="PRECAST_lightconc-II4"/>
      <sheetName val="Legal_Risk_Analysis4"/>
      <sheetName val="Mix_Design4"/>
      <sheetName val="Form_65"/>
      <sheetName val="PointNo_54"/>
      <sheetName val="RCC,Ret__Wall4"/>
      <sheetName val="E_&amp;_R4"/>
      <sheetName val="Break_up_Sheet4"/>
      <sheetName val="TBAL9697_-group_wise__sdpl4"/>
      <sheetName val="Abstract_Sheet4"/>
      <sheetName val="V_O_4_-_PCC_Qty4"/>
      <sheetName val="Fill_this_out_first___4"/>
      <sheetName val="REVISED4A_PROG_PERF-SITE_14"/>
      <sheetName val="BOQ_Direct_selling_cost4"/>
      <sheetName val="BOQ_(2)4"/>
      <sheetName val="CABLE_DATA4"/>
      <sheetName val="Staff_Acco_4"/>
      <sheetName val="Pipe_Supports4"/>
      <sheetName val="final_abstract4"/>
      <sheetName val="Rev_S1_Abstract4"/>
      <sheetName val="Quantity_Abstract4"/>
      <sheetName val="M-Book_for_Conc4"/>
      <sheetName val="M-Book_for_FW4"/>
      <sheetName val="Load_Details-220kV4"/>
      <sheetName val="beam-reinft-IIInd_floor4"/>
      <sheetName val="INPUT_SHEET4"/>
      <sheetName val="Project_Budget_Worksheet4"/>
      <sheetName val="SANJAY_PAL4"/>
      <sheetName val="P_A_SELVAM4"/>
      <sheetName val="ANSARI_4"/>
      <sheetName val="abdesh_pal4"/>
      <sheetName val="sujay_bagchi4"/>
      <sheetName val="S_K_SINHA_BASU4"/>
      <sheetName val="KRISHNA_PRASAD4"/>
      <sheetName val="BARATH_&amp;_CO4"/>
      <sheetName val="L_B_YADAV4"/>
      <sheetName val="DEEPAK_KUMAR4"/>
      <sheetName val="MUKLAL_YADAV4"/>
      <sheetName val="MADHU_SUDHAN4"/>
      <sheetName val="SAUD_ALAM_4"/>
      <sheetName val="RAMESH_BABU4"/>
      <sheetName val="SAILEN_SARKAR4"/>
      <sheetName val="SANJAY_JENA14"/>
      <sheetName val="upendra_saw_4"/>
      <sheetName val="ALLOK_KUMAR_4"/>
      <sheetName val="except_wiring4"/>
      <sheetName val="BOQ_-II_ph_24"/>
      <sheetName val="STAFFSCHED_3"/>
      <sheetName val="Metso_-_Forth_&amp;_Slurry_11_02_13"/>
      <sheetName val="Fee_Rate_Summary3"/>
      <sheetName val="d-safe_specs3"/>
      <sheetName val="Quote_Sheet3"/>
      <sheetName val="class_&amp;_category3"/>
      <sheetName val="Rein-Final_(Ph_1+Ph2)3"/>
      <sheetName val="Materials_Cost(PCC)3"/>
      <sheetName val="220_11__BS_3"/>
      <sheetName val="SSR_&amp;_NSSR_Market_final3"/>
      <sheetName val="Site_wise_NADs3"/>
      <sheetName val="RA_RCC_F3"/>
      <sheetName val="India_F&amp;S_Template3"/>
      <sheetName val="Stress_Calculation3"/>
      <sheetName val="precast_RC_element3"/>
      <sheetName val="plinth_Beam_+_Stirrups_3"/>
      <sheetName val="GF_COLUMNS3"/>
      <sheetName val="G_F_ROOF_BEAM_3"/>
      <sheetName val="GF_SLAB_STEEL3"/>
      <sheetName val="GF_Lintel3"/>
      <sheetName val="GF_Stair3"/>
      <sheetName val="FF_COLUMNS3"/>
      <sheetName val="F_F__Steel_FINAL_(2)3"/>
      <sheetName val="FF_Lintel3"/>
      <sheetName val="FF_Stair3"/>
      <sheetName val="S_F__Steel_FINAL_3"/>
      <sheetName val="SF_Lintel3"/>
      <sheetName val="SPT_vs_PHI7"/>
      <sheetName val="glass_project_concrete7"/>
      <sheetName val="glass_project_reift7"/>
      <sheetName val="glass_project_indices7"/>
      <sheetName val="SBC-BH_196"/>
      <sheetName val="Rate_Analysis6"/>
      <sheetName val="Summary_05066"/>
      <sheetName val="Summary_0607-_31_MAR6"/>
      <sheetName val="Civil_Boq5"/>
      <sheetName val="Pile_cap5"/>
      <sheetName val="BH_12-11-10-136"/>
      <sheetName val="BH_12-11-10-96"/>
      <sheetName val="BH_36-15-376"/>
      <sheetName val="BH_16-35-25-176"/>
      <sheetName val="BH_35-25-176"/>
      <sheetName val="Sheet1_(2)6"/>
      <sheetName val="d-safe_DELUXE5"/>
      <sheetName val="PRECAST_lightconc-II5"/>
      <sheetName val="Legal_Risk_Analysis5"/>
      <sheetName val="Mix_Design5"/>
      <sheetName val="Form_66"/>
      <sheetName val="PointNo_55"/>
      <sheetName val="RCC,Ret__Wall5"/>
      <sheetName val="E_&amp;_R5"/>
      <sheetName val="Break_up_Sheet5"/>
      <sheetName val="TBAL9697_-group_wise__sdpl5"/>
      <sheetName val="Abstract_Sheet5"/>
      <sheetName val="V_O_4_-_PCC_Qty5"/>
      <sheetName val="Fill_this_out_first___5"/>
      <sheetName val="REVISED4A_PROG_PERF-SITE_15"/>
      <sheetName val="BOQ_Direct_selling_cost5"/>
      <sheetName val="BOQ_(2)5"/>
      <sheetName val="CABLE_DATA5"/>
      <sheetName val="Staff_Acco_5"/>
      <sheetName val="Pipe_Supports5"/>
      <sheetName val="final_abstract5"/>
      <sheetName val="Rev_S1_Abstract5"/>
      <sheetName val="Quantity_Abstract5"/>
      <sheetName val="M-Book_for_Conc5"/>
      <sheetName val="M-Book_for_FW5"/>
      <sheetName val="Load_Details-220kV5"/>
      <sheetName val="beam-reinft-IIInd_floor5"/>
      <sheetName val="INPUT_SHEET5"/>
      <sheetName val="Project_Budget_Worksheet5"/>
      <sheetName val="SANJAY_PAL5"/>
      <sheetName val="P_A_SELVAM5"/>
      <sheetName val="ANSARI_5"/>
      <sheetName val="abdesh_pal5"/>
      <sheetName val="sujay_bagchi5"/>
      <sheetName val="S_K_SINHA_BASU5"/>
      <sheetName val="KRISHNA_PRASAD5"/>
      <sheetName val="BARATH_&amp;_CO5"/>
      <sheetName val="L_B_YADAV5"/>
      <sheetName val="DEEPAK_KUMAR5"/>
      <sheetName val="MUKLAL_YADAV5"/>
      <sheetName val="MADHU_SUDHAN5"/>
      <sheetName val="SAUD_ALAM_5"/>
      <sheetName val="RAMESH_BABU5"/>
      <sheetName val="SAILEN_SARKAR5"/>
      <sheetName val="SANJAY_JENA15"/>
      <sheetName val="upendra_saw_5"/>
      <sheetName val="ALLOK_KUMAR_5"/>
      <sheetName val="except_wiring5"/>
      <sheetName val="BOQ_-II_ph_25"/>
      <sheetName val="STAFFSCHED_4"/>
      <sheetName val="Metso_-_Forth_&amp;_Slurry_11_02_14"/>
      <sheetName val="Fee_Rate_Summary4"/>
      <sheetName val="d-safe_specs4"/>
      <sheetName val="Quote_Sheet4"/>
      <sheetName val="class_&amp;_category4"/>
      <sheetName val="Rein-Final_(Ph_1+Ph2)4"/>
      <sheetName val="Materials_Cost(PCC)4"/>
      <sheetName val="220_11__BS_4"/>
      <sheetName val="SSR_&amp;_NSSR_Market_final4"/>
      <sheetName val="Site_wise_NADs4"/>
      <sheetName val="RA_RCC_F4"/>
      <sheetName val="India_F&amp;S_Template4"/>
      <sheetName val="Stress_Calculation4"/>
      <sheetName val="precast_RC_element4"/>
      <sheetName val="plinth_Beam_+_Stirrups_4"/>
      <sheetName val="GF_COLUMNS4"/>
      <sheetName val="G_F_ROOF_BEAM_4"/>
      <sheetName val="GF_SLAB_STEEL4"/>
      <sheetName val="GF_Lintel4"/>
      <sheetName val="GF_Stair4"/>
      <sheetName val="FF_COLUMNS4"/>
      <sheetName val="F_F__Steel_FINAL_(2)4"/>
      <sheetName val="FF_Lintel4"/>
      <sheetName val="FF_Stair4"/>
      <sheetName val="S_F__Steel_FINAL_4"/>
      <sheetName val="SF_Lintel4"/>
      <sheetName val="SPT_vs_PHI8"/>
      <sheetName val="glass_project_concrete8"/>
      <sheetName val="glass_project_reift8"/>
      <sheetName val="glass_project_indices8"/>
      <sheetName val="SBC-BH_197"/>
      <sheetName val="Rate_Analysis7"/>
      <sheetName val="Summary_05067"/>
      <sheetName val="Summary_0607-_31_MAR7"/>
      <sheetName val="Civil_Boq6"/>
      <sheetName val="Pile_cap6"/>
      <sheetName val="BH_12-11-10-137"/>
      <sheetName val="BH_12-11-10-97"/>
      <sheetName val="BH_36-15-377"/>
      <sheetName val="BH_16-35-25-177"/>
      <sheetName val="BH_35-25-177"/>
      <sheetName val="Sheet1_(2)7"/>
      <sheetName val="d-safe_DELUXE6"/>
      <sheetName val="PRECAST_lightconc-II6"/>
      <sheetName val="Legal_Risk_Analysis6"/>
      <sheetName val="Mix_Design6"/>
      <sheetName val="Form_67"/>
      <sheetName val="PointNo_56"/>
      <sheetName val="RCC,Ret__Wall6"/>
      <sheetName val="E_&amp;_R6"/>
      <sheetName val="Break_up_Sheet6"/>
      <sheetName val="TBAL9697_-group_wise__sdpl6"/>
      <sheetName val="Abstract_Sheet6"/>
      <sheetName val="V_O_4_-_PCC_Qty6"/>
      <sheetName val="Fill_this_out_first___6"/>
      <sheetName val="REVISED4A_PROG_PERF-SITE_16"/>
      <sheetName val="BOQ_Direct_selling_cost6"/>
      <sheetName val="BOQ_(2)6"/>
      <sheetName val="CABLE_DATA6"/>
      <sheetName val="Staff_Acco_6"/>
      <sheetName val="Pipe_Supports6"/>
      <sheetName val="final_abstract6"/>
      <sheetName val="Rev_S1_Abstract6"/>
      <sheetName val="Quantity_Abstract6"/>
      <sheetName val="M-Book_for_Conc6"/>
      <sheetName val="M-Book_for_FW6"/>
      <sheetName val="Load_Details-220kV6"/>
      <sheetName val="beam-reinft-IIInd_floor6"/>
      <sheetName val="INPUT_SHEET6"/>
      <sheetName val="Project_Budget_Worksheet6"/>
      <sheetName val="SANJAY_PAL6"/>
      <sheetName val="P_A_SELVAM6"/>
      <sheetName val="ANSARI_6"/>
      <sheetName val="abdesh_pal6"/>
      <sheetName val="sujay_bagchi6"/>
      <sheetName val="S_K_SINHA_BASU6"/>
      <sheetName val="KRISHNA_PRASAD6"/>
      <sheetName val="BARATH_&amp;_CO6"/>
      <sheetName val="L_B_YADAV6"/>
      <sheetName val="DEEPAK_KUMAR6"/>
      <sheetName val="MUKLAL_YADAV6"/>
      <sheetName val="MADHU_SUDHAN6"/>
      <sheetName val="SAUD_ALAM_6"/>
      <sheetName val="RAMESH_BABU6"/>
      <sheetName val="SAILEN_SARKAR6"/>
      <sheetName val="SANJAY_JENA16"/>
      <sheetName val="upendra_saw_6"/>
      <sheetName val="ALLOK_KUMAR_6"/>
      <sheetName val="except_wiring6"/>
      <sheetName val="BOQ_-II_ph_26"/>
      <sheetName val="STAFFSCHED_5"/>
      <sheetName val="Metso_-_Forth_&amp;_Slurry_11_02_15"/>
      <sheetName val="Fee_Rate_Summary5"/>
      <sheetName val="d-safe_specs5"/>
      <sheetName val="Quote_Sheet5"/>
      <sheetName val="class_&amp;_category5"/>
      <sheetName val="Rein-Final_(Ph_1+Ph2)5"/>
      <sheetName val="Materials_Cost(PCC)5"/>
      <sheetName val="220_11__BS_5"/>
      <sheetName val="SSR_&amp;_NSSR_Market_final5"/>
      <sheetName val="Site_wise_NADs5"/>
      <sheetName val="RA_RCC_F5"/>
      <sheetName val="India_F&amp;S_Template5"/>
      <sheetName val="Stress_Calculation5"/>
      <sheetName val="precast_RC_element5"/>
      <sheetName val="plinth_Beam_+_Stirrups_5"/>
      <sheetName val="GF_COLUMNS5"/>
      <sheetName val="G_F_ROOF_BEAM_5"/>
      <sheetName val="GF_SLAB_STEEL5"/>
      <sheetName val="GF_Lintel5"/>
      <sheetName val="GF_Stair5"/>
      <sheetName val="FF_COLUMNS5"/>
      <sheetName val="F_F__Steel_FINAL_(2)5"/>
      <sheetName val="FF_Lintel5"/>
      <sheetName val="FF_Stair5"/>
      <sheetName val="S_F__Steel_FINAL_5"/>
      <sheetName val="SF_Lintel5"/>
      <sheetName val="SPT_vs_PHI9"/>
      <sheetName val="glass_project_concrete9"/>
      <sheetName val="glass_project_reift9"/>
      <sheetName val="glass_project_indices9"/>
      <sheetName val="SBC-BH_198"/>
      <sheetName val="Rate_Analysis8"/>
      <sheetName val="Summary_05068"/>
      <sheetName val="Summary_0607-_31_MAR8"/>
      <sheetName val="Civil_Boq7"/>
      <sheetName val="Pile_cap7"/>
      <sheetName val="BH_12-11-10-138"/>
      <sheetName val="BH_12-11-10-98"/>
      <sheetName val="BH_36-15-378"/>
      <sheetName val="BH_16-35-25-178"/>
      <sheetName val="BH_35-25-178"/>
      <sheetName val="Sheet1_(2)8"/>
      <sheetName val="d-safe_DELUXE7"/>
      <sheetName val="PRECAST_lightconc-II7"/>
      <sheetName val="Legal_Risk_Analysis7"/>
      <sheetName val="Mix_Design7"/>
      <sheetName val="Form_68"/>
      <sheetName val="PointNo_57"/>
      <sheetName val="RCC,Ret__Wall7"/>
      <sheetName val="E_&amp;_R7"/>
      <sheetName val="Break_up_Sheet7"/>
      <sheetName val="TBAL9697_-group_wise__sdpl7"/>
      <sheetName val="Abstract_Sheet7"/>
      <sheetName val="V_O_4_-_PCC_Qty7"/>
      <sheetName val="Fill_this_out_first___7"/>
      <sheetName val="REVISED4A_PROG_PERF-SITE_17"/>
      <sheetName val="BOQ_Direct_selling_cost7"/>
      <sheetName val="BOQ_(2)7"/>
      <sheetName val="CABLE_DATA7"/>
      <sheetName val="Staff_Acco_7"/>
      <sheetName val="Pipe_Supports7"/>
      <sheetName val="final_abstract7"/>
      <sheetName val="Rev_S1_Abstract7"/>
      <sheetName val="Quantity_Abstract7"/>
      <sheetName val="M-Book_for_Conc7"/>
      <sheetName val="M-Book_for_FW7"/>
      <sheetName val="Load_Details-220kV7"/>
      <sheetName val="beam-reinft-IIInd_floor7"/>
      <sheetName val="INPUT_SHEET7"/>
      <sheetName val="Project_Budget_Worksheet7"/>
      <sheetName val="SANJAY_PAL7"/>
      <sheetName val="P_A_SELVAM7"/>
      <sheetName val="ANSARI_7"/>
      <sheetName val="abdesh_pal7"/>
      <sheetName val="sujay_bagchi7"/>
      <sheetName val="S_K_SINHA_BASU7"/>
      <sheetName val="KRISHNA_PRASAD7"/>
      <sheetName val="BARATH_&amp;_CO7"/>
      <sheetName val="L_B_YADAV7"/>
      <sheetName val="DEEPAK_KUMAR7"/>
      <sheetName val="MUKLAL_YADAV7"/>
      <sheetName val="MADHU_SUDHAN7"/>
      <sheetName val="SAUD_ALAM_7"/>
      <sheetName val="RAMESH_BABU7"/>
      <sheetName val="SAILEN_SARKAR7"/>
      <sheetName val="SANJAY_JENA17"/>
      <sheetName val="upendra_saw_7"/>
      <sheetName val="ALLOK_KUMAR_7"/>
      <sheetName val="except_wiring7"/>
      <sheetName val="BOQ_-II_ph_27"/>
      <sheetName val="STAFFSCHED_6"/>
      <sheetName val="Metso_-_Forth_&amp;_Slurry_11_02_16"/>
      <sheetName val="Fee_Rate_Summary6"/>
      <sheetName val="d-safe_specs6"/>
      <sheetName val="Quote_Sheet6"/>
      <sheetName val="class_&amp;_category6"/>
      <sheetName val="Rein-Final_(Ph_1+Ph2)6"/>
      <sheetName val="Materials_Cost(PCC)6"/>
      <sheetName val="220_11__BS_6"/>
      <sheetName val="SSR_&amp;_NSSR_Market_final6"/>
      <sheetName val="Site_wise_NADs6"/>
      <sheetName val="RA_RCC_F6"/>
      <sheetName val="India_F&amp;S_Template6"/>
      <sheetName val="Stress_Calculation6"/>
      <sheetName val="precast_RC_element6"/>
      <sheetName val="plinth_Beam_+_Stirrups_6"/>
      <sheetName val="GF_COLUMNS6"/>
      <sheetName val="G_F_ROOF_BEAM_6"/>
      <sheetName val="GF_SLAB_STEEL6"/>
      <sheetName val="GF_Lintel6"/>
      <sheetName val="GF_Stair6"/>
      <sheetName val="FF_COLUMNS6"/>
      <sheetName val="F_F__Steel_FINAL_(2)6"/>
      <sheetName val="FF_Lintel6"/>
      <sheetName val="FF_Stair6"/>
      <sheetName val="S_F__Steel_FINAL_6"/>
      <sheetName val="SF_Lintel6"/>
      <sheetName val="SPT_vs_PHI10"/>
      <sheetName val="glass_project_concrete10"/>
      <sheetName val="glass_project_reift10"/>
      <sheetName val="glass_project_indices10"/>
      <sheetName val="SBC-BH_199"/>
      <sheetName val="Rate_Analysis9"/>
      <sheetName val="Summary_05069"/>
      <sheetName val="Summary_0607-_31_MAR9"/>
      <sheetName val="Civil_Boq8"/>
      <sheetName val="Pile_cap8"/>
      <sheetName val="BH_12-11-10-139"/>
      <sheetName val="BH_12-11-10-99"/>
      <sheetName val="BH_36-15-379"/>
      <sheetName val="BH_16-35-25-179"/>
      <sheetName val="BH_35-25-179"/>
      <sheetName val="Sheet1_(2)9"/>
      <sheetName val="d-safe_DELUXE8"/>
      <sheetName val="PRECAST_lightconc-II8"/>
      <sheetName val="Legal_Risk_Analysis8"/>
      <sheetName val="Mix_Design8"/>
      <sheetName val="Form_69"/>
      <sheetName val="PointNo_58"/>
      <sheetName val="RCC,Ret__Wall8"/>
      <sheetName val="E_&amp;_R8"/>
      <sheetName val="Break_up_Sheet8"/>
      <sheetName val="TBAL9697_-group_wise__sdpl8"/>
      <sheetName val="Abstract_Sheet8"/>
      <sheetName val="V_O_4_-_PCC_Qty8"/>
      <sheetName val="Fill_this_out_first___8"/>
      <sheetName val="REVISED4A_PROG_PERF-SITE_18"/>
      <sheetName val="BOQ_Direct_selling_cost8"/>
      <sheetName val="BOQ_(2)8"/>
      <sheetName val="CABLE_DATA8"/>
      <sheetName val="Staff_Acco_8"/>
      <sheetName val="Pipe_Supports8"/>
      <sheetName val="final_abstract8"/>
      <sheetName val="Rev_S1_Abstract8"/>
      <sheetName val="Quantity_Abstract8"/>
      <sheetName val="M-Book_for_Conc8"/>
      <sheetName val="M-Book_for_FW8"/>
      <sheetName val="Load_Details-220kV8"/>
      <sheetName val="beam-reinft-IIInd_floor8"/>
      <sheetName val="INPUT_SHEET8"/>
      <sheetName val="Project_Budget_Worksheet8"/>
      <sheetName val="SANJAY_PAL8"/>
      <sheetName val="P_A_SELVAM8"/>
      <sheetName val="ANSARI_8"/>
      <sheetName val="abdesh_pal8"/>
      <sheetName val="sujay_bagchi8"/>
      <sheetName val="S_K_SINHA_BASU8"/>
      <sheetName val="KRISHNA_PRASAD8"/>
      <sheetName val="BARATH_&amp;_CO8"/>
      <sheetName val="L_B_YADAV8"/>
      <sheetName val="DEEPAK_KUMAR8"/>
      <sheetName val="MUKLAL_YADAV8"/>
      <sheetName val="MADHU_SUDHAN8"/>
      <sheetName val="SAUD_ALAM_8"/>
      <sheetName val="RAMESH_BABU8"/>
      <sheetName val="SAILEN_SARKAR8"/>
      <sheetName val="SANJAY_JENA18"/>
      <sheetName val="upendra_saw_8"/>
      <sheetName val="ALLOK_KUMAR_8"/>
      <sheetName val="except_wiring8"/>
      <sheetName val="BOQ_-II_ph_28"/>
      <sheetName val="STAFFSCHED_7"/>
      <sheetName val="Metso_-_Forth_&amp;_Slurry_11_02_17"/>
      <sheetName val="Fee_Rate_Summary7"/>
      <sheetName val="d-safe_specs7"/>
      <sheetName val="Quote_Sheet7"/>
      <sheetName val="class_&amp;_category7"/>
      <sheetName val="Rein-Final_(Ph_1+Ph2)7"/>
      <sheetName val="Materials_Cost(PCC)7"/>
      <sheetName val="220_11__BS_7"/>
      <sheetName val="SSR_&amp;_NSSR_Market_final7"/>
      <sheetName val="Site_wise_NADs7"/>
      <sheetName val="RA_RCC_F7"/>
      <sheetName val="India_F&amp;S_Template7"/>
      <sheetName val="Stress_Calculation7"/>
      <sheetName val="precast_RC_element7"/>
      <sheetName val="plinth_Beam_+_Stirrups_7"/>
      <sheetName val="GF_COLUMNS7"/>
      <sheetName val="G_F_ROOF_BEAM_7"/>
      <sheetName val="GF_SLAB_STEEL7"/>
      <sheetName val="GF_Lintel7"/>
      <sheetName val="GF_Stair7"/>
      <sheetName val="FF_COLUMNS7"/>
      <sheetName val="F_F__Steel_FINAL_(2)7"/>
      <sheetName val="FF_Lintel7"/>
      <sheetName val="FF_Stair7"/>
      <sheetName val="S_F__Steel_FINAL_7"/>
      <sheetName val="SF_Lintel7"/>
      <sheetName val="SPT_vs_PHI11"/>
      <sheetName val="glass_project_concrete11"/>
      <sheetName val="glass_project_reift11"/>
      <sheetName val="glass_project_indices11"/>
      <sheetName val="SBC-BH_1910"/>
      <sheetName val="Rate_Analysis10"/>
      <sheetName val="Summary_050610"/>
      <sheetName val="Summary_0607-_31_MAR10"/>
      <sheetName val="Civil_Boq9"/>
      <sheetName val="Pile_cap9"/>
      <sheetName val="BH_12-11-10-1310"/>
      <sheetName val="BH_12-11-10-910"/>
      <sheetName val="BH_36-15-3710"/>
      <sheetName val="BH_16-35-25-1710"/>
      <sheetName val="BH_35-25-1710"/>
      <sheetName val="Sheet1_(2)10"/>
      <sheetName val="d-safe_DELUXE9"/>
      <sheetName val="PRECAST_lightconc-II9"/>
      <sheetName val="Legal_Risk_Analysis9"/>
      <sheetName val="Mix_Design9"/>
      <sheetName val="Form_610"/>
      <sheetName val="PointNo_59"/>
      <sheetName val="RCC,Ret__Wall9"/>
      <sheetName val="E_&amp;_R9"/>
      <sheetName val="Break_up_Sheet9"/>
      <sheetName val="TBAL9697_-group_wise__sdpl9"/>
      <sheetName val="Abstract_Sheet9"/>
      <sheetName val="V_O_4_-_PCC_Qty9"/>
      <sheetName val="Fill_this_out_first___9"/>
      <sheetName val="REVISED4A_PROG_PERF-SITE_19"/>
      <sheetName val="BOQ_Direct_selling_cost9"/>
      <sheetName val="BOQ_(2)9"/>
      <sheetName val="CABLE_DATA9"/>
      <sheetName val="Staff_Acco_9"/>
      <sheetName val="Pipe_Supports9"/>
      <sheetName val="final_abstract9"/>
      <sheetName val="Rev_S1_Abstract9"/>
      <sheetName val="Quantity_Abstract9"/>
      <sheetName val="M-Book_for_Conc9"/>
      <sheetName val="M-Book_for_FW9"/>
      <sheetName val="Load_Details-220kV9"/>
      <sheetName val="beam-reinft-IIInd_floor9"/>
      <sheetName val="INPUT_SHEET9"/>
      <sheetName val="Project_Budget_Worksheet9"/>
      <sheetName val="SANJAY_PAL9"/>
      <sheetName val="P_A_SELVAM9"/>
      <sheetName val="ANSARI_9"/>
      <sheetName val="abdesh_pal9"/>
      <sheetName val="sujay_bagchi9"/>
      <sheetName val="S_K_SINHA_BASU9"/>
      <sheetName val="KRISHNA_PRASAD9"/>
      <sheetName val="BARATH_&amp;_CO9"/>
      <sheetName val="L_B_YADAV9"/>
      <sheetName val="DEEPAK_KUMAR9"/>
      <sheetName val="MUKLAL_YADAV9"/>
      <sheetName val="MADHU_SUDHAN9"/>
      <sheetName val="SAUD_ALAM_9"/>
      <sheetName val="RAMESH_BABU9"/>
      <sheetName val="SAILEN_SARKAR9"/>
      <sheetName val="SANJAY_JENA19"/>
      <sheetName val="upendra_saw_9"/>
      <sheetName val="ALLOK_KUMAR_9"/>
      <sheetName val="except_wiring9"/>
      <sheetName val="BOQ_-II_ph_29"/>
      <sheetName val="STAFFSCHED_8"/>
      <sheetName val="Metso_-_Forth_&amp;_Slurry_11_02_18"/>
      <sheetName val="Fee_Rate_Summary8"/>
      <sheetName val="d-safe_specs8"/>
      <sheetName val="Quote_Sheet8"/>
      <sheetName val="class_&amp;_category8"/>
      <sheetName val="Rein-Final_(Ph_1+Ph2)8"/>
      <sheetName val="Materials_Cost(PCC)8"/>
      <sheetName val="220_11__BS_8"/>
      <sheetName val="SSR_&amp;_NSSR_Market_final8"/>
      <sheetName val="Site_wise_NADs8"/>
      <sheetName val="RA_RCC_F8"/>
      <sheetName val="India_F&amp;S_Template8"/>
      <sheetName val="Stress_Calculation8"/>
      <sheetName val="precast_RC_element8"/>
      <sheetName val="plinth_Beam_+_Stirrups_8"/>
      <sheetName val="GF_COLUMNS8"/>
      <sheetName val="G_F_ROOF_BEAM_8"/>
      <sheetName val="GF_SLAB_STEEL8"/>
      <sheetName val="GF_Lintel8"/>
      <sheetName val="GF_Stair8"/>
      <sheetName val="FF_COLUMNS8"/>
      <sheetName val="F_F__Steel_FINAL_(2)8"/>
      <sheetName val="FF_Lintel8"/>
      <sheetName val="FF_Stair8"/>
      <sheetName val="S_F__Steel_FINAL_8"/>
      <sheetName val="SF_Lintel8"/>
      <sheetName val="SPT_vs_PHI17"/>
      <sheetName val="glass_project_concrete17"/>
      <sheetName val="glass_project_reift17"/>
      <sheetName val="glass_project_indices17"/>
      <sheetName val="SBC-BH_1916"/>
      <sheetName val="Rate_Analysis16"/>
      <sheetName val="Summary_050616"/>
      <sheetName val="Summary_0607-_31_MAR16"/>
      <sheetName val="Civil_Boq15"/>
      <sheetName val="Pile_cap15"/>
      <sheetName val="BH_12-11-10-1316"/>
      <sheetName val="BH_12-11-10-916"/>
      <sheetName val="BH_36-15-3716"/>
      <sheetName val="BH_16-35-25-1716"/>
      <sheetName val="BH_35-25-1716"/>
      <sheetName val="Sheet1_(2)16"/>
      <sheetName val="d-safe_DELUXE15"/>
      <sheetName val="PRECAST_lightconc-II15"/>
      <sheetName val="Legal_Risk_Analysis15"/>
      <sheetName val="Mix_Design15"/>
      <sheetName val="Form_616"/>
      <sheetName val="PointNo_515"/>
      <sheetName val="RCC,Ret__Wall15"/>
      <sheetName val="E_&amp;_R15"/>
      <sheetName val="Break_up_Sheet15"/>
      <sheetName val="TBAL9697_-group_wise__sdpl15"/>
      <sheetName val="Abstract_Sheet15"/>
      <sheetName val="V_O_4_-_PCC_Qty15"/>
      <sheetName val="Fill_this_out_first___15"/>
      <sheetName val="REVISED4A_PROG_PERF-SITE_115"/>
      <sheetName val="BOQ_Direct_selling_cost15"/>
      <sheetName val="BOQ_(2)15"/>
      <sheetName val="CABLE_DATA15"/>
      <sheetName val="Staff_Acco_15"/>
      <sheetName val="Pipe_Supports15"/>
      <sheetName val="final_abstract15"/>
      <sheetName val="Rev_S1_Abstract15"/>
      <sheetName val="Quantity_Abstract15"/>
      <sheetName val="M-Book_for_Conc15"/>
      <sheetName val="M-Book_for_FW15"/>
      <sheetName val="Load_Details-220kV15"/>
      <sheetName val="beam-reinft-IIInd_floor15"/>
      <sheetName val="INPUT_SHEET15"/>
      <sheetName val="Project_Budget_Worksheet15"/>
      <sheetName val="SANJAY_PAL15"/>
      <sheetName val="P_A_SELVAM15"/>
      <sheetName val="ANSARI_15"/>
      <sheetName val="abdesh_pal15"/>
      <sheetName val="sujay_bagchi15"/>
      <sheetName val="S_K_SINHA_BASU15"/>
      <sheetName val="KRISHNA_PRASAD15"/>
      <sheetName val="BARATH_&amp;_CO15"/>
      <sheetName val="L_B_YADAV15"/>
      <sheetName val="DEEPAK_KUMAR15"/>
      <sheetName val="MUKLAL_YADAV15"/>
      <sheetName val="MADHU_SUDHAN15"/>
      <sheetName val="SAUD_ALAM_15"/>
      <sheetName val="RAMESH_BABU15"/>
      <sheetName val="SAILEN_SARKAR15"/>
      <sheetName val="SANJAY_JENA115"/>
      <sheetName val="upendra_saw_15"/>
      <sheetName val="ALLOK_KUMAR_15"/>
      <sheetName val="except_wiring15"/>
      <sheetName val="BOQ_-II_ph_215"/>
      <sheetName val="STAFFSCHED_14"/>
      <sheetName val="Metso_-_Forth_&amp;_Slurry_11_02_24"/>
      <sheetName val="Fee_Rate_Summary14"/>
      <sheetName val="d-safe_specs14"/>
      <sheetName val="Quote_Sheet14"/>
      <sheetName val="class_&amp;_category14"/>
      <sheetName val="Rein-Final_(Ph_1+Ph2)14"/>
      <sheetName val="Materials_Cost(PCC)14"/>
      <sheetName val="220_11__BS_14"/>
      <sheetName val="SSR_&amp;_NSSR_Market_final14"/>
      <sheetName val="Site_wise_NADs14"/>
      <sheetName val="RA_RCC_F14"/>
      <sheetName val="India_F&amp;S_Template14"/>
      <sheetName val="Stress_Calculation14"/>
      <sheetName val="precast_RC_element14"/>
      <sheetName val="plinth_Beam_+_Stirrups_14"/>
      <sheetName val="GF_COLUMNS14"/>
      <sheetName val="G_F_ROOF_BEAM_14"/>
      <sheetName val="GF_SLAB_STEEL14"/>
      <sheetName val="GF_Lintel14"/>
      <sheetName val="GF_Stair14"/>
      <sheetName val="FF_COLUMNS14"/>
      <sheetName val="F_F__Steel_FINAL_(2)14"/>
      <sheetName val="FF_Lintel14"/>
      <sheetName val="FF_Stair14"/>
      <sheetName val="S_F__Steel_FINAL_14"/>
      <sheetName val="SF_Lintel14"/>
      <sheetName val="SPT_vs_PHI13"/>
      <sheetName val="glass_project_concrete13"/>
      <sheetName val="glass_project_reift13"/>
      <sheetName val="glass_project_indices13"/>
      <sheetName val="SBC-BH_1912"/>
      <sheetName val="Rate_Analysis12"/>
      <sheetName val="Summary_050612"/>
      <sheetName val="Summary_0607-_31_MAR12"/>
      <sheetName val="Civil_Boq11"/>
      <sheetName val="Pile_cap11"/>
      <sheetName val="BH_12-11-10-1312"/>
      <sheetName val="BH_12-11-10-912"/>
      <sheetName val="BH_36-15-3712"/>
      <sheetName val="BH_16-35-25-1712"/>
      <sheetName val="BH_35-25-1712"/>
      <sheetName val="Sheet1_(2)12"/>
      <sheetName val="d-safe_DELUXE11"/>
      <sheetName val="PRECAST_lightconc-II11"/>
      <sheetName val="Legal_Risk_Analysis11"/>
      <sheetName val="Mix_Design11"/>
      <sheetName val="Form_612"/>
      <sheetName val="PointNo_511"/>
      <sheetName val="RCC,Ret__Wall11"/>
      <sheetName val="E_&amp;_R11"/>
      <sheetName val="Break_up_Sheet11"/>
      <sheetName val="TBAL9697_-group_wise__sdpl11"/>
      <sheetName val="Abstract_Sheet11"/>
      <sheetName val="V_O_4_-_PCC_Qty11"/>
      <sheetName val="Fill_this_out_first___11"/>
      <sheetName val="REVISED4A_PROG_PERF-SITE_111"/>
      <sheetName val="BOQ_Direct_selling_cost11"/>
      <sheetName val="BOQ_(2)11"/>
      <sheetName val="CABLE_DATA11"/>
      <sheetName val="Staff_Acco_11"/>
      <sheetName val="Pipe_Supports11"/>
      <sheetName val="final_abstract11"/>
      <sheetName val="Rev_S1_Abstract11"/>
      <sheetName val="Quantity_Abstract11"/>
      <sheetName val="M-Book_for_Conc11"/>
      <sheetName val="M-Book_for_FW11"/>
      <sheetName val="Load_Details-220kV11"/>
      <sheetName val="beam-reinft-IIInd_floor11"/>
      <sheetName val="INPUT_SHEET11"/>
      <sheetName val="Project_Budget_Worksheet11"/>
      <sheetName val="SANJAY_PAL11"/>
      <sheetName val="P_A_SELVAM11"/>
      <sheetName val="ANSARI_11"/>
      <sheetName val="abdesh_pal11"/>
      <sheetName val="sujay_bagchi11"/>
      <sheetName val="S_K_SINHA_BASU11"/>
      <sheetName val="KRISHNA_PRASAD11"/>
      <sheetName val="BARATH_&amp;_CO11"/>
      <sheetName val="L_B_YADAV11"/>
      <sheetName val="DEEPAK_KUMAR11"/>
      <sheetName val="MUKLAL_YADAV11"/>
      <sheetName val="MADHU_SUDHAN11"/>
      <sheetName val="SAUD_ALAM_11"/>
      <sheetName val="RAMESH_BABU11"/>
      <sheetName val="SAILEN_SARKAR11"/>
      <sheetName val="SANJAY_JENA111"/>
      <sheetName val="upendra_saw_11"/>
      <sheetName val="ALLOK_KUMAR_11"/>
      <sheetName val="except_wiring11"/>
      <sheetName val="BOQ_-II_ph_211"/>
      <sheetName val="STAFFSCHED_10"/>
      <sheetName val="Metso_-_Forth_&amp;_Slurry_11_02_20"/>
      <sheetName val="Fee_Rate_Summary10"/>
      <sheetName val="d-safe_specs10"/>
      <sheetName val="Quote_Sheet10"/>
      <sheetName val="class_&amp;_category10"/>
      <sheetName val="Rein-Final_(Ph_1+Ph2)10"/>
      <sheetName val="Materials_Cost(PCC)10"/>
      <sheetName val="220_11__BS_10"/>
      <sheetName val="SSR_&amp;_NSSR_Market_final10"/>
      <sheetName val="Site_wise_NADs10"/>
      <sheetName val="RA_RCC_F10"/>
      <sheetName val="India_F&amp;S_Template10"/>
      <sheetName val="Stress_Calculation10"/>
      <sheetName val="precast_RC_element10"/>
      <sheetName val="plinth_Beam_+_Stirrups_10"/>
      <sheetName val="GF_COLUMNS10"/>
      <sheetName val="G_F_ROOF_BEAM_10"/>
      <sheetName val="GF_SLAB_STEEL10"/>
      <sheetName val="GF_Lintel10"/>
      <sheetName val="GF_Stair10"/>
      <sheetName val="FF_COLUMNS10"/>
      <sheetName val="F_F__Steel_FINAL_(2)10"/>
      <sheetName val="FF_Lintel10"/>
      <sheetName val="FF_Stair10"/>
      <sheetName val="S_F__Steel_FINAL_10"/>
      <sheetName val="SF_Lintel10"/>
      <sheetName val="SPT_vs_PHI12"/>
      <sheetName val="glass_project_concrete12"/>
      <sheetName val="glass_project_reift12"/>
      <sheetName val="glass_project_indices12"/>
      <sheetName val="SBC-BH_1911"/>
      <sheetName val="Rate_Analysis11"/>
      <sheetName val="Summary_050611"/>
      <sheetName val="Summary_0607-_31_MAR11"/>
      <sheetName val="Civil_Boq10"/>
      <sheetName val="Pile_cap10"/>
      <sheetName val="BH_12-11-10-1311"/>
      <sheetName val="BH_12-11-10-911"/>
      <sheetName val="BH_36-15-3711"/>
      <sheetName val="BH_16-35-25-1711"/>
      <sheetName val="BH_35-25-1711"/>
      <sheetName val="Sheet1_(2)11"/>
      <sheetName val="d-safe_DELUXE10"/>
      <sheetName val="PRECAST_lightconc-II10"/>
      <sheetName val="Legal_Risk_Analysis10"/>
      <sheetName val="Mix_Design10"/>
      <sheetName val="Form_611"/>
      <sheetName val="PointNo_510"/>
      <sheetName val="RCC,Ret__Wall10"/>
      <sheetName val="E_&amp;_R10"/>
      <sheetName val="Break_up_Sheet10"/>
      <sheetName val="TBAL9697_-group_wise__sdpl10"/>
      <sheetName val="Abstract_Sheet10"/>
      <sheetName val="V_O_4_-_PCC_Qty10"/>
      <sheetName val="Fill_this_out_first___10"/>
      <sheetName val="REVISED4A_PROG_PERF-SITE_110"/>
      <sheetName val="BOQ_Direct_selling_cost10"/>
      <sheetName val="BOQ_(2)10"/>
      <sheetName val="CABLE_DATA10"/>
      <sheetName val="Staff_Acco_10"/>
      <sheetName val="Pipe_Supports10"/>
      <sheetName val="final_abstract10"/>
      <sheetName val="Rev_S1_Abstract10"/>
      <sheetName val="Quantity_Abstract10"/>
      <sheetName val="M-Book_for_Conc10"/>
      <sheetName val="M-Book_for_FW10"/>
      <sheetName val="Load_Details-220kV10"/>
      <sheetName val="beam-reinft-IIInd_floor10"/>
      <sheetName val="INPUT_SHEET10"/>
      <sheetName val="Project_Budget_Worksheet10"/>
      <sheetName val="SANJAY_PAL10"/>
      <sheetName val="P_A_SELVAM10"/>
      <sheetName val="ANSARI_10"/>
      <sheetName val="abdesh_pal10"/>
      <sheetName val="sujay_bagchi10"/>
      <sheetName val="S_K_SINHA_BASU10"/>
      <sheetName val="KRISHNA_PRASAD10"/>
      <sheetName val="BARATH_&amp;_CO10"/>
      <sheetName val="L_B_YADAV10"/>
      <sheetName val="DEEPAK_KUMAR10"/>
      <sheetName val="MUKLAL_YADAV10"/>
      <sheetName val="MADHU_SUDHAN10"/>
      <sheetName val="SAUD_ALAM_10"/>
      <sheetName val="RAMESH_BABU10"/>
      <sheetName val="SAILEN_SARKAR10"/>
      <sheetName val="SANJAY_JENA110"/>
      <sheetName val="upendra_saw_10"/>
      <sheetName val="ALLOK_KUMAR_10"/>
      <sheetName val="except_wiring10"/>
      <sheetName val="BOQ_-II_ph_210"/>
      <sheetName val="STAFFSCHED_9"/>
      <sheetName val="Metso_-_Forth_&amp;_Slurry_11_02_19"/>
      <sheetName val="Fee_Rate_Summary9"/>
      <sheetName val="d-safe_specs9"/>
      <sheetName val="Quote_Sheet9"/>
      <sheetName val="class_&amp;_category9"/>
      <sheetName val="Rein-Final_(Ph_1+Ph2)9"/>
      <sheetName val="Materials_Cost(PCC)9"/>
      <sheetName val="220_11__BS_9"/>
      <sheetName val="SSR_&amp;_NSSR_Market_final9"/>
      <sheetName val="Site_wise_NADs9"/>
      <sheetName val="RA_RCC_F9"/>
      <sheetName val="India_F&amp;S_Template9"/>
      <sheetName val="Stress_Calculation9"/>
      <sheetName val="precast_RC_element9"/>
      <sheetName val="plinth_Beam_+_Stirrups_9"/>
      <sheetName val="GF_COLUMNS9"/>
      <sheetName val="G_F_ROOF_BEAM_9"/>
      <sheetName val="GF_SLAB_STEEL9"/>
      <sheetName val="GF_Lintel9"/>
      <sheetName val="GF_Stair9"/>
      <sheetName val="FF_COLUMNS9"/>
      <sheetName val="F_F__Steel_FINAL_(2)9"/>
      <sheetName val="FF_Lintel9"/>
      <sheetName val="FF_Stair9"/>
      <sheetName val="S_F__Steel_FINAL_9"/>
      <sheetName val="SF_Lintel9"/>
      <sheetName val="SPT_vs_PHI14"/>
      <sheetName val="glass_project_concrete14"/>
      <sheetName val="glass_project_reift14"/>
      <sheetName val="glass_project_indices14"/>
      <sheetName val="SBC-BH_1913"/>
      <sheetName val="Rate_Analysis13"/>
      <sheetName val="Summary_050613"/>
      <sheetName val="Summary_0607-_31_MAR13"/>
      <sheetName val="Civil_Boq12"/>
      <sheetName val="Pile_cap12"/>
      <sheetName val="BH_12-11-10-1313"/>
      <sheetName val="BH_12-11-10-913"/>
      <sheetName val="BH_36-15-3713"/>
      <sheetName val="BH_16-35-25-1713"/>
      <sheetName val="BH_35-25-1713"/>
      <sheetName val="Sheet1_(2)13"/>
      <sheetName val="d-safe_DELUXE12"/>
      <sheetName val="PRECAST_lightconc-II12"/>
      <sheetName val="Legal_Risk_Analysis12"/>
      <sheetName val="Mix_Design12"/>
      <sheetName val="Form_613"/>
      <sheetName val="PointNo_512"/>
      <sheetName val="RCC,Ret__Wall12"/>
      <sheetName val="E_&amp;_R12"/>
      <sheetName val="Break_up_Sheet12"/>
      <sheetName val="TBAL9697_-group_wise__sdpl12"/>
      <sheetName val="Abstract_Sheet12"/>
      <sheetName val="V_O_4_-_PCC_Qty12"/>
      <sheetName val="Fill_this_out_first___12"/>
      <sheetName val="REVISED4A_PROG_PERF-SITE_112"/>
      <sheetName val="BOQ_Direct_selling_cost12"/>
      <sheetName val="BOQ_(2)12"/>
      <sheetName val="CABLE_DATA12"/>
      <sheetName val="Staff_Acco_12"/>
      <sheetName val="Pipe_Supports12"/>
      <sheetName val="final_abstract12"/>
      <sheetName val="Rev_S1_Abstract12"/>
      <sheetName val="Quantity_Abstract12"/>
      <sheetName val="M-Book_for_Conc12"/>
      <sheetName val="M-Book_for_FW12"/>
      <sheetName val="Load_Details-220kV12"/>
      <sheetName val="beam-reinft-IIInd_floor12"/>
      <sheetName val="INPUT_SHEET12"/>
      <sheetName val="Project_Budget_Worksheet12"/>
      <sheetName val="SANJAY_PAL12"/>
      <sheetName val="P_A_SELVAM12"/>
      <sheetName val="ANSARI_12"/>
      <sheetName val="abdesh_pal12"/>
      <sheetName val="sujay_bagchi12"/>
      <sheetName val="S_K_SINHA_BASU12"/>
      <sheetName val="KRISHNA_PRASAD12"/>
      <sheetName val="BARATH_&amp;_CO12"/>
      <sheetName val="L_B_YADAV12"/>
      <sheetName val="DEEPAK_KUMAR12"/>
      <sheetName val="MUKLAL_YADAV12"/>
      <sheetName val="MADHU_SUDHAN12"/>
      <sheetName val="SAUD_ALAM_12"/>
      <sheetName val="RAMESH_BABU12"/>
      <sheetName val="SAILEN_SARKAR12"/>
      <sheetName val="SANJAY_JENA112"/>
      <sheetName val="upendra_saw_12"/>
      <sheetName val="ALLOK_KUMAR_12"/>
      <sheetName val="except_wiring12"/>
      <sheetName val="BOQ_-II_ph_212"/>
      <sheetName val="STAFFSCHED_11"/>
      <sheetName val="Metso_-_Forth_&amp;_Slurry_11_02_21"/>
      <sheetName val="Fee_Rate_Summary11"/>
      <sheetName val="d-safe_specs11"/>
      <sheetName val="Quote_Sheet11"/>
      <sheetName val="class_&amp;_category11"/>
      <sheetName val="Rein-Final_(Ph_1+Ph2)11"/>
      <sheetName val="Materials_Cost(PCC)11"/>
      <sheetName val="220_11__BS_11"/>
      <sheetName val="SSR_&amp;_NSSR_Market_final11"/>
      <sheetName val="Site_wise_NADs11"/>
      <sheetName val="RA_RCC_F11"/>
      <sheetName val="India_F&amp;S_Template11"/>
      <sheetName val="Stress_Calculation11"/>
      <sheetName val="precast_RC_element11"/>
      <sheetName val="plinth_Beam_+_Stirrups_11"/>
      <sheetName val="GF_COLUMNS11"/>
      <sheetName val="G_F_ROOF_BEAM_11"/>
      <sheetName val="GF_SLAB_STEEL11"/>
      <sheetName val="GF_Lintel11"/>
      <sheetName val="GF_Stair11"/>
      <sheetName val="FF_COLUMNS11"/>
      <sheetName val="F_F__Steel_FINAL_(2)11"/>
      <sheetName val="FF_Lintel11"/>
      <sheetName val="FF_Stair11"/>
      <sheetName val="S_F__Steel_FINAL_11"/>
      <sheetName val="SF_Lintel11"/>
      <sheetName val="SPT_vs_PHI15"/>
      <sheetName val="glass_project_concrete15"/>
      <sheetName val="glass_project_reift15"/>
      <sheetName val="glass_project_indices15"/>
      <sheetName val="SBC-BH_1914"/>
      <sheetName val="Rate_Analysis14"/>
      <sheetName val="Summary_050614"/>
      <sheetName val="Summary_0607-_31_MAR14"/>
      <sheetName val="Civil_Boq13"/>
      <sheetName val="Pile_cap13"/>
      <sheetName val="BH_12-11-10-1314"/>
      <sheetName val="BH_12-11-10-914"/>
      <sheetName val="BH_36-15-3714"/>
      <sheetName val="BH_16-35-25-1714"/>
      <sheetName val="BH_35-25-1714"/>
      <sheetName val="Sheet1_(2)14"/>
      <sheetName val="d-safe_DELUXE13"/>
      <sheetName val="PRECAST_lightconc-II13"/>
      <sheetName val="Legal_Risk_Analysis13"/>
      <sheetName val="Mix_Design13"/>
      <sheetName val="Form_614"/>
      <sheetName val="PointNo_513"/>
      <sheetName val="RCC,Ret__Wall13"/>
      <sheetName val="E_&amp;_R13"/>
      <sheetName val="Break_up_Sheet13"/>
      <sheetName val="TBAL9697_-group_wise__sdpl13"/>
      <sheetName val="Abstract_Sheet13"/>
      <sheetName val="V_O_4_-_PCC_Qty13"/>
      <sheetName val="Fill_this_out_first___13"/>
      <sheetName val="REVISED4A_PROG_PERF-SITE_113"/>
      <sheetName val="BOQ_Direct_selling_cost13"/>
      <sheetName val="BOQ_(2)13"/>
      <sheetName val="CABLE_DATA13"/>
      <sheetName val="Staff_Acco_13"/>
      <sheetName val="Pipe_Supports13"/>
      <sheetName val="final_abstract13"/>
      <sheetName val="Rev_S1_Abstract13"/>
      <sheetName val="Quantity_Abstract13"/>
      <sheetName val="M-Book_for_Conc13"/>
      <sheetName val="M-Book_for_FW13"/>
      <sheetName val="Load_Details-220kV13"/>
      <sheetName val="beam-reinft-IIInd_floor13"/>
      <sheetName val="INPUT_SHEET13"/>
      <sheetName val="Project_Budget_Worksheet13"/>
      <sheetName val="SANJAY_PAL13"/>
      <sheetName val="P_A_SELVAM13"/>
      <sheetName val="ANSARI_13"/>
      <sheetName val="abdesh_pal13"/>
      <sheetName val="sujay_bagchi13"/>
      <sheetName val="S_K_SINHA_BASU13"/>
      <sheetName val="KRISHNA_PRASAD13"/>
      <sheetName val="BARATH_&amp;_CO13"/>
      <sheetName val="L_B_YADAV13"/>
      <sheetName val="DEEPAK_KUMAR13"/>
      <sheetName val="MUKLAL_YADAV13"/>
      <sheetName val="MADHU_SUDHAN13"/>
      <sheetName val="SAUD_ALAM_13"/>
      <sheetName val="RAMESH_BABU13"/>
      <sheetName val="SAILEN_SARKAR13"/>
      <sheetName val="SANJAY_JENA113"/>
      <sheetName val="upendra_saw_13"/>
      <sheetName val="ALLOK_KUMAR_13"/>
      <sheetName val="except_wiring13"/>
      <sheetName val="BOQ_-II_ph_213"/>
      <sheetName val="STAFFSCHED_12"/>
      <sheetName val="Metso_-_Forth_&amp;_Slurry_11_02_22"/>
      <sheetName val="Fee_Rate_Summary12"/>
      <sheetName val="d-safe_specs12"/>
      <sheetName val="Quote_Sheet12"/>
      <sheetName val="class_&amp;_category12"/>
      <sheetName val="Rein-Final_(Ph_1+Ph2)12"/>
      <sheetName val="Materials_Cost(PCC)12"/>
      <sheetName val="220_11__BS_12"/>
      <sheetName val="SSR_&amp;_NSSR_Market_final12"/>
      <sheetName val="Site_wise_NADs12"/>
      <sheetName val="RA_RCC_F12"/>
      <sheetName val="India_F&amp;S_Template12"/>
      <sheetName val="Stress_Calculation12"/>
      <sheetName val="precast_RC_element12"/>
      <sheetName val="plinth_Beam_+_Stirrups_12"/>
      <sheetName val="GF_COLUMNS12"/>
      <sheetName val="G_F_ROOF_BEAM_12"/>
      <sheetName val="GF_SLAB_STEEL12"/>
      <sheetName val="GF_Lintel12"/>
      <sheetName val="GF_Stair12"/>
      <sheetName val="FF_COLUMNS12"/>
      <sheetName val="F_F__Steel_FINAL_(2)12"/>
      <sheetName val="FF_Lintel12"/>
      <sheetName val="FF_Stair12"/>
      <sheetName val="S_F__Steel_FINAL_12"/>
      <sheetName val="SF_Lintel12"/>
      <sheetName val="SPT_vs_PHI16"/>
      <sheetName val="glass_project_concrete16"/>
      <sheetName val="glass_project_reift16"/>
      <sheetName val="glass_project_indices16"/>
      <sheetName val="SBC-BH_1915"/>
      <sheetName val="Rate_Analysis15"/>
      <sheetName val="Summary_050615"/>
      <sheetName val="Summary_0607-_31_MAR15"/>
      <sheetName val="Civil_Boq14"/>
      <sheetName val="Pile_cap14"/>
      <sheetName val="BH_12-11-10-1315"/>
      <sheetName val="BH_12-11-10-915"/>
      <sheetName val="BH_36-15-3715"/>
      <sheetName val="BH_16-35-25-1715"/>
      <sheetName val="BH_35-25-1715"/>
      <sheetName val="Sheet1_(2)15"/>
      <sheetName val="d-safe_DELUXE14"/>
      <sheetName val="PRECAST_lightconc-II14"/>
      <sheetName val="Legal_Risk_Analysis14"/>
      <sheetName val="Mix_Design14"/>
      <sheetName val="Form_615"/>
      <sheetName val="PointNo_514"/>
      <sheetName val="RCC,Ret__Wall14"/>
      <sheetName val="E_&amp;_R14"/>
      <sheetName val="Break_up_Sheet14"/>
      <sheetName val="TBAL9697_-group_wise__sdpl14"/>
      <sheetName val="Abstract_Sheet14"/>
      <sheetName val="V_O_4_-_PCC_Qty14"/>
      <sheetName val="Fill_this_out_first___14"/>
      <sheetName val="REVISED4A_PROG_PERF-SITE_114"/>
      <sheetName val="BOQ_Direct_selling_cost14"/>
      <sheetName val="BOQ_(2)14"/>
      <sheetName val="CABLE_DATA14"/>
      <sheetName val="Staff_Acco_14"/>
      <sheetName val="Pipe_Supports14"/>
      <sheetName val="final_abstract14"/>
      <sheetName val="Rev_S1_Abstract14"/>
      <sheetName val="Quantity_Abstract14"/>
      <sheetName val="M-Book_for_Conc14"/>
      <sheetName val="M-Book_for_FW14"/>
      <sheetName val="Load_Details-220kV14"/>
      <sheetName val="beam-reinft-IIInd_floor14"/>
      <sheetName val="INPUT_SHEET14"/>
      <sheetName val="Project_Budget_Worksheet14"/>
      <sheetName val="SANJAY_PAL14"/>
      <sheetName val="P_A_SELVAM14"/>
      <sheetName val="ANSARI_14"/>
      <sheetName val="abdesh_pal14"/>
      <sheetName val="sujay_bagchi14"/>
      <sheetName val="S_K_SINHA_BASU14"/>
      <sheetName val="KRISHNA_PRASAD14"/>
      <sheetName val="BARATH_&amp;_CO14"/>
      <sheetName val="L_B_YADAV14"/>
      <sheetName val="DEEPAK_KUMAR14"/>
      <sheetName val="MUKLAL_YADAV14"/>
      <sheetName val="MADHU_SUDHAN14"/>
      <sheetName val="SAUD_ALAM_14"/>
      <sheetName val="RAMESH_BABU14"/>
      <sheetName val="SAILEN_SARKAR14"/>
      <sheetName val="SANJAY_JENA114"/>
      <sheetName val="upendra_saw_14"/>
      <sheetName val="ALLOK_KUMAR_14"/>
      <sheetName val="except_wiring14"/>
      <sheetName val="BOQ_-II_ph_214"/>
      <sheetName val="STAFFSCHED_13"/>
      <sheetName val="Metso_-_Forth_&amp;_Slurry_11_02_23"/>
      <sheetName val="Fee_Rate_Summary13"/>
      <sheetName val="d-safe_specs13"/>
      <sheetName val="Quote_Sheet13"/>
      <sheetName val="class_&amp;_category13"/>
      <sheetName val="Rein-Final_(Ph_1+Ph2)13"/>
      <sheetName val="Materials_Cost(PCC)13"/>
      <sheetName val="220_11__BS_13"/>
      <sheetName val="SSR_&amp;_NSSR_Market_final13"/>
      <sheetName val="Site_wise_NADs13"/>
      <sheetName val="RA_RCC_F13"/>
      <sheetName val="India_F&amp;S_Template13"/>
      <sheetName val="Stress_Calculation13"/>
      <sheetName val="precast_RC_element13"/>
      <sheetName val="plinth_Beam_+_Stirrups_13"/>
      <sheetName val="GF_COLUMNS13"/>
      <sheetName val="G_F_ROOF_BEAM_13"/>
      <sheetName val="GF_SLAB_STEEL13"/>
      <sheetName val="GF_Lintel13"/>
      <sheetName val="GF_Stair13"/>
      <sheetName val="FF_COLUMNS13"/>
      <sheetName val="F_F__Steel_FINAL_(2)13"/>
      <sheetName val="FF_Lintel13"/>
      <sheetName val="FF_Stair13"/>
      <sheetName val="S_F__Steel_FINAL_13"/>
      <sheetName val="SF_Lintel13"/>
      <sheetName val="SPT_vs_PHI23"/>
      <sheetName val="glass_project_concrete23"/>
      <sheetName val="glass_project_reift23"/>
      <sheetName val="glass_project_indices23"/>
      <sheetName val="SBC-BH_1922"/>
      <sheetName val="Rate_Analysis22"/>
      <sheetName val="Summary_050622"/>
      <sheetName val="Summary_0607-_31_MAR22"/>
      <sheetName val="Civil_Boq21"/>
      <sheetName val="Pile_cap21"/>
      <sheetName val="BH_12-11-10-1322"/>
      <sheetName val="BH_12-11-10-922"/>
      <sheetName val="BH_36-15-3722"/>
      <sheetName val="BH_16-35-25-1722"/>
      <sheetName val="BH_35-25-1722"/>
      <sheetName val="Sheet1_(2)22"/>
      <sheetName val="d-safe_DELUXE21"/>
      <sheetName val="PRECAST_lightconc-II21"/>
      <sheetName val="Legal_Risk_Analysis21"/>
      <sheetName val="Mix_Design21"/>
      <sheetName val="Form_622"/>
      <sheetName val="PointNo_521"/>
      <sheetName val="RCC,Ret__Wall21"/>
      <sheetName val="E_&amp;_R21"/>
      <sheetName val="Break_up_Sheet21"/>
      <sheetName val="TBAL9697_-group_wise__sdpl21"/>
      <sheetName val="Abstract_Sheet21"/>
      <sheetName val="V_O_4_-_PCC_Qty21"/>
      <sheetName val="Fill_this_out_first___21"/>
      <sheetName val="REVISED4A_PROG_PERF-SITE_121"/>
      <sheetName val="BOQ_Direct_selling_cost21"/>
      <sheetName val="BOQ_(2)21"/>
      <sheetName val="CABLE_DATA21"/>
      <sheetName val="Staff_Acco_21"/>
      <sheetName val="Pipe_Supports21"/>
      <sheetName val="final_abstract21"/>
      <sheetName val="Rev_S1_Abstract21"/>
      <sheetName val="Quantity_Abstract21"/>
      <sheetName val="M-Book_for_Conc21"/>
      <sheetName val="M-Book_for_FW21"/>
      <sheetName val="Load_Details-220kV21"/>
      <sheetName val="beam-reinft-IIInd_floor21"/>
      <sheetName val="INPUT_SHEET21"/>
      <sheetName val="Project_Budget_Worksheet21"/>
      <sheetName val="SANJAY_PAL21"/>
      <sheetName val="P_A_SELVAM21"/>
      <sheetName val="ANSARI_21"/>
      <sheetName val="abdesh_pal21"/>
      <sheetName val="sujay_bagchi21"/>
      <sheetName val="S_K_SINHA_BASU21"/>
      <sheetName val="KRISHNA_PRASAD21"/>
      <sheetName val="BARATH_&amp;_CO21"/>
      <sheetName val="L_B_YADAV21"/>
      <sheetName val="DEEPAK_KUMAR21"/>
      <sheetName val="MUKLAL_YADAV21"/>
      <sheetName val="MADHU_SUDHAN21"/>
      <sheetName val="SAUD_ALAM_21"/>
      <sheetName val="RAMESH_BABU21"/>
      <sheetName val="SAILEN_SARKAR21"/>
      <sheetName val="SANJAY_JENA121"/>
      <sheetName val="upendra_saw_21"/>
      <sheetName val="ALLOK_KUMAR_21"/>
      <sheetName val="except_wiring21"/>
      <sheetName val="BOQ_-II_ph_221"/>
      <sheetName val="STAFFSCHED_20"/>
      <sheetName val="Metso_-_Forth_&amp;_Slurry_11_02_30"/>
      <sheetName val="Fee_Rate_Summary20"/>
      <sheetName val="d-safe_specs20"/>
      <sheetName val="Quote_Sheet20"/>
      <sheetName val="class_&amp;_category20"/>
      <sheetName val="Rein-Final_(Ph_1+Ph2)20"/>
      <sheetName val="Materials_Cost(PCC)20"/>
      <sheetName val="220_11__BS_20"/>
      <sheetName val="SSR_&amp;_NSSR_Market_final20"/>
      <sheetName val="Site_wise_NADs20"/>
      <sheetName val="RA_RCC_F20"/>
      <sheetName val="India_F&amp;S_Template20"/>
      <sheetName val="Stress_Calculation20"/>
      <sheetName val="precast_RC_element20"/>
      <sheetName val="plinth_Beam_+_Stirrups_20"/>
      <sheetName val="GF_COLUMNS20"/>
      <sheetName val="G_F_ROOF_BEAM_20"/>
      <sheetName val="GF_SLAB_STEEL20"/>
      <sheetName val="GF_Lintel20"/>
      <sheetName val="GF_Stair20"/>
      <sheetName val="FF_COLUMNS20"/>
      <sheetName val="F_F__Steel_FINAL_(2)20"/>
      <sheetName val="FF_Lintel20"/>
      <sheetName val="FF_Stair20"/>
      <sheetName val="S_F__Steel_FINAL_20"/>
      <sheetName val="SF_Lintel20"/>
      <sheetName val="SPT_vs_PHI18"/>
      <sheetName val="glass_project_concrete18"/>
      <sheetName val="glass_project_reift18"/>
      <sheetName val="glass_project_indices18"/>
      <sheetName val="SBC-BH_1917"/>
      <sheetName val="Rate_Analysis17"/>
      <sheetName val="Summary_050617"/>
      <sheetName val="Summary_0607-_31_MAR17"/>
      <sheetName val="Civil_Boq16"/>
      <sheetName val="Pile_cap16"/>
      <sheetName val="BH_12-11-10-1317"/>
      <sheetName val="BH_12-11-10-917"/>
      <sheetName val="BH_36-15-3717"/>
      <sheetName val="BH_16-35-25-1717"/>
      <sheetName val="BH_35-25-1717"/>
      <sheetName val="Sheet1_(2)17"/>
      <sheetName val="d-safe_DELUXE16"/>
      <sheetName val="PRECAST_lightconc-II16"/>
      <sheetName val="Legal_Risk_Analysis16"/>
      <sheetName val="Mix_Design16"/>
      <sheetName val="Form_617"/>
      <sheetName val="PointNo_516"/>
      <sheetName val="RCC,Ret__Wall16"/>
      <sheetName val="E_&amp;_R16"/>
      <sheetName val="Break_up_Sheet16"/>
      <sheetName val="TBAL9697_-group_wise__sdpl16"/>
      <sheetName val="Abstract_Sheet16"/>
      <sheetName val="V_O_4_-_PCC_Qty16"/>
      <sheetName val="Fill_this_out_first___16"/>
      <sheetName val="REVISED4A_PROG_PERF-SITE_116"/>
      <sheetName val="BOQ_Direct_selling_cost16"/>
      <sheetName val="BOQ_(2)16"/>
      <sheetName val="CABLE_DATA16"/>
      <sheetName val="Staff_Acco_16"/>
      <sheetName val="Pipe_Supports16"/>
      <sheetName val="final_abstract16"/>
      <sheetName val="Rev_S1_Abstract16"/>
      <sheetName val="Quantity_Abstract16"/>
      <sheetName val="M-Book_for_Conc16"/>
      <sheetName val="M-Book_for_FW16"/>
      <sheetName val="Load_Details-220kV16"/>
      <sheetName val="beam-reinft-IIInd_floor16"/>
      <sheetName val="INPUT_SHEET16"/>
      <sheetName val="Project_Budget_Worksheet16"/>
      <sheetName val="SANJAY_PAL16"/>
      <sheetName val="P_A_SELVAM16"/>
      <sheetName val="ANSARI_16"/>
      <sheetName val="abdesh_pal16"/>
      <sheetName val="sujay_bagchi16"/>
      <sheetName val="S_K_SINHA_BASU16"/>
      <sheetName val="KRISHNA_PRASAD16"/>
      <sheetName val="BARATH_&amp;_CO16"/>
      <sheetName val="L_B_YADAV16"/>
      <sheetName val="DEEPAK_KUMAR16"/>
      <sheetName val="MUKLAL_YADAV16"/>
      <sheetName val="MADHU_SUDHAN16"/>
      <sheetName val="SAUD_ALAM_16"/>
      <sheetName val="RAMESH_BABU16"/>
      <sheetName val="SAILEN_SARKAR16"/>
      <sheetName val="SANJAY_JENA116"/>
      <sheetName val="upendra_saw_16"/>
      <sheetName val="ALLOK_KUMAR_16"/>
      <sheetName val="except_wiring16"/>
      <sheetName val="BOQ_-II_ph_216"/>
      <sheetName val="STAFFSCHED_15"/>
      <sheetName val="Metso_-_Forth_&amp;_Slurry_11_02_25"/>
      <sheetName val="Fee_Rate_Summary15"/>
      <sheetName val="d-safe_specs15"/>
      <sheetName val="Quote_Sheet15"/>
      <sheetName val="class_&amp;_category15"/>
      <sheetName val="Rein-Final_(Ph_1+Ph2)15"/>
      <sheetName val="Materials_Cost(PCC)15"/>
      <sheetName val="220_11__BS_15"/>
      <sheetName val="SSR_&amp;_NSSR_Market_final15"/>
      <sheetName val="Site_wise_NADs15"/>
      <sheetName val="RA_RCC_F15"/>
      <sheetName val="India_F&amp;S_Template15"/>
      <sheetName val="Stress_Calculation15"/>
      <sheetName val="precast_RC_element15"/>
      <sheetName val="plinth_Beam_+_Stirrups_15"/>
      <sheetName val="GF_COLUMNS15"/>
      <sheetName val="G_F_ROOF_BEAM_15"/>
      <sheetName val="GF_SLAB_STEEL15"/>
      <sheetName val="GF_Lintel15"/>
      <sheetName val="GF_Stair15"/>
      <sheetName val="FF_COLUMNS15"/>
      <sheetName val="F_F__Steel_FINAL_(2)15"/>
      <sheetName val="FF_Lintel15"/>
      <sheetName val="FF_Stair15"/>
      <sheetName val="S_F__Steel_FINAL_15"/>
      <sheetName val="SF_Lintel15"/>
      <sheetName val="SPT_vs_PHI19"/>
      <sheetName val="glass_project_concrete19"/>
      <sheetName val="glass_project_reift19"/>
      <sheetName val="glass_project_indices19"/>
      <sheetName val="SBC-BH_1918"/>
      <sheetName val="Rate_Analysis18"/>
      <sheetName val="Summary_050618"/>
      <sheetName val="Summary_0607-_31_MAR18"/>
      <sheetName val="Civil_Boq17"/>
      <sheetName val="Pile_cap17"/>
      <sheetName val="BH_12-11-10-1318"/>
      <sheetName val="BH_12-11-10-918"/>
      <sheetName val="BH_36-15-3718"/>
      <sheetName val="BH_16-35-25-1718"/>
      <sheetName val="BH_35-25-1718"/>
      <sheetName val="Sheet1_(2)18"/>
      <sheetName val="d-safe_DELUXE17"/>
      <sheetName val="PRECAST_lightconc-II17"/>
      <sheetName val="Legal_Risk_Analysis17"/>
      <sheetName val="Mix_Design17"/>
      <sheetName val="Form_618"/>
      <sheetName val="PointNo_517"/>
      <sheetName val="RCC,Ret__Wall17"/>
      <sheetName val="E_&amp;_R17"/>
      <sheetName val="Break_up_Sheet17"/>
      <sheetName val="TBAL9697_-group_wise__sdpl17"/>
      <sheetName val="Abstract_Sheet17"/>
      <sheetName val="V_O_4_-_PCC_Qty17"/>
      <sheetName val="Fill_this_out_first___17"/>
      <sheetName val="REVISED4A_PROG_PERF-SITE_117"/>
      <sheetName val="BOQ_Direct_selling_cost17"/>
      <sheetName val="BOQ_(2)17"/>
      <sheetName val="CABLE_DATA17"/>
      <sheetName val="Staff_Acco_17"/>
      <sheetName val="Pipe_Supports17"/>
      <sheetName val="final_abstract17"/>
      <sheetName val="Rev_S1_Abstract17"/>
      <sheetName val="Quantity_Abstract17"/>
      <sheetName val="M-Book_for_Conc17"/>
      <sheetName val="M-Book_for_FW17"/>
      <sheetName val="Load_Details-220kV17"/>
      <sheetName val="beam-reinft-IIInd_floor17"/>
      <sheetName val="INPUT_SHEET17"/>
      <sheetName val="Project_Budget_Worksheet17"/>
      <sheetName val="SANJAY_PAL17"/>
      <sheetName val="P_A_SELVAM17"/>
      <sheetName val="ANSARI_17"/>
      <sheetName val="abdesh_pal17"/>
      <sheetName val="sujay_bagchi17"/>
      <sheetName val="S_K_SINHA_BASU17"/>
      <sheetName val="KRISHNA_PRASAD17"/>
      <sheetName val="BARATH_&amp;_CO17"/>
      <sheetName val="L_B_YADAV17"/>
      <sheetName val="DEEPAK_KUMAR17"/>
      <sheetName val="MUKLAL_YADAV17"/>
      <sheetName val="MADHU_SUDHAN17"/>
      <sheetName val="SAUD_ALAM_17"/>
      <sheetName val="RAMESH_BABU17"/>
      <sheetName val="SAILEN_SARKAR17"/>
      <sheetName val="SANJAY_JENA117"/>
      <sheetName val="upendra_saw_17"/>
      <sheetName val="ALLOK_KUMAR_17"/>
      <sheetName val="except_wiring17"/>
      <sheetName val="BOQ_-II_ph_217"/>
      <sheetName val="STAFFSCHED_16"/>
      <sheetName val="Metso_-_Forth_&amp;_Slurry_11_02_26"/>
      <sheetName val="Fee_Rate_Summary16"/>
      <sheetName val="d-safe_specs16"/>
      <sheetName val="Quote_Sheet16"/>
      <sheetName val="class_&amp;_category16"/>
      <sheetName val="Rein-Final_(Ph_1+Ph2)16"/>
      <sheetName val="Materials_Cost(PCC)16"/>
      <sheetName val="220_11__BS_16"/>
      <sheetName val="SSR_&amp;_NSSR_Market_final16"/>
      <sheetName val="Site_wise_NADs16"/>
      <sheetName val="RA_RCC_F16"/>
      <sheetName val="India_F&amp;S_Template16"/>
      <sheetName val="Stress_Calculation16"/>
      <sheetName val="precast_RC_element16"/>
      <sheetName val="plinth_Beam_+_Stirrups_16"/>
      <sheetName val="GF_COLUMNS16"/>
      <sheetName val="G_F_ROOF_BEAM_16"/>
      <sheetName val="GF_SLAB_STEEL16"/>
      <sheetName val="GF_Lintel16"/>
      <sheetName val="GF_Stair16"/>
      <sheetName val="FF_COLUMNS16"/>
      <sheetName val="F_F__Steel_FINAL_(2)16"/>
      <sheetName val="FF_Lintel16"/>
      <sheetName val="FF_Stair16"/>
      <sheetName val="S_F__Steel_FINAL_16"/>
      <sheetName val="SF_Lintel16"/>
      <sheetName val="Debits_as_on_12_04_083"/>
      <sheetName val="PRRM_Dashboard3"/>
      <sheetName val="SPT_vs_PHI20"/>
      <sheetName val="glass_project_concrete20"/>
      <sheetName val="glass_project_reift20"/>
      <sheetName val="glass_project_indices20"/>
      <sheetName val="SBC-BH_1919"/>
      <sheetName val="Rate_Analysis19"/>
      <sheetName val="Summary_050619"/>
      <sheetName val="Summary_0607-_31_MAR19"/>
      <sheetName val="Civil_Boq18"/>
      <sheetName val="Pile_cap18"/>
      <sheetName val="BH_12-11-10-1319"/>
      <sheetName val="BH_12-11-10-919"/>
      <sheetName val="BH_36-15-3719"/>
      <sheetName val="BH_16-35-25-1719"/>
      <sheetName val="BH_35-25-1719"/>
      <sheetName val="Sheet1_(2)19"/>
      <sheetName val="d-safe_DELUXE18"/>
      <sheetName val="PRECAST_lightconc-II18"/>
      <sheetName val="Legal_Risk_Analysis18"/>
      <sheetName val="Mix_Design18"/>
      <sheetName val="Form_619"/>
      <sheetName val="PointNo_518"/>
      <sheetName val="RCC,Ret__Wall18"/>
      <sheetName val="E_&amp;_R18"/>
      <sheetName val="Break_up_Sheet18"/>
      <sheetName val="TBAL9697_-group_wise__sdpl18"/>
      <sheetName val="Abstract_Sheet18"/>
      <sheetName val="V_O_4_-_PCC_Qty18"/>
      <sheetName val="Fill_this_out_first___18"/>
      <sheetName val="REVISED4A_PROG_PERF-SITE_118"/>
      <sheetName val="BOQ_Direct_selling_cost18"/>
      <sheetName val="BOQ_(2)18"/>
      <sheetName val="CABLE_DATA18"/>
      <sheetName val="Staff_Acco_18"/>
      <sheetName val="Pipe_Supports18"/>
      <sheetName val="final_abstract18"/>
      <sheetName val="Rev_S1_Abstract18"/>
      <sheetName val="Quantity_Abstract18"/>
      <sheetName val="M-Book_for_Conc18"/>
      <sheetName val="M-Book_for_FW18"/>
      <sheetName val="Load_Details-220kV18"/>
      <sheetName val="beam-reinft-IIInd_floor18"/>
      <sheetName val="INPUT_SHEET18"/>
      <sheetName val="Project_Budget_Worksheet18"/>
      <sheetName val="SANJAY_PAL18"/>
      <sheetName val="P_A_SELVAM18"/>
      <sheetName val="ANSARI_18"/>
      <sheetName val="abdesh_pal18"/>
      <sheetName val="sujay_bagchi18"/>
      <sheetName val="S_K_SINHA_BASU18"/>
      <sheetName val="KRISHNA_PRASAD18"/>
      <sheetName val="BARATH_&amp;_CO18"/>
      <sheetName val="L_B_YADAV18"/>
      <sheetName val="DEEPAK_KUMAR18"/>
      <sheetName val="MUKLAL_YADAV18"/>
      <sheetName val="MADHU_SUDHAN18"/>
      <sheetName val="SAUD_ALAM_18"/>
      <sheetName val="RAMESH_BABU18"/>
      <sheetName val="SAILEN_SARKAR18"/>
      <sheetName val="SANJAY_JENA118"/>
      <sheetName val="upendra_saw_18"/>
      <sheetName val="ALLOK_KUMAR_18"/>
      <sheetName val="except_wiring18"/>
      <sheetName val="BOQ_-II_ph_218"/>
      <sheetName val="STAFFSCHED_17"/>
      <sheetName val="Metso_-_Forth_&amp;_Slurry_11_02_27"/>
      <sheetName val="Fee_Rate_Summary17"/>
      <sheetName val="d-safe_specs17"/>
      <sheetName val="Quote_Sheet17"/>
      <sheetName val="class_&amp;_category17"/>
      <sheetName val="Rein-Final_(Ph_1+Ph2)17"/>
      <sheetName val="Materials_Cost(PCC)17"/>
      <sheetName val="220_11__BS_17"/>
      <sheetName val="SSR_&amp;_NSSR_Market_final17"/>
      <sheetName val="Site_wise_NADs17"/>
      <sheetName val="RA_RCC_F17"/>
      <sheetName val="India_F&amp;S_Template17"/>
      <sheetName val="Stress_Calculation17"/>
      <sheetName val="precast_RC_element17"/>
      <sheetName val="plinth_Beam_+_Stirrups_17"/>
      <sheetName val="GF_COLUMNS17"/>
      <sheetName val="G_F_ROOF_BEAM_17"/>
      <sheetName val="GF_SLAB_STEEL17"/>
      <sheetName val="GF_Lintel17"/>
      <sheetName val="GF_Stair17"/>
      <sheetName val="FF_COLUMNS17"/>
      <sheetName val="F_F__Steel_FINAL_(2)17"/>
      <sheetName val="FF_Lintel17"/>
      <sheetName val="FF_Stair17"/>
      <sheetName val="S_F__Steel_FINAL_17"/>
      <sheetName val="SF_Lintel17"/>
      <sheetName val="Debits_as_on_12_04_08"/>
      <sheetName val="SPT_vs_PHI21"/>
      <sheetName val="glass_project_concrete21"/>
      <sheetName val="glass_project_reift21"/>
      <sheetName val="glass_project_indices21"/>
      <sheetName val="SBC-BH_1920"/>
      <sheetName val="Rate_Analysis20"/>
      <sheetName val="Summary_050620"/>
      <sheetName val="Summary_0607-_31_MAR20"/>
      <sheetName val="Civil_Boq19"/>
      <sheetName val="Pile_cap19"/>
      <sheetName val="BH_12-11-10-1320"/>
      <sheetName val="BH_12-11-10-920"/>
      <sheetName val="BH_36-15-3720"/>
      <sheetName val="BH_16-35-25-1720"/>
      <sheetName val="BH_35-25-1720"/>
      <sheetName val="Sheet1_(2)20"/>
      <sheetName val="d-safe_DELUXE19"/>
      <sheetName val="PRECAST_lightconc-II19"/>
      <sheetName val="Legal_Risk_Analysis19"/>
      <sheetName val="Mix_Design19"/>
      <sheetName val="Form_620"/>
      <sheetName val="PointNo_519"/>
      <sheetName val="RCC,Ret__Wall19"/>
      <sheetName val="E_&amp;_R19"/>
      <sheetName val="Break_up_Sheet19"/>
      <sheetName val="TBAL9697_-group_wise__sdpl19"/>
      <sheetName val="Abstract_Sheet19"/>
      <sheetName val="V_O_4_-_PCC_Qty19"/>
      <sheetName val="Fill_this_out_first___19"/>
      <sheetName val="REVISED4A_PROG_PERF-SITE_119"/>
      <sheetName val="BOQ_Direct_selling_cost19"/>
      <sheetName val="BOQ_(2)19"/>
      <sheetName val="CABLE_DATA19"/>
      <sheetName val="Staff_Acco_19"/>
      <sheetName val="Pipe_Supports19"/>
      <sheetName val="final_abstract19"/>
      <sheetName val="Rev_S1_Abstract19"/>
      <sheetName val="Quantity_Abstract19"/>
      <sheetName val="M-Book_for_Conc19"/>
      <sheetName val="M-Book_for_FW19"/>
      <sheetName val="Load_Details-220kV19"/>
      <sheetName val="beam-reinft-IIInd_floor19"/>
      <sheetName val="INPUT_SHEET19"/>
      <sheetName val="Project_Budget_Worksheet19"/>
      <sheetName val="SANJAY_PAL19"/>
      <sheetName val="P_A_SELVAM19"/>
      <sheetName val="ANSARI_19"/>
      <sheetName val="abdesh_pal19"/>
      <sheetName val="sujay_bagchi19"/>
      <sheetName val="S_K_SINHA_BASU19"/>
      <sheetName val="KRISHNA_PRASAD19"/>
      <sheetName val="BARATH_&amp;_CO19"/>
      <sheetName val="L_B_YADAV19"/>
      <sheetName val="DEEPAK_KUMAR19"/>
      <sheetName val="MUKLAL_YADAV19"/>
      <sheetName val="MADHU_SUDHAN19"/>
      <sheetName val="SAUD_ALAM_19"/>
      <sheetName val="RAMESH_BABU19"/>
      <sheetName val="SAILEN_SARKAR19"/>
      <sheetName val="SANJAY_JENA119"/>
      <sheetName val="upendra_saw_19"/>
      <sheetName val="ALLOK_KUMAR_19"/>
      <sheetName val="except_wiring19"/>
      <sheetName val="BOQ_-II_ph_219"/>
      <sheetName val="STAFFSCHED_18"/>
      <sheetName val="Metso_-_Forth_&amp;_Slurry_11_02_28"/>
      <sheetName val="Fee_Rate_Summary18"/>
      <sheetName val="d-safe_specs18"/>
      <sheetName val="Quote_Sheet18"/>
      <sheetName val="class_&amp;_category18"/>
      <sheetName val="Rein-Final_(Ph_1+Ph2)18"/>
      <sheetName val="Materials_Cost(PCC)18"/>
      <sheetName val="220_11__BS_18"/>
      <sheetName val="SSR_&amp;_NSSR_Market_final18"/>
      <sheetName val="Site_wise_NADs18"/>
      <sheetName val="RA_RCC_F18"/>
      <sheetName val="India_F&amp;S_Template18"/>
      <sheetName val="Stress_Calculation18"/>
      <sheetName val="precast_RC_element18"/>
      <sheetName val="plinth_Beam_+_Stirrups_18"/>
      <sheetName val="GF_COLUMNS18"/>
      <sheetName val="G_F_ROOF_BEAM_18"/>
      <sheetName val="GF_SLAB_STEEL18"/>
      <sheetName val="GF_Lintel18"/>
      <sheetName val="GF_Stair18"/>
      <sheetName val="FF_COLUMNS18"/>
      <sheetName val="F_F__Steel_FINAL_(2)18"/>
      <sheetName val="FF_Lintel18"/>
      <sheetName val="FF_Stair18"/>
      <sheetName val="S_F__Steel_FINAL_18"/>
      <sheetName val="SF_Lintel18"/>
      <sheetName val="Debits_as_on_12_04_081"/>
      <sheetName val="PRRM_Dashboard1"/>
      <sheetName val="SPT_vs_PHI22"/>
      <sheetName val="glass_project_concrete22"/>
      <sheetName val="glass_project_reift22"/>
      <sheetName val="glass_project_indices22"/>
      <sheetName val="SBC-BH_1921"/>
      <sheetName val="Rate_Analysis21"/>
      <sheetName val="Summary_050621"/>
      <sheetName val="Summary_0607-_31_MAR21"/>
      <sheetName val="Civil_Boq20"/>
      <sheetName val="Pile_cap20"/>
      <sheetName val="BH_12-11-10-1321"/>
      <sheetName val="BH_12-11-10-921"/>
      <sheetName val="BH_36-15-3721"/>
      <sheetName val="BH_16-35-25-1721"/>
      <sheetName val="BH_35-25-1721"/>
      <sheetName val="Sheet1_(2)21"/>
      <sheetName val="d-safe_DELUXE20"/>
      <sheetName val="PRECAST_lightconc-II20"/>
      <sheetName val="Legal_Risk_Analysis20"/>
      <sheetName val="Mix_Design20"/>
      <sheetName val="Form_621"/>
      <sheetName val="PointNo_520"/>
      <sheetName val="RCC,Ret__Wall20"/>
      <sheetName val="E_&amp;_R20"/>
      <sheetName val="Break_up_Sheet20"/>
      <sheetName val="TBAL9697_-group_wise__sdpl20"/>
      <sheetName val="Abstract_Sheet20"/>
      <sheetName val="V_O_4_-_PCC_Qty20"/>
      <sheetName val="Fill_this_out_first___20"/>
      <sheetName val="REVISED4A_PROG_PERF-SITE_120"/>
      <sheetName val="BOQ_Direct_selling_cost20"/>
      <sheetName val="BOQ_(2)20"/>
      <sheetName val="CABLE_DATA20"/>
      <sheetName val="Staff_Acco_20"/>
      <sheetName val="Pipe_Supports20"/>
      <sheetName val="final_abstract20"/>
      <sheetName val="Rev_S1_Abstract20"/>
      <sheetName val="Quantity_Abstract20"/>
      <sheetName val="M-Book_for_Conc20"/>
      <sheetName val="M-Book_for_FW20"/>
      <sheetName val="Load_Details-220kV20"/>
      <sheetName val="beam-reinft-IIInd_floor20"/>
      <sheetName val="INPUT_SHEET20"/>
      <sheetName val="Project_Budget_Worksheet20"/>
      <sheetName val="SANJAY_PAL20"/>
      <sheetName val="P_A_SELVAM20"/>
      <sheetName val="ANSARI_20"/>
      <sheetName val="abdesh_pal20"/>
      <sheetName val="sujay_bagchi20"/>
      <sheetName val="S_K_SINHA_BASU20"/>
      <sheetName val="KRISHNA_PRASAD20"/>
      <sheetName val="BARATH_&amp;_CO20"/>
      <sheetName val="L_B_YADAV20"/>
      <sheetName val="DEEPAK_KUMAR20"/>
      <sheetName val="MUKLAL_YADAV20"/>
      <sheetName val="MADHU_SUDHAN20"/>
      <sheetName val="SAUD_ALAM_20"/>
      <sheetName val="RAMESH_BABU20"/>
      <sheetName val="SAILEN_SARKAR20"/>
      <sheetName val="SANJAY_JENA120"/>
      <sheetName val="upendra_saw_20"/>
      <sheetName val="ALLOK_KUMAR_20"/>
      <sheetName val="except_wiring20"/>
      <sheetName val="BOQ_-II_ph_220"/>
      <sheetName val="STAFFSCHED_19"/>
      <sheetName val="Metso_-_Forth_&amp;_Slurry_11_02_29"/>
      <sheetName val="Fee_Rate_Summary19"/>
      <sheetName val="d-safe_specs19"/>
      <sheetName val="Quote_Sheet19"/>
      <sheetName val="class_&amp;_category19"/>
      <sheetName val="Rein-Final_(Ph_1+Ph2)19"/>
      <sheetName val="Materials_Cost(PCC)19"/>
      <sheetName val="220_11__BS_19"/>
      <sheetName val="SSR_&amp;_NSSR_Market_final19"/>
      <sheetName val="Site_wise_NADs19"/>
      <sheetName val="RA_RCC_F19"/>
      <sheetName val="India_F&amp;S_Template19"/>
      <sheetName val="Stress_Calculation19"/>
      <sheetName val="precast_RC_element19"/>
      <sheetName val="plinth_Beam_+_Stirrups_19"/>
      <sheetName val="GF_COLUMNS19"/>
      <sheetName val="G_F_ROOF_BEAM_19"/>
      <sheetName val="GF_SLAB_STEEL19"/>
      <sheetName val="GF_Lintel19"/>
      <sheetName val="GF_Stair19"/>
      <sheetName val="FF_COLUMNS19"/>
      <sheetName val="F_F__Steel_FINAL_(2)19"/>
      <sheetName val="FF_Lintel19"/>
      <sheetName val="FF_Stair19"/>
      <sheetName val="S_F__Steel_FINAL_19"/>
      <sheetName val="SF_Lintel19"/>
      <sheetName val="Debits_as_on_12_04_082"/>
      <sheetName val="PRRM_Dashboard2"/>
      <sheetName val="SPT_vs_PHI24"/>
      <sheetName val="glass_project_concrete24"/>
      <sheetName val="glass_project_reift24"/>
      <sheetName val="glass_project_indices24"/>
      <sheetName val="SBC-BH_1923"/>
      <sheetName val="Rate_Analysis23"/>
      <sheetName val="Summary_050623"/>
      <sheetName val="Summary_0607-_31_MAR23"/>
      <sheetName val="Civil_Boq22"/>
      <sheetName val="Pile_cap22"/>
      <sheetName val="BH_12-11-10-1323"/>
      <sheetName val="BH_12-11-10-923"/>
      <sheetName val="BH_36-15-3723"/>
      <sheetName val="BH_16-35-25-1723"/>
      <sheetName val="BH_35-25-1723"/>
      <sheetName val="Sheet1_(2)23"/>
      <sheetName val="d-safe_DELUXE22"/>
      <sheetName val="PRECAST_lightconc-II22"/>
      <sheetName val="Legal_Risk_Analysis22"/>
      <sheetName val="Mix_Design22"/>
      <sheetName val="Form_623"/>
      <sheetName val="PointNo_522"/>
      <sheetName val="RCC,Ret__Wall22"/>
      <sheetName val="E_&amp;_R22"/>
      <sheetName val="Break_up_Sheet22"/>
      <sheetName val="TBAL9697_-group_wise__sdpl22"/>
      <sheetName val="Abstract_Sheet22"/>
      <sheetName val="V_O_4_-_PCC_Qty22"/>
      <sheetName val="Fill_this_out_first___22"/>
      <sheetName val="REVISED4A_PROG_PERF-SITE_122"/>
      <sheetName val="BOQ_Direct_selling_cost22"/>
      <sheetName val="BOQ_(2)22"/>
      <sheetName val="CABLE_DATA22"/>
      <sheetName val="Staff_Acco_22"/>
      <sheetName val="Pipe_Supports22"/>
      <sheetName val="final_abstract22"/>
      <sheetName val="Rev_S1_Abstract22"/>
      <sheetName val="Quantity_Abstract22"/>
      <sheetName val="M-Book_for_Conc22"/>
      <sheetName val="M-Book_for_FW22"/>
      <sheetName val="Load_Details-220kV22"/>
      <sheetName val="beam-reinft-IIInd_floor22"/>
      <sheetName val="INPUT_SHEET22"/>
      <sheetName val="Project_Budget_Worksheet22"/>
      <sheetName val="SANJAY_PAL22"/>
      <sheetName val="P_A_SELVAM22"/>
      <sheetName val="ANSARI_22"/>
      <sheetName val="abdesh_pal22"/>
      <sheetName val="sujay_bagchi22"/>
      <sheetName val="S_K_SINHA_BASU22"/>
      <sheetName val="KRISHNA_PRASAD22"/>
      <sheetName val="BARATH_&amp;_CO22"/>
      <sheetName val="L_B_YADAV22"/>
      <sheetName val="DEEPAK_KUMAR22"/>
      <sheetName val="MUKLAL_YADAV22"/>
      <sheetName val="MADHU_SUDHAN22"/>
      <sheetName val="SAUD_ALAM_22"/>
      <sheetName val="RAMESH_BABU22"/>
      <sheetName val="SAILEN_SARKAR22"/>
      <sheetName val="SANJAY_JENA122"/>
      <sheetName val="upendra_saw_22"/>
      <sheetName val="ALLOK_KUMAR_22"/>
      <sheetName val="except_wiring22"/>
      <sheetName val="BOQ_-II_ph_222"/>
      <sheetName val="STAFFSCHED_21"/>
      <sheetName val="Metso_-_Forth_&amp;_Slurry_11_02_31"/>
      <sheetName val="Fee_Rate_Summary21"/>
      <sheetName val="d-safe_specs21"/>
      <sheetName val="Quote_Sheet21"/>
      <sheetName val="class_&amp;_category21"/>
      <sheetName val="Rein-Final_(Ph_1+Ph2)21"/>
      <sheetName val="Materials_Cost(PCC)21"/>
      <sheetName val="220_11__BS_21"/>
      <sheetName val="SSR_&amp;_NSSR_Market_final21"/>
      <sheetName val="Site_wise_NADs21"/>
      <sheetName val="RA_RCC_F21"/>
      <sheetName val="India_F&amp;S_Template21"/>
      <sheetName val="Stress_Calculation21"/>
      <sheetName val="precast_RC_element21"/>
      <sheetName val="plinth_Beam_+_Stirrups_21"/>
      <sheetName val="GF_COLUMNS21"/>
      <sheetName val="G_F_ROOF_BEAM_21"/>
      <sheetName val="GF_SLAB_STEEL21"/>
      <sheetName val="GF_Lintel21"/>
      <sheetName val="GF_Stair21"/>
      <sheetName val="FF_COLUMNS21"/>
      <sheetName val="F_F__Steel_FINAL_(2)21"/>
      <sheetName val="FF_Lintel21"/>
      <sheetName val="FF_Stair21"/>
      <sheetName val="S_F__Steel_FINAL_21"/>
      <sheetName val="SF_Lintel21"/>
      <sheetName val="Debits_as_on_12_04_084"/>
      <sheetName val="PRRM_Dashboard4"/>
      <sheetName val="SPT_vs_PHI25"/>
      <sheetName val="glass_project_concrete25"/>
      <sheetName val="glass_project_reift25"/>
      <sheetName val="glass_project_indices25"/>
      <sheetName val="SBC-BH_1924"/>
      <sheetName val="Rate_Analysis24"/>
      <sheetName val="Summary_050624"/>
      <sheetName val="Summary_0607-_31_MAR24"/>
      <sheetName val="Civil_Boq23"/>
      <sheetName val="Pile_cap23"/>
      <sheetName val="BH_12-11-10-1324"/>
      <sheetName val="BH_12-11-10-924"/>
      <sheetName val="BH_36-15-3724"/>
      <sheetName val="BH_16-35-25-1724"/>
      <sheetName val="BH_35-25-1724"/>
      <sheetName val="Sheet1_(2)24"/>
      <sheetName val="d-safe_DELUXE23"/>
      <sheetName val="PRECAST_lightconc-II23"/>
      <sheetName val="Legal_Risk_Analysis23"/>
      <sheetName val="Mix_Design23"/>
      <sheetName val="Form_624"/>
      <sheetName val="PointNo_523"/>
      <sheetName val="RCC,Ret__Wall23"/>
      <sheetName val="E_&amp;_R23"/>
      <sheetName val="Break_up_Sheet23"/>
      <sheetName val="TBAL9697_-group_wise__sdpl23"/>
      <sheetName val="Abstract_Sheet23"/>
      <sheetName val="V_O_4_-_PCC_Qty23"/>
      <sheetName val="Fill_this_out_first___23"/>
      <sheetName val="REVISED4A_PROG_PERF-SITE_123"/>
      <sheetName val="BOQ_Direct_selling_cost23"/>
      <sheetName val="BOQ_(2)23"/>
      <sheetName val="CABLE_DATA23"/>
      <sheetName val="Staff_Acco_23"/>
      <sheetName val="Pipe_Supports23"/>
      <sheetName val="final_abstract23"/>
      <sheetName val="Rev_S1_Abstract23"/>
      <sheetName val="Quantity_Abstract23"/>
      <sheetName val="M-Book_for_Conc23"/>
      <sheetName val="M-Book_for_FW23"/>
      <sheetName val="Load_Details-220kV23"/>
      <sheetName val="beam-reinft-IIInd_floor23"/>
      <sheetName val="INPUT_SHEET23"/>
      <sheetName val="Project_Budget_Worksheet23"/>
      <sheetName val="SANJAY_PAL23"/>
      <sheetName val="P_A_SELVAM23"/>
      <sheetName val="ANSARI_23"/>
      <sheetName val="abdesh_pal23"/>
      <sheetName val="sujay_bagchi23"/>
      <sheetName val="S_K_SINHA_BASU23"/>
      <sheetName val="KRISHNA_PRASAD23"/>
      <sheetName val="BARATH_&amp;_CO23"/>
      <sheetName val="L_B_YADAV23"/>
      <sheetName val="DEEPAK_KUMAR23"/>
      <sheetName val="MUKLAL_YADAV23"/>
      <sheetName val="MADHU_SUDHAN23"/>
      <sheetName val="SAUD_ALAM_23"/>
      <sheetName val="RAMESH_BABU23"/>
      <sheetName val="SAILEN_SARKAR23"/>
      <sheetName val="SANJAY_JENA123"/>
      <sheetName val="upendra_saw_23"/>
      <sheetName val="ALLOK_KUMAR_23"/>
      <sheetName val="except_wiring23"/>
      <sheetName val="BOQ_-II_ph_223"/>
      <sheetName val="STAFFSCHED_22"/>
      <sheetName val="Metso_-_Forth_&amp;_Slurry_11_02_32"/>
      <sheetName val="Fee_Rate_Summary22"/>
      <sheetName val="d-safe_specs22"/>
      <sheetName val="Quote_Sheet22"/>
      <sheetName val="class_&amp;_category22"/>
      <sheetName val="Rein-Final_(Ph_1+Ph2)22"/>
      <sheetName val="Materials_Cost(PCC)22"/>
      <sheetName val="220_11__BS_22"/>
      <sheetName val="SSR_&amp;_NSSR_Market_final22"/>
      <sheetName val="Site_wise_NADs22"/>
      <sheetName val="RA_RCC_F22"/>
      <sheetName val="India_F&amp;S_Template22"/>
      <sheetName val="Stress_Calculation22"/>
      <sheetName val="precast_RC_element22"/>
      <sheetName val="plinth_Beam_+_Stirrups_22"/>
      <sheetName val="GF_COLUMNS22"/>
      <sheetName val="G_F_ROOF_BEAM_22"/>
      <sheetName val="GF_SLAB_STEEL22"/>
      <sheetName val="GF_Lintel22"/>
      <sheetName val="GF_Stair22"/>
      <sheetName val="FF_COLUMNS22"/>
      <sheetName val="F_F__Steel_FINAL_(2)22"/>
      <sheetName val="FF_Lintel22"/>
      <sheetName val="FF_Stair22"/>
      <sheetName val="S_F__Steel_FINAL_22"/>
      <sheetName val="SF_Lintel22"/>
      <sheetName val="Debits_as_on_12_04_085"/>
      <sheetName val="PRRM_Dashboard5"/>
      <sheetName val=" AT-1-220 "/>
      <sheetName val=" BC-220"/>
      <sheetName val="Components"/>
      <sheetName val="DETAILED  BOQ"/>
      <sheetName val="Pipe_SupportÈ"/>
      <sheetName val="IO List"/>
      <sheetName val="B@__x0000__x0004_@_x0000___$_x0"/>
      <sheetName val="B@__x005f_x005f_x005f_x0000__x0"/>
      <sheetName val="B@___x0004_@___$_"/>
      <sheetName val="SPT_vs_PHI26"/>
      <sheetName val="glass_project_concrete26"/>
      <sheetName val="glass_project_reift26"/>
      <sheetName val="glass_project_indices26"/>
      <sheetName val="SBC-BH_1925"/>
      <sheetName val="Rate_Analysis25"/>
      <sheetName val="Summary_050625"/>
      <sheetName val="Summary_0607-_31_MAR25"/>
      <sheetName val="Civil_Boq24"/>
      <sheetName val="Pile_cap24"/>
      <sheetName val="BH_12-11-10-1325"/>
      <sheetName val="BH_12-11-10-925"/>
      <sheetName val="BH_36-15-3725"/>
      <sheetName val="BH_16-35-25-1725"/>
      <sheetName val="BH_35-25-1725"/>
      <sheetName val="Sheet1_(2)25"/>
      <sheetName val="d-safe_DELUXE24"/>
      <sheetName val="PRECAST_lightconc-II24"/>
      <sheetName val="Legal_Risk_Analysis24"/>
      <sheetName val="Mix_Design24"/>
      <sheetName val="Form_625"/>
      <sheetName val="PointNo_524"/>
      <sheetName val="RCC,Ret__Wall24"/>
      <sheetName val="E_&amp;_R24"/>
      <sheetName val="Break_up_Sheet24"/>
      <sheetName val="TBAL9697_-group_wise__sdpl24"/>
      <sheetName val="Abstract_Sheet24"/>
      <sheetName val="V_O_4_-_PCC_Qty24"/>
      <sheetName val="Fill_this_out_first___24"/>
      <sheetName val="REVISED4A_PROG_PERF-SITE_124"/>
      <sheetName val="BOQ_Direct_selling_cost24"/>
      <sheetName val="BOQ_(2)24"/>
      <sheetName val="CABLE_DATA24"/>
      <sheetName val="Staff_Acco_24"/>
      <sheetName val="Pipe_Supports24"/>
      <sheetName val="final_abstract24"/>
      <sheetName val="Rev_S1_Abstract24"/>
      <sheetName val="Quantity_Abstract24"/>
      <sheetName val="M-Book_for_Conc24"/>
      <sheetName val="M-Book_for_FW24"/>
      <sheetName val="Load_Details-220kV24"/>
      <sheetName val="beam-reinft-IIInd_floor24"/>
      <sheetName val="INPUT_SHEET24"/>
      <sheetName val="Project_Budget_Worksheet24"/>
      <sheetName val="SANJAY_PAL24"/>
      <sheetName val="P_A_SELVAM24"/>
      <sheetName val="ANSARI_24"/>
      <sheetName val="abdesh_pal24"/>
      <sheetName val="sujay_bagchi24"/>
      <sheetName val="S_K_SINHA_BASU24"/>
      <sheetName val="KRISHNA_PRASAD24"/>
      <sheetName val="BARATH_&amp;_CO24"/>
      <sheetName val="L_B_YADAV24"/>
      <sheetName val="DEEPAK_KUMAR24"/>
      <sheetName val="MUKLAL_YADAV24"/>
      <sheetName val="MADHU_SUDHAN24"/>
      <sheetName val="SAUD_ALAM_24"/>
      <sheetName val="RAMESH_BABU24"/>
      <sheetName val="SAILEN_SARKAR24"/>
      <sheetName val="SANJAY_JENA124"/>
      <sheetName val="upendra_saw_24"/>
      <sheetName val="ALLOK_KUMAR_24"/>
      <sheetName val="except_wiring24"/>
      <sheetName val="BOQ_-II_ph_224"/>
      <sheetName val="STAFFSCHED_23"/>
      <sheetName val="Metso_-_Forth_&amp;_Slurry_11_02_33"/>
      <sheetName val="Fee_Rate_Summary23"/>
      <sheetName val="d-safe_specs23"/>
      <sheetName val="Quote_Sheet23"/>
      <sheetName val="class_&amp;_category23"/>
      <sheetName val="Rein-Final_(Ph_1+Ph2)23"/>
      <sheetName val="Materials_Cost(PCC)23"/>
      <sheetName val="220_11__BS_23"/>
      <sheetName val="SSR_&amp;_NSSR_Market_final23"/>
      <sheetName val="Site_wise_NADs23"/>
      <sheetName val="RA_RCC_F23"/>
      <sheetName val="India_F&amp;S_Template23"/>
      <sheetName val="Stress_Calculation23"/>
      <sheetName val="precast_RC_element23"/>
      <sheetName val="plinth_Beam_+_Stirrups_23"/>
      <sheetName val="GF_COLUMNS23"/>
      <sheetName val="G_F_ROOF_BEAM_23"/>
      <sheetName val="GF_SLAB_STEEL23"/>
      <sheetName val="GF_Lintel23"/>
      <sheetName val="GF_Stair23"/>
      <sheetName val="FF_COLUMNS23"/>
      <sheetName val="F_F__Steel_FINAL_(2)23"/>
      <sheetName val="FF_Lintel23"/>
      <sheetName val="FF_Stair23"/>
      <sheetName val="S_F__Steel_FINAL_23"/>
      <sheetName val="SF_Lintel23"/>
      <sheetName val="Debits_as_on_12_04_086"/>
      <sheetName val="PRRM_Dashboard6"/>
      <sheetName val="SPT_vs_PHI27"/>
      <sheetName val="glass_project_concrete27"/>
      <sheetName val="glass_project_reift27"/>
      <sheetName val="glass_project_indices27"/>
      <sheetName val="SBC-BH_1926"/>
      <sheetName val="Rate_Analysis26"/>
      <sheetName val="Summary_050626"/>
      <sheetName val="Summary_0607-_31_MAR26"/>
      <sheetName val="Civil_Boq25"/>
      <sheetName val="Pile_cap25"/>
      <sheetName val="BH_12-11-10-1326"/>
      <sheetName val="BH_12-11-10-926"/>
      <sheetName val="BH_36-15-3726"/>
      <sheetName val="BH_16-35-25-1726"/>
      <sheetName val="BH_35-25-1726"/>
      <sheetName val="Sheet1_(2)26"/>
      <sheetName val="d-safe_DELUXE25"/>
      <sheetName val="PRECAST_lightconc-II25"/>
      <sheetName val="Legal_Risk_Analysis25"/>
      <sheetName val="Mix_Design25"/>
      <sheetName val="Form_626"/>
      <sheetName val="PointNo_525"/>
      <sheetName val="RCC,Ret__Wall25"/>
      <sheetName val="E_&amp;_R25"/>
      <sheetName val="Break_up_Sheet25"/>
      <sheetName val="TBAL9697_-group_wise__sdpl25"/>
      <sheetName val="Abstract_Sheet25"/>
      <sheetName val="V_O_4_-_PCC_Qty25"/>
      <sheetName val="Fill_this_out_first___25"/>
      <sheetName val="REVISED4A_PROG_PERF-SITE_125"/>
      <sheetName val="BOQ_Direct_selling_cost25"/>
      <sheetName val="BOQ_(2)25"/>
      <sheetName val="CABLE_DATA25"/>
      <sheetName val="Staff_Acco_25"/>
      <sheetName val="Pipe_Supports25"/>
      <sheetName val="final_abstract25"/>
      <sheetName val="Rev_S1_Abstract25"/>
      <sheetName val="Quantity_Abstract25"/>
      <sheetName val="M-Book_for_Conc25"/>
      <sheetName val="M-Book_for_FW25"/>
      <sheetName val="Load_Details-220kV25"/>
      <sheetName val="beam-reinft-IIInd_floor25"/>
      <sheetName val="INPUT_SHEET25"/>
      <sheetName val="Project_Budget_Worksheet25"/>
      <sheetName val="SANJAY_PAL25"/>
      <sheetName val="P_A_SELVAM25"/>
      <sheetName val="ANSARI_25"/>
      <sheetName val="abdesh_pal25"/>
      <sheetName val="sujay_bagchi25"/>
      <sheetName val="S_K_SINHA_BASU25"/>
      <sheetName val="KRISHNA_PRASAD25"/>
      <sheetName val="BARATH_&amp;_CO25"/>
      <sheetName val="L_B_YADAV25"/>
      <sheetName val="DEEPAK_KUMAR25"/>
      <sheetName val="MUKLAL_YADAV25"/>
      <sheetName val="MADHU_SUDHAN25"/>
      <sheetName val="SAUD_ALAM_25"/>
      <sheetName val="RAMESH_BABU25"/>
      <sheetName val="SAILEN_SARKAR25"/>
      <sheetName val="SANJAY_JENA125"/>
      <sheetName val="upendra_saw_25"/>
      <sheetName val="ALLOK_KUMAR_25"/>
      <sheetName val="except_wiring25"/>
      <sheetName val="BOQ_-II_ph_225"/>
      <sheetName val="STAFFSCHED_24"/>
      <sheetName val="Metso_-_Forth_&amp;_Slurry_11_02_34"/>
      <sheetName val="Fee_Rate_Summary24"/>
      <sheetName val="d-safe_specs24"/>
      <sheetName val="Quote_Sheet24"/>
      <sheetName val="class_&amp;_category24"/>
      <sheetName val="Rein-Final_(Ph_1+Ph2)24"/>
      <sheetName val="Materials_Cost(PCC)24"/>
      <sheetName val="220_11__BS_24"/>
      <sheetName val="SSR_&amp;_NSSR_Market_final24"/>
      <sheetName val="Site_wise_NADs24"/>
      <sheetName val="RA_RCC_F24"/>
      <sheetName val="India_F&amp;S_Template24"/>
      <sheetName val="Stress_Calculation24"/>
      <sheetName val="precast_RC_element24"/>
      <sheetName val="plinth_Beam_+_Stirrups_24"/>
      <sheetName val="GF_COLUMNS24"/>
      <sheetName val="G_F_ROOF_BEAM_24"/>
      <sheetName val="GF_SLAB_STEEL24"/>
      <sheetName val="GF_Lintel24"/>
      <sheetName val="GF_Stair24"/>
      <sheetName val="FF_COLUMNS24"/>
      <sheetName val="F_F__Steel_FINAL_(2)24"/>
      <sheetName val="FF_Lintel24"/>
      <sheetName val="FF_Stair24"/>
      <sheetName val="S_F__Steel_FINAL_24"/>
      <sheetName val="SF_Lintel24"/>
      <sheetName val="Debits_as_on_12_04_087"/>
      <sheetName val="PRRM_Dashboard7"/>
      <sheetName val="SPT_vs_PHI28"/>
      <sheetName val="glass_project_concrete28"/>
      <sheetName val="glass_project_reift28"/>
      <sheetName val="glass_project_indices28"/>
      <sheetName val="Summary_050627"/>
      <sheetName val="Summary_0607-_31_MAR27"/>
      <sheetName val="Civil_Boq26"/>
      <sheetName val="Break_up_Sheet26"/>
      <sheetName val="SBC-BH_1927"/>
      <sheetName val="Rate_Analysis27"/>
      <sheetName val="TBAL9697_-group_wise__sdpl26"/>
      <sheetName val="Abstract_Sheet26"/>
      <sheetName val="Pile_cap26"/>
      <sheetName val="V_O_4_-_PCC_Qty26"/>
      <sheetName val="Legal_Risk_Analysis26"/>
      <sheetName val="BH_12-11-10-1327"/>
      <sheetName val="BH_12-11-10-927"/>
      <sheetName val="BH_36-15-3727"/>
      <sheetName val="BH_16-35-25-1727"/>
      <sheetName val="BH_35-25-1727"/>
      <sheetName val="Sheet1_(2)27"/>
      <sheetName val="d-safe_DELUXE26"/>
      <sheetName val="PRECAST_lightconc-II26"/>
      <sheetName val="RCC,Ret__Wall26"/>
      <sheetName val="Form_627"/>
      <sheetName val="PointNo_526"/>
      <sheetName val="E_&amp;_R26"/>
      <sheetName val="Mix_Design26"/>
      <sheetName val="CABLE_DATA26"/>
      <sheetName val="Fill_this_out_first___26"/>
      <sheetName val="REVISED4A_PROG_PERF-SITE_126"/>
      <sheetName val="BOQ_Direct_selling_cost26"/>
      <sheetName val="BOQ_(2)26"/>
      <sheetName val="final_abstract26"/>
      <sheetName val="Rev_S1_Abstract26"/>
      <sheetName val="Quantity_Abstract26"/>
      <sheetName val="Staff_Acco_26"/>
      <sheetName val="Pipe_Supports26"/>
      <sheetName val="M-Book_for_Conc26"/>
      <sheetName val="M-Book_for_FW26"/>
      <sheetName val="beam-reinft-IIInd_floor26"/>
      <sheetName val="INPUT_SHEET26"/>
      <sheetName val="Load_Details-220kV26"/>
      <sheetName val="Project_Budget_Worksheet26"/>
      <sheetName val="SANJAY_PAL26"/>
      <sheetName val="P_A_SELVAM26"/>
      <sheetName val="ANSARI_26"/>
      <sheetName val="abdesh_pal26"/>
      <sheetName val="sujay_bagchi26"/>
      <sheetName val="S_K_SINHA_BASU26"/>
      <sheetName val="KRISHNA_PRASAD26"/>
      <sheetName val="BARATH_&amp;_CO26"/>
      <sheetName val="L_B_YADAV26"/>
      <sheetName val="DEEPAK_KUMAR26"/>
      <sheetName val="MUKLAL_YADAV26"/>
      <sheetName val="MADHU_SUDHAN26"/>
      <sheetName val="SAUD_ALAM_26"/>
      <sheetName val="RAMESH_BABU26"/>
      <sheetName val="SAILEN_SARKAR26"/>
      <sheetName val="SANJAY_JENA126"/>
      <sheetName val="upendra_saw_26"/>
      <sheetName val="ALLOK_KUMAR_26"/>
      <sheetName val="except_wiring26"/>
      <sheetName val="BOQ_-II_ph_226"/>
      <sheetName val="STAFFSCHED_25"/>
      <sheetName val="Fee_Rate_Summary25"/>
      <sheetName val="d-safe_specs25"/>
      <sheetName val="Metso_-_Forth_&amp;_Slurry_11_02_35"/>
      <sheetName val="Site_wise_NADs25"/>
      <sheetName val="class_&amp;_category25"/>
      <sheetName val="Quote_Sheet25"/>
      <sheetName val="220_11__BS_25"/>
      <sheetName val="Rein-Final_(Ph_1+Ph2)25"/>
      <sheetName val="Materials_Cost(PCC)25"/>
      <sheetName val="SSR_&amp;_NSSR_Market_final25"/>
      <sheetName val="Debits_as_on_12_04_088"/>
      <sheetName val="India_F&amp;S_Template25"/>
      <sheetName val="PRRM_Dashboard8"/>
      <sheetName val="Stress_Calculation25"/>
      <sheetName val="precast_RC_element25"/>
      <sheetName val="RA_RCC_F25"/>
      <sheetName val="plinth_Beam_+_Stirrups_25"/>
      <sheetName val="GF_COLUMNS25"/>
      <sheetName val="G_F_ROOF_BEAM_25"/>
      <sheetName val="GF_SLAB_STEEL25"/>
      <sheetName val="GF_Lintel25"/>
      <sheetName val="GF_Stair25"/>
      <sheetName val="FF_COLUMNS25"/>
      <sheetName val="F_F__Steel_FINAL_(2)25"/>
      <sheetName val="FF_Lintel25"/>
      <sheetName val="FF_Stair25"/>
      <sheetName val="S_F__Steel_FINAL_25"/>
      <sheetName val="SF_Lintel25"/>
      <sheetName val="Inputs_&amp;_Summary_Output"/>
      <sheetName val="Broad_Refresher_Model"/>
      <sheetName val="Material_List_"/>
      <sheetName val="Cost_of_O_&amp;_O"/>
      <sheetName val="B@_@_x0000"/>
      <sheetName val="SPT_vs_PHI29"/>
      <sheetName val="glass_project_concrete29"/>
      <sheetName val="glass_project_reift29"/>
      <sheetName val="glass_project_indices29"/>
      <sheetName val="Summary_050628"/>
      <sheetName val="Summary_0607-_31_MAR28"/>
      <sheetName val="Civil_Boq27"/>
      <sheetName val="Break_up_Sheet27"/>
      <sheetName val="SBC-BH_1928"/>
      <sheetName val="Rate_Analysis28"/>
      <sheetName val="TBAL9697_-group_wise__sdpl27"/>
      <sheetName val="Abstract_Sheet27"/>
      <sheetName val="Pile_cap27"/>
      <sheetName val="V_O_4_-_PCC_Qty27"/>
      <sheetName val="Legal_Risk_Analysis27"/>
      <sheetName val="BH_12-11-10-1328"/>
      <sheetName val="BH_12-11-10-928"/>
      <sheetName val="BH_36-15-3728"/>
      <sheetName val="BH_16-35-25-1728"/>
      <sheetName val="BH_35-25-1728"/>
      <sheetName val="Sheet1_(2)28"/>
      <sheetName val="d-safe_DELUXE27"/>
      <sheetName val="PRECAST_lightconc-II27"/>
      <sheetName val="RCC,Ret__Wall27"/>
      <sheetName val="Form_628"/>
      <sheetName val="PointNo_527"/>
      <sheetName val="E_&amp;_R27"/>
      <sheetName val="Mix_Design27"/>
      <sheetName val="CABLE_DATA27"/>
      <sheetName val="Fill_this_out_first___27"/>
      <sheetName val="REVISED4A_PROG_PERF-SITE_127"/>
      <sheetName val="BOQ_Direct_selling_cost27"/>
      <sheetName val="BOQ_(2)27"/>
      <sheetName val="final_abstract27"/>
      <sheetName val="Rev_S1_Abstract27"/>
      <sheetName val="Quantity_Abstract27"/>
      <sheetName val="Staff_Acco_27"/>
      <sheetName val="Pipe_Supports27"/>
      <sheetName val="M-Book_for_Conc27"/>
      <sheetName val="M-Book_for_FW27"/>
      <sheetName val="beam-reinft-IIInd_floor27"/>
      <sheetName val="INPUT_SHEET27"/>
      <sheetName val="Load_Details-220kV27"/>
      <sheetName val="Project_Budget_Worksheet27"/>
      <sheetName val="SANJAY_PAL27"/>
      <sheetName val="P_A_SELVAM27"/>
      <sheetName val="ANSARI_27"/>
      <sheetName val="abdesh_pal27"/>
      <sheetName val="sujay_bagchi27"/>
      <sheetName val="S_K_SINHA_BASU27"/>
      <sheetName val="KRISHNA_PRASAD27"/>
      <sheetName val="BARATH_&amp;_CO27"/>
      <sheetName val="L_B_YADAV27"/>
      <sheetName val="DEEPAK_KUMAR27"/>
      <sheetName val="MUKLAL_YADAV27"/>
      <sheetName val="MADHU_SUDHAN27"/>
      <sheetName val="SAUD_ALAM_27"/>
      <sheetName val="RAMESH_BABU27"/>
      <sheetName val="SAILEN_SARKAR27"/>
      <sheetName val="SANJAY_JENA127"/>
      <sheetName val="upendra_saw_27"/>
      <sheetName val="ALLOK_KUMAR_27"/>
      <sheetName val="except_wiring27"/>
      <sheetName val="BOQ_-II_ph_227"/>
      <sheetName val="STAFFSCHED_26"/>
      <sheetName val="Fee_Rate_Summary26"/>
      <sheetName val="d-safe_specs26"/>
      <sheetName val="Metso_-_Forth_&amp;_Slurry_11_02_36"/>
      <sheetName val="Site_wise_NADs26"/>
      <sheetName val="class_&amp;_category26"/>
      <sheetName val="Quote_Sheet26"/>
      <sheetName val="220_11__BS_26"/>
      <sheetName val="Rein-Final_(Ph_1+Ph2)26"/>
      <sheetName val="Materials_Cost(PCC)26"/>
      <sheetName val="SSR_&amp;_NSSR_Market_final26"/>
      <sheetName val="Debits_as_on_12_04_089"/>
      <sheetName val="India_F&amp;S_Template26"/>
      <sheetName val="PRRM_Dashboard9"/>
      <sheetName val="Stress_Calculation26"/>
      <sheetName val="precast_RC_element26"/>
      <sheetName val="RA_RCC_F26"/>
      <sheetName val="plinth_Beam_+_Stirrups_26"/>
      <sheetName val="GF_COLUMNS26"/>
      <sheetName val="G_F_ROOF_BEAM_26"/>
      <sheetName val="GF_SLAB_STEEL26"/>
      <sheetName val="GF_Lintel26"/>
      <sheetName val="GF_Stair26"/>
      <sheetName val="FF_COLUMNS26"/>
      <sheetName val="F_F__Steel_FINAL_(2)26"/>
      <sheetName val="FF_Lintel26"/>
      <sheetName val="FF_Stair26"/>
      <sheetName val="S_F__Steel_FINAL_26"/>
      <sheetName val="SF_Lintel26"/>
      <sheetName val="Inputs_&amp;_Summary_Output1"/>
      <sheetName val="Broad_Refresher_Model1"/>
      <sheetName val="Assumption Inputs"/>
      <sheetName val="Break_Up (bc)"/>
      <sheetName val="Break_Up (bc1)"/>
      <sheetName val="Break_Up (bc2)"/>
      <sheetName val="Page 1"/>
      <sheetName val="Page 2"/>
      <sheetName val="Page 3"/>
      <sheetName val="Page 4 Installed"/>
      <sheetName val="Page 4 Required"/>
      <sheetName val="Page 5a"/>
      <sheetName val="Page 5b"/>
      <sheetName val="Page 5c"/>
      <sheetName val="Page 5d"/>
      <sheetName val="Page 5e"/>
      <sheetName val="Page 5f"/>
      <sheetName val="Page 5f (2)"/>
      <sheetName val="Page 6a"/>
      <sheetName val="Page 6b"/>
      <sheetName val="Page 7-1"/>
      <sheetName val="Page 7-2a1-I"/>
      <sheetName val="Page 7-2a1-II"/>
      <sheetName val="Page 7-2a1-III"/>
      <sheetName val="Page 7-2a2"/>
      <sheetName val="Page 7-3"/>
      <sheetName val="Page 7-5a"/>
      <sheetName val="Page 7-5b1"/>
      <sheetName val="Page 7-5b2"/>
      <sheetName val="Page 7-5c"/>
      <sheetName val="Page 7-9a"/>
      <sheetName val="Page 7-9b1"/>
      <sheetName val="Page 7-9b2"/>
      <sheetName val="Page 7-9c"/>
      <sheetName val="Page 7-11a1-I"/>
      <sheetName val="Page 7-11a1-II"/>
      <sheetName val="Page 7-11a1-III"/>
      <sheetName val="Page 7-11a2"/>
      <sheetName val="Page 7-15"/>
      <sheetName val="Page 7-16a"/>
      <sheetName val="Page 7-16b"/>
      <sheetName val="Page 8"/>
      <sheetName val="Macros"/>
      <sheetName val="B@___x005f_x005f_x005f_x005f_x005f_x005f_x005f_x0004_@_"/>
      <sheetName val="B@__x005f_x005f_x005f_x005f_x005f_x005f_x005f_x005f_x00"/>
      <sheetName val="B@___x005f_x005f_x005f_x005f_x005f_x005f_x005f_x005f_x0"/>
      <sheetName val="4NEXRA"/>
      <sheetName val=" "/>
      <sheetName val="FT-05-02Is-_x0000_5y"/>
      <sheetName val="Steel Payment Doc"/>
      <sheetName val="SàQa_x0005_@"/>
      <sheetName val="Staff_Forecast_spread"/>
      <sheetName val="Direct_cost_shed_A-2_"/>
      <sheetName val="rdamdata"/>
      <sheetName val="[Spt-BH.xls][Spt-BH.xls]B__1277"/>
      <sheetName val="[Spt-BH.xls][Spt-BH.xls]B__1271"/>
      <sheetName val="B@___x005f_x005f_x005f_x0004_@_"/>
      <sheetName val="B@__x005f_x005f_x005f_x005f_x00"/>
      <sheetName val="電気設備表"/>
      <sheetName val="Basic Rate"/>
      <sheetName val="INFLUENCES ON GM"/>
      <sheetName val="Ins &amp; Bonds"/>
      <sheetName val="Site facilities"/>
      <sheetName val="Clients Requirements"/>
      <sheetName val="LTG-STG"/>
      <sheetName val="Ra  stair"/>
      <sheetName val="FT-05-02Is-5y"/>
      <sheetName val="钢筋"/>
      <sheetName val="Pay_Sep06"/>
      <sheetName val="Mat.Cost"/>
      <sheetName val="2 BHK"/>
      <sheetName val="BALANCE-IOTL "/>
      <sheetName val="inter"/>
      <sheetName val="LIST-SUB-CON"/>
      <sheetName val="commercial"/>
      <sheetName val="Tender Appraisal"/>
      <sheetName val="2_2_띠장의_설계"/>
      <sheetName val="Abstract_for_Variation1"/>
      <sheetName val="LBD_VARIATION1"/>
      <sheetName val="2_2_띠장의_설계1"/>
      <sheetName val="LT_Motor_catalog1"/>
      <sheetName val="Cable_cat1"/>
      <sheetName val="Abstract_for_Variation3"/>
      <sheetName val="LBD_VARIATION3"/>
      <sheetName val="2_2_띠장의_설계3"/>
      <sheetName val="LT_Motor_catalog3"/>
      <sheetName val="Cable_cat3"/>
      <sheetName val="Abstract_for_Variation2"/>
      <sheetName val="LBD_VARIATION2"/>
      <sheetName val="2_2_띠장의_설계2"/>
      <sheetName val="LT_Motor_catalog2"/>
      <sheetName val="Cable_cat2"/>
      <sheetName val="Abstract_for_Variation4"/>
      <sheetName val="LBD_VARIATION4"/>
      <sheetName val="2_2_띠장의_설계4"/>
      <sheetName val="LT_Motor_catalog4"/>
      <sheetName val="Cable_cat4"/>
      <sheetName val="SàQa_x005f_x0005_@_x005f_x0000__x005f_x0000__x000"/>
      <sheetName val="1.01 (a)"/>
      <sheetName val="[Spt-BH.xls][Spt-BH.xls][Spt-BH"/>
      <sheetName val="[Spt-BH.xls][Spt-BH.xls]B@[?@??"/>
      <sheetName val="Basic Rates"/>
      <sheetName val="activit-graph  "/>
      <sheetName val="para"/>
      <sheetName val="kppl pl"/>
      <sheetName val="Steel-Circular"/>
      <sheetName val="Rates"/>
      <sheetName val="Material_"/>
      <sheetName val="Labour_&amp;_Plant"/>
      <sheetName val="pr_cal"/>
      <sheetName val="TRF_details"/>
      <sheetName val="Materials_Cost"/>
      <sheetName val="[Spt-BH.xls][Spt-BH.xls]B@[?_x0"/>
      <sheetName val="[Spt-BH.xls]B@[_x005f_x0000__x005f_x0004_@_"/>
      <sheetName val="見積書"/>
      <sheetName val="Labour Rate "/>
      <sheetName val="(M+L)"/>
      <sheetName val="[Spt-BH.xls][Spt-BH.xls]_Sp_194"/>
      <sheetName val="[Spt-BH.xls][Spt-BH.xls]B___826"/>
      <sheetName val="[Spt-BH.xls][Spt-BH.xls]B___827"/>
      <sheetName val="[Spt-BH.xls][Spt-BH.xls]B___828"/>
      <sheetName val="[Spt-BH.xls][Spt-BH.xls]B___829"/>
      <sheetName val="[Spt-BH.xls][Spt-BH.xls]B___830"/>
      <sheetName val="[Spt-BH.xls]B____x005f_x0004_______95"/>
      <sheetName val="[Spt-BH.xls]B___x005f_x0000__x005f_x0004_95"/>
      <sheetName val="[Spt-BH.xls][Spt-BH.xls]B___831"/>
      <sheetName val="[Spt-BH.xls][Spt-BH.xls]_Sp_195"/>
      <sheetName val="[Spt-BH.xls][Spt-BH.xls]B___832"/>
      <sheetName val="[Spt-BH.xls][Spt-BH.xls]B___833"/>
      <sheetName val="[Spt-BH.xls][Spt-BH.xls]_Sp_196"/>
      <sheetName val="[Spt-BH.xls][Spt-BH.xls]B___834"/>
      <sheetName val="[Spt-BH.xls][Spt-BH.xls]B___835"/>
      <sheetName val="[Spt-BH.xls][Spt-BH.xls]B___836"/>
      <sheetName val="[Spt-BH.xls][Spt-BH.xls]B___837"/>
      <sheetName val="[Spt-BH.xls][Spt-BH.xls]B___838"/>
      <sheetName val="[Spt-BH.xls][Spt-BH.xls]B___839"/>
      <sheetName val="[Spt-BH.xls][Spt-BH.xls]B___840"/>
      <sheetName val="[Spt-BH.xls][Spt-BH.xls]B___841"/>
      <sheetName val="[Spt-BH.xls][Spt-BH.xls]B___842"/>
      <sheetName val="[Spt-BH.xls]B____x005f_x0004_______96"/>
      <sheetName val="[Spt-BH.xls]B___x005f_x0000__x005f_x0004_96"/>
      <sheetName val="[Spt-BH.xls][Spt-BH.xls]_Sp_197"/>
      <sheetName val="[Spt-BH.xls][Spt-BH.xls]B___843"/>
      <sheetName val="[Spt-BH.xls][Spt-BH.xls]B___844"/>
      <sheetName val="[Spt-BH.xls][Spt-BH.xls]B___845"/>
      <sheetName val="[Spt-BH.xls][Spt-BH.xls]B___846"/>
      <sheetName val="[Spt-BH.xls][Spt-BH.xls]B___847"/>
      <sheetName val="[Spt-BH.xls]B____x005f_x0004_______97"/>
      <sheetName val="[Spt-BH.xls]B___x005f_x0000__x005f_x0004_97"/>
      <sheetName val="[Spt-BH.xls][Spt-BH.xls]B___848"/>
      <sheetName val="[Spt-BH.xls][Spt-BH.xls]B___849"/>
      <sheetName val="[Spt-BH.xls][Spt-BH.xls]B___850"/>
      <sheetName val="[Spt-BH.xls][Spt-BH.xls]_Sp_199"/>
      <sheetName val="[Spt-BH.xls][Spt-BH.xls]B___851"/>
      <sheetName val="[Spt-BH.xls][Spt-BH.xls]B___852"/>
      <sheetName val="[Spt-BH.xls][Spt-BH.xls]B___853"/>
      <sheetName val="[Spt-BH.xls][Spt-BH.xls]_Sp_198"/>
      <sheetName val="[Spt-BH.xls][Spt-BH.xls]B___854"/>
      <sheetName val="[Spt-BH.xls][Spt-BH.xls]B___855"/>
      <sheetName val="[Spt-BH.xls][Spt-BH.xls]B___856"/>
      <sheetName val="[Spt-BH.xls][Spt-BH.xls]_Sp_200"/>
      <sheetName val="[Spt-BH.xls][Spt-BH.xls]B___857"/>
      <sheetName val="[Spt-BH.xls][Spt-BH.xls]B___858"/>
      <sheetName val="[Spt-BH.xls][Spt-BH.xls]B___859"/>
      <sheetName val="[Spt-BH.xls][Spt-BH.xls]_Sp_201"/>
      <sheetName val="[Spt-BH.xls][Spt-BH.xls]B___860"/>
      <sheetName val="[Spt-BH.xls][Spt-BH.xls]B___861"/>
      <sheetName val="[Spt-BH.xls][Spt-BH.xls]_Sp_202"/>
      <sheetName val="[Spt-BH.xls][Spt-BH.xls]B___862"/>
      <sheetName val="[Spt-BH.xls][Spt-BH.xls]B___863"/>
      <sheetName val="[Spt-BH.xls][Spt-BH.xls]B___864"/>
      <sheetName val="[Spt-BH.xls][Spt-BH.xls]B___866"/>
      <sheetName val="[Spt-BH.xls][Spt-BH.xls]B___867"/>
      <sheetName val="[Spt-BH.xls][Spt-BH.xls]B___868"/>
      <sheetName val="[Spt-BH.xls][Spt-BH.xls]B___869"/>
      <sheetName val="[Spt-BH.xls][Spt-BH.xls]B___870"/>
      <sheetName val="[Spt-BH.xls]B____x005f_x0004_______98"/>
      <sheetName val="[Spt-BH.xls]B___x005f_x0000__x005f_x0004_98"/>
      <sheetName val="[Spt-BH.xls][Spt-BH.xls]B___865"/>
      <sheetName val="[Spt-BH.xls][Spt-BH.xls]B___871"/>
      <sheetName val="[Spt-BH.xls][Spt-BH.xls]_Sp_203"/>
      <sheetName val="[Spt-BH.xls][Spt-BH.xls]B___872"/>
      <sheetName val="[Spt-BH.xls][Spt-BH.xls]B___873"/>
      <sheetName val="[Spt-BH.xls][Spt-BH.xls]B___874"/>
      <sheetName val="[Spt-BH.xls][Spt-BH.xls]B___875"/>
      <sheetName val="[Spt-BH.xls][Spt-BH.xls]B___876"/>
      <sheetName val="[Spt-BH.xls]B____x005f_x0004_______99"/>
      <sheetName val="[Spt-BH.xls]B___x005f_x0000__x005f_x0004_99"/>
      <sheetName val="[Spt-BH.xls][Spt-BH.xls]B___877"/>
      <sheetName val="[Spt-BH.xls][Spt-BH.xls]_Sp_204"/>
      <sheetName val="[Spt-BH.xls][Spt-BH.xls]B___878"/>
      <sheetName val="[Spt-BH.xls][Spt-BH.xls]B___879"/>
      <sheetName val="[Spt-BH.xls][Spt-BH.xls]B___880"/>
      <sheetName val="[Spt-BH.xls][Spt-BH.xls]B___881"/>
      <sheetName val="[Spt-BH.xls][Spt-BH.xls]B___882"/>
      <sheetName val="[Spt-BH.xls][Spt-BH.xls]B___883"/>
      <sheetName val="[Spt-BH.xls]B____x005f_x0004______100"/>
      <sheetName val="[Spt-BH.xls]B___x005f_x0000__x000_100"/>
      <sheetName val="[Spt-BH.xls][Spt-BH.xls]B___884"/>
      <sheetName val="[Spt-BH.xls][Spt-BH.xls]B___885"/>
      <sheetName val="[Spt-BH.xls][Spt-BH.xls]B___886"/>
      <sheetName val="[Spt-BH.xls][Spt-BH.xls]B___887"/>
      <sheetName val="[Spt-BH.xls][Spt-BH.xls]B___888"/>
      <sheetName val="[Spt-BH.xls][Spt-BH.xls]_Sp_205"/>
      <sheetName val="[Spt-BH.xls][Spt-BH.xls]B___889"/>
      <sheetName val="[Spt-BH.xls]B____x005f_x0004______101"/>
      <sheetName val="[Spt-BH.xls]B___x005f_x0000__x000_101"/>
      <sheetName val="[Spt-BH.xls][Spt-BH.xls]B___890"/>
      <sheetName val="[Spt-BH.xls][Spt-BH.xls]B___891"/>
      <sheetName val="[Spt-BH.xls][Spt-BH.xls]B___892"/>
      <sheetName val="[Spt-BH.xls][Spt-BH.xls]B___893"/>
      <sheetName val="[Spt-BH.xls][Spt-BH.xls]B___894"/>
      <sheetName val="[Spt-BH.xls][Spt-BH.xls]_Sp_206"/>
      <sheetName val="[Spt-BH.xls][Spt-BH.xls]B___895"/>
      <sheetName val="[Spt-BH.xls]B____x005f_x0004______102"/>
      <sheetName val="[Spt-BH.xls]B___x005f_x0000__x000_102"/>
      <sheetName val="[Spt-BH.xls][Spt-BH.xls]B___896"/>
      <sheetName val="[Spt-BH.xls][Spt-BH.xls]B___897"/>
      <sheetName val="[Spt-BH.xls][Spt-BH.xls]_Sp_208"/>
      <sheetName val="[Spt-BH.xls][Spt-BH.xls]B___898"/>
      <sheetName val="[Spt-BH.xls][Spt-BH.xls]B___899"/>
      <sheetName val="[Spt-BH.xls][Spt-BH.xls]B___900"/>
      <sheetName val="[Spt-BH.xls][Spt-BH.xls]_Sp_207"/>
      <sheetName val="[Spt-BH.xls][Spt-BH.xls]B___901"/>
      <sheetName val="[Spt-BH.xls][Spt-BH.xls]B___902"/>
      <sheetName val="[Spt-BH.xls][Spt-BH.xls]B___903"/>
      <sheetName val="[Spt-BH.xls][Spt-BH.xls]_Sp_209"/>
      <sheetName val="[Spt-BH.xls][Spt-BH.xls]B___904"/>
      <sheetName val="[Spt-BH.xls][Spt-BH.xls]B___905"/>
      <sheetName val="[Spt-BH.xls][Spt-BH.xls]B___906"/>
      <sheetName val="[Spt-BH.xls]B____x005f_x0004______103"/>
      <sheetName val="[Spt-BH.xls]B___x005f_x0000__x000_103"/>
      <sheetName val="[Spt-BH.xls][Spt-BH.xls]B___907"/>
      <sheetName val="[Spt-BH.xls][Spt-BH.xls]_Sp_210"/>
      <sheetName val="[Spt-BH.xls][Spt-BH.xls]B___908"/>
      <sheetName val="[Spt-BH.xls][Spt-BH.xls]B___909"/>
      <sheetName val="[Spt-BH.xls][Spt-BH.xls]B___910"/>
      <sheetName val="[Spt-BH.xls][Spt-BH.xls]B___911"/>
      <sheetName val="[Spt-BH.xls][Spt-BH.xls]B___912"/>
      <sheetName val="[Spt-BH.xls]B____x005f_x0004______104"/>
      <sheetName val="[Spt-BH.xls]B___x005f_x0000__x000_104"/>
      <sheetName val="[Spt-BH.xls][Spt-BH.xls]_Sp_220"/>
      <sheetName val="[Spt-BH.xls][Spt-BH.xls]B___961"/>
      <sheetName val="[Spt-BH.xls][Spt-BH.xls]B___962"/>
      <sheetName val="[Spt-BH.xls][Spt-BH.xls]_Sp_221"/>
      <sheetName val="[Spt-BH.xls][Spt-BH.xls]B___963"/>
      <sheetName val="[Spt-BH.xls][Spt-BH.xls]B___964"/>
      <sheetName val="[Spt-BH.xls][Spt-BH.xls]B___965"/>
      <sheetName val="[Spt-BH.xls][Spt-BH.xls]B___966"/>
      <sheetName val="[Spt-BH.xls][Spt-BH.xls]B___967"/>
      <sheetName val="[Spt-BH.xls][Spt-BH.xls]B___968"/>
      <sheetName val="[Spt-BH.xls][Spt-BH.xls]_Sp_222"/>
      <sheetName val="[Spt-BH.xls][Spt-BH.xls]B___969"/>
      <sheetName val="[Spt-BH.xls][Spt-BH.xls]B___970"/>
      <sheetName val="[Spt-BH.xls][Spt-BH.xls]B___971"/>
      <sheetName val="[Spt-BH.xls]B____x005f_x0004______109"/>
      <sheetName val="[Spt-BH.xls]B___x005f_x0000__x000_109"/>
      <sheetName val="[Spt-BH.xls][Spt-BH.xls]B___972"/>
      <sheetName val="[Spt-BH.xls][Spt-BH.xls]B___943"/>
      <sheetName val="[Spt-BH.xls][Spt-BH.xls]B___944"/>
      <sheetName val="[Spt-BH.xls][Spt-BH.xls]_Sp_219"/>
      <sheetName val="[Spt-BH.xls][Spt-BH.xls]B___945"/>
      <sheetName val="[Spt-BH.xls][Spt-BH.xls]B___946"/>
      <sheetName val="[Spt-BH.xls][Spt-BH.xls]B___947"/>
      <sheetName val="[Spt-BH.xls][Spt-BH.xls]_Sp_217"/>
      <sheetName val="[Spt-BH.xls][Spt-BH.xls]B___948"/>
      <sheetName val="[Spt-BH.xls][Spt-BH.xls]B___955"/>
      <sheetName val="[Spt-BH.xls][Spt-BH.xls]B___956"/>
      <sheetName val="[Spt-BH.xls][Spt-BH.xls]B___957"/>
      <sheetName val="[Spt-BH.xls][Spt-BH.xls]B___958"/>
      <sheetName val="[Spt-BH.xls][Spt-BH.xls]B___959"/>
      <sheetName val="[Spt-BH.xls]B____x005f_x0004______106"/>
      <sheetName val="[Spt-BH.xls]B___x005f_x0000__x000_106"/>
      <sheetName val="[Spt-BH.xls][Spt-BH.xls]B___960"/>
      <sheetName val="[Spt-BH.xls][Spt-BH.xls]B___913"/>
      <sheetName val="[Spt-BH.xls][Spt-BH.xls]B___914"/>
      <sheetName val="[Spt-BH.xls][Spt-BH.xls]_Sp_215"/>
      <sheetName val="[Spt-BH.xls][Spt-BH.xls]B___915"/>
      <sheetName val="[Spt-BH.xls][Spt-BH.xls]B___916"/>
      <sheetName val="[Spt-BH.xls][Spt-BH.xls]B___917"/>
      <sheetName val="[Spt-BH.xls][Spt-BH.xls]_Sp_211"/>
      <sheetName val="[Spt-BH.xls][Spt-BH.xls]B___918"/>
      <sheetName val="[Spt-BH.xls][Spt-BH.xls]B___931"/>
      <sheetName val="[Spt-BH.xls][Spt-BH.xls]B___932"/>
      <sheetName val="[Spt-BH.xls][Spt-BH.xls]_Sp_216"/>
      <sheetName val="[Spt-BH.xls][Spt-BH.xls]B___933"/>
      <sheetName val="[Spt-BH.xls][Spt-BH.xls]B___934"/>
      <sheetName val="[Spt-BH.xls][Spt-BH.xls]B___935"/>
      <sheetName val="[Spt-BH.xls]B____x005f_x0004______105"/>
      <sheetName val="[Spt-BH.xls]B___x005f_x0000__x000_105"/>
      <sheetName val="[Spt-BH.xls][Spt-BH.xls]B___936"/>
      <sheetName val="[Spt-BH.xls][Spt-BH.xls]_Sp_212"/>
      <sheetName val="[Spt-BH.xls][Spt-BH.xls]B___919"/>
      <sheetName val="[Spt-BH.xls][Spt-BH.xls]B___920"/>
      <sheetName val="[Spt-BH.xls][Spt-BH.xls]_Sp_213"/>
      <sheetName val="[Spt-BH.xls][Spt-BH.xls]B___921"/>
      <sheetName val="[Spt-BH.xls][Spt-BH.xls]B___922"/>
      <sheetName val="[Spt-BH.xls][Spt-BH.xls]B___923"/>
      <sheetName val="[Spt-BH.xls][Spt-BH.xls]B___924"/>
      <sheetName val="[Spt-BH.xls][Spt-BH.xls]_Sp_214"/>
      <sheetName val="[Spt-BH.xls][Spt-BH.xls]B___925"/>
      <sheetName val="[Spt-BH.xls][Spt-BH.xls]B___926"/>
      <sheetName val="[Spt-BH.xls][Spt-BH.xls]B___927"/>
      <sheetName val="[Spt-BH.xls][Spt-BH.xls]B___928"/>
      <sheetName val="[Spt-BH.xls][Spt-BH.xls]B___929"/>
      <sheetName val="[Spt-BH.xls][Spt-BH.xls]B___930"/>
      <sheetName val="[Spt-BH.xls][Spt-BH.xls]B___937"/>
      <sheetName val="[Spt-BH.xls][Spt-BH.xls]B___938"/>
      <sheetName val="[Spt-BH.xls][Spt-BH.xls]B___939"/>
      <sheetName val="[Spt-BH.xls][Spt-BH.xls]B___940"/>
      <sheetName val="[Spt-BH.xls][Spt-BH.xls]B___941"/>
      <sheetName val="[Spt-BH.xls][Spt-BH.xls]B___942"/>
      <sheetName val="[Spt-BH.xls]B____x005f_x0004______108"/>
      <sheetName val="[Spt-BH.xls]B___x005f_x0000__x000_108"/>
      <sheetName val="[Spt-BH.xls][Spt-BH.xls]_Sp_218"/>
      <sheetName val="[Spt-BH.xls][Spt-BH.xls]B___949"/>
      <sheetName val="[Spt-BH.xls][Spt-BH.xls]B___950"/>
      <sheetName val="[Spt-BH.xls][Spt-BH.xls]B___951"/>
      <sheetName val="[Spt-BH.xls][Spt-BH.xls]B___952"/>
      <sheetName val="[Spt-BH.xls][Spt-BH.xls]B___953"/>
      <sheetName val="[Spt-BH.xls][Spt-BH.xls]B___954"/>
      <sheetName val="[Spt-BH.xls]B____x005f_x0004______107"/>
      <sheetName val="[Spt-BH.xls]B___x005f_x0000__x000_107"/>
      <sheetName val="[Spt-BH.xls][Spt-BH.xls]_Sp_226"/>
      <sheetName val="[Spt-BH.xls][Spt-BH.xls]B___991"/>
      <sheetName val="[Spt-BH.xls][Spt-BH.xls]B___992"/>
      <sheetName val="[Spt-BH.xls][Spt-BH.xls]_Sp_227"/>
      <sheetName val="[Spt-BH.xls][Spt-BH.xls]B___993"/>
      <sheetName val="[Spt-BH.xls][Spt-BH.xls]B___994"/>
      <sheetName val="[Spt-BH.xls][Spt-BH.xls]B___995"/>
      <sheetName val="[Spt-BH.xls][Spt-BH.xls]B___997"/>
      <sheetName val="[Spt-BH.xls][Spt-BH.xls]B___998"/>
      <sheetName val="[Spt-BH.xls][Spt-BH.xls]B___999"/>
      <sheetName val="[Spt-BH.xls][Spt-BH.xls]B__1000"/>
      <sheetName val="[Spt-BH.xls][Spt-BH.xls]B__1001"/>
      <sheetName val="[Spt-BH.xls]B____x005f_x0004______114"/>
      <sheetName val="[Spt-BH.xls]B___x005f_x0000__x000_114"/>
      <sheetName val="[Spt-BH.xls][Spt-BH.xls]B___996"/>
      <sheetName val="[Spt-BH.xls][Spt-BH.xls]B__1002"/>
      <sheetName val="[Spt-BH.xls]B____x005f_x0004______110"/>
      <sheetName val="[Spt-BH.xls]B___x005f_x0000__x000_110"/>
      <sheetName val="[Spt-BH.xls][Spt-BH.xls]_Sp_223"/>
      <sheetName val="[Spt-BH.xls][Spt-BH.xls]B___973"/>
      <sheetName val="[Spt-BH.xls][Spt-BH.xls]B___974"/>
      <sheetName val="[Spt-BH.xls][Spt-BH.xls]B___975"/>
      <sheetName val="[Spt-BH.xls][Spt-BH.xls]B___976"/>
      <sheetName val="[Spt-BH.xls][Spt-BH.xls]B___977"/>
      <sheetName val="[Spt-BH.xls]B____x005f_x0004______111"/>
      <sheetName val="[Spt-BH.xls]B___x005f_x0000__x000_111"/>
      <sheetName val="[Spt-BH.xls][Spt-BH.xls]B___978"/>
      <sheetName val="[Spt-BH.xls][Spt-BH.xls]_Sp_224"/>
      <sheetName val="[Spt-BH.xls][Spt-BH.xls]B___979"/>
      <sheetName val="[Spt-BH.xls][Spt-BH.xls]B___980"/>
      <sheetName val="[Spt-BH.xls][Spt-BH.xls]B___981"/>
      <sheetName val="[Spt-BH.xls][Spt-BH.xls]B___982"/>
      <sheetName val="[Spt-BH.xls][Spt-BH.xls]B___983"/>
      <sheetName val="[Spt-BH.xls]B____x005f_x0004______112"/>
      <sheetName val="[Spt-BH.xls]B___x005f_x0000__x000_112"/>
      <sheetName val="[Spt-BH.xls][Spt-BH.xls]B___984"/>
      <sheetName val="[Spt-BH.xls][Spt-BH.xls]_Sp_225"/>
      <sheetName val="[Spt-BH.xls][Spt-BH.xls]B___985"/>
      <sheetName val="[Spt-BH.xls][Spt-BH.xls]B___986"/>
      <sheetName val="[Spt-BH.xls][Spt-BH.xls]B___987"/>
      <sheetName val="[Spt-BH.xls][Spt-BH.xls]B___988"/>
      <sheetName val="[Spt-BH.xls][Spt-BH.xls]B___989"/>
      <sheetName val="[Spt-BH.xls]B____x005f_x0004______113"/>
      <sheetName val="[Spt-BH.xls]B___x005f_x0000__x000_113"/>
      <sheetName val="[Spt-BH.xls][Spt-BH.xls]B___990"/>
      <sheetName val="[Spt-BH.xls][Spt-BH.xls]_Sp_229"/>
      <sheetName val="[Spt-BH.xls][Spt-BH.xls]B__1009"/>
      <sheetName val="[Spt-BH.xls][Spt-BH.xls]B__1010"/>
      <sheetName val="[Spt-BH.xls][Spt-BH.xls]B__1011"/>
      <sheetName val="[Spt-BH.xls][Spt-BH.xls]B__1012"/>
      <sheetName val="[Spt-BH.xls][Spt-BH.xls]B__1013"/>
      <sheetName val="[Spt-BH.xls][Spt-BH.xls]B__1014"/>
      <sheetName val="[Spt-BH.xls]B____x005f_x0004______116"/>
      <sheetName val="[Spt-BH.xls]B___x005f_x0000__x000_116"/>
      <sheetName val="[Spt-BH.xls][Spt-BH.xls]_Sp_228"/>
      <sheetName val="[Spt-BH.xls][Spt-BH.xls]B__1003"/>
      <sheetName val="[Spt-BH.xls][Spt-BH.xls]B__1004"/>
      <sheetName val="[Spt-BH.xls][Spt-BH.xls]B__1005"/>
      <sheetName val="[Spt-BH.xls][Spt-BH.xls]B__1006"/>
      <sheetName val="[Spt-BH.xls][Spt-BH.xls]B__1007"/>
      <sheetName val="[Spt-BH.xls][Spt-BH.xls]B__1008"/>
      <sheetName val="[Spt-BH.xls]B____x005f_x0004______115"/>
      <sheetName val="[Spt-BH.xls]B___x005f_x0000__x000_115"/>
      <sheetName val="[Spt-BH.xls][Spt-BH.xls]_Sp_266"/>
      <sheetName val="[Spt-BH.xls][Spt-BH.xls]B__1194"/>
      <sheetName val="[Spt-BH.xls][Spt-BH.xls]B__1195"/>
      <sheetName val="[Spt-BH.xls][Spt-BH.xls]_Sp_267"/>
      <sheetName val="[Spt-BH.xls][Spt-BH.xls]B__1196"/>
      <sheetName val="[Spt-BH.xls][Spt-BH.xls]B__1197"/>
      <sheetName val="[Spt-BH.xls][Spt-BH.xls]B__1198"/>
      <sheetName val="[Spt-BH.xls][Spt-BH.xls]B__1200"/>
      <sheetName val="[Spt-BH.xls][Spt-BH.xls]B__1201"/>
      <sheetName val="[Spt-BH.xls][Spt-BH.xls]_Sp_268"/>
      <sheetName val="[Spt-BH.xls][Spt-BH.xls]B__1202"/>
      <sheetName val="[Spt-BH.xls][Spt-BH.xls]B__1203"/>
      <sheetName val="[Spt-BH.xls][Spt-BH.xls]B__1204"/>
      <sheetName val="[Spt-BH.xls]B____x005f_x0004______133"/>
      <sheetName val="[Spt-BH.xls]B___x005f_x0000__x000_133"/>
      <sheetName val="[Spt-BH.xls][Spt-BH.xls]_Sp_245"/>
      <sheetName val="[Spt-BH.xls][Spt-BH.xls]B__1098"/>
      <sheetName val="[Spt-BH.xls][Spt-BH.xls]B__1099"/>
      <sheetName val="[Spt-BH.xls][Spt-BH.xls]_Sp_246"/>
      <sheetName val="[Spt-BH.xls][Spt-BH.xls]B__1100"/>
      <sheetName val="[Spt-BH.xls][Spt-BH.xls]B__1101"/>
      <sheetName val="[Spt-BH.xls][Spt-BH.xls]B__1102"/>
      <sheetName val="[Spt-BH.xls][Spt-BH.xls]B__1104"/>
      <sheetName val="[Spt-BH.xls][Spt-BH.xls]B__1105"/>
      <sheetName val="[Spt-BH.xls][Spt-BH.xls]_Sp_247"/>
      <sheetName val="[Spt-BH.xls][Spt-BH.xls]B__1106"/>
      <sheetName val="[Spt-BH.xls][Spt-BH.xls]B__1107"/>
      <sheetName val="[Spt-BH.xls][Spt-BH.xls]B__1108"/>
      <sheetName val="[Spt-BH.xls]B____x005f_x0004______128"/>
      <sheetName val="[Spt-BH.xls]B___x005f_x0000__x000_128"/>
      <sheetName val="[Spt-BH.xls][Spt-BH.xls]_Sp_237"/>
      <sheetName val="[Spt-BH.xls][Spt-BH.xls]B__1050"/>
      <sheetName val="[Spt-BH.xls][Spt-BH.xls]B__1051"/>
      <sheetName val="[Spt-BH.xls]B____x005f_x0004______121"/>
      <sheetName val="[Spt-BH.xls]B___x005f_x0000__x000_121"/>
      <sheetName val="[Spt-BH.xls][Spt-BH.xls]B__1052"/>
      <sheetName val="[Spt-BH.xls][Spt-BH.xls]B__1053"/>
      <sheetName val="[Spt-BH.xls][Spt-BH.xls]B__1054"/>
      <sheetName val="[Spt-BH.xls][Spt-BH.xls]B__1103"/>
      <sheetName val="[Spt-BH.xls][Spt-BH.xls]B__1055"/>
      <sheetName val="[Spt-BH.xls][Spt-BH.xls]_Sp_235"/>
      <sheetName val="[Spt-BH.xls][Spt-BH.xls]B__1038"/>
      <sheetName val="[Spt-BH.xls][Spt-BH.xls]B__1039"/>
      <sheetName val="[Spt-BH.xls]B____x005f_x0004______119"/>
      <sheetName val="[Spt-BH.xls]B___x005f_x0000__x000_119"/>
      <sheetName val="[Spt-BH.xls][Spt-BH.xls]B__1040"/>
      <sheetName val="[Spt-BH.xls][Spt-BH.xls]B__1041"/>
      <sheetName val="[Spt-BH.xls][Spt-BH.xls]B__1042"/>
      <sheetName val="[Spt-BH.xls][Spt-BH.xls]_Sp_230"/>
      <sheetName val="[Spt-BH.xls][Spt-BH.xls]B__1043"/>
      <sheetName val="[Spt-BH.xls][Spt-BH.xls]B__1020"/>
      <sheetName val="[Spt-BH.xls][Spt-BH.xls]B__1021"/>
      <sheetName val="[Spt-BH.xls][Spt-BH.xls]_Sp_232"/>
      <sheetName val="[Spt-BH.xls][Spt-BH.xls]B__1022"/>
      <sheetName val="[Spt-BH.xls][Spt-BH.xls]B__1023"/>
      <sheetName val="[Spt-BH.xls][Spt-BH.xls]B__1024"/>
      <sheetName val="[Spt-BH.xls]B____x005f_x0004______117"/>
      <sheetName val="[Spt-BH.xls]B___x005f_x0000__x000_117"/>
      <sheetName val="[Spt-BH.xls][Spt-BH.xls]B__1025"/>
      <sheetName val="[Spt-BH.xls][Spt-BH.xls]B__1015"/>
      <sheetName val="[Spt-BH.xls][Spt-BH.xls]_Sp_231"/>
      <sheetName val="[Spt-BH.xls][Spt-BH.xls]B__1016"/>
      <sheetName val="[Spt-BH.xls][Spt-BH.xls]B__1017"/>
      <sheetName val="[Spt-BH.xls][Spt-BH.xls]B__1018"/>
      <sheetName val="[Spt-BH.xls][Spt-BH.xls]B__1019"/>
      <sheetName val="[Spt-BH.xls][Spt-BH.xls]_Sp_233"/>
      <sheetName val="[Spt-BH.xls][Spt-BH.xls]B__1026"/>
      <sheetName val="[Spt-BH.xls][Spt-BH.xls]B__1027"/>
      <sheetName val="[Spt-BH.xls][Spt-BH.xls]B__1032"/>
      <sheetName val="[Spt-BH.xls][Spt-BH.xls]B__1033"/>
      <sheetName val="[Spt-BH.xls][Spt-BH.xls]B__1034"/>
      <sheetName val="[Spt-BH.xls][Spt-BH.xls]B__1035"/>
      <sheetName val="[Spt-BH.xls][Spt-BH.xls]B__1036"/>
      <sheetName val="[Spt-BH.xls]B____x005f_x0004______118"/>
      <sheetName val="[Spt-BH.xls]B___x005f_x0000__x000_118"/>
      <sheetName val="[Spt-BH.xls][Spt-BH.xls]_Sp_234"/>
      <sheetName val="[Spt-BH.xls][Spt-BH.xls]B__1028"/>
      <sheetName val="[Spt-BH.xls][Spt-BH.xls]B__1029"/>
      <sheetName val="[Spt-BH.xls][Spt-BH.xls]B__1030"/>
      <sheetName val="[Spt-BH.xls][Spt-BH.xls]B__1037"/>
      <sheetName val="[Spt-BH.xls][Spt-BH.xls]B__1031"/>
      <sheetName val="[Spt-BH.xls][Spt-BH.xls]_Sp_236"/>
      <sheetName val="[Spt-BH.xls][Spt-BH.xls]B__1044"/>
      <sheetName val="[Spt-BH.xls][Spt-BH.xls]B__1045"/>
      <sheetName val="[Spt-BH.xls]B____x005f_x0004______120"/>
      <sheetName val="[Spt-BH.xls]B___x005f_x0000__x000_120"/>
      <sheetName val="[Spt-BH.xls][Spt-BH.xls]B__1046"/>
      <sheetName val="[Spt-BH.xls][Spt-BH.xls]B__1047"/>
      <sheetName val="[Spt-BH.xls][Spt-BH.xls]B__1048"/>
      <sheetName val="[Spt-BH.xls][Spt-BH.xls]B__1049"/>
      <sheetName val="[Spt-BH.xls][Spt-BH.xls]B__1109"/>
      <sheetName val="[Spt-BH.xls][Spt-BH.xls]_Sp_238"/>
      <sheetName val="[Spt-BH.xls][Spt-BH.xls]B__1056"/>
      <sheetName val="[Spt-BH.xls][Spt-BH.xls]B__1057"/>
      <sheetName val="[Spt-BH.xls][Spt-BH.xls]B__1058"/>
      <sheetName val="[Spt-BH.xls][Spt-BH.xls]B__1059"/>
      <sheetName val="[Spt-BH.xls][Spt-BH.xls]B__1060"/>
      <sheetName val="[Spt-BH.xls]B____x005f_x0004______122"/>
      <sheetName val="[Spt-BH.xls]B___x005f_x0000__x000_122"/>
      <sheetName val="[Spt-BH.xls][Spt-BH.xls]B__1061"/>
      <sheetName val="[Spt-BH.xls][Spt-BH.xls]_Sp_240"/>
      <sheetName val="[Spt-BH.xls][Spt-BH.xls]B__1068"/>
      <sheetName val="[Spt-BH.xls][Spt-BH.xls]B__1069"/>
      <sheetName val="[Spt-BH.xls][Spt-BH.xls]B__1070"/>
      <sheetName val="[Spt-BH.xls][Spt-BH.xls]B__1071"/>
      <sheetName val="[Spt-BH.xls][Spt-BH.xls]B__1072"/>
      <sheetName val="[Spt-BH.xls][Spt-BH.xls]B__1073"/>
      <sheetName val="[Spt-BH.xls]B____x005f_x0004______124"/>
      <sheetName val="[Spt-BH.xls]B___x005f_x0000__x000_124"/>
      <sheetName val="[Spt-BH.xls][Spt-BH.xls]_Sp_239"/>
      <sheetName val="[Spt-BH.xls][Spt-BH.xls]B__1062"/>
      <sheetName val="[Spt-BH.xls][Spt-BH.xls]B__1063"/>
      <sheetName val="[Spt-BH.xls][Spt-BH.xls]B__1064"/>
      <sheetName val="[Spt-BH.xls][Spt-BH.xls]B__1065"/>
      <sheetName val="[Spt-BH.xls][Spt-BH.xls]B__1066"/>
      <sheetName val="[Spt-BH.xls][Spt-BH.xls]B__1067"/>
      <sheetName val="[Spt-BH.xls]B____x005f_x0004______123"/>
      <sheetName val="[Spt-BH.xls]B___x005f_x0000__x000_123"/>
      <sheetName val="[Spt-BH.xls][Spt-BH.xls]_Sp_241"/>
      <sheetName val="[Spt-BH.xls][Spt-BH.xls]B__1074"/>
      <sheetName val="[Spt-BH.xls][Spt-BH.xls]B__1075"/>
      <sheetName val="[Spt-BH.xls][Spt-BH.xls]_Sp_242"/>
      <sheetName val="[Spt-BH.xls][Spt-BH.xls]B__1076"/>
      <sheetName val="[Spt-BH.xls][Spt-BH.xls]B__1077"/>
      <sheetName val="[Spt-BH.xls][Spt-BH.xls]B__1078"/>
      <sheetName val="[Spt-BH.xls][Spt-BH.xls]B__1080"/>
      <sheetName val="[Spt-BH.xls][Spt-BH.xls]B__1081"/>
      <sheetName val="[Spt-BH.xls][Spt-BH.xls]_Sp_244"/>
      <sheetName val="[Spt-BH.xls][Spt-BH.xls]B__1082"/>
      <sheetName val="[Spt-BH.xls][Spt-BH.xls]B__1083"/>
      <sheetName val="[Spt-BH.xls][Spt-BH.xls]B__1084"/>
      <sheetName val="[Spt-BH.xls]B____x005f_x0004______125"/>
      <sheetName val="[Spt-BH.xls]B___x005f_x0000__x000_125"/>
      <sheetName val="[Spt-BH.xls][Spt-BH.xls]B__1079"/>
      <sheetName val="[Spt-BH.xls][Spt-BH.xls]B__1085"/>
      <sheetName val="[Spt-BH.xls][Spt-BH.xls]B__1092"/>
      <sheetName val="[Spt-BH.xls][Spt-BH.xls]B__1093"/>
      <sheetName val="[Spt-BH.xls][Spt-BH.xls]B__1094"/>
      <sheetName val="[Spt-BH.xls][Spt-BH.xls]B__1095"/>
      <sheetName val="[Spt-BH.xls][Spt-BH.xls]B__1096"/>
      <sheetName val="[Spt-BH.xls][Spt-BH.xls]B__1097"/>
      <sheetName val="[Spt-BH.xls]B____x005f_x0004______127"/>
      <sheetName val="[Spt-BH.xls]B___x005f_x0000__x000_127"/>
      <sheetName val="[Spt-BH.xls][Spt-BH.xls]_Sp_243"/>
      <sheetName val="[Spt-BH.xls][Spt-BH.xls]B__1086"/>
      <sheetName val="[Spt-BH.xls][Spt-BH.xls]B__1087"/>
      <sheetName val="[Spt-BH.xls][Spt-BH.xls]B__1088"/>
      <sheetName val="[Spt-BH.xls][Spt-BH.xls]B__1089"/>
      <sheetName val="[Spt-BH.xls][Spt-BH.xls]B__1090"/>
      <sheetName val="[Spt-BH.xls][Spt-BH.xls]B__1091"/>
      <sheetName val="[Spt-BH.xls]B____x005f_x0004______126"/>
      <sheetName val="[Spt-BH.xls]B___x005f_x0000__x000_126"/>
      <sheetName val="[Spt-BH.xls][Spt-BH.xls]B__1199"/>
      <sheetName val="[Spt-BH.xls][Spt-BH.xls]B__1205"/>
      <sheetName val="[Spt-BH.xls][Spt-BH.xls]_Sp_260"/>
      <sheetName val="[Spt-BH.xls][Spt-BH.xls]B__1170"/>
      <sheetName val="[Spt-BH.xls][Spt-BH.xls]B__1171"/>
      <sheetName val="[Spt-BH.xls][Spt-BH.xls]_Sp_261"/>
      <sheetName val="[Spt-BH.xls][Spt-BH.xls]B__1172"/>
      <sheetName val="[Spt-BH.xls][Spt-BH.xls]B__1173"/>
      <sheetName val="[Spt-BH.xls][Spt-BH.xls]B__1174"/>
      <sheetName val="[Spt-BH.xls][Spt-BH.xls]B__1176"/>
      <sheetName val="[Spt-BH.xls][Spt-BH.xls]B__1177"/>
      <sheetName val="[Spt-BH.xls][Spt-BH.xls]_Sp_262"/>
      <sheetName val="[Spt-BH.xls][Spt-BH.xls]B__1178"/>
      <sheetName val="[Spt-BH.xls][Spt-BH.xls]B__1179"/>
      <sheetName val="[Spt-BH.xls][Spt-BH.xls]B__1180"/>
      <sheetName val="[Spt-BH.xls]B____x005f_x0004______131"/>
      <sheetName val="[Spt-BH.xls]B___x005f_x0000__x000_131"/>
      <sheetName val="[Spt-BH.xls][Spt-BH.xls]B__1175"/>
      <sheetName val="[Spt-BH.xls][Spt-BH.xls]B__1181"/>
      <sheetName val="[Spt-BH.xls]B____x005f_x0004______129"/>
      <sheetName val="[Spt-BH.xls]B___x005f_x0000__x000_129"/>
      <sheetName val="[Spt-BH.xls][Spt-BH.xls]_Sp_257"/>
      <sheetName val="[Spt-BH.xls][Spt-BH.xls]B__1158"/>
      <sheetName val="[Spt-BH.xls][Spt-BH.xls]B__1159"/>
      <sheetName val="[Spt-BH.xls][Spt-BH.xls]B__1160"/>
      <sheetName val="[Spt-BH.xls][Spt-BH.xls]B__1161"/>
      <sheetName val="[Spt-BH.xls][Spt-BH.xls]B__1162"/>
      <sheetName val="[Spt-BH.xls][Spt-BH.xls]B__1163"/>
      <sheetName val="[Spt-BH.xls][Spt-BH.xls]_Sp_248"/>
      <sheetName val="[Spt-BH.xls][Spt-BH.xls]B__1116"/>
      <sheetName val="[Spt-BH.xls][Spt-BH.xls]B__1117"/>
      <sheetName val="[Spt-BH.xls][Spt-BH.xls]_Sp_255"/>
      <sheetName val="[Spt-BH.xls][Spt-BH.xls]B__1118"/>
      <sheetName val="[Spt-BH.xls][Spt-BH.xls]B__1119"/>
      <sheetName val="[Spt-BH.xls][Spt-BH.xls]B__1120"/>
      <sheetName val="[Spt-BH.xls][Spt-BH.xls]B__1121"/>
      <sheetName val="[Spt-BH.xls][Spt-BH.xls]B__1110"/>
      <sheetName val="[Spt-BH.xls][Spt-BH.xls]B__1111"/>
      <sheetName val="[Spt-BH.xls][Spt-BH.xls]B__1112"/>
      <sheetName val="[Spt-BH.xls][Spt-BH.xls]B__1113"/>
      <sheetName val="[Spt-BH.xls][Spt-BH.xls]B__1114"/>
      <sheetName val="[Spt-BH.xls][Spt-BH.xls]B__1115"/>
      <sheetName val="[Spt-BH.xls][Spt-BH.xls]B__1152"/>
      <sheetName val="[Spt-BH.xls][Spt-BH.xls]B__1153"/>
      <sheetName val="[Spt-BH.xls][Spt-BH.xls]_Sp_256"/>
      <sheetName val="[Spt-BH.xls][Spt-BH.xls]B__1154"/>
      <sheetName val="[Spt-BH.xls][Spt-BH.xls]B__1155"/>
      <sheetName val="[Spt-BH.xls][Spt-BH.xls]B__1156"/>
      <sheetName val="[Spt-BH.xls][Spt-BH.xls]B__1157"/>
      <sheetName val="[Spt-BH.xls][Spt-BH.xls]_Sp_249"/>
      <sheetName val="[Spt-BH.xls][Spt-BH.xls]B__1122"/>
      <sheetName val="[Spt-BH.xls][Spt-BH.xls]B__1123"/>
      <sheetName val="[Spt-BH.xls][Spt-BH.xls]_Sp_250"/>
      <sheetName val="[Spt-BH.xls][Spt-BH.xls]B__1124"/>
      <sheetName val="[Spt-BH.xls][Spt-BH.xls]B__1125"/>
      <sheetName val="[Spt-BH.xls][Spt-BH.xls]B__1126"/>
      <sheetName val="[Spt-BH.xls][Spt-BH.xls]B__1127"/>
      <sheetName val="[Spt-BH.xls][Spt-BH.xls]B__1128"/>
      <sheetName val="[Spt-BH.xls][Spt-BH.xls]B__1129"/>
      <sheetName val="[Spt-BH.xls][Spt-BH.xls]B__1130"/>
      <sheetName val="[Spt-BH.xls][Spt-BH.xls]B__1131"/>
      <sheetName val="[Spt-BH.xls][Spt-BH.xls]B__1132"/>
      <sheetName val="[Spt-BH.xls]B____x005f_x0004______130"/>
      <sheetName val="[Spt-BH.xls]B___x005f_x0000__x000_130"/>
      <sheetName val="[Spt-BH.xls][Spt-BH.xls]B__1133"/>
      <sheetName val="[Spt-BH.xls][Spt-BH.xls]_Sp_251"/>
      <sheetName val="[Spt-BH.xls][Spt-BH.xls]_Sp_252"/>
      <sheetName val="[Spt-BH.xls][Spt-BH.xls]B__1134"/>
      <sheetName val="[Spt-BH.xls][Spt-BH.xls]B__1135"/>
      <sheetName val="[Spt-BH.xls][Spt-BH.xls]B__1136"/>
      <sheetName val="[Spt-BH.xls][Spt-BH.xls]B__1137"/>
      <sheetName val="[Spt-BH.xls][Spt-BH.xls]B__1138"/>
      <sheetName val="[Spt-BH.xls][Spt-BH.xls]B__1139"/>
      <sheetName val="[Spt-BH.xls][Spt-BH.xls]_Sp_253"/>
      <sheetName val="[Spt-BH.xls][Spt-BH.xls]B__1140"/>
      <sheetName val="[Spt-BH.xls][Spt-BH.xls]B__1141"/>
      <sheetName val="[Spt-BH.xls][Spt-BH.xls]B__1142"/>
      <sheetName val="[Spt-BH.xls][Spt-BH.xls]B__1143"/>
      <sheetName val="[Spt-BH.xls][Spt-BH.xls]B__1144"/>
      <sheetName val="[Spt-BH.xls][Spt-BH.xls]B__1145"/>
      <sheetName val="[Spt-BH.xls][Spt-BH.xls]_Sp_254"/>
      <sheetName val="[Spt-BH.xls][Spt-BH.xls]B__1146"/>
      <sheetName val="[Spt-BH.xls][Spt-BH.xls]B__1147"/>
      <sheetName val="[Spt-BH.xls][Spt-BH.xls]B__1148"/>
      <sheetName val="[Spt-BH.xls][Spt-BH.xls]B__1149"/>
      <sheetName val="[Spt-BH.xls][Spt-BH.xls]B__1150"/>
      <sheetName val="[Spt-BH.xls][Spt-BH.xls]B__1151"/>
      <sheetName val="[Spt-BH.xls][Spt-BH.xls]_Sp_258"/>
      <sheetName val="[Spt-BH.xls][Spt-BH.xls]B__1164"/>
      <sheetName val="[Spt-BH.xls][Spt-BH.xls]B__1165"/>
      <sheetName val="[Spt-BH.xls][Spt-BH.xls]_Sp_259"/>
      <sheetName val="[Spt-BH.xls][Spt-BH.xls]B__1166"/>
      <sheetName val="[Spt-BH.xls][Spt-BH.xls]B__1167"/>
      <sheetName val="[Spt-BH.xls][Spt-BH.xls]B__1168"/>
      <sheetName val="[Spt-BH.xls][Spt-BH.xls]B__1169"/>
      <sheetName val="[Spt-BH.xls][Spt-BH.xls]B__1188"/>
      <sheetName val="[Spt-BH.xls][Spt-BH.xls]B__1189"/>
      <sheetName val="[Spt-BH.xls][Spt-BH.xls]_Sp_265"/>
      <sheetName val="[Spt-BH.xls][Spt-BH.xls]B__1190"/>
      <sheetName val="[Spt-BH.xls][Spt-BH.xls]B__1191"/>
      <sheetName val="[Spt-BH.xls][Spt-BH.xls]B__1192"/>
      <sheetName val="[Spt-BH.xls]B____x005f_x0004______132"/>
      <sheetName val="[Spt-BH.xls]B___x005f_x0000__x000_132"/>
      <sheetName val="[Spt-BH.xls][Spt-BH.xls]B__1193"/>
      <sheetName val="[Spt-BH.xls][Spt-BH.xls]B__1182"/>
      <sheetName val="[Spt-BH.xls][Spt-BH.xls]B__1183"/>
      <sheetName val="[Spt-BH.xls][Spt-BH.xls]_Sp_263"/>
      <sheetName val="[Spt-BH.xls][Spt-BH.xls]B__1184"/>
      <sheetName val="[Spt-BH.xls][Spt-BH.xls]B__1185"/>
      <sheetName val="[Spt-BH.xls][Spt-BH.xls]B__1186"/>
      <sheetName val="[Spt-BH.xls][Spt-BH.xls]B__1187"/>
      <sheetName val="[Spt-BH.xls][Spt-BH.xls]_Sp_264"/>
      <sheetName val="[Spt-BH.xls][Spt-BH.xls]B__1206"/>
      <sheetName val="[Spt-BH.xls][Spt-BH.xls]B__1207"/>
      <sheetName val="[Spt-BH.xls][Spt-BH.xls]_Sp_269"/>
      <sheetName val="[Spt-BH.xls][Spt-BH.xls]B__1208"/>
      <sheetName val="[Spt-BH.xls][Spt-BH.xls]B__1209"/>
      <sheetName val="[Spt-BH.xls][Spt-BH.xls]B__1210"/>
      <sheetName val="[Spt-BH.xls]B____x005f_x0004______134"/>
      <sheetName val="[Spt-BH.xls]B___x005f_x0000__x000_134"/>
      <sheetName val="[Spt-BH.xls][Spt-BH.xls]B__1211"/>
      <sheetName val="[Spt-BH.xls][Spt-BH.xls]B__1212"/>
      <sheetName val="[Spt-BH.xls][Spt-BH.xls]B__1213"/>
      <sheetName val="[Spt-BH.xls][Spt-BH.xls]_Sp_270"/>
      <sheetName val="[Spt-BH.xls][Spt-BH.xls]B__1214"/>
      <sheetName val="[Spt-BH.xls][Spt-BH.xls]B__1215"/>
      <sheetName val="[Spt-BH.xls][Spt-BH.xls]B__1216"/>
      <sheetName val="[Spt-BH.xls]B____x005f_x0004______135"/>
      <sheetName val="[Spt-BH.xls]B___x005f_x0000__x000_135"/>
      <sheetName val="[Spt-BH.xls][Spt-BH.xls]B__1217"/>
      <sheetName val="[Spt-BH.xls][Spt-BH.xls]B__1218"/>
      <sheetName val="[Spt-BH.xls][Spt-BH.xls]B__1219"/>
      <sheetName val="[Spt-BH.xls][Spt-BH.xls]_Sp_271"/>
      <sheetName val="[Spt-BH.xls][Spt-BH.xls]B__1220"/>
      <sheetName val="[Spt-BH.xls][Spt-BH.xls]B__1221"/>
      <sheetName val="[Spt-BH.xls][Spt-BH.xls]B__1222"/>
      <sheetName val="[Spt-BH.xls][Spt-BH.xls]B__1223"/>
      <sheetName val="[Spt-BH.xls][Spt-BH.xls]B__1224"/>
      <sheetName val="[Spt-BH.xls][Spt-BH.xls]B__1225"/>
      <sheetName val="[Spt-BH.xls][Spt-BH.xls]_Sp_272"/>
      <sheetName val="[Spt-BH.xls][Spt-BH.xls]B__1226"/>
      <sheetName val="[Spt-BH.xls][Spt-BH.xls]B__1227"/>
      <sheetName val="[Spt-BH.xls][Spt-BH.xls]B__1228"/>
      <sheetName val="[Spt-BH.xls]B____x005f_x0004______136"/>
      <sheetName val="[Spt-BH.xls]B___x005f_x0000__x000_136"/>
      <sheetName val="[Spt-BH.xls][Spt-BH.xls]B__1229"/>
      <sheetName val="[Spt-BH.xls][Spt-BH.xls]B__1230"/>
      <sheetName val="[Spt-BH.xls][Spt-BH.xls]B__1231"/>
      <sheetName val="[Spt-BH.xls][Spt-BH.xls]B__1232"/>
      <sheetName val="[Spt-BH.xls][Spt-BH.xls]B__1233"/>
      <sheetName val="[Spt-BH.xls][Spt-BH.xls]B__1234"/>
      <sheetName val="[Spt-BH.xls][Spt-BH.xls]B__1235"/>
      <sheetName val="[Spt-BH.xls]B____x005f_x0004______137"/>
      <sheetName val="[Spt-BH.xls]B___x005f_x0000__x000_137"/>
      <sheetName val="[Spt-BH.xls][Spt-BH.xls]_Sp_273"/>
      <sheetName val="[Spt-BH.xls][Spt-BH.xls]B__1236"/>
      <sheetName val="[Spt-BH.xls][Spt-BH.xls]B__1237"/>
      <sheetName val="[Spt-BH.xls][Spt-BH.xls]B__1238"/>
      <sheetName val="[Spt-BH.xls][Spt-BH.xls]B__1239"/>
      <sheetName val="[Spt-BH.xls][Spt-BH.xls]B__1240"/>
      <sheetName val="[Spt-BH.xls][Spt-BH.xls]B__1241"/>
      <sheetName val="[Spt-BH.xls]B____x005f_x0004______138"/>
      <sheetName val="[Spt-BH.xls]B___x005f_x0000__x000_138"/>
      <sheetName val="[Spt-BH.xls][Spt-BH.xls]_Sp_274"/>
      <sheetName val="[Spt-BH.xls][Spt-BH.xls]B__1242"/>
      <sheetName val="[Spt-BH.xls][Spt-BH.xls]B__1243"/>
      <sheetName val="[Spt-BH.xls][Spt-BH.xls]B__1244"/>
      <sheetName val="[Spt-BH.xls][Spt-BH.xls]B__1245"/>
      <sheetName val="[Spt-BH.xls][Spt-BH.xls]B__1246"/>
      <sheetName val="[Spt-BH.xls]B____x005f_x0004______139"/>
      <sheetName val="[Spt-BH.xls]B___x005f_x0000__x000_139"/>
      <sheetName val="[Spt-BH.xls][Spt-BH.xls]B__1247"/>
      <sheetName val="[Spt-BH.xls][Spt-BH.xls]_Sp_277"/>
      <sheetName val="[Spt-BH.xls][Spt-BH.xls]B__1254"/>
      <sheetName val="[Spt-BH.xls][Spt-BH.xls]B__1255"/>
      <sheetName val="[Spt-BH.xls][Spt-BH.xls]_Sp_278"/>
      <sheetName val="[Spt-BH.xls][Spt-BH.xls]B__1256"/>
      <sheetName val="[Spt-BH.xls][Spt-BH.xls]B__1257"/>
      <sheetName val="[Spt-BH.xls][Spt-BH.xls]B__1258"/>
      <sheetName val="[Spt-BH.xls][Spt-BH.xls]B__1259"/>
      <sheetName val="[Spt-BH.xls][Spt-BH.xls]_Sp_275"/>
      <sheetName val="[Spt-BH.xls][Spt-BH.xls]B__1248"/>
      <sheetName val="[Spt-BH.xls][Spt-BH.xls]B__1249"/>
      <sheetName val="[Spt-BH.xls][Spt-BH.xls]_Sp_276"/>
      <sheetName val="[Spt-BH.xls][Spt-BH.xls]B__1250"/>
      <sheetName val="[Spt-BH.xls][Spt-BH.xls]B__1251"/>
      <sheetName val="[Spt-BH.xls][Spt-BH.xls]B__1252"/>
      <sheetName val="[Spt-BH.xls][Spt-BH.xls]B__1253"/>
      <sheetName val="[Spt-BH.xls][Spt-BH.xls]_Sp_279"/>
      <sheetName val="[Spt-BH.xls][Spt-BH.xls]B__1260"/>
      <sheetName val="[Spt-BH.xls][Spt-BH.xls]B__1261"/>
      <sheetName val="[Spt-BH.xls][Spt-BH.xls]B__1262"/>
      <sheetName val="[Spt-BH.xls][Spt-BH.xls]B__1263"/>
      <sheetName val="[Spt-BH.xls][Spt-BH.xls]B__1264"/>
      <sheetName val="[Spt-BH.xls][Spt-BH.xls]B__1265"/>
      <sheetName val="[Spt-BH.xls]B____x005f_x0004______140"/>
      <sheetName val="[Spt-BH.xls]B___x005f_x0000__x000_140"/>
      <sheetName val="[Spt-BH.xls][Spt-BH.xls]_Sp_283"/>
      <sheetName val="[Spt-BH.xls][Spt-BH.xls]B__1278"/>
      <sheetName val="[Spt-BH.xls][Spt-BH.xls]B__1279"/>
      <sheetName val="[Spt-BH.xls][Spt-BH.xls]B__1280"/>
      <sheetName val="[Spt-BH.xls][Spt-BH.xls]B__1281"/>
      <sheetName val="[Spt-BH.xls][Spt-BH.xls]B__1282"/>
      <sheetName val="[Spt-BH.xls]B____x005f_x0004______142"/>
      <sheetName val="[Spt-BH.xls]B___x005f_x0000__x000_142"/>
      <sheetName val="[Spt-BH.xls][Spt-BH.xls]B__1289"/>
      <sheetName val="[Spt-BH.xls][Spt-BH.xls]B__1283"/>
      <sheetName val="[Spt-BH.xls][Spt-BH.xls]B__1295"/>
      <sheetName val="[Spt-BH.xls][Spt-BH.xls]B__1296"/>
      <sheetName val="[Spt-BH.xls][Spt-BH.xls]_Sp_287"/>
      <sheetName val="[Spt-BH.xls][Spt-BH.xls]B__1297"/>
      <sheetName val="[Spt-BH.xls][Spt-BH.xls]B__1298"/>
      <sheetName val="[Spt-BH.xls][Spt-BH.xls]B__1299"/>
      <sheetName val="[Spt-BH.xls][Spt-BH.xls]B__1300"/>
      <sheetName val="[Spt-BH.xls][Spt-BH.xls]B__1301"/>
      <sheetName val="[Spt-BH.xls][Spt-BH.xls]B__1302"/>
      <sheetName val="[Spt-BH.xls][Spt-BH.xls]_Sp_288"/>
      <sheetName val="[Spt-BH.xls][Spt-BH.xls]B__1303"/>
      <sheetName val="[Spt-BH.xls][Spt-BH.xls]B__1304"/>
      <sheetName val="[Spt-BH.xls][Spt-BH.xls]B__1305"/>
      <sheetName val="[Spt-BH.xls]B____x005f_x0004______144"/>
      <sheetName val="[Spt-BH.xls]B___x005f_x0000__x000_144"/>
      <sheetName val="[Spt-BH.xls][Spt-BH.xls]B__1306"/>
      <sheetName val="[Spt-BH.xls][Spt-BH.xls]B__1307"/>
      <sheetName val="[Spt-BH.xls][Spt-BH.xls]B__1308"/>
      <sheetName val="[Spt-BH.xls][Spt-BH.xls]_Sp_290"/>
      <sheetName val="[Spt-BH.xls][Spt-BH.xls]B__1309"/>
      <sheetName val="[Spt-BH.xls][Spt-BH.xls]B__1310"/>
      <sheetName val="[Spt-BH.xls][Spt-BH.xls]B__1311"/>
      <sheetName val="[Spt-BH.xls][Spt-BH.xls]_Sp_289"/>
      <sheetName val="[Spt-BH.xls]B@[_x0000__x0004_@_x0000__x0000__x0000_:/$_x0000__x0000_"/>
      <sheetName val="[Spt-BH.xls]B@[?_x0004_@???:/$??"/>
      <sheetName val="[Spt-BH.xls]B@[@:/$"/>
      <sheetName val="[Spt-BH.xls]B@[?@???:/$??"/>
      <sheetName val="[Spt-BH.xls]B@[_x0000__x0004_@_x0000_:/$_x0000_"/>
      <sheetName val="[Spt-BH.xls]B@[?_x0004_@?:/$?"/>
      <sheetName val="[Spt-BH.xls][Spt-BH.xls]B@[@:/$"/>
      <sheetName val="B@[_x0000__x0004_@_x0000__x0000__x0000_:/$_x0000__x0000_"/>
      <sheetName val="B@[?_x0004_@???:/$??"/>
      <sheetName val="B@[@:/$"/>
      <sheetName val="B@[?@???:/$??"/>
      <sheetName val="B@[_x0000__x0004_@_x0000_:/$_x0000_"/>
      <sheetName val="B@[?_x0004_@?:/$?"/>
      <sheetName val="B@[?_x005f_x0004_@???:/$??"/>
      <sheetName val="B@[_x005f_x0000__x005f_x0004_@_x005f_x0000_:/$_x0"/>
      <sheetName val="B@[?@?:/$?"/>
      <sheetName val="[Spt-BH.xls]B@[?@?:/$?"/>
      <sheetName val="SANJAY_JENE120"/>
      <sheetName val="sujay_fagchi20"/>
      <sheetName val="SP Break Up"/>
      <sheetName val="기계내역서"/>
      <sheetName val="B@_?_x0004_@?_x0000"/>
      <sheetName val="RCC-Rates"/>
      <sheetName val="girder"/>
      <sheetName val="Rocker"/>
      <sheetName val="[Spt-BH.xls][Spt-BH.xls]B__1312"/>
      <sheetName val="[Spt-BH.xls][Spt-BH.xls]B__1313"/>
      <sheetName val="[Spt-BH.xls][Spt-BH.xls]_Sp_292"/>
      <sheetName val="[Spt-BH.xls][Spt-BH.xls]B__1314"/>
      <sheetName val="[Spt-BH.xls][Spt-BH.xls]B__1315"/>
      <sheetName val="[Spt-BH.xls][Spt-BH.xls]B__1316"/>
      <sheetName val="[Spt-BH.xls][Spt-BH.xls]_Sp_291"/>
      <sheetName val="[Spt-BH.xls][Spt-BH.xls]B__1318"/>
      <sheetName val="[Spt-BH.xls][Spt-BH.xls]B__1319"/>
      <sheetName val="[Spt-BH.xls][Spt-BH.xls]B__1320"/>
      <sheetName val="[Spt-BH.xls][Spt-BH.xls]B__1321"/>
      <sheetName val="[Spt-BH.xls][Spt-BH.xls]B__1322"/>
      <sheetName val="[Spt-BH.xls]B____x005f_x0004______145"/>
      <sheetName val="[Spt-BH.xls]B___x005f_x0000__x000_145"/>
      <sheetName val="[Spt-BH.xls][Spt-BH.xls]B__1323"/>
      <sheetName val="[Spt-BH.xls][Spt-BH.xls]B__1317"/>
      <sheetName val="[Spt-BH.xls][Spt-BH.xls]B__1330"/>
      <sheetName val="[Spt-BH.xls][Spt-BH.xls]B__1331"/>
      <sheetName val="[Spt-BH.xls][Spt-BH.xls]B__1332"/>
      <sheetName val="[Spt-BH.xls][Spt-BH.xls]B__1333"/>
      <sheetName val="[Spt-BH.xls][Spt-BH.xls]B__1334"/>
      <sheetName val="[Spt-BH.xls][Spt-BH.xls]_Sp_294"/>
      <sheetName val="[Spt-BH.xls]B____x005f_x0004______147"/>
      <sheetName val="[Spt-BH.xls]B___x005f_x0000__x000_147"/>
      <sheetName val="[Spt-BH.xls][Spt-BH.xls]B__1335"/>
      <sheetName val="[Spt-BH.xls][Spt-BH.xls]B__1324"/>
      <sheetName val="[Spt-BH.xls][Spt-BH.xls]B__1325"/>
      <sheetName val="[Spt-BH.xls][Spt-BH.xls]B__1326"/>
      <sheetName val="[Spt-BH.xls][Spt-BH.xls]B__1327"/>
      <sheetName val="[Spt-BH.xls][Spt-BH.xls]B__1328"/>
      <sheetName val="[Spt-BH.xls][Spt-BH.xls]_Sp_293"/>
      <sheetName val="[Spt-BH.xls]B____x005f_x0004______146"/>
      <sheetName val="[Spt-BH.xls]B___x005f_x0000__x000_146"/>
      <sheetName val="[Spt-BH.xls][Spt-BH.xls]B__1329"/>
      <sheetName val="[Spt-BH.xls][Spt-BH.xls]_Sp_295"/>
      <sheetName val="[Spt-BH.xls][Spt-BH.xls]B__1336"/>
      <sheetName val="[Spt-BH.xls][Spt-BH.xls]B__1337"/>
      <sheetName val="[Spt-BH.xls][Spt-BH.xls]B__1338"/>
      <sheetName val="[Spt-BH.xls][Spt-BH.xls]B__1339"/>
      <sheetName val="[Spt-BH.xls][Spt-BH.xls]B__1340"/>
      <sheetName val="[Spt-BH.xls][Spt-BH.xls]B__1341"/>
    </sheetNames>
    <sheetDataSet>
      <sheetData sheetId="0">
        <row r="1">
          <cell r="J1">
            <v>1.7453292519943295E-2</v>
          </cell>
        </row>
      </sheetData>
      <sheetData sheetId="1">
        <row r="1">
          <cell r="J1">
            <v>1.7453292519943295E-2</v>
          </cell>
        </row>
      </sheetData>
      <sheetData sheetId="2">
        <row r="1">
          <cell r="J1">
            <v>1.7453292519943295E-2</v>
          </cell>
        </row>
      </sheetData>
      <sheetData sheetId="3" refreshError="1">
        <row r="1">
          <cell r="J1">
            <v>1.7453292519943295E-2</v>
          </cell>
        </row>
        <row r="2">
          <cell r="B2">
            <v>1</v>
          </cell>
          <cell r="C2">
            <v>25</v>
          </cell>
        </row>
        <row r="3">
          <cell r="B3">
            <v>2</v>
          </cell>
          <cell r="C3">
            <v>25</v>
          </cell>
        </row>
        <row r="4">
          <cell r="B4">
            <v>3</v>
          </cell>
          <cell r="C4">
            <v>25</v>
          </cell>
        </row>
        <row r="5">
          <cell r="B5">
            <v>4</v>
          </cell>
          <cell r="C5">
            <v>25</v>
          </cell>
        </row>
        <row r="6">
          <cell r="B6">
            <v>5</v>
          </cell>
          <cell r="C6">
            <v>28</v>
          </cell>
        </row>
        <row r="7">
          <cell r="B7">
            <v>6</v>
          </cell>
          <cell r="C7">
            <v>28.5</v>
          </cell>
        </row>
        <row r="8">
          <cell r="B8">
            <v>7</v>
          </cell>
          <cell r="C8">
            <v>29</v>
          </cell>
        </row>
        <row r="9">
          <cell r="B9">
            <v>8</v>
          </cell>
          <cell r="C9">
            <v>29</v>
          </cell>
        </row>
        <row r="10">
          <cell r="B10">
            <v>9</v>
          </cell>
          <cell r="C10">
            <v>30</v>
          </cell>
        </row>
        <row r="11">
          <cell r="B11">
            <v>10</v>
          </cell>
          <cell r="C11">
            <v>30</v>
          </cell>
        </row>
        <row r="12">
          <cell r="B12">
            <v>11</v>
          </cell>
          <cell r="C12">
            <v>30</v>
          </cell>
        </row>
        <row r="13">
          <cell r="B13">
            <v>12</v>
          </cell>
          <cell r="C13">
            <v>31</v>
          </cell>
        </row>
        <row r="14">
          <cell r="B14">
            <v>13</v>
          </cell>
          <cell r="C14">
            <v>31</v>
          </cell>
        </row>
        <row r="15">
          <cell r="B15">
            <v>14</v>
          </cell>
          <cell r="C15">
            <v>31</v>
          </cell>
        </row>
        <row r="16">
          <cell r="B16">
            <v>15</v>
          </cell>
          <cell r="C16">
            <v>32</v>
          </cell>
        </row>
        <row r="17">
          <cell r="B17">
            <v>16</v>
          </cell>
          <cell r="C17">
            <v>32</v>
          </cell>
        </row>
        <row r="18">
          <cell r="B18">
            <v>17</v>
          </cell>
          <cell r="C18">
            <v>32</v>
          </cell>
        </row>
        <row r="19">
          <cell r="B19">
            <v>18</v>
          </cell>
          <cell r="C19">
            <v>33</v>
          </cell>
        </row>
        <row r="20">
          <cell r="B20">
            <v>19</v>
          </cell>
          <cell r="C20">
            <v>33</v>
          </cell>
        </row>
        <row r="21">
          <cell r="B21">
            <v>20</v>
          </cell>
          <cell r="C21">
            <v>33</v>
          </cell>
        </row>
        <row r="22">
          <cell r="B22">
            <v>21</v>
          </cell>
          <cell r="C22">
            <v>33</v>
          </cell>
        </row>
        <row r="23">
          <cell r="B23">
            <v>22</v>
          </cell>
          <cell r="C23">
            <v>34</v>
          </cell>
        </row>
        <row r="24">
          <cell r="B24">
            <v>23</v>
          </cell>
          <cell r="C24">
            <v>34</v>
          </cell>
        </row>
        <row r="25">
          <cell r="B25">
            <v>24</v>
          </cell>
          <cell r="C25">
            <v>35</v>
          </cell>
        </row>
        <row r="26">
          <cell r="B26">
            <v>25</v>
          </cell>
          <cell r="C26">
            <v>35</v>
          </cell>
        </row>
        <row r="27">
          <cell r="B27">
            <v>26</v>
          </cell>
          <cell r="C27">
            <v>35</v>
          </cell>
        </row>
        <row r="28">
          <cell r="B28">
            <v>27</v>
          </cell>
          <cell r="C28">
            <v>35</v>
          </cell>
        </row>
        <row r="29">
          <cell r="B29">
            <v>28</v>
          </cell>
          <cell r="C29">
            <v>36</v>
          </cell>
        </row>
        <row r="30">
          <cell r="B30">
            <v>29</v>
          </cell>
          <cell r="C30">
            <v>36</v>
          </cell>
        </row>
        <row r="31">
          <cell r="B31">
            <v>30</v>
          </cell>
          <cell r="C31">
            <v>36</v>
          </cell>
        </row>
        <row r="32">
          <cell r="B32">
            <v>31</v>
          </cell>
          <cell r="C32">
            <v>36</v>
          </cell>
        </row>
        <row r="33">
          <cell r="B33">
            <v>32</v>
          </cell>
          <cell r="C33">
            <v>37</v>
          </cell>
        </row>
        <row r="34">
          <cell r="B34">
            <v>33</v>
          </cell>
          <cell r="C34">
            <v>36</v>
          </cell>
        </row>
        <row r="35">
          <cell r="B35">
            <v>34</v>
          </cell>
          <cell r="C35">
            <v>37</v>
          </cell>
        </row>
        <row r="36">
          <cell r="B36">
            <v>35</v>
          </cell>
          <cell r="C36">
            <v>37</v>
          </cell>
        </row>
        <row r="37">
          <cell r="B37">
            <v>36</v>
          </cell>
          <cell r="C37">
            <v>38</v>
          </cell>
        </row>
        <row r="38">
          <cell r="B38">
            <v>37</v>
          </cell>
          <cell r="C38">
            <v>38</v>
          </cell>
        </row>
        <row r="39">
          <cell r="B39">
            <v>38</v>
          </cell>
          <cell r="C39">
            <v>38</v>
          </cell>
        </row>
        <row r="40">
          <cell r="B40">
            <v>39</v>
          </cell>
          <cell r="C40">
            <v>38</v>
          </cell>
        </row>
        <row r="41">
          <cell r="B41">
            <v>40</v>
          </cell>
          <cell r="C41">
            <v>39</v>
          </cell>
        </row>
        <row r="42">
          <cell r="B42">
            <v>41</v>
          </cell>
          <cell r="C42">
            <v>39</v>
          </cell>
        </row>
        <row r="43">
          <cell r="B43">
            <v>42</v>
          </cell>
          <cell r="C43">
            <v>39</v>
          </cell>
        </row>
        <row r="44">
          <cell r="B44">
            <v>43</v>
          </cell>
          <cell r="C44">
            <v>39</v>
          </cell>
        </row>
        <row r="45">
          <cell r="B45">
            <v>44</v>
          </cell>
          <cell r="C45">
            <v>39</v>
          </cell>
        </row>
        <row r="46">
          <cell r="B46">
            <v>45</v>
          </cell>
          <cell r="C46">
            <v>39</v>
          </cell>
        </row>
        <row r="47">
          <cell r="B47">
            <v>46</v>
          </cell>
          <cell r="C47">
            <v>39</v>
          </cell>
        </row>
        <row r="48">
          <cell r="B48">
            <v>47</v>
          </cell>
          <cell r="C48">
            <v>40</v>
          </cell>
        </row>
        <row r="49">
          <cell r="B49">
            <v>48</v>
          </cell>
          <cell r="C49">
            <v>40</v>
          </cell>
        </row>
        <row r="50">
          <cell r="B50">
            <v>49</v>
          </cell>
          <cell r="C50">
            <v>40</v>
          </cell>
        </row>
        <row r="51">
          <cell r="B51">
            <v>50</v>
          </cell>
          <cell r="C51">
            <v>40</v>
          </cell>
        </row>
        <row r="52">
          <cell r="B52">
            <v>51</v>
          </cell>
          <cell r="C52">
            <v>41</v>
          </cell>
        </row>
        <row r="53">
          <cell r="B53">
            <v>52</v>
          </cell>
          <cell r="C53">
            <v>41</v>
          </cell>
        </row>
        <row r="54">
          <cell r="B54">
            <v>53</v>
          </cell>
          <cell r="C54">
            <v>41</v>
          </cell>
        </row>
        <row r="55">
          <cell r="B55">
            <v>54</v>
          </cell>
          <cell r="C55">
            <v>41</v>
          </cell>
        </row>
        <row r="56">
          <cell r="B56">
            <v>55</v>
          </cell>
          <cell r="C56">
            <v>42</v>
          </cell>
        </row>
        <row r="57">
          <cell r="B57">
            <v>56</v>
          </cell>
          <cell r="C57">
            <v>42</v>
          </cell>
        </row>
        <row r="58">
          <cell r="B58">
            <v>57</v>
          </cell>
          <cell r="C58">
            <v>42</v>
          </cell>
        </row>
        <row r="59">
          <cell r="B59">
            <v>58</v>
          </cell>
          <cell r="C59">
            <v>42</v>
          </cell>
        </row>
        <row r="60">
          <cell r="B60">
            <v>59</v>
          </cell>
          <cell r="C60">
            <v>42</v>
          </cell>
        </row>
        <row r="61">
          <cell r="B61">
            <v>60</v>
          </cell>
          <cell r="C61">
            <v>42</v>
          </cell>
        </row>
        <row r="62">
          <cell r="B62">
            <v>61</v>
          </cell>
          <cell r="C62">
            <v>42</v>
          </cell>
        </row>
        <row r="63">
          <cell r="B63">
            <v>62</v>
          </cell>
          <cell r="C63">
            <v>43</v>
          </cell>
        </row>
        <row r="64">
          <cell r="B64">
            <v>63</v>
          </cell>
          <cell r="C64">
            <v>43</v>
          </cell>
        </row>
        <row r="65">
          <cell r="B65">
            <v>64</v>
          </cell>
          <cell r="C65">
            <v>43</v>
          </cell>
        </row>
      </sheetData>
      <sheetData sheetId="4">
        <row r="2">
          <cell r="B2">
            <v>1</v>
          </cell>
        </row>
      </sheetData>
      <sheetData sheetId="5">
        <row r="1">
          <cell r="J1">
            <v>1.7453292519943295E-2</v>
          </cell>
        </row>
      </sheetData>
      <sheetData sheetId="6">
        <row r="2">
          <cell r="B2">
            <v>1</v>
          </cell>
        </row>
      </sheetData>
      <sheetData sheetId="7">
        <row r="1">
          <cell r="J1">
            <v>1.7453292519943295E-2</v>
          </cell>
        </row>
      </sheetData>
      <sheetData sheetId="8">
        <row r="1">
          <cell r="J1">
            <v>1.7453292519943295E-2</v>
          </cell>
        </row>
      </sheetData>
      <sheetData sheetId="9">
        <row r="1">
          <cell r="J1">
            <v>1.7453292519943295E-2</v>
          </cell>
        </row>
      </sheetData>
      <sheetData sheetId="10" refreshError="1"/>
      <sheetData sheetId="11" refreshError="1"/>
      <sheetData sheetId="12" refreshError="1"/>
      <sheetData sheetId="13" refreshError="1"/>
      <sheetData sheetId="14">
        <row r="1">
          <cell r="J1">
            <v>1.7453292519943295E-2</v>
          </cell>
        </row>
      </sheetData>
      <sheetData sheetId="15">
        <row r="1">
          <cell r="J1">
            <v>1.7453292519943295E-2</v>
          </cell>
        </row>
      </sheetData>
      <sheetData sheetId="16">
        <row r="1">
          <cell r="J1">
            <v>1.7453292519943295E-2</v>
          </cell>
        </row>
      </sheetData>
      <sheetData sheetId="17">
        <row r="1">
          <cell r="J1">
            <v>1.7453292519943295E-2</v>
          </cell>
        </row>
      </sheetData>
      <sheetData sheetId="18">
        <row r="1">
          <cell r="J1">
            <v>1.7453292519943295E-2</v>
          </cell>
        </row>
      </sheetData>
      <sheetData sheetId="19">
        <row r="1">
          <cell r="J1">
            <v>1.7453292519943295E-2</v>
          </cell>
        </row>
      </sheetData>
      <sheetData sheetId="20">
        <row r="1">
          <cell r="J1">
            <v>1.7453292519943295E-2</v>
          </cell>
        </row>
      </sheetData>
      <sheetData sheetId="21">
        <row r="1">
          <cell r="J1">
            <v>1.7453292519943295E-2</v>
          </cell>
        </row>
      </sheetData>
      <sheetData sheetId="22">
        <row r="1">
          <cell r="J1">
            <v>1.7453292519943295E-2</v>
          </cell>
        </row>
      </sheetData>
      <sheetData sheetId="23">
        <row r="1">
          <cell r="J1">
            <v>1.7453292519943295E-2</v>
          </cell>
        </row>
      </sheetData>
      <sheetData sheetId="24">
        <row r="1">
          <cell r="J1">
            <v>1.7453292519943295E-2</v>
          </cell>
        </row>
      </sheetData>
      <sheetData sheetId="25">
        <row r="1">
          <cell r="J1">
            <v>1.7453292519943295E-2</v>
          </cell>
        </row>
      </sheetData>
      <sheetData sheetId="26">
        <row r="1">
          <cell r="J1">
            <v>1.7453292519943295E-2</v>
          </cell>
        </row>
      </sheetData>
      <sheetData sheetId="27">
        <row r="1">
          <cell r="J1">
            <v>1.7453292519943295E-2</v>
          </cell>
        </row>
      </sheetData>
      <sheetData sheetId="28">
        <row r="1">
          <cell r="J1">
            <v>1.7453292519943295E-2</v>
          </cell>
        </row>
      </sheetData>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ow r="2">
          <cell r="B2">
            <v>1</v>
          </cell>
        </row>
      </sheetData>
      <sheetData sheetId="42">
        <row r="2">
          <cell r="B2">
            <v>1</v>
          </cell>
        </row>
      </sheetData>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ow r="2">
          <cell r="C2" t="str">
            <v>LARSEN &amp; TOUBRO LIMITED</v>
          </cell>
        </row>
      </sheetData>
      <sheetData sheetId="56" refreshError="1"/>
      <sheetData sheetId="57">
        <row r="2">
          <cell r="B2">
            <v>1</v>
          </cell>
        </row>
      </sheetData>
      <sheetData sheetId="58">
        <row r="2">
          <cell r="B2">
            <v>1</v>
          </cell>
        </row>
      </sheetData>
      <sheetData sheetId="59">
        <row r="2">
          <cell r="B2">
            <v>1</v>
          </cell>
        </row>
      </sheetData>
      <sheetData sheetId="60">
        <row r="2">
          <cell r="B2">
            <v>1</v>
          </cell>
        </row>
      </sheetData>
      <sheetData sheetId="61">
        <row r="2">
          <cell r="B2">
            <v>1</v>
          </cell>
        </row>
      </sheetData>
      <sheetData sheetId="62">
        <row r="1">
          <cell r="J1">
            <v>1.7453292519943295E-2</v>
          </cell>
        </row>
      </sheetData>
      <sheetData sheetId="63">
        <row r="1">
          <cell r="J1">
            <v>1.7453292519943295E-2</v>
          </cell>
        </row>
      </sheetData>
      <sheetData sheetId="64">
        <row r="1">
          <cell r="J1">
            <v>1.7453292519943295E-2</v>
          </cell>
        </row>
      </sheetData>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sheetData sheetId="229"/>
      <sheetData sheetId="230"/>
      <sheetData sheetId="231"/>
      <sheetData sheetId="232" refreshError="1"/>
      <sheetData sheetId="233">
        <row r="2">
          <cell r="B2">
            <v>1</v>
          </cell>
        </row>
      </sheetData>
      <sheetData sheetId="234">
        <row r="1">
          <cell r="J1">
            <v>1.7453292519943295E-2</v>
          </cell>
        </row>
      </sheetData>
      <sheetData sheetId="235">
        <row r="1">
          <cell r="J1">
            <v>1.7453292519943295E-2</v>
          </cell>
        </row>
      </sheetData>
      <sheetData sheetId="236">
        <row r="1">
          <cell r="J1">
            <v>1.7453292519943295E-2</v>
          </cell>
        </row>
      </sheetData>
      <sheetData sheetId="237">
        <row r="1">
          <cell r="J1">
            <v>1.7453292519943295E-2</v>
          </cell>
        </row>
      </sheetData>
      <sheetData sheetId="238">
        <row r="1">
          <cell r="J1">
            <v>1.7453292519943295E-2</v>
          </cell>
        </row>
      </sheetData>
      <sheetData sheetId="239">
        <row r="1">
          <cell r="J1">
            <v>1.7453292519943295E-2</v>
          </cell>
        </row>
      </sheetData>
      <sheetData sheetId="240">
        <row r="1">
          <cell r="J1">
            <v>1.7453292519943295E-2</v>
          </cell>
        </row>
      </sheetData>
      <sheetData sheetId="241">
        <row r="1">
          <cell r="J1">
            <v>1.7453292519943295E-2</v>
          </cell>
        </row>
      </sheetData>
      <sheetData sheetId="242">
        <row r="1">
          <cell r="J1">
            <v>1.7453292519943295E-2</v>
          </cell>
        </row>
      </sheetData>
      <sheetData sheetId="243">
        <row r="1">
          <cell r="J1">
            <v>1.7453292519943295E-2</v>
          </cell>
        </row>
      </sheetData>
      <sheetData sheetId="244">
        <row r="1">
          <cell r="J1">
            <v>1.7453292519943295E-2</v>
          </cell>
        </row>
      </sheetData>
      <sheetData sheetId="245">
        <row r="1">
          <cell r="J1">
            <v>1.7453292519943295E-2</v>
          </cell>
        </row>
      </sheetData>
      <sheetData sheetId="246">
        <row r="1">
          <cell r="J1">
            <v>1.7453292519943295E-2</v>
          </cell>
        </row>
      </sheetData>
      <sheetData sheetId="247">
        <row r="1">
          <cell r="J1">
            <v>1.7453292519943295E-2</v>
          </cell>
        </row>
      </sheetData>
      <sheetData sheetId="248">
        <row r="1">
          <cell r="J1">
            <v>1.7453292519943295E-2</v>
          </cell>
        </row>
      </sheetData>
      <sheetData sheetId="249">
        <row r="1">
          <cell r="J1">
            <v>1.7453292519943295E-2</v>
          </cell>
        </row>
      </sheetData>
      <sheetData sheetId="250">
        <row r="1">
          <cell r="J1">
            <v>1.7453292519943295E-2</v>
          </cell>
        </row>
      </sheetData>
      <sheetData sheetId="251">
        <row r="1">
          <cell r="J1">
            <v>1.7453292519943295E-2</v>
          </cell>
        </row>
      </sheetData>
      <sheetData sheetId="252">
        <row r="1">
          <cell r="J1">
            <v>1.7453292519943295E-2</v>
          </cell>
        </row>
      </sheetData>
      <sheetData sheetId="253">
        <row r="1">
          <cell r="J1">
            <v>1.7453292519943295E-2</v>
          </cell>
        </row>
      </sheetData>
      <sheetData sheetId="254">
        <row r="1">
          <cell r="J1">
            <v>1.7453292519943295E-2</v>
          </cell>
        </row>
      </sheetData>
      <sheetData sheetId="255">
        <row r="1">
          <cell r="J1">
            <v>1.7453292519943295E-2</v>
          </cell>
        </row>
      </sheetData>
      <sheetData sheetId="256">
        <row r="1">
          <cell r="J1">
            <v>1.7453292519943295E-2</v>
          </cell>
        </row>
      </sheetData>
      <sheetData sheetId="257" refreshError="1"/>
      <sheetData sheetId="258" refreshError="1"/>
      <sheetData sheetId="259" refreshError="1"/>
      <sheetData sheetId="260" refreshError="1"/>
      <sheetData sheetId="261" refreshError="1"/>
      <sheetData sheetId="262" refreshError="1"/>
      <sheetData sheetId="263">
        <row r="1">
          <cell r="J1">
            <v>1.7453292519943295E-2</v>
          </cell>
        </row>
      </sheetData>
      <sheetData sheetId="264" refreshError="1"/>
      <sheetData sheetId="265">
        <row r="1">
          <cell r="J1">
            <v>1.7453292519943295E-2</v>
          </cell>
        </row>
      </sheetData>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ow r="1">
          <cell r="J1">
            <v>1.7453292519943295E-2</v>
          </cell>
        </row>
      </sheetData>
      <sheetData sheetId="316">
        <row r="1">
          <cell r="J1">
            <v>1.7453292519943295E-2</v>
          </cell>
        </row>
      </sheetData>
      <sheetData sheetId="317" refreshError="1"/>
      <sheetData sheetId="318">
        <row r="2">
          <cell r="B2">
            <v>1</v>
          </cell>
        </row>
      </sheetData>
      <sheetData sheetId="319">
        <row r="1">
          <cell r="J1">
            <v>1.7453292519943295E-2</v>
          </cell>
        </row>
      </sheetData>
      <sheetData sheetId="320">
        <row r="2">
          <cell r="B2">
            <v>1</v>
          </cell>
        </row>
      </sheetData>
      <sheetData sheetId="321">
        <row r="1">
          <cell r="J1">
            <v>1.7453292519943295E-2</v>
          </cell>
        </row>
      </sheetData>
      <sheetData sheetId="322">
        <row r="2">
          <cell r="B2">
            <v>1</v>
          </cell>
        </row>
      </sheetData>
      <sheetData sheetId="323">
        <row r="1">
          <cell r="J1">
            <v>1.7453292519943295E-2</v>
          </cell>
        </row>
      </sheetData>
      <sheetData sheetId="324">
        <row r="2">
          <cell r="B2">
            <v>1</v>
          </cell>
        </row>
      </sheetData>
      <sheetData sheetId="325">
        <row r="2">
          <cell r="B2">
            <v>1</v>
          </cell>
        </row>
      </sheetData>
      <sheetData sheetId="326">
        <row r="2">
          <cell r="B2">
            <v>1</v>
          </cell>
        </row>
      </sheetData>
      <sheetData sheetId="327">
        <row r="1">
          <cell r="J1">
            <v>1.7453292519943295E-2</v>
          </cell>
        </row>
      </sheetData>
      <sheetData sheetId="328">
        <row r="2">
          <cell r="B2">
            <v>1</v>
          </cell>
        </row>
      </sheetData>
      <sheetData sheetId="329">
        <row r="1">
          <cell r="J1">
            <v>1.7453292519943295E-2</v>
          </cell>
        </row>
      </sheetData>
      <sheetData sheetId="330">
        <row r="1">
          <cell r="J1">
            <v>1.7453292519943295E-2</v>
          </cell>
        </row>
      </sheetData>
      <sheetData sheetId="331">
        <row r="1">
          <cell r="J1">
            <v>1.7453292519943295E-2</v>
          </cell>
        </row>
      </sheetData>
      <sheetData sheetId="332">
        <row r="1">
          <cell r="J1">
            <v>1.7453292519943295E-2</v>
          </cell>
        </row>
      </sheetData>
      <sheetData sheetId="333">
        <row r="1">
          <cell r="J1">
            <v>1.7453292519943295E-2</v>
          </cell>
        </row>
      </sheetData>
      <sheetData sheetId="334">
        <row r="1">
          <cell r="J1">
            <v>1.7453292519943295E-2</v>
          </cell>
        </row>
      </sheetData>
      <sheetData sheetId="335">
        <row r="1">
          <cell r="J1">
            <v>1.7453292519943295E-2</v>
          </cell>
        </row>
      </sheetData>
      <sheetData sheetId="336">
        <row r="1">
          <cell r="J1">
            <v>1.7453292519943295E-2</v>
          </cell>
        </row>
      </sheetData>
      <sheetData sheetId="337">
        <row r="1">
          <cell r="J1">
            <v>1.7453292519943295E-2</v>
          </cell>
        </row>
      </sheetData>
      <sheetData sheetId="338">
        <row r="1">
          <cell r="J1">
            <v>1.7453292519943295E-2</v>
          </cell>
        </row>
      </sheetData>
      <sheetData sheetId="339">
        <row r="1">
          <cell r="J1">
            <v>1.7453292519943295E-2</v>
          </cell>
        </row>
      </sheetData>
      <sheetData sheetId="340">
        <row r="1">
          <cell r="J1">
            <v>1.7453292519943295E-2</v>
          </cell>
        </row>
      </sheetData>
      <sheetData sheetId="341">
        <row r="1">
          <cell r="J1">
            <v>1.7453292519943295E-2</v>
          </cell>
        </row>
      </sheetData>
      <sheetData sheetId="342">
        <row r="1">
          <cell r="J1">
            <v>1.7453292519943295E-2</v>
          </cell>
        </row>
      </sheetData>
      <sheetData sheetId="343">
        <row r="1">
          <cell r="J1">
            <v>1.7453292519943295E-2</v>
          </cell>
        </row>
      </sheetData>
      <sheetData sheetId="344">
        <row r="1">
          <cell r="J1">
            <v>1.7453292519943295E-2</v>
          </cell>
        </row>
      </sheetData>
      <sheetData sheetId="345">
        <row r="1">
          <cell r="J1">
            <v>1.7453292519943295E-2</v>
          </cell>
        </row>
      </sheetData>
      <sheetData sheetId="346">
        <row r="1">
          <cell r="J1">
            <v>1.7453292519943295E-2</v>
          </cell>
        </row>
      </sheetData>
      <sheetData sheetId="347">
        <row r="1">
          <cell r="J1">
            <v>1.7453292519943295E-2</v>
          </cell>
        </row>
      </sheetData>
      <sheetData sheetId="348">
        <row r="1">
          <cell r="J1">
            <v>1.7453292519943295E-2</v>
          </cell>
        </row>
      </sheetData>
      <sheetData sheetId="349">
        <row r="1">
          <cell r="J1">
            <v>1.7453292519943295E-2</v>
          </cell>
        </row>
      </sheetData>
      <sheetData sheetId="350">
        <row r="1">
          <cell r="J1">
            <v>1.7453292519943295E-2</v>
          </cell>
        </row>
      </sheetData>
      <sheetData sheetId="351">
        <row r="1">
          <cell r="J1">
            <v>1.7453292519943295E-2</v>
          </cell>
        </row>
      </sheetData>
      <sheetData sheetId="352">
        <row r="1">
          <cell r="J1">
            <v>1.7453292519943295E-2</v>
          </cell>
        </row>
      </sheetData>
      <sheetData sheetId="353">
        <row r="1">
          <cell r="J1">
            <v>1.7453292519943295E-2</v>
          </cell>
        </row>
      </sheetData>
      <sheetData sheetId="354">
        <row r="1">
          <cell r="J1">
            <v>1.7453292519943295E-2</v>
          </cell>
        </row>
      </sheetData>
      <sheetData sheetId="355">
        <row r="1">
          <cell r="J1">
            <v>1.7453292519943295E-2</v>
          </cell>
        </row>
      </sheetData>
      <sheetData sheetId="356">
        <row r="1">
          <cell r="J1">
            <v>1.7453292519943295E-2</v>
          </cell>
        </row>
      </sheetData>
      <sheetData sheetId="357">
        <row r="1">
          <cell r="J1">
            <v>1.7453292519943295E-2</v>
          </cell>
        </row>
      </sheetData>
      <sheetData sheetId="358">
        <row r="1">
          <cell r="J1">
            <v>1.7453292519943295E-2</v>
          </cell>
        </row>
      </sheetData>
      <sheetData sheetId="359">
        <row r="1">
          <cell r="J1">
            <v>1.7453292519943295E-2</v>
          </cell>
        </row>
      </sheetData>
      <sheetData sheetId="360">
        <row r="1">
          <cell r="J1">
            <v>1.7453292519943295E-2</v>
          </cell>
        </row>
      </sheetData>
      <sheetData sheetId="361">
        <row r="1">
          <cell r="J1">
            <v>1.7453292519943295E-2</v>
          </cell>
        </row>
      </sheetData>
      <sheetData sheetId="362">
        <row r="1">
          <cell r="J1">
            <v>1.7453292519943295E-2</v>
          </cell>
        </row>
      </sheetData>
      <sheetData sheetId="363">
        <row r="1">
          <cell r="J1">
            <v>1.7453292519943295E-2</v>
          </cell>
        </row>
      </sheetData>
      <sheetData sheetId="364">
        <row r="1">
          <cell r="J1">
            <v>1.7453292519943295E-2</v>
          </cell>
        </row>
      </sheetData>
      <sheetData sheetId="365">
        <row r="1">
          <cell r="J1">
            <v>1.7453292519943295E-2</v>
          </cell>
        </row>
      </sheetData>
      <sheetData sheetId="366">
        <row r="1">
          <cell r="J1">
            <v>1.7453292519943295E-2</v>
          </cell>
        </row>
      </sheetData>
      <sheetData sheetId="367">
        <row r="1">
          <cell r="J1">
            <v>1.7453292519943295E-2</v>
          </cell>
        </row>
      </sheetData>
      <sheetData sheetId="368">
        <row r="1">
          <cell r="J1">
            <v>1.7453292519943295E-2</v>
          </cell>
        </row>
      </sheetData>
      <sheetData sheetId="369">
        <row r="1">
          <cell r="J1">
            <v>1.7453292519943295E-2</v>
          </cell>
        </row>
      </sheetData>
      <sheetData sheetId="370">
        <row r="1">
          <cell r="J1">
            <v>1.7453292519943295E-2</v>
          </cell>
        </row>
      </sheetData>
      <sheetData sheetId="371">
        <row r="1">
          <cell r="J1">
            <v>1.7453292519943295E-2</v>
          </cell>
        </row>
      </sheetData>
      <sheetData sheetId="372">
        <row r="1">
          <cell r="J1">
            <v>1.7453292519943295E-2</v>
          </cell>
        </row>
      </sheetData>
      <sheetData sheetId="373">
        <row r="1">
          <cell r="J1">
            <v>1.7453292519943295E-2</v>
          </cell>
        </row>
      </sheetData>
      <sheetData sheetId="374">
        <row r="1">
          <cell r="J1">
            <v>1.7453292519943295E-2</v>
          </cell>
        </row>
      </sheetData>
      <sheetData sheetId="375">
        <row r="1">
          <cell r="J1">
            <v>1.7453292519943295E-2</v>
          </cell>
        </row>
      </sheetData>
      <sheetData sheetId="376">
        <row r="1">
          <cell r="J1">
            <v>1.7453292519943295E-2</v>
          </cell>
        </row>
      </sheetData>
      <sheetData sheetId="377">
        <row r="1">
          <cell r="J1">
            <v>1.7453292519943295E-2</v>
          </cell>
        </row>
      </sheetData>
      <sheetData sheetId="378">
        <row r="1">
          <cell r="J1">
            <v>1.7453292519943295E-2</v>
          </cell>
        </row>
      </sheetData>
      <sheetData sheetId="379">
        <row r="1">
          <cell r="J1">
            <v>1.7453292519943295E-2</v>
          </cell>
        </row>
      </sheetData>
      <sheetData sheetId="380">
        <row r="1">
          <cell r="J1">
            <v>1.7453292519943295E-2</v>
          </cell>
        </row>
      </sheetData>
      <sheetData sheetId="381">
        <row r="1">
          <cell r="J1">
            <v>1.7453292519943295E-2</v>
          </cell>
        </row>
      </sheetData>
      <sheetData sheetId="382">
        <row r="1">
          <cell r="J1">
            <v>1.7453292519943295E-2</v>
          </cell>
        </row>
      </sheetData>
      <sheetData sheetId="383">
        <row r="1">
          <cell r="J1">
            <v>1.7453292519943295E-2</v>
          </cell>
        </row>
      </sheetData>
      <sheetData sheetId="384">
        <row r="1">
          <cell r="J1">
            <v>1.7453292519943295E-2</v>
          </cell>
        </row>
      </sheetData>
      <sheetData sheetId="385">
        <row r="1">
          <cell r="J1">
            <v>1.7453292519943295E-2</v>
          </cell>
        </row>
      </sheetData>
      <sheetData sheetId="386">
        <row r="1">
          <cell r="J1">
            <v>1.7453292519943295E-2</v>
          </cell>
        </row>
      </sheetData>
      <sheetData sheetId="387">
        <row r="1">
          <cell r="J1">
            <v>1.7453292519943295E-2</v>
          </cell>
        </row>
      </sheetData>
      <sheetData sheetId="388">
        <row r="1">
          <cell r="J1">
            <v>1.7453292519943295E-2</v>
          </cell>
        </row>
      </sheetData>
      <sheetData sheetId="389">
        <row r="1">
          <cell r="J1">
            <v>1.7453292519943295E-2</v>
          </cell>
        </row>
      </sheetData>
      <sheetData sheetId="390">
        <row r="1">
          <cell r="J1">
            <v>1.7453292519943295E-2</v>
          </cell>
        </row>
      </sheetData>
      <sheetData sheetId="391">
        <row r="1">
          <cell r="J1">
            <v>1.7453292519943295E-2</v>
          </cell>
        </row>
      </sheetData>
      <sheetData sheetId="392">
        <row r="1">
          <cell r="J1">
            <v>1.7453292519943295E-2</v>
          </cell>
        </row>
      </sheetData>
      <sheetData sheetId="393">
        <row r="1">
          <cell r="J1">
            <v>1.7453292519943295E-2</v>
          </cell>
        </row>
      </sheetData>
      <sheetData sheetId="394">
        <row r="1">
          <cell r="J1">
            <v>1.7453292519943295E-2</v>
          </cell>
        </row>
      </sheetData>
      <sheetData sheetId="395">
        <row r="1">
          <cell r="J1">
            <v>1.7453292519943295E-2</v>
          </cell>
        </row>
      </sheetData>
      <sheetData sheetId="396">
        <row r="1">
          <cell r="J1">
            <v>1.7453292519943295E-2</v>
          </cell>
        </row>
      </sheetData>
      <sheetData sheetId="397">
        <row r="1">
          <cell r="J1">
            <v>1.7453292519943295E-2</v>
          </cell>
        </row>
      </sheetData>
      <sheetData sheetId="398">
        <row r="1">
          <cell r="J1">
            <v>1.7453292519943295E-2</v>
          </cell>
        </row>
      </sheetData>
      <sheetData sheetId="399">
        <row r="1">
          <cell r="J1">
            <v>1.7453292519943295E-2</v>
          </cell>
        </row>
      </sheetData>
      <sheetData sheetId="400">
        <row r="1">
          <cell r="J1">
            <v>1.7453292519943295E-2</v>
          </cell>
        </row>
      </sheetData>
      <sheetData sheetId="401">
        <row r="1">
          <cell r="J1">
            <v>1.7453292519943295E-2</v>
          </cell>
        </row>
      </sheetData>
      <sheetData sheetId="402">
        <row r="1">
          <cell r="J1">
            <v>1.7453292519943295E-2</v>
          </cell>
        </row>
      </sheetData>
      <sheetData sheetId="403">
        <row r="1">
          <cell r="J1">
            <v>1.7453292519943295E-2</v>
          </cell>
        </row>
      </sheetData>
      <sheetData sheetId="404">
        <row r="1">
          <cell r="J1">
            <v>1.7453292519943295E-2</v>
          </cell>
        </row>
      </sheetData>
      <sheetData sheetId="405">
        <row r="1">
          <cell r="J1">
            <v>1.7453292519943295E-2</v>
          </cell>
        </row>
      </sheetData>
      <sheetData sheetId="406">
        <row r="1">
          <cell r="J1">
            <v>1.7453292519943295E-2</v>
          </cell>
        </row>
      </sheetData>
      <sheetData sheetId="407">
        <row r="1">
          <cell r="J1">
            <v>1.7453292519943295E-2</v>
          </cell>
        </row>
      </sheetData>
      <sheetData sheetId="408">
        <row r="1">
          <cell r="J1">
            <v>1.7453292519943295E-2</v>
          </cell>
        </row>
      </sheetData>
      <sheetData sheetId="409">
        <row r="1">
          <cell r="J1">
            <v>1.7453292519943295E-2</v>
          </cell>
        </row>
      </sheetData>
      <sheetData sheetId="410">
        <row r="1">
          <cell r="J1">
            <v>1.7453292519943295E-2</v>
          </cell>
        </row>
      </sheetData>
      <sheetData sheetId="411">
        <row r="1">
          <cell r="J1">
            <v>1.7453292519943295E-2</v>
          </cell>
        </row>
      </sheetData>
      <sheetData sheetId="412">
        <row r="1">
          <cell r="J1">
            <v>1.7453292519943295E-2</v>
          </cell>
        </row>
      </sheetData>
      <sheetData sheetId="413">
        <row r="1">
          <cell r="J1">
            <v>1.7453292519943295E-2</v>
          </cell>
        </row>
      </sheetData>
      <sheetData sheetId="414">
        <row r="1">
          <cell r="J1">
            <v>1.7453292519943295E-2</v>
          </cell>
        </row>
      </sheetData>
      <sheetData sheetId="415">
        <row r="1">
          <cell r="J1">
            <v>1.7453292519943295E-2</v>
          </cell>
        </row>
      </sheetData>
      <sheetData sheetId="416">
        <row r="1">
          <cell r="J1">
            <v>1.7453292519943295E-2</v>
          </cell>
        </row>
      </sheetData>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ow r="2">
          <cell r="B2">
            <v>1</v>
          </cell>
        </row>
      </sheetData>
      <sheetData sheetId="566">
        <row r="2">
          <cell r="B2">
            <v>1</v>
          </cell>
        </row>
      </sheetData>
      <sheetData sheetId="567">
        <row r="2">
          <cell r="B2">
            <v>1</v>
          </cell>
        </row>
      </sheetData>
      <sheetData sheetId="568">
        <row r="2">
          <cell r="B2">
            <v>1</v>
          </cell>
        </row>
      </sheetData>
      <sheetData sheetId="569">
        <row r="2">
          <cell r="B2">
            <v>1</v>
          </cell>
        </row>
      </sheetData>
      <sheetData sheetId="570">
        <row r="1">
          <cell r="J1">
            <v>1.7453292519943295E-2</v>
          </cell>
        </row>
      </sheetData>
      <sheetData sheetId="571">
        <row r="1">
          <cell r="J1">
            <v>1.7453292519943295E-2</v>
          </cell>
        </row>
      </sheetData>
      <sheetData sheetId="572">
        <row r="1">
          <cell r="J1">
            <v>1.7453292519943295E-2</v>
          </cell>
        </row>
      </sheetData>
      <sheetData sheetId="573">
        <row r="1">
          <cell r="J1">
            <v>1.7453292519943295E-2</v>
          </cell>
        </row>
      </sheetData>
      <sheetData sheetId="574">
        <row r="1">
          <cell r="J1">
            <v>1.7453292519943295E-2</v>
          </cell>
        </row>
      </sheetData>
      <sheetData sheetId="575">
        <row r="1">
          <cell r="J1">
            <v>1.7453292519943295E-2</v>
          </cell>
        </row>
      </sheetData>
      <sheetData sheetId="576">
        <row r="1">
          <cell r="J1">
            <v>1.7453292519943295E-2</v>
          </cell>
        </row>
      </sheetData>
      <sheetData sheetId="577">
        <row r="1">
          <cell r="J1">
            <v>1.7453292519943295E-2</v>
          </cell>
        </row>
      </sheetData>
      <sheetData sheetId="578">
        <row r="1">
          <cell r="J1">
            <v>1.7453292519943295E-2</v>
          </cell>
        </row>
      </sheetData>
      <sheetData sheetId="579">
        <row r="1">
          <cell r="J1">
            <v>1.7453292519943295E-2</v>
          </cell>
        </row>
      </sheetData>
      <sheetData sheetId="580">
        <row r="1">
          <cell r="J1">
            <v>1.7453292519943295E-2</v>
          </cell>
        </row>
      </sheetData>
      <sheetData sheetId="581">
        <row r="1">
          <cell r="J1">
            <v>1.7453292519943295E-2</v>
          </cell>
        </row>
      </sheetData>
      <sheetData sheetId="582">
        <row r="1">
          <cell r="J1">
            <v>1.7453292519943295E-2</v>
          </cell>
        </row>
      </sheetData>
      <sheetData sheetId="583">
        <row r="1">
          <cell r="J1">
            <v>1.7453292519943295E-2</v>
          </cell>
        </row>
      </sheetData>
      <sheetData sheetId="584">
        <row r="1">
          <cell r="J1">
            <v>1.7453292519943295E-2</v>
          </cell>
        </row>
      </sheetData>
      <sheetData sheetId="585" refreshError="1"/>
      <sheetData sheetId="586">
        <row r="1">
          <cell r="J1">
            <v>1.7453292519943295E-2</v>
          </cell>
        </row>
      </sheetData>
      <sheetData sheetId="587">
        <row r="1">
          <cell r="J1">
            <v>1.7453292519943295E-2</v>
          </cell>
        </row>
      </sheetData>
      <sheetData sheetId="588">
        <row r="1">
          <cell r="J1">
            <v>1.7453292519943295E-2</v>
          </cell>
        </row>
      </sheetData>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ow r="1">
          <cell r="J1">
            <v>1.7453292519943295E-2</v>
          </cell>
        </row>
      </sheetData>
      <sheetData sheetId="599" refreshError="1"/>
      <sheetData sheetId="600" refreshError="1"/>
      <sheetData sheetId="601" refreshError="1"/>
      <sheetData sheetId="602" refreshError="1"/>
      <sheetData sheetId="603">
        <row r="1">
          <cell r="J1">
            <v>1.7453292519943295E-2</v>
          </cell>
        </row>
      </sheetData>
      <sheetData sheetId="604">
        <row r="1">
          <cell r="J1">
            <v>1.7453292519943295E-2</v>
          </cell>
        </row>
      </sheetData>
      <sheetData sheetId="605">
        <row r="1">
          <cell r="J1">
            <v>1.7453292519943295E-2</v>
          </cell>
        </row>
      </sheetData>
      <sheetData sheetId="606">
        <row r="1">
          <cell r="J1">
            <v>1.7453292519943295E-2</v>
          </cell>
        </row>
      </sheetData>
      <sheetData sheetId="607">
        <row r="1">
          <cell r="J1">
            <v>1.7453292519943295E-2</v>
          </cell>
        </row>
      </sheetData>
      <sheetData sheetId="608">
        <row r="1">
          <cell r="J1">
            <v>1.7453292519943295E-2</v>
          </cell>
        </row>
      </sheetData>
      <sheetData sheetId="609">
        <row r="1">
          <cell r="J1">
            <v>1.7453292519943295E-2</v>
          </cell>
        </row>
      </sheetData>
      <sheetData sheetId="610">
        <row r="1">
          <cell r="J1">
            <v>1.7453292519943295E-2</v>
          </cell>
        </row>
      </sheetData>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ow r="2">
          <cell r="B2" t="str">
            <v>Sheet Heading</v>
          </cell>
        </row>
      </sheetData>
      <sheetData sheetId="620">
        <row r="2">
          <cell r="B2" t="str">
            <v>Sheet Heading</v>
          </cell>
        </row>
      </sheetData>
      <sheetData sheetId="621">
        <row r="2">
          <cell r="B2">
            <v>1</v>
          </cell>
        </row>
      </sheetData>
      <sheetData sheetId="622">
        <row r="2">
          <cell r="B2">
            <v>1</v>
          </cell>
        </row>
      </sheetData>
      <sheetData sheetId="623">
        <row r="2">
          <cell r="B2">
            <v>1</v>
          </cell>
        </row>
      </sheetData>
      <sheetData sheetId="624">
        <row r="2">
          <cell r="B2">
            <v>1</v>
          </cell>
        </row>
      </sheetData>
      <sheetData sheetId="625">
        <row r="2">
          <cell r="B2">
            <v>1</v>
          </cell>
        </row>
      </sheetData>
      <sheetData sheetId="626">
        <row r="2">
          <cell r="B2">
            <v>1</v>
          </cell>
        </row>
      </sheetData>
      <sheetData sheetId="627">
        <row r="2">
          <cell r="B2">
            <v>1</v>
          </cell>
        </row>
      </sheetData>
      <sheetData sheetId="628">
        <row r="2">
          <cell r="B2">
            <v>1</v>
          </cell>
        </row>
      </sheetData>
      <sheetData sheetId="629">
        <row r="2">
          <cell r="B2">
            <v>1</v>
          </cell>
        </row>
      </sheetData>
      <sheetData sheetId="630" refreshError="1"/>
      <sheetData sheetId="631" refreshError="1"/>
      <sheetData sheetId="632">
        <row r="2">
          <cell r="B2">
            <v>1</v>
          </cell>
        </row>
      </sheetData>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ow r="1">
          <cell r="J1">
            <v>1.7453292519943295E-2</v>
          </cell>
        </row>
      </sheetData>
      <sheetData sheetId="662" refreshError="1"/>
      <sheetData sheetId="663" refreshError="1"/>
      <sheetData sheetId="664" refreshError="1"/>
      <sheetData sheetId="665" refreshError="1"/>
      <sheetData sheetId="666" refreshError="1"/>
      <sheetData sheetId="667">
        <row r="1">
          <cell r="J1">
            <v>1.7453292519943295E-2</v>
          </cell>
        </row>
      </sheetData>
      <sheetData sheetId="668">
        <row r="1">
          <cell r="J1">
            <v>1.7453292519943295E-2</v>
          </cell>
        </row>
      </sheetData>
      <sheetData sheetId="669" refreshError="1"/>
      <sheetData sheetId="670" refreshError="1"/>
      <sheetData sheetId="671" refreshError="1"/>
      <sheetData sheetId="672" refreshError="1"/>
      <sheetData sheetId="673">
        <row r="1">
          <cell r="J1">
            <v>1.7453292519943295E-2</v>
          </cell>
        </row>
      </sheetData>
      <sheetData sheetId="674">
        <row r="1">
          <cell r="J1">
            <v>1.7453292519943295E-2</v>
          </cell>
        </row>
      </sheetData>
      <sheetData sheetId="675" refreshError="1"/>
      <sheetData sheetId="676" refreshError="1"/>
      <sheetData sheetId="677" refreshError="1"/>
      <sheetData sheetId="678" refreshError="1"/>
      <sheetData sheetId="679" refreshError="1"/>
      <sheetData sheetId="680" refreshError="1"/>
      <sheetData sheetId="681" refreshError="1"/>
      <sheetData sheetId="682">
        <row r="1">
          <cell r="J1">
            <v>1.7453292519943295E-2</v>
          </cell>
        </row>
      </sheetData>
      <sheetData sheetId="683">
        <row r="1">
          <cell r="J1">
            <v>1.7453292519943295E-2</v>
          </cell>
        </row>
      </sheetData>
      <sheetData sheetId="684" refreshError="1"/>
      <sheetData sheetId="685" refreshError="1"/>
      <sheetData sheetId="686" refreshError="1"/>
      <sheetData sheetId="687" refreshError="1"/>
      <sheetData sheetId="688">
        <row r="1">
          <cell r="J1">
            <v>1.7453292519943295E-2</v>
          </cell>
        </row>
      </sheetData>
      <sheetData sheetId="689">
        <row r="1">
          <cell r="J1">
            <v>1.7453292519943295E-2</v>
          </cell>
        </row>
      </sheetData>
      <sheetData sheetId="690" refreshError="1"/>
      <sheetData sheetId="691" refreshError="1"/>
      <sheetData sheetId="692">
        <row r="1">
          <cell r="J1">
            <v>1.7453292519943295E-2</v>
          </cell>
        </row>
      </sheetData>
      <sheetData sheetId="693">
        <row r="1">
          <cell r="J1">
            <v>1.7453292519943295E-2</v>
          </cell>
        </row>
      </sheetData>
      <sheetData sheetId="694" refreshError="1"/>
      <sheetData sheetId="695" refreshError="1"/>
      <sheetData sheetId="696">
        <row r="1">
          <cell r="J1">
            <v>1.7453292519943295E-2</v>
          </cell>
        </row>
      </sheetData>
      <sheetData sheetId="697">
        <row r="1">
          <cell r="J1">
            <v>1.7453292519943295E-2</v>
          </cell>
        </row>
      </sheetData>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ow r="1">
          <cell r="J1">
            <v>1.7453292519943295E-2</v>
          </cell>
        </row>
      </sheetData>
      <sheetData sheetId="707" refreshError="1"/>
      <sheetData sheetId="708">
        <row r="1">
          <cell r="J1">
            <v>1.7453292519943295E-2</v>
          </cell>
        </row>
      </sheetData>
      <sheetData sheetId="709" refreshError="1"/>
      <sheetData sheetId="710" refreshError="1"/>
      <sheetData sheetId="711" refreshError="1"/>
      <sheetData sheetId="712" refreshError="1"/>
      <sheetData sheetId="713" refreshError="1"/>
      <sheetData sheetId="714">
        <row r="1">
          <cell r="J1">
            <v>1.7453292519943295E-2</v>
          </cell>
        </row>
      </sheetData>
      <sheetData sheetId="715" refreshError="1"/>
      <sheetData sheetId="716" refreshError="1"/>
      <sheetData sheetId="717" refreshError="1"/>
      <sheetData sheetId="718" refreshError="1"/>
      <sheetData sheetId="719">
        <row r="1">
          <cell r="J1">
            <v>1.7453292519943295E-2</v>
          </cell>
        </row>
      </sheetData>
      <sheetData sheetId="720">
        <row r="1">
          <cell r="J1">
            <v>1.7453292519943295E-2</v>
          </cell>
        </row>
      </sheetData>
      <sheetData sheetId="721" refreshError="1"/>
      <sheetData sheetId="722" refreshError="1"/>
      <sheetData sheetId="723">
        <row r="1">
          <cell r="J1">
            <v>1.7453292519943295E-2</v>
          </cell>
        </row>
      </sheetData>
      <sheetData sheetId="724" refreshError="1"/>
      <sheetData sheetId="725" refreshError="1"/>
      <sheetData sheetId="726" refreshError="1"/>
      <sheetData sheetId="727" refreshError="1"/>
      <sheetData sheetId="728">
        <row r="1">
          <cell r="J1">
            <v>1.7453292519943295E-2</v>
          </cell>
        </row>
      </sheetData>
      <sheetData sheetId="729">
        <row r="1">
          <cell r="J1">
            <v>1.7453292519943295E-2</v>
          </cell>
        </row>
      </sheetData>
      <sheetData sheetId="730" refreshError="1"/>
      <sheetData sheetId="731" refreshError="1"/>
      <sheetData sheetId="732" refreshError="1"/>
      <sheetData sheetId="733" refreshError="1"/>
      <sheetData sheetId="734">
        <row r="1">
          <cell r="J1">
            <v>1.7453292519943295E-2</v>
          </cell>
        </row>
      </sheetData>
      <sheetData sheetId="735">
        <row r="1">
          <cell r="J1">
            <v>1.7453292519943295E-2</v>
          </cell>
        </row>
      </sheetData>
      <sheetData sheetId="736" refreshError="1"/>
      <sheetData sheetId="737" refreshError="1"/>
      <sheetData sheetId="738">
        <row r="1">
          <cell r="J1">
            <v>1.7453292519943295E-2</v>
          </cell>
        </row>
      </sheetData>
      <sheetData sheetId="739" refreshError="1"/>
      <sheetData sheetId="740" refreshError="1"/>
      <sheetData sheetId="741" refreshError="1"/>
      <sheetData sheetId="742" refreshError="1"/>
      <sheetData sheetId="743">
        <row r="1">
          <cell r="J1">
            <v>1.7453292519943295E-2</v>
          </cell>
        </row>
      </sheetData>
      <sheetData sheetId="744" refreshError="1"/>
      <sheetData sheetId="745" refreshError="1"/>
      <sheetData sheetId="746">
        <row r="1">
          <cell r="J1">
            <v>1.7453292519943295E-2</v>
          </cell>
        </row>
      </sheetData>
      <sheetData sheetId="747">
        <row r="1">
          <cell r="J1">
            <v>1.7453292519943295E-2</v>
          </cell>
        </row>
      </sheetData>
      <sheetData sheetId="748" refreshError="1"/>
      <sheetData sheetId="749" refreshError="1"/>
      <sheetData sheetId="750">
        <row r="1">
          <cell r="J1">
            <v>1.7453292519943295E-2</v>
          </cell>
        </row>
      </sheetData>
      <sheetData sheetId="751" refreshError="1"/>
      <sheetData sheetId="752">
        <row r="1">
          <cell r="J1">
            <v>1.7453292519943295E-2</v>
          </cell>
        </row>
      </sheetData>
      <sheetData sheetId="753">
        <row r="1">
          <cell r="J1">
            <v>1.7453292519943295E-2</v>
          </cell>
        </row>
      </sheetData>
      <sheetData sheetId="754" refreshError="1"/>
      <sheetData sheetId="755" refreshError="1"/>
      <sheetData sheetId="756" refreshError="1"/>
      <sheetData sheetId="757">
        <row r="1">
          <cell r="J1">
            <v>1.7453292519943295E-2</v>
          </cell>
        </row>
      </sheetData>
      <sheetData sheetId="758" refreshError="1"/>
      <sheetData sheetId="759" refreshError="1"/>
      <sheetData sheetId="760" refreshError="1"/>
      <sheetData sheetId="761" refreshError="1"/>
      <sheetData sheetId="762" refreshError="1"/>
      <sheetData sheetId="763" refreshError="1"/>
      <sheetData sheetId="764">
        <row r="1">
          <cell r="J1">
            <v>1.7453292519943295E-2</v>
          </cell>
        </row>
      </sheetData>
      <sheetData sheetId="765" refreshError="1"/>
      <sheetData sheetId="766" refreshError="1"/>
      <sheetData sheetId="767" refreshError="1"/>
      <sheetData sheetId="768" refreshError="1"/>
      <sheetData sheetId="769">
        <row r="1">
          <cell r="J1">
            <v>1.7453292519943295E-2</v>
          </cell>
        </row>
      </sheetData>
      <sheetData sheetId="770" refreshError="1"/>
      <sheetData sheetId="771" refreshError="1"/>
      <sheetData sheetId="772">
        <row r="1">
          <cell r="J1">
            <v>1.7453292519943295E-2</v>
          </cell>
        </row>
      </sheetData>
      <sheetData sheetId="773" refreshError="1"/>
      <sheetData sheetId="774" refreshError="1"/>
      <sheetData sheetId="775" refreshError="1"/>
      <sheetData sheetId="776" refreshError="1"/>
      <sheetData sheetId="777">
        <row r="1">
          <cell r="J1">
            <v>1.7453292519943295E-2</v>
          </cell>
        </row>
      </sheetData>
      <sheetData sheetId="778">
        <row r="1">
          <cell r="J1">
            <v>1.7453292519943295E-2</v>
          </cell>
        </row>
      </sheetData>
      <sheetData sheetId="779" refreshError="1"/>
      <sheetData sheetId="780" refreshError="1"/>
      <sheetData sheetId="781" refreshError="1"/>
      <sheetData sheetId="782" refreshError="1"/>
      <sheetData sheetId="783" refreshError="1"/>
      <sheetData sheetId="784" refreshError="1"/>
      <sheetData sheetId="785">
        <row r="1">
          <cell r="J1">
            <v>1.7453292519943295E-2</v>
          </cell>
        </row>
      </sheetData>
      <sheetData sheetId="786" refreshError="1"/>
      <sheetData sheetId="787" refreshError="1"/>
      <sheetData sheetId="788">
        <row r="1">
          <cell r="J1">
            <v>1.7453292519943295E-2</v>
          </cell>
        </row>
      </sheetData>
      <sheetData sheetId="789" refreshError="1"/>
      <sheetData sheetId="790" refreshError="1"/>
      <sheetData sheetId="791" refreshError="1"/>
      <sheetData sheetId="792" refreshError="1"/>
      <sheetData sheetId="793">
        <row r="1">
          <cell r="J1">
            <v>1.7453292519943295E-2</v>
          </cell>
        </row>
      </sheetData>
      <sheetData sheetId="794" refreshError="1"/>
      <sheetData sheetId="795" refreshError="1"/>
      <sheetData sheetId="796">
        <row r="1">
          <cell r="J1">
            <v>1.7453292519943295E-2</v>
          </cell>
        </row>
      </sheetData>
      <sheetData sheetId="797" refreshError="1"/>
      <sheetData sheetId="798" refreshError="1"/>
      <sheetData sheetId="799">
        <row r="1">
          <cell r="J1">
            <v>1.7453292519943295E-2</v>
          </cell>
        </row>
      </sheetData>
      <sheetData sheetId="800">
        <row r="1">
          <cell r="J1">
            <v>1.7453292519943295E-2</v>
          </cell>
        </row>
      </sheetData>
      <sheetData sheetId="801" refreshError="1"/>
      <sheetData sheetId="802" refreshError="1"/>
      <sheetData sheetId="803">
        <row r="1">
          <cell r="J1">
            <v>1.7453292519943295E-2</v>
          </cell>
        </row>
      </sheetData>
      <sheetData sheetId="804" refreshError="1"/>
      <sheetData sheetId="805" refreshError="1"/>
      <sheetData sheetId="806">
        <row r="1">
          <cell r="J1">
            <v>1.7453292519943295E-2</v>
          </cell>
        </row>
      </sheetData>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ow r="1">
          <cell r="J1">
            <v>1.7453292519943295E-2</v>
          </cell>
        </row>
      </sheetData>
      <sheetData sheetId="816">
        <row r="1">
          <cell r="J1">
            <v>1.7453292519943295E-2</v>
          </cell>
        </row>
      </sheetData>
      <sheetData sheetId="817" refreshError="1"/>
      <sheetData sheetId="818" refreshError="1"/>
      <sheetData sheetId="819" refreshError="1"/>
      <sheetData sheetId="820" refreshError="1"/>
      <sheetData sheetId="821">
        <row r="1">
          <cell r="J1">
            <v>1.7453292519943295E-2</v>
          </cell>
        </row>
      </sheetData>
      <sheetData sheetId="822">
        <row r="1">
          <cell r="J1">
            <v>1.7453292519943295E-2</v>
          </cell>
        </row>
      </sheetData>
      <sheetData sheetId="823" refreshError="1"/>
      <sheetData sheetId="824" refreshError="1"/>
      <sheetData sheetId="825" refreshError="1"/>
      <sheetData sheetId="826" refreshError="1"/>
      <sheetData sheetId="827" refreshError="1"/>
      <sheetData sheetId="828" refreshError="1"/>
      <sheetData sheetId="829" refreshError="1"/>
      <sheetData sheetId="830">
        <row r="1">
          <cell r="J1">
            <v>1.7453292519943295E-2</v>
          </cell>
        </row>
      </sheetData>
      <sheetData sheetId="831" refreshError="1"/>
      <sheetData sheetId="832">
        <row r="2">
          <cell r="B2">
            <v>1</v>
          </cell>
        </row>
      </sheetData>
      <sheetData sheetId="833" refreshError="1"/>
      <sheetData sheetId="834" refreshError="1"/>
      <sheetData sheetId="835" refreshError="1"/>
      <sheetData sheetId="836">
        <row r="1">
          <cell r="J1">
            <v>1.7453292519943295E-2</v>
          </cell>
        </row>
      </sheetData>
      <sheetData sheetId="837" refreshError="1"/>
      <sheetData sheetId="838" refreshError="1"/>
      <sheetData sheetId="839" refreshError="1"/>
      <sheetData sheetId="840">
        <row r="1">
          <cell r="J1">
            <v>1.7453292519943295E-2</v>
          </cell>
        </row>
      </sheetData>
      <sheetData sheetId="841" refreshError="1"/>
      <sheetData sheetId="842" refreshError="1"/>
      <sheetData sheetId="843" refreshError="1"/>
      <sheetData sheetId="844">
        <row r="1">
          <cell r="J1">
            <v>1.7453292519943295E-2</v>
          </cell>
        </row>
      </sheetData>
      <sheetData sheetId="845" refreshError="1"/>
      <sheetData sheetId="846" refreshError="1"/>
      <sheetData sheetId="847" refreshError="1"/>
      <sheetData sheetId="848" refreshError="1"/>
      <sheetData sheetId="849">
        <row r="1">
          <cell r="J1">
            <v>1.7453292519943295E-2</v>
          </cell>
        </row>
      </sheetData>
      <sheetData sheetId="850">
        <row r="1">
          <cell r="J1">
            <v>1.7453292519943295E-2</v>
          </cell>
        </row>
      </sheetData>
      <sheetData sheetId="851" refreshError="1"/>
      <sheetData sheetId="852" refreshError="1"/>
      <sheetData sheetId="853" refreshError="1"/>
      <sheetData sheetId="854" refreshError="1"/>
      <sheetData sheetId="855" refreshError="1"/>
      <sheetData sheetId="856" refreshError="1"/>
      <sheetData sheetId="857">
        <row r="1">
          <cell r="J1">
            <v>1.7453292519943295E-2</v>
          </cell>
        </row>
      </sheetData>
      <sheetData sheetId="858" refreshError="1"/>
      <sheetData sheetId="859" refreshError="1"/>
      <sheetData sheetId="860">
        <row r="1">
          <cell r="J1">
            <v>1.7453292519943295E-2</v>
          </cell>
        </row>
      </sheetData>
      <sheetData sheetId="861" refreshError="1"/>
      <sheetData sheetId="862" refreshError="1"/>
      <sheetData sheetId="863" refreshError="1"/>
      <sheetData sheetId="864" refreshError="1"/>
      <sheetData sheetId="865">
        <row r="1">
          <cell r="J1">
            <v>1.7453292519943295E-2</v>
          </cell>
        </row>
      </sheetData>
      <sheetData sheetId="866">
        <row r="1">
          <cell r="J1">
            <v>1.7453292519943295E-2</v>
          </cell>
        </row>
      </sheetData>
      <sheetData sheetId="867" refreshError="1"/>
      <sheetData sheetId="868" refreshError="1"/>
      <sheetData sheetId="869" refreshError="1"/>
      <sheetData sheetId="870" refreshError="1"/>
      <sheetData sheetId="871">
        <row r="1">
          <cell r="J1">
            <v>1.7453292519943295E-2</v>
          </cell>
        </row>
      </sheetData>
      <sheetData sheetId="872">
        <row r="1">
          <cell r="J1">
            <v>1.7453292519943295E-2</v>
          </cell>
        </row>
      </sheetData>
      <sheetData sheetId="873" refreshError="1"/>
      <sheetData sheetId="874">
        <row r="1">
          <cell r="J1">
            <v>1.7453292519943295E-2</v>
          </cell>
        </row>
      </sheetData>
      <sheetData sheetId="875">
        <row r="1">
          <cell r="J1">
            <v>1.7453292519943295E-2</v>
          </cell>
        </row>
      </sheetData>
      <sheetData sheetId="876" refreshError="1"/>
      <sheetData sheetId="877" refreshError="1"/>
      <sheetData sheetId="878" refreshError="1"/>
      <sheetData sheetId="879" refreshError="1"/>
      <sheetData sheetId="880">
        <row r="1">
          <cell r="J1">
            <v>1.7453292519943295E-2</v>
          </cell>
        </row>
      </sheetData>
      <sheetData sheetId="881" refreshError="1"/>
      <sheetData sheetId="882" refreshError="1"/>
      <sheetData sheetId="883">
        <row r="1">
          <cell r="J1">
            <v>1.7453292519943295E-2</v>
          </cell>
        </row>
      </sheetData>
      <sheetData sheetId="884" refreshError="1"/>
      <sheetData sheetId="885" refreshError="1"/>
      <sheetData sheetId="886" refreshError="1"/>
      <sheetData sheetId="887" refreshError="1"/>
      <sheetData sheetId="888">
        <row r="1">
          <cell r="J1">
            <v>1.7453292519943295E-2</v>
          </cell>
        </row>
      </sheetData>
      <sheetData sheetId="889" refreshError="1"/>
      <sheetData sheetId="890" refreshError="1"/>
      <sheetData sheetId="891">
        <row r="1">
          <cell r="J1">
            <v>1.7453292519943295E-2</v>
          </cell>
        </row>
      </sheetData>
      <sheetData sheetId="892">
        <row r="1">
          <cell r="J1">
            <v>1.7453292519943295E-2</v>
          </cell>
        </row>
      </sheetData>
      <sheetData sheetId="893" refreshError="1"/>
      <sheetData sheetId="894" refreshError="1"/>
      <sheetData sheetId="895" refreshError="1"/>
      <sheetData sheetId="896" refreshError="1"/>
      <sheetData sheetId="897">
        <row r="1">
          <cell r="J1">
            <v>1.7453292519943295E-2</v>
          </cell>
        </row>
      </sheetData>
      <sheetData sheetId="898" refreshError="1"/>
      <sheetData sheetId="899" refreshError="1"/>
      <sheetData sheetId="900" refreshError="1"/>
      <sheetData sheetId="901" refreshError="1"/>
      <sheetData sheetId="902">
        <row r="1">
          <cell r="J1">
            <v>1.7453292519943295E-2</v>
          </cell>
        </row>
      </sheetData>
      <sheetData sheetId="903">
        <row r="1">
          <cell r="J1">
            <v>1.7453292519943295E-2</v>
          </cell>
        </row>
      </sheetData>
      <sheetData sheetId="904" refreshError="1"/>
      <sheetData sheetId="905" refreshError="1"/>
      <sheetData sheetId="906" refreshError="1"/>
      <sheetData sheetId="907" refreshError="1"/>
      <sheetData sheetId="908">
        <row r="1">
          <cell r="J1">
            <v>1.7453292519943295E-2</v>
          </cell>
        </row>
      </sheetData>
      <sheetData sheetId="909" refreshError="1"/>
      <sheetData sheetId="910" refreshError="1"/>
      <sheetData sheetId="911">
        <row r="1">
          <cell r="J1">
            <v>1.7453292519943295E-2</v>
          </cell>
        </row>
      </sheetData>
      <sheetData sheetId="912" refreshError="1"/>
      <sheetData sheetId="913" refreshError="1"/>
      <sheetData sheetId="914" refreshError="1"/>
      <sheetData sheetId="915" refreshError="1"/>
      <sheetData sheetId="916">
        <row r="1">
          <cell r="J1">
            <v>1.7453292519943295E-2</v>
          </cell>
        </row>
      </sheetData>
      <sheetData sheetId="917" refreshError="1"/>
      <sheetData sheetId="918" refreshError="1"/>
      <sheetData sheetId="919">
        <row r="1">
          <cell r="J1">
            <v>1.7453292519943295E-2</v>
          </cell>
        </row>
      </sheetData>
      <sheetData sheetId="920" refreshError="1"/>
      <sheetData sheetId="921" refreshError="1"/>
      <sheetData sheetId="922" refreshError="1"/>
      <sheetData sheetId="923" refreshError="1"/>
      <sheetData sheetId="924">
        <row r="1">
          <cell r="J1">
            <v>1.7453292519943295E-2</v>
          </cell>
        </row>
      </sheetData>
      <sheetData sheetId="925">
        <row r="1">
          <cell r="J1">
            <v>1.7453292519943295E-2</v>
          </cell>
        </row>
      </sheetData>
      <sheetData sheetId="926">
        <row r="1">
          <cell r="J1">
            <v>1.7453292519943295E-2</v>
          </cell>
        </row>
      </sheetData>
      <sheetData sheetId="927" refreshError="1"/>
      <sheetData sheetId="928" refreshError="1"/>
      <sheetData sheetId="929">
        <row r="1">
          <cell r="J1">
            <v>1.7453292519943295E-2</v>
          </cell>
        </row>
      </sheetData>
      <sheetData sheetId="930">
        <row r="1">
          <cell r="J1">
            <v>1.7453292519943295E-2</v>
          </cell>
        </row>
      </sheetData>
      <sheetData sheetId="931" refreshError="1"/>
      <sheetData sheetId="932" refreshError="1"/>
      <sheetData sheetId="933" refreshError="1"/>
      <sheetData sheetId="934" refreshError="1"/>
      <sheetData sheetId="935" refreshError="1"/>
      <sheetData sheetId="936" refreshError="1"/>
      <sheetData sheetId="937" refreshError="1"/>
      <sheetData sheetId="938">
        <row r="1">
          <cell r="J1">
            <v>1.7453292519943295E-2</v>
          </cell>
        </row>
      </sheetData>
      <sheetData sheetId="939">
        <row r="1">
          <cell r="J1">
            <v>1.7453292519943295E-2</v>
          </cell>
        </row>
      </sheetData>
      <sheetData sheetId="940" refreshError="1"/>
      <sheetData sheetId="941" refreshError="1"/>
      <sheetData sheetId="942" refreshError="1"/>
      <sheetData sheetId="943" refreshError="1"/>
      <sheetData sheetId="944">
        <row r="1">
          <cell r="J1">
            <v>1.7453292519943295E-2</v>
          </cell>
        </row>
      </sheetData>
      <sheetData sheetId="945">
        <row r="1">
          <cell r="J1">
            <v>1.7453292519943295E-2</v>
          </cell>
        </row>
      </sheetData>
      <sheetData sheetId="946" refreshError="1"/>
      <sheetData sheetId="947" refreshError="1"/>
      <sheetData sheetId="948" refreshError="1"/>
      <sheetData sheetId="949" refreshError="1"/>
      <sheetData sheetId="950">
        <row r="1">
          <cell r="J1">
            <v>1.7453292519943295E-2</v>
          </cell>
        </row>
      </sheetData>
      <sheetData sheetId="951" refreshError="1"/>
      <sheetData sheetId="952" refreshError="1"/>
      <sheetData sheetId="953">
        <row r="1">
          <cell r="J1">
            <v>1.7453292519943295E-2</v>
          </cell>
        </row>
      </sheetData>
      <sheetData sheetId="954" refreshError="1"/>
      <sheetData sheetId="955" refreshError="1"/>
      <sheetData sheetId="956">
        <row r="1">
          <cell r="J1">
            <v>1.7453292519943295E-2</v>
          </cell>
        </row>
      </sheetData>
      <sheetData sheetId="957" refreshError="1"/>
      <sheetData sheetId="958" refreshError="1"/>
      <sheetData sheetId="959">
        <row r="1">
          <cell r="J1">
            <v>1.7453292519943295E-2</v>
          </cell>
        </row>
      </sheetData>
      <sheetData sheetId="960">
        <row r="1">
          <cell r="J1">
            <v>1.7453292519943295E-2</v>
          </cell>
        </row>
      </sheetData>
      <sheetData sheetId="961" refreshError="1"/>
      <sheetData sheetId="962" refreshError="1"/>
      <sheetData sheetId="963" refreshError="1"/>
      <sheetData sheetId="964" refreshError="1"/>
      <sheetData sheetId="965">
        <row r="1">
          <cell r="J1">
            <v>1.7453292519943295E-2</v>
          </cell>
        </row>
      </sheetData>
      <sheetData sheetId="966">
        <row r="1">
          <cell r="J1">
            <v>1.7453292519943295E-2</v>
          </cell>
        </row>
      </sheetData>
      <sheetData sheetId="967" refreshError="1"/>
      <sheetData sheetId="968" refreshError="1"/>
      <sheetData sheetId="969" refreshError="1"/>
      <sheetData sheetId="970" refreshError="1"/>
      <sheetData sheetId="971" refreshError="1"/>
      <sheetData sheetId="972" refreshError="1"/>
      <sheetData sheetId="973" refreshError="1"/>
      <sheetData sheetId="974">
        <row r="1">
          <cell r="J1">
            <v>1.7453292519943295E-2</v>
          </cell>
        </row>
      </sheetData>
      <sheetData sheetId="975" refreshError="1"/>
      <sheetData sheetId="976" refreshError="1"/>
      <sheetData sheetId="977" refreshError="1"/>
      <sheetData sheetId="978" refreshError="1"/>
      <sheetData sheetId="979" refreshError="1"/>
      <sheetData sheetId="980" refreshError="1"/>
      <sheetData sheetId="981" refreshError="1"/>
      <sheetData sheetId="982">
        <row r="1">
          <cell r="J1">
            <v>1.7453292519943295E-2</v>
          </cell>
        </row>
      </sheetData>
      <sheetData sheetId="983" refreshError="1"/>
      <sheetData sheetId="984" refreshError="1"/>
      <sheetData sheetId="985" refreshError="1"/>
      <sheetData sheetId="986" refreshError="1"/>
      <sheetData sheetId="987">
        <row r="1">
          <cell r="J1">
            <v>1.7453292519943295E-2</v>
          </cell>
        </row>
      </sheetData>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ow r="1">
          <cell r="J1">
            <v>1.7453292519943295E-2</v>
          </cell>
        </row>
      </sheetData>
      <sheetData sheetId="1000">
        <row r="1">
          <cell r="J1">
            <v>1.7453292519943295E-2</v>
          </cell>
        </row>
      </sheetData>
      <sheetData sheetId="1001" refreshError="1"/>
      <sheetData sheetId="1002" refreshError="1"/>
      <sheetData sheetId="1003" refreshError="1"/>
      <sheetData sheetId="1004" refreshError="1"/>
      <sheetData sheetId="1005">
        <row r="1">
          <cell r="J1">
            <v>1.7453292519943295E-2</v>
          </cell>
        </row>
      </sheetData>
      <sheetData sheetId="1006">
        <row r="1">
          <cell r="J1">
            <v>1.7453292519943295E-2</v>
          </cell>
        </row>
      </sheetData>
      <sheetData sheetId="1007" refreshError="1"/>
      <sheetData sheetId="1008">
        <row r="1">
          <cell r="J1">
            <v>1.7453292519943295E-2</v>
          </cell>
        </row>
      </sheetData>
      <sheetData sheetId="1009" refreshError="1"/>
      <sheetData sheetId="1010" refreshError="1"/>
      <sheetData sheetId="1011">
        <row r="1">
          <cell r="J1">
            <v>1.7453292519943295E-2</v>
          </cell>
        </row>
      </sheetData>
      <sheetData sheetId="1012">
        <row r="1">
          <cell r="J1">
            <v>1.7453292519943295E-2</v>
          </cell>
        </row>
      </sheetData>
      <sheetData sheetId="1013" refreshError="1"/>
      <sheetData sheetId="1014" refreshError="1"/>
      <sheetData sheetId="1015" refreshError="1"/>
      <sheetData sheetId="1016" refreshError="1"/>
      <sheetData sheetId="1017" refreshError="1"/>
      <sheetData sheetId="1018">
        <row r="1">
          <cell r="J1">
            <v>1.7453292519943295E-2</v>
          </cell>
        </row>
      </sheetData>
      <sheetData sheetId="1019">
        <row r="1">
          <cell r="J1">
            <v>1.7453292519943295E-2</v>
          </cell>
        </row>
      </sheetData>
      <sheetData sheetId="1020" refreshError="1"/>
      <sheetData sheetId="1021" refreshError="1"/>
      <sheetData sheetId="1022" refreshError="1"/>
      <sheetData sheetId="1023" refreshError="1"/>
      <sheetData sheetId="1024">
        <row r="1">
          <cell r="J1">
            <v>1.7453292519943295E-2</v>
          </cell>
        </row>
      </sheetData>
      <sheetData sheetId="1025">
        <row r="1">
          <cell r="J1">
            <v>1.7453292519943295E-2</v>
          </cell>
        </row>
      </sheetData>
      <sheetData sheetId="1026" refreshError="1"/>
      <sheetData sheetId="1027" refreshError="1"/>
      <sheetData sheetId="1028" refreshError="1"/>
      <sheetData sheetId="1029" refreshError="1"/>
      <sheetData sheetId="1030">
        <row r="1">
          <cell r="J1">
            <v>1.7453292519943295E-2</v>
          </cell>
        </row>
      </sheetData>
      <sheetData sheetId="1031" refreshError="1"/>
      <sheetData sheetId="1032" refreshError="1"/>
      <sheetData sheetId="1033">
        <row r="1">
          <cell r="J1">
            <v>1.7453292519943295E-2</v>
          </cell>
        </row>
      </sheetData>
      <sheetData sheetId="1034" refreshError="1"/>
      <sheetData sheetId="1035" refreshError="1"/>
      <sheetData sheetId="1036" refreshError="1"/>
      <sheetData sheetId="1037" refreshError="1"/>
      <sheetData sheetId="1038">
        <row r="1">
          <cell r="J1">
            <v>1.7453292519943295E-2</v>
          </cell>
        </row>
      </sheetData>
      <sheetData sheetId="1039" refreshError="1"/>
      <sheetData sheetId="1040" refreshError="1"/>
      <sheetData sheetId="1041">
        <row r="1">
          <cell r="J1">
            <v>1.7453292519943295E-2</v>
          </cell>
        </row>
      </sheetData>
      <sheetData sheetId="1042">
        <row r="1">
          <cell r="J1">
            <v>1.7453292519943295E-2</v>
          </cell>
        </row>
      </sheetData>
      <sheetData sheetId="1043" refreshError="1"/>
      <sheetData sheetId="1044" refreshError="1"/>
      <sheetData sheetId="1045" refreshError="1"/>
      <sheetData sheetId="1046" refreshError="1"/>
      <sheetData sheetId="1047" refreshError="1"/>
      <sheetData sheetId="1048" refreshError="1"/>
      <sheetData sheetId="1049">
        <row r="1">
          <cell r="J1">
            <v>1.7453292519943295E-2</v>
          </cell>
        </row>
      </sheetData>
      <sheetData sheetId="1050" refreshError="1"/>
      <sheetData sheetId="1051" refreshError="1"/>
      <sheetData sheetId="1052">
        <row r="1">
          <cell r="J1">
            <v>1.7453292519943295E-2</v>
          </cell>
        </row>
      </sheetData>
      <sheetData sheetId="1053" refreshError="1"/>
      <sheetData sheetId="1054" refreshError="1"/>
      <sheetData sheetId="1055">
        <row r="1">
          <cell r="J1">
            <v>1.7453292519943295E-2</v>
          </cell>
        </row>
      </sheetData>
      <sheetData sheetId="1056">
        <row r="1">
          <cell r="J1">
            <v>1.7453292519943295E-2</v>
          </cell>
        </row>
      </sheetData>
      <sheetData sheetId="1057" refreshError="1"/>
      <sheetData sheetId="1058" refreshError="1"/>
      <sheetData sheetId="1059" refreshError="1"/>
      <sheetData sheetId="1060" refreshError="1"/>
      <sheetData sheetId="1061">
        <row r="1">
          <cell r="J1">
            <v>1.7453292519943295E-2</v>
          </cell>
        </row>
      </sheetData>
      <sheetData sheetId="1062">
        <row r="1">
          <cell r="J1">
            <v>1.7453292519943295E-2</v>
          </cell>
        </row>
      </sheetData>
      <sheetData sheetId="1063" refreshError="1"/>
      <sheetData sheetId="1064" refreshError="1"/>
      <sheetData sheetId="1065" refreshError="1"/>
      <sheetData sheetId="1066" refreshError="1"/>
      <sheetData sheetId="1067">
        <row r="1">
          <cell r="J1">
            <v>1.7453292519943295E-2</v>
          </cell>
        </row>
      </sheetData>
      <sheetData sheetId="1068" refreshError="1"/>
      <sheetData sheetId="1069" refreshError="1"/>
      <sheetData sheetId="1070">
        <row r="1">
          <cell r="J1">
            <v>1.7453292519943295E-2</v>
          </cell>
        </row>
      </sheetData>
      <sheetData sheetId="1071" refreshError="1"/>
      <sheetData sheetId="1072">
        <row r="1">
          <cell r="J1">
            <v>1.7453292519943295E-2</v>
          </cell>
        </row>
      </sheetData>
      <sheetData sheetId="1073" refreshError="1"/>
      <sheetData sheetId="1074" refreshError="1"/>
      <sheetData sheetId="1075">
        <row r="1">
          <cell r="J1">
            <v>1.7453292519943295E-2</v>
          </cell>
        </row>
      </sheetData>
      <sheetData sheetId="1076" refreshError="1"/>
      <sheetData sheetId="1077" refreshError="1"/>
      <sheetData sheetId="1078">
        <row r="1">
          <cell r="J1">
            <v>1.7453292519943295E-2</v>
          </cell>
        </row>
      </sheetData>
      <sheetData sheetId="1079" refreshError="1"/>
      <sheetData sheetId="1080" refreshError="1"/>
      <sheetData sheetId="1081" refreshError="1"/>
      <sheetData sheetId="1082" refreshError="1"/>
      <sheetData sheetId="1083" refreshError="1"/>
      <sheetData sheetId="1084" refreshError="1"/>
      <sheetData sheetId="1085">
        <row r="1">
          <cell r="J1">
            <v>1.7453292519943295E-2</v>
          </cell>
        </row>
      </sheetData>
      <sheetData sheetId="1086">
        <row r="1">
          <cell r="J1">
            <v>1.7453292519943295E-2</v>
          </cell>
        </row>
      </sheetData>
      <sheetData sheetId="1087" refreshError="1"/>
      <sheetData sheetId="1088" refreshError="1"/>
      <sheetData sheetId="1089" refreshError="1"/>
      <sheetData sheetId="1090" refreshError="1"/>
      <sheetData sheetId="1091" refreshError="1"/>
      <sheetData sheetId="1092">
        <row r="1">
          <cell r="J1">
            <v>1.7453292519943295E-2</v>
          </cell>
        </row>
      </sheetData>
      <sheetData sheetId="1093" refreshError="1"/>
      <sheetData sheetId="1094" refreshError="1"/>
      <sheetData sheetId="1095" refreshError="1"/>
      <sheetData sheetId="1096" refreshError="1"/>
      <sheetData sheetId="1097" refreshError="1"/>
      <sheetData sheetId="1098" refreshError="1"/>
      <sheetData sheetId="1099" refreshError="1"/>
      <sheetData sheetId="1100">
        <row r="1">
          <cell r="J1">
            <v>1.7453292519943295E-2</v>
          </cell>
        </row>
      </sheetData>
      <sheetData sheetId="1101" refreshError="1"/>
      <sheetData sheetId="1102" refreshError="1"/>
      <sheetData sheetId="1103">
        <row r="1">
          <cell r="J1">
            <v>1.7453292519943295E-2</v>
          </cell>
        </row>
      </sheetData>
      <sheetData sheetId="1104">
        <row r="1">
          <cell r="J1">
            <v>1.7453292519943295E-2</v>
          </cell>
        </row>
      </sheetData>
      <sheetData sheetId="1105" refreshError="1"/>
      <sheetData sheetId="1106" refreshError="1"/>
      <sheetData sheetId="1107" refreshError="1"/>
      <sheetData sheetId="1108" refreshError="1"/>
      <sheetData sheetId="1109">
        <row r="1">
          <cell r="J1">
            <v>1.7453292519943295E-2</v>
          </cell>
        </row>
      </sheetData>
      <sheetData sheetId="1110" refreshError="1"/>
      <sheetData sheetId="1111" refreshError="1"/>
      <sheetData sheetId="1112" refreshError="1"/>
      <sheetData sheetId="1113" refreshError="1"/>
      <sheetData sheetId="1114" refreshError="1"/>
      <sheetData sheetId="1115" refreshError="1"/>
      <sheetData sheetId="1116" refreshError="1"/>
      <sheetData sheetId="1117">
        <row r="1">
          <cell r="J1">
            <v>1.7453292519943295E-2</v>
          </cell>
        </row>
      </sheetData>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ow r="1">
          <cell r="J1">
            <v>1.7453292519943295E-2</v>
          </cell>
        </row>
      </sheetData>
      <sheetData sheetId="1127">
        <row r="1">
          <cell r="J1">
            <v>1.7453292519943295E-2</v>
          </cell>
        </row>
      </sheetData>
      <sheetData sheetId="1128" refreshError="1"/>
      <sheetData sheetId="1129" refreshError="1"/>
      <sheetData sheetId="1130" refreshError="1"/>
      <sheetData sheetId="1131" refreshError="1"/>
      <sheetData sheetId="1132">
        <row r="1">
          <cell r="J1">
            <v>1.7453292519943295E-2</v>
          </cell>
        </row>
      </sheetData>
      <sheetData sheetId="1133">
        <row r="1">
          <cell r="J1">
            <v>1.7453292519943295E-2</v>
          </cell>
        </row>
      </sheetData>
      <sheetData sheetId="1134" refreshError="1"/>
      <sheetData sheetId="1135" refreshError="1"/>
      <sheetData sheetId="1136" refreshError="1"/>
      <sheetData sheetId="1137" refreshError="1"/>
      <sheetData sheetId="1138" refreshError="1"/>
      <sheetData sheetId="1139">
        <row r="1">
          <cell r="J1">
            <v>1.7453292519943295E-2</v>
          </cell>
        </row>
      </sheetData>
      <sheetData sheetId="1140" refreshError="1"/>
      <sheetData sheetId="1141" refreshError="1"/>
      <sheetData sheetId="1142" refreshError="1"/>
      <sheetData sheetId="1143" refreshError="1"/>
      <sheetData sheetId="1144">
        <row r="1">
          <cell r="J1">
            <v>1.7453292519943295E-2</v>
          </cell>
        </row>
      </sheetData>
      <sheetData sheetId="1145">
        <row r="1">
          <cell r="J1">
            <v>1.7453292519943295E-2</v>
          </cell>
        </row>
      </sheetData>
      <sheetData sheetId="1146" refreshError="1"/>
      <sheetData sheetId="1147" refreshError="1"/>
      <sheetData sheetId="1148" refreshError="1"/>
      <sheetData sheetId="1149" refreshError="1"/>
      <sheetData sheetId="1150">
        <row r="1">
          <cell r="J1">
            <v>1.7453292519943295E-2</v>
          </cell>
        </row>
      </sheetData>
      <sheetData sheetId="1151">
        <row r="1">
          <cell r="J1">
            <v>1.7453292519943295E-2</v>
          </cell>
        </row>
      </sheetData>
      <sheetData sheetId="1152" refreshError="1"/>
      <sheetData sheetId="1153" refreshError="1"/>
      <sheetData sheetId="1154" refreshError="1"/>
      <sheetData sheetId="1155" refreshError="1"/>
      <sheetData sheetId="1156">
        <row r="1">
          <cell r="J1">
            <v>1.7453292519943295E-2</v>
          </cell>
        </row>
      </sheetData>
      <sheetData sheetId="1157">
        <row r="1">
          <cell r="J1">
            <v>1.7453292519943295E-2</v>
          </cell>
        </row>
      </sheetData>
      <sheetData sheetId="1158" refreshError="1"/>
      <sheetData sheetId="1159" refreshError="1"/>
      <sheetData sheetId="1160" refreshError="1"/>
      <sheetData sheetId="1161" refreshError="1"/>
      <sheetData sheetId="1162">
        <row r="1">
          <cell r="J1">
            <v>1.7453292519943295E-2</v>
          </cell>
        </row>
      </sheetData>
      <sheetData sheetId="1163" refreshError="1"/>
      <sheetData sheetId="1164" refreshError="1"/>
      <sheetData sheetId="1165">
        <row r="1">
          <cell r="J1">
            <v>1.7453292519943295E-2</v>
          </cell>
        </row>
      </sheetData>
      <sheetData sheetId="1166" refreshError="1"/>
      <sheetData sheetId="1167">
        <row r="1">
          <cell r="J1">
            <v>1.7453292519943295E-2</v>
          </cell>
        </row>
      </sheetData>
      <sheetData sheetId="1168" refreshError="1"/>
      <sheetData sheetId="1169" refreshError="1"/>
      <sheetData sheetId="1170" refreshError="1"/>
      <sheetData sheetId="1171" refreshError="1"/>
      <sheetData sheetId="1172" refreshError="1"/>
      <sheetData sheetId="1173">
        <row r="1">
          <cell r="J1">
            <v>1.7453292519943295E-2</v>
          </cell>
        </row>
      </sheetData>
      <sheetData sheetId="1174" refreshError="1"/>
      <sheetData sheetId="1175" refreshError="1"/>
      <sheetData sheetId="1176" refreshError="1"/>
      <sheetData sheetId="1177" refreshError="1"/>
      <sheetData sheetId="1178" refreshError="1"/>
      <sheetData sheetId="1179" refreshError="1"/>
      <sheetData sheetId="1180" refreshError="1"/>
      <sheetData sheetId="1181">
        <row r="1">
          <cell r="J1">
            <v>1.7453292519943295E-2</v>
          </cell>
        </row>
      </sheetData>
      <sheetData sheetId="1182" refreshError="1"/>
      <sheetData sheetId="1183">
        <row r="1">
          <cell r="J1">
            <v>1.7453292519943295E-2</v>
          </cell>
        </row>
      </sheetData>
      <sheetData sheetId="1184" refreshError="1"/>
      <sheetData sheetId="1185" refreshError="1"/>
      <sheetData sheetId="1186">
        <row r="1">
          <cell r="J1">
            <v>1.7453292519943295E-2</v>
          </cell>
        </row>
      </sheetData>
      <sheetData sheetId="1187">
        <row r="1">
          <cell r="J1">
            <v>1.7453292519943295E-2</v>
          </cell>
        </row>
      </sheetData>
      <sheetData sheetId="1188" refreshError="1"/>
      <sheetData sheetId="1189" refreshError="1"/>
      <sheetData sheetId="1190" refreshError="1"/>
      <sheetData sheetId="1191" refreshError="1"/>
      <sheetData sheetId="1192">
        <row r="1">
          <cell r="J1">
            <v>1.7453292519943295E-2</v>
          </cell>
        </row>
      </sheetData>
      <sheetData sheetId="1193" refreshError="1"/>
      <sheetData sheetId="1194" refreshError="1"/>
      <sheetData sheetId="1195">
        <row r="1">
          <cell r="J1">
            <v>1.7453292519943295E-2</v>
          </cell>
        </row>
      </sheetData>
      <sheetData sheetId="1196" refreshError="1"/>
      <sheetData sheetId="1197">
        <row r="1">
          <cell r="J1">
            <v>1.7453292519943295E-2</v>
          </cell>
        </row>
      </sheetData>
      <sheetData sheetId="1198" refreshError="1"/>
      <sheetData sheetId="1199" refreshError="1"/>
      <sheetData sheetId="1200" refreshError="1"/>
      <sheetData sheetId="1201" refreshError="1"/>
      <sheetData sheetId="1202">
        <row r="1">
          <cell r="J1">
            <v>1.7453292519943295E-2</v>
          </cell>
        </row>
      </sheetData>
      <sheetData sheetId="1203" refreshError="1"/>
      <sheetData sheetId="1204" refreshError="1"/>
      <sheetData sheetId="1205" refreshError="1"/>
      <sheetData sheetId="1206" refreshError="1"/>
      <sheetData sheetId="1207" refreshError="1"/>
      <sheetData sheetId="1208" refreshError="1"/>
      <sheetData sheetId="1209">
        <row r="1">
          <cell r="J1">
            <v>1.7453292519943295E-2</v>
          </cell>
        </row>
      </sheetData>
      <sheetData sheetId="1210">
        <row r="1">
          <cell r="J1">
            <v>1.7453292519943295E-2</v>
          </cell>
        </row>
      </sheetData>
      <sheetData sheetId="1211" refreshError="1"/>
      <sheetData sheetId="1212">
        <row r="1">
          <cell r="J1">
            <v>1.7453292519943295E-2</v>
          </cell>
        </row>
      </sheetData>
      <sheetData sheetId="1213" refreshError="1"/>
      <sheetData sheetId="1214" refreshError="1"/>
      <sheetData sheetId="1215">
        <row r="1">
          <cell r="J1">
            <v>1.7453292519943295E-2</v>
          </cell>
        </row>
      </sheetData>
      <sheetData sheetId="1216">
        <row r="1">
          <cell r="J1">
            <v>1.7453292519943295E-2</v>
          </cell>
        </row>
      </sheetData>
      <sheetData sheetId="1217" refreshError="1"/>
      <sheetData sheetId="1218" refreshError="1"/>
      <sheetData sheetId="1219">
        <row r="1">
          <cell r="J1">
            <v>1.7453292519943295E-2</v>
          </cell>
        </row>
      </sheetData>
      <sheetData sheetId="1220" refreshError="1"/>
      <sheetData sheetId="1221" refreshError="1"/>
      <sheetData sheetId="1222">
        <row r="1">
          <cell r="J1">
            <v>1.7453292519943295E-2</v>
          </cell>
        </row>
      </sheetData>
      <sheetData sheetId="1223">
        <row r="1">
          <cell r="J1">
            <v>1.7453292519943295E-2</v>
          </cell>
        </row>
      </sheetData>
      <sheetData sheetId="1224" refreshError="1"/>
      <sheetData sheetId="1225" refreshError="1"/>
      <sheetData sheetId="1226">
        <row r="1">
          <cell r="J1">
            <v>1.7453292519943295E-2</v>
          </cell>
        </row>
      </sheetData>
      <sheetData sheetId="1227" refreshError="1"/>
      <sheetData sheetId="1228" refreshError="1"/>
      <sheetData sheetId="1229">
        <row r="1">
          <cell r="J1">
            <v>1.7453292519943295E-2</v>
          </cell>
        </row>
      </sheetData>
      <sheetData sheetId="1230">
        <row r="1">
          <cell r="J1">
            <v>1.7453292519943295E-2</v>
          </cell>
        </row>
      </sheetData>
      <sheetData sheetId="1231" refreshError="1"/>
      <sheetData sheetId="1232" refreshError="1"/>
      <sheetData sheetId="1233" refreshError="1"/>
      <sheetData sheetId="1234" refreshError="1"/>
      <sheetData sheetId="1235">
        <row r="1">
          <cell r="J1">
            <v>1.7453292519943295E-2</v>
          </cell>
        </row>
      </sheetData>
      <sheetData sheetId="1236">
        <row r="1">
          <cell r="J1">
            <v>1.7453292519943295E-2</v>
          </cell>
        </row>
      </sheetData>
      <sheetData sheetId="1237" refreshError="1"/>
      <sheetData sheetId="1238" refreshError="1"/>
      <sheetData sheetId="1239" refreshError="1"/>
      <sheetData sheetId="1240" refreshError="1"/>
      <sheetData sheetId="1241" refreshError="1"/>
      <sheetData sheetId="1242" refreshError="1"/>
      <sheetData sheetId="1243" refreshError="1"/>
      <sheetData sheetId="1244">
        <row r="1">
          <cell r="J1">
            <v>1.7453292519943295E-2</v>
          </cell>
        </row>
      </sheetData>
      <sheetData sheetId="1245" refreshError="1"/>
      <sheetData sheetId="1246">
        <row r="1">
          <cell r="J1">
            <v>1.7453292519943295E-2</v>
          </cell>
        </row>
      </sheetData>
      <sheetData sheetId="1247">
        <row r="1">
          <cell r="J1">
            <v>1.7453292519943295E-2</v>
          </cell>
        </row>
      </sheetData>
      <sheetData sheetId="1248" refreshError="1"/>
      <sheetData sheetId="1249" refreshError="1"/>
      <sheetData sheetId="1250">
        <row r="1">
          <cell r="J1">
            <v>1.7453292519943295E-2</v>
          </cell>
        </row>
      </sheetData>
      <sheetData sheetId="1251" refreshError="1"/>
      <sheetData sheetId="1252">
        <row r="1">
          <cell r="J1">
            <v>1.7453292519943295E-2</v>
          </cell>
        </row>
      </sheetData>
      <sheetData sheetId="1253" refreshError="1"/>
      <sheetData sheetId="1254" refreshError="1"/>
      <sheetData sheetId="1255" refreshError="1"/>
      <sheetData sheetId="1256" refreshError="1"/>
      <sheetData sheetId="1257">
        <row r="1">
          <cell r="J1">
            <v>1.7453292519943295E-2</v>
          </cell>
        </row>
      </sheetData>
      <sheetData sheetId="1258">
        <row r="1">
          <cell r="J1">
            <v>1.7453292519943295E-2</v>
          </cell>
        </row>
      </sheetData>
      <sheetData sheetId="1259" refreshError="1"/>
      <sheetData sheetId="1260" refreshError="1"/>
      <sheetData sheetId="1261" refreshError="1"/>
      <sheetData sheetId="1262" refreshError="1"/>
      <sheetData sheetId="1263">
        <row r="1">
          <cell r="J1">
            <v>1.7453292519943295E-2</v>
          </cell>
        </row>
      </sheetData>
      <sheetData sheetId="1264" refreshError="1"/>
      <sheetData sheetId="1265" refreshError="1"/>
      <sheetData sheetId="1266">
        <row r="1">
          <cell r="J1">
            <v>1.7453292519943295E-2</v>
          </cell>
        </row>
      </sheetData>
      <sheetData sheetId="1267" refreshError="1"/>
      <sheetData sheetId="1268" refreshError="1"/>
      <sheetData sheetId="1269" refreshError="1"/>
      <sheetData sheetId="1270" refreshError="1"/>
      <sheetData sheetId="1271" refreshError="1"/>
      <sheetData sheetId="1272" refreshError="1"/>
      <sheetData sheetId="1273">
        <row r="1">
          <cell r="J1">
            <v>1.7453292519943295E-2</v>
          </cell>
        </row>
      </sheetData>
      <sheetData sheetId="1274" refreshError="1"/>
      <sheetData sheetId="1275" refreshError="1"/>
      <sheetData sheetId="1276" refreshError="1"/>
      <sheetData sheetId="1277" refreshError="1"/>
      <sheetData sheetId="1278">
        <row r="1">
          <cell r="J1">
            <v>1.7453292519943295E-2</v>
          </cell>
        </row>
      </sheetData>
      <sheetData sheetId="1279" refreshError="1"/>
      <sheetData sheetId="1280" refreshError="1"/>
      <sheetData sheetId="1281">
        <row r="1">
          <cell r="J1">
            <v>1.7453292519943295E-2</v>
          </cell>
        </row>
      </sheetData>
      <sheetData sheetId="1282">
        <row r="1">
          <cell r="J1">
            <v>1.7453292519943295E-2</v>
          </cell>
        </row>
      </sheetData>
      <sheetData sheetId="1283" refreshError="1"/>
      <sheetData sheetId="1284" refreshError="1"/>
      <sheetData sheetId="1285" refreshError="1"/>
      <sheetData sheetId="1286" refreshError="1"/>
      <sheetData sheetId="1287">
        <row r="1">
          <cell r="J1">
            <v>1.7453292519943295E-2</v>
          </cell>
        </row>
      </sheetData>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ow r="1">
          <cell r="J1">
            <v>1.7453292519943295E-2</v>
          </cell>
        </row>
      </sheetData>
      <sheetData sheetId="1297">
        <row r="1">
          <cell r="J1">
            <v>1.7453292519943295E-2</v>
          </cell>
        </row>
      </sheetData>
      <sheetData sheetId="1298" refreshError="1"/>
      <sheetData sheetId="1299" refreshError="1"/>
      <sheetData sheetId="1300" refreshError="1"/>
      <sheetData sheetId="1301" refreshError="1"/>
      <sheetData sheetId="1302" refreshError="1"/>
      <sheetData sheetId="1303" refreshError="1"/>
      <sheetData sheetId="1304">
        <row r="1">
          <cell r="J1">
            <v>1.7453292519943295E-2</v>
          </cell>
        </row>
      </sheetData>
      <sheetData sheetId="1305" refreshError="1"/>
      <sheetData sheetId="1306" refreshError="1"/>
      <sheetData sheetId="1307">
        <row r="1">
          <cell r="J1">
            <v>1.7453292519943295E-2</v>
          </cell>
        </row>
      </sheetData>
      <sheetData sheetId="1308" refreshError="1"/>
      <sheetData sheetId="1309" refreshError="1"/>
      <sheetData sheetId="1310">
        <row r="1">
          <cell r="J1">
            <v>1.7453292519943295E-2</v>
          </cell>
        </row>
      </sheetData>
      <sheetData sheetId="1311" refreshError="1"/>
      <sheetData sheetId="1312" refreshError="1"/>
      <sheetData sheetId="1313" refreshError="1"/>
      <sheetData sheetId="1314" refreshError="1"/>
      <sheetData sheetId="1315" refreshError="1"/>
      <sheetData sheetId="1316" refreshError="1"/>
      <sheetData sheetId="1317" refreshError="1"/>
      <sheetData sheetId="1318">
        <row r="1">
          <cell r="J1">
            <v>1.7453292519943295E-2</v>
          </cell>
        </row>
      </sheetData>
      <sheetData sheetId="1319">
        <row r="1">
          <cell r="J1">
            <v>1.7453292519943295E-2</v>
          </cell>
        </row>
      </sheetData>
      <sheetData sheetId="1320" refreshError="1"/>
      <sheetData sheetId="1321" refreshError="1"/>
      <sheetData sheetId="1322">
        <row r="1">
          <cell r="J1">
            <v>1.7453292519943295E-2</v>
          </cell>
        </row>
      </sheetData>
      <sheetData sheetId="1323">
        <row r="1">
          <cell r="J1">
            <v>1.7453292519943295E-2</v>
          </cell>
        </row>
      </sheetData>
      <sheetData sheetId="1324">
        <row r="1">
          <cell r="J1">
            <v>1.7453292519943295E-2</v>
          </cell>
        </row>
      </sheetData>
      <sheetData sheetId="1325" refreshError="1"/>
      <sheetData sheetId="1326" refreshError="1"/>
      <sheetData sheetId="1327">
        <row r="1">
          <cell r="J1">
            <v>1.7453292519943295E-2</v>
          </cell>
        </row>
      </sheetData>
      <sheetData sheetId="1328">
        <row r="1">
          <cell r="J1">
            <v>1.7453292519943295E-2</v>
          </cell>
        </row>
      </sheetData>
      <sheetData sheetId="1329" refreshError="1"/>
      <sheetData sheetId="1330" refreshError="1"/>
      <sheetData sheetId="1331" refreshError="1"/>
      <sheetData sheetId="1332" refreshError="1"/>
      <sheetData sheetId="1333" refreshError="1"/>
      <sheetData sheetId="1334" refreshError="1"/>
      <sheetData sheetId="1335">
        <row r="1">
          <cell r="J1">
            <v>1.7453292519943295E-2</v>
          </cell>
        </row>
      </sheetData>
      <sheetData sheetId="1336" refreshError="1"/>
      <sheetData sheetId="1337" refreshError="1"/>
      <sheetData sheetId="1338" refreshError="1"/>
      <sheetData sheetId="1339" refreshError="1"/>
      <sheetData sheetId="1340">
        <row r="1">
          <cell r="J1">
            <v>1.7453292519943295E-2</v>
          </cell>
        </row>
      </sheetData>
      <sheetData sheetId="1341" refreshError="1"/>
      <sheetData sheetId="1342" refreshError="1"/>
      <sheetData sheetId="1343">
        <row r="1">
          <cell r="J1">
            <v>1.7453292519943295E-2</v>
          </cell>
        </row>
      </sheetData>
      <sheetData sheetId="1344">
        <row r="1">
          <cell r="J1">
            <v>1.7453292519943295E-2</v>
          </cell>
        </row>
      </sheetData>
      <sheetData sheetId="1345" refreshError="1"/>
      <sheetData sheetId="1346">
        <row r="1">
          <cell r="J1">
            <v>1.7453292519943295E-2</v>
          </cell>
        </row>
      </sheetData>
      <sheetData sheetId="1347" refreshError="1"/>
      <sheetData sheetId="1348" refreshError="1"/>
      <sheetData sheetId="1349">
        <row r="1">
          <cell r="J1">
            <v>1.7453292519943295E-2</v>
          </cell>
        </row>
      </sheetData>
      <sheetData sheetId="1350">
        <row r="1">
          <cell r="J1">
            <v>1.7453292519943295E-2</v>
          </cell>
        </row>
      </sheetData>
      <sheetData sheetId="1351" refreshError="1"/>
      <sheetData sheetId="1352" refreshError="1"/>
      <sheetData sheetId="1353" refreshError="1"/>
      <sheetData sheetId="1354" refreshError="1"/>
      <sheetData sheetId="1355" refreshError="1"/>
      <sheetData sheetId="1356" refreshError="1"/>
      <sheetData sheetId="1357">
        <row r="1">
          <cell r="J1">
            <v>1.7453292519943295E-2</v>
          </cell>
        </row>
      </sheetData>
      <sheetData sheetId="1358">
        <row r="1">
          <cell r="J1">
            <v>1.7453292519943295E-2</v>
          </cell>
        </row>
      </sheetData>
      <sheetData sheetId="1359" refreshError="1"/>
      <sheetData sheetId="1360" refreshError="1"/>
      <sheetData sheetId="1361" refreshError="1"/>
      <sheetData sheetId="1362" refreshError="1"/>
      <sheetData sheetId="1363">
        <row r="1">
          <cell r="J1">
            <v>1.7453292519943295E-2</v>
          </cell>
        </row>
      </sheetData>
      <sheetData sheetId="1364">
        <row r="1">
          <cell r="J1">
            <v>1.7453292519943295E-2</v>
          </cell>
        </row>
      </sheetData>
      <sheetData sheetId="1365" refreshError="1"/>
      <sheetData sheetId="1366" refreshError="1"/>
      <sheetData sheetId="1367" refreshError="1"/>
      <sheetData sheetId="1368" refreshError="1"/>
      <sheetData sheetId="1369">
        <row r="1">
          <cell r="J1">
            <v>1.7453292519943295E-2</v>
          </cell>
        </row>
      </sheetData>
      <sheetData sheetId="1370" refreshError="1"/>
      <sheetData sheetId="1371" refreshError="1"/>
      <sheetData sheetId="1372" refreshError="1"/>
      <sheetData sheetId="1373" refreshError="1"/>
      <sheetData sheetId="1374" refreshError="1"/>
      <sheetData sheetId="1375" refreshError="1"/>
      <sheetData sheetId="1376" refreshError="1"/>
      <sheetData sheetId="1377">
        <row r="1">
          <cell r="J1">
            <v>1.7453292519943295E-2</v>
          </cell>
        </row>
      </sheetData>
      <sheetData sheetId="1378" refreshError="1"/>
      <sheetData sheetId="1379">
        <row r="1">
          <cell r="J1">
            <v>1.7453292519943295E-2</v>
          </cell>
        </row>
      </sheetData>
      <sheetData sheetId="1380" refreshError="1"/>
      <sheetData sheetId="1381" refreshError="1"/>
      <sheetData sheetId="1382" refreshError="1"/>
      <sheetData sheetId="1383" refreshError="1"/>
      <sheetData sheetId="1384">
        <row r="1">
          <cell r="J1">
            <v>1.7453292519943295E-2</v>
          </cell>
        </row>
      </sheetData>
      <sheetData sheetId="1385">
        <row r="1">
          <cell r="J1">
            <v>1.7453292519943295E-2</v>
          </cell>
        </row>
      </sheetData>
      <sheetData sheetId="1386">
        <row r="1">
          <cell r="J1">
            <v>1.7453292519943295E-2</v>
          </cell>
        </row>
      </sheetData>
      <sheetData sheetId="1387" refreshError="1"/>
      <sheetData sheetId="1388" refreshError="1"/>
      <sheetData sheetId="1389" refreshError="1"/>
      <sheetData sheetId="1390" refreshError="1"/>
      <sheetData sheetId="1391">
        <row r="1">
          <cell r="J1">
            <v>1.7453292519943295E-2</v>
          </cell>
        </row>
      </sheetData>
      <sheetData sheetId="1392" refreshError="1"/>
      <sheetData sheetId="1393" refreshError="1"/>
      <sheetData sheetId="1394">
        <row r="1">
          <cell r="J1">
            <v>1.7453292519943295E-2</v>
          </cell>
        </row>
      </sheetData>
      <sheetData sheetId="1395" refreshError="1"/>
      <sheetData sheetId="1396" refreshError="1"/>
      <sheetData sheetId="1397" refreshError="1"/>
      <sheetData sheetId="1398" refreshError="1"/>
      <sheetData sheetId="1399">
        <row r="1">
          <cell r="J1">
            <v>1.7453292519943295E-2</v>
          </cell>
        </row>
      </sheetData>
      <sheetData sheetId="1400" refreshError="1"/>
      <sheetData sheetId="1401" refreshError="1"/>
      <sheetData sheetId="1402">
        <row r="1">
          <cell r="J1">
            <v>1.7453292519943295E-2</v>
          </cell>
        </row>
      </sheetData>
      <sheetData sheetId="1403">
        <row r="1">
          <cell r="J1">
            <v>1.7453292519943295E-2</v>
          </cell>
        </row>
      </sheetData>
      <sheetData sheetId="1404" refreshError="1"/>
      <sheetData sheetId="1405" refreshError="1"/>
      <sheetData sheetId="1406" refreshError="1"/>
      <sheetData sheetId="1407" refreshError="1"/>
      <sheetData sheetId="1408">
        <row r="1">
          <cell r="J1">
            <v>1.7453292519943295E-2</v>
          </cell>
        </row>
      </sheetData>
      <sheetData sheetId="1409">
        <row r="1">
          <cell r="J1">
            <v>1.7453292519943295E-2</v>
          </cell>
        </row>
      </sheetData>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ow r="1">
          <cell r="J1">
            <v>1.7453292519943295E-2</v>
          </cell>
        </row>
      </sheetData>
      <sheetData sheetId="1419" refreshError="1"/>
      <sheetData sheetId="1420" refreshError="1"/>
      <sheetData sheetId="1421" refreshError="1"/>
      <sheetData sheetId="1422" refreshError="1"/>
      <sheetData sheetId="1423">
        <row r="1">
          <cell r="J1">
            <v>1.7453292519943295E-2</v>
          </cell>
        </row>
      </sheetData>
      <sheetData sheetId="1424">
        <row r="1">
          <cell r="J1">
            <v>1.7453292519943295E-2</v>
          </cell>
        </row>
      </sheetData>
      <sheetData sheetId="1425" refreshError="1"/>
      <sheetData sheetId="1426" refreshError="1"/>
      <sheetData sheetId="1427">
        <row r="1">
          <cell r="J1">
            <v>1.7453292519943295E-2</v>
          </cell>
        </row>
      </sheetData>
      <sheetData sheetId="1428" refreshError="1"/>
      <sheetData sheetId="1429" refreshError="1"/>
      <sheetData sheetId="1430" refreshError="1"/>
      <sheetData sheetId="1431" refreshError="1"/>
      <sheetData sheetId="1432">
        <row r="1">
          <cell r="J1">
            <v>1.7453292519943295E-2</v>
          </cell>
        </row>
      </sheetData>
      <sheetData sheetId="1433" refreshError="1"/>
      <sheetData sheetId="1434">
        <row r="1">
          <cell r="J1">
            <v>1.7453292519943295E-2</v>
          </cell>
        </row>
      </sheetData>
      <sheetData sheetId="1435" refreshError="1"/>
      <sheetData sheetId="1436" refreshError="1"/>
      <sheetData sheetId="1437" refreshError="1"/>
      <sheetData sheetId="1438" refreshError="1"/>
      <sheetData sheetId="1439" refreshError="1"/>
      <sheetData sheetId="1440">
        <row r="1">
          <cell r="J1">
            <v>1.7453292519943295E-2</v>
          </cell>
        </row>
      </sheetData>
      <sheetData sheetId="1441" refreshError="1"/>
      <sheetData sheetId="1442" refreshError="1"/>
      <sheetData sheetId="1443">
        <row r="1">
          <cell r="J1">
            <v>1.7453292519943295E-2</v>
          </cell>
        </row>
      </sheetData>
      <sheetData sheetId="1444">
        <row r="1">
          <cell r="J1">
            <v>1.7453292519943295E-2</v>
          </cell>
        </row>
      </sheetData>
      <sheetData sheetId="1445" refreshError="1"/>
      <sheetData sheetId="1446" refreshError="1"/>
      <sheetData sheetId="1447">
        <row r="1">
          <cell r="J1">
            <v>1.7453292519943295E-2</v>
          </cell>
        </row>
      </sheetData>
      <sheetData sheetId="1448" refreshError="1"/>
      <sheetData sheetId="1449">
        <row r="1">
          <cell r="J1">
            <v>1.7453292519943295E-2</v>
          </cell>
        </row>
      </sheetData>
      <sheetData sheetId="1450" refreshError="1"/>
      <sheetData sheetId="1451" refreshError="1"/>
      <sheetData sheetId="1452" refreshError="1"/>
      <sheetData sheetId="1453" refreshError="1"/>
      <sheetData sheetId="1454">
        <row r="1">
          <cell r="J1">
            <v>1.7453292519943295E-2</v>
          </cell>
        </row>
      </sheetData>
      <sheetData sheetId="1455">
        <row r="1">
          <cell r="J1">
            <v>1.7453292519943295E-2</v>
          </cell>
        </row>
      </sheetData>
      <sheetData sheetId="1456" refreshError="1"/>
      <sheetData sheetId="1457" refreshError="1"/>
      <sheetData sheetId="1458">
        <row r="1">
          <cell r="J1">
            <v>1.7453292519943295E-2</v>
          </cell>
        </row>
      </sheetData>
      <sheetData sheetId="1459" refreshError="1"/>
      <sheetData sheetId="1460" refreshError="1"/>
      <sheetData sheetId="1461">
        <row r="1">
          <cell r="J1">
            <v>1.7453292519943295E-2</v>
          </cell>
        </row>
      </sheetData>
      <sheetData sheetId="1462">
        <row r="1">
          <cell r="J1">
            <v>1.7453292519943295E-2</v>
          </cell>
        </row>
      </sheetData>
      <sheetData sheetId="1463" refreshError="1"/>
      <sheetData sheetId="1464" refreshError="1"/>
      <sheetData sheetId="1465" refreshError="1"/>
      <sheetData sheetId="1466" refreshError="1"/>
      <sheetData sheetId="1467" refreshError="1"/>
      <sheetData sheetId="1468" refreshError="1"/>
      <sheetData sheetId="1469">
        <row r="1">
          <cell r="J1">
            <v>1.7453292519943295E-2</v>
          </cell>
        </row>
      </sheetData>
      <sheetData sheetId="1470" refreshError="1"/>
      <sheetData sheetId="1471" refreshError="1"/>
      <sheetData sheetId="1472" refreshError="1"/>
      <sheetData sheetId="1473" refreshError="1"/>
      <sheetData sheetId="1474">
        <row r="1">
          <cell r="J1">
            <v>1.7453292519943295E-2</v>
          </cell>
        </row>
      </sheetData>
      <sheetData sheetId="1475" refreshError="1"/>
      <sheetData sheetId="1476">
        <row r="1">
          <cell r="J1">
            <v>1.7453292519943295E-2</v>
          </cell>
        </row>
      </sheetData>
      <sheetData sheetId="1477" refreshError="1"/>
      <sheetData sheetId="1478" refreshError="1"/>
      <sheetData sheetId="1479" refreshError="1"/>
      <sheetData sheetId="1480" refreshError="1"/>
      <sheetData sheetId="1481" refreshError="1"/>
      <sheetData sheetId="1482" refreshError="1"/>
      <sheetData sheetId="1483">
        <row r="1">
          <cell r="J1">
            <v>1.7453292519943295E-2</v>
          </cell>
        </row>
      </sheetData>
      <sheetData sheetId="1484">
        <row r="1">
          <cell r="J1">
            <v>1.7453292519943295E-2</v>
          </cell>
        </row>
      </sheetData>
      <sheetData sheetId="1485" refreshError="1"/>
      <sheetData sheetId="1486" refreshError="1"/>
      <sheetData sheetId="1487" refreshError="1"/>
      <sheetData sheetId="1488" refreshError="1"/>
      <sheetData sheetId="1489">
        <row r="1">
          <cell r="J1">
            <v>1.7453292519943295E-2</v>
          </cell>
        </row>
      </sheetData>
      <sheetData sheetId="1490" refreshError="1"/>
      <sheetData sheetId="1491" refreshError="1"/>
      <sheetData sheetId="1492">
        <row r="1">
          <cell r="J1">
            <v>1.7453292519943295E-2</v>
          </cell>
        </row>
      </sheetData>
      <sheetData sheetId="1493">
        <row r="1">
          <cell r="J1">
            <v>1.7453292519943295E-2</v>
          </cell>
        </row>
      </sheetData>
      <sheetData sheetId="1494" refreshError="1"/>
      <sheetData sheetId="1495" refreshError="1"/>
      <sheetData sheetId="1496" refreshError="1"/>
      <sheetData sheetId="1497" refreshError="1"/>
      <sheetData sheetId="1498">
        <row r="1">
          <cell r="J1">
            <v>1.7453292519943295E-2</v>
          </cell>
        </row>
      </sheetData>
      <sheetData sheetId="1499" refreshError="1"/>
      <sheetData sheetId="1500" refreshError="1"/>
      <sheetData sheetId="1501">
        <row r="1">
          <cell r="J1">
            <v>1.7453292519943295E-2</v>
          </cell>
        </row>
      </sheetData>
      <sheetData sheetId="1502">
        <row r="1">
          <cell r="J1">
            <v>1.7453292519943295E-2</v>
          </cell>
        </row>
      </sheetData>
      <sheetData sheetId="1503" refreshError="1"/>
      <sheetData sheetId="1504">
        <row r="2">
          <cell r="B2">
            <v>1</v>
          </cell>
        </row>
      </sheetData>
      <sheetData sheetId="1505">
        <row r="1">
          <cell r="J1">
            <v>1.7453292519943295E-2</v>
          </cell>
        </row>
      </sheetData>
      <sheetData sheetId="1506">
        <row r="1">
          <cell r="J1">
            <v>1.7453292519943295E-2</v>
          </cell>
        </row>
      </sheetData>
      <sheetData sheetId="1507" refreshError="1"/>
      <sheetData sheetId="1508" refreshError="1"/>
      <sheetData sheetId="1509" refreshError="1"/>
      <sheetData sheetId="1510" refreshError="1"/>
      <sheetData sheetId="1511" refreshError="1"/>
      <sheetData sheetId="1512" refreshError="1"/>
      <sheetData sheetId="1513">
        <row r="1">
          <cell r="J1">
            <v>1.7453292519943295E-2</v>
          </cell>
        </row>
      </sheetData>
      <sheetData sheetId="1514">
        <row r="1">
          <cell r="J1">
            <v>1.7453292519943295E-2</v>
          </cell>
        </row>
      </sheetData>
      <sheetData sheetId="1515">
        <row r="1">
          <cell r="J1">
            <v>1.7453292519943295E-2</v>
          </cell>
        </row>
      </sheetData>
      <sheetData sheetId="1516" refreshError="1"/>
      <sheetData sheetId="1517">
        <row r="2">
          <cell r="B2">
            <v>1</v>
          </cell>
        </row>
      </sheetData>
      <sheetData sheetId="1518">
        <row r="1">
          <cell r="J1">
            <v>1.7453292519943295E-2</v>
          </cell>
        </row>
      </sheetData>
      <sheetData sheetId="1519">
        <row r="1">
          <cell r="J1">
            <v>1.7453292519943295E-2</v>
          </cell>
        </row>
      </sheetData>
      <sheetData sheetId="1520" refreshError="1"/>
      <sheetData sheetId="1521" refreshError="1"/>
      <sheetData sheetId="1522" refreshError="1"/>
      <sheetData sheetId="1523" refreshError="1"/>
      <sheetData sheetId="1524" refreshError="1"/>
      <sheetData sheetId="1525" refreshError="1"/>
      <sheetData sheetId="1526">
        <row r="1">
          <cell r="J1">
            <v>1.7453292519943295E-2</v>
          </cell>
        </row>
      </sheetData>
      <sheetData sheetId="1527">
        <row r="1">
          <cell r="J1">
            <v>1.7453292519943295E-2</v>
          </cell>
        </row>
      </sheetData>
      <sheetData sheetId="1528" refreshError="1"/>
      <sheetData sheetId="1529" refreshError="1"/>
      <sheetData sheetId="1530" refreshError="1"/>
      <sheetData sheetId="1531" refreshError="1"/>
      <sheetData sheetId="1532">
        <row r="1">
          <cell r="J1">
            <v>1.7453292519943295E-2</v>
          </cell>
        </row>
      </sheetData>
      <sheetData sheetId="1533" refreshError="1"/>
      <sheetData sheetId="1534" refreshError="1"/>
      <sheetData sheetId="1535" refreshError="1"/>
      <sheetData sheetId="1536" refreshError="1"/>
      <sheetData sheetId="1537" refreshError="1"/>
      <sheetData sheetId="1538" refreshError="1"/>
      <sheetData sheetId="1539">
        <row r="1">
          <cell r="J1">
            <v>1.7453292519943295E-2</v>
          </cell>
        </row>
      </sheetData>
      <sheetData sheetId="1540" refreshError="1"/>
      <sheetData sheetId="1541" refreshError="1"/>
      <sheetData sheetId="1542">
        <row r="1">
          <cell r="J1">
            <v>1.7453292519943295E-2</v>
          </cell>
        </row>
      </sheetData>
      <sheetData sheetId="1543">
        <row r="1">
          <cell r="J1">
            <v>1.7453292519943295E-2</v>
          </cell>
        </row>
      </sheetData>
      <sheetData sheetId="1544" refreshError="1"/>
      <sheetData sheetId="1545" refreshError="1"/>
      <sheetData sheetId="1546">
        <row r="1">
          <cell r="J1">
            <v>1.7453292519943295E-2</v>
          </cell>
        </row>
      </sheetData>
      <sheetData sheetId="1547" refreshError="1"/>
      <sheetData sheetId="1548" refreshError="1"/>
      <sheetData sheetId="1549" refreshError="1"/>
      <sheetData sheetId="1550">
        <row r="1">
          <cell r="J1">
            <v>1.7453292519943295E-2</v>
          </cell>
        </row>
      </sheetData>
      <sheetData sheetId="1551" refreshError="1"/>
      <sheetData sheetId="1552" refreshError="1"/>
      <sheetData sheetId="1553" refreshError="1"/>
      <sheetData sheetId="1554" refreshError="1"/>
      <sheetData sheetId="1555" refreshError="1"/>
      <sheetData sheetId="1556" refreshError="1"/>
      <sheetData sheetId="1557">
        <row r="1">
          <cell r="J1">
            <v>1.7453292519943295E-2</v>
          </cell>
        </row>
      </sheetData>
      <sheetData sheetId="1558">
        <row r="1">
          <cell r="J1">
            <v>1.7453292519943295E-2</v>
          </cell>
        </row>
      </sheetData>
      <sheetData sheetId="1559" refreshError="1"/>
      <sheetData sheetId="1560" refreshError="1"/>
      <sheetData sheetId="1561" refreshError="1"/>
      <sheetData sheetId="1562" refreshError="1"/>
      <sheetData sheetId="1563">
        <row r="1">
          <cell r="J1">
            <v>1.7453292519943295E-2</v>
          </cell>
        </row>
      </sheetData>
      <sheetData sheetId="1564">
        <row r="1">
          <cell r="J1">
            <v>1.7453292519943295E-2</v>
          </cell>
        </row>
      </sheetData>
      <sheetData sheetId="1565" refreshError="1"/>
      <sheetData sheetId="1566" refreshError="1"/>
      <sheetData sheetId="1567" refreshError="1"/>
      <sheetData sheetId="1568" refreshError="1"/>
      <sheetData sheetId="1569" refreshError="1"/>
      <sheetData sheetId="1570" refreshError="1"/>
      <sheetData sheetId="1571" refreshError="1"/>
      <sheetData sheetId="1572">
        <row r="1">
          <cell r="J1">
            <v>1.7453292519943295E-2</v>
          </cell>
        </row>
      </sheetData>
      <sheetData sheetId="1573">
        <row r="1">
          <cell r="J1">
            <v>1.7453292519943295E-2</v>
          </cell>
        </row>
      </sheetData>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refreshError="1"/>
      <sheetData sheetId="1587">
        <row r="1">
          <cell r="J1">
            <v>1.7453292519943295E-2</v>
          </cell>
        </row>
      </sheetData>
      <sheetData sheetId="1588" refreshError="1"/>
      <sheetData sheetId="1589">
        <row r="1">
          <cell r="J1">
            <v>1.7453292519943295E-2</v>
          </cell>
        </row>
      </sheetData>
      <sheetData sheetId="1590" refreshError="1"/>
      <sheetData sheetId="1591" refreshError="1"/>
      <sheetData sheetId="1592" refreshError="1"/>
      <sheetData sheetId="1593" refreshError="1"/>
      <sheetData sheetId="1594">
        <row r="1">
          <cell r="J1">
            <v>1.7453292519943295E-2</v>
          </cell>
        </row>
      </sheetData>
      <sheetData sheetId="1595">
        <row r="1">
          <cell r="J1">
            <v>1.7453292519943295E-2</v>
          </cell>
        </row>
      </sheetData>
      <sheetData sheetId="1596" refreshError="1"/>
      <sheetData sheetId="1597" refreshError="1"/>
      <sheetData sheetId="1598">
        <row r="1">
          <cell r="J1">
            <v>1.7453292519943295E-2</v>
          </cell>
        </row>
      </sheetData>
      <sheetData sheetId="1599">
        <row r="1">
          <cell r="J1">
            <v>1.7453292519943295E-2</v>
          </cell>
        </row>
      </sheetData>
      <sheetData sheetId="1600" refreshError="1"/>
      <sheetData sheetId="1601" refreshError="1"/>
      <sheetData sheetId="1602" refreshError="1"/>
      <sheetData sheetId="1603" refreshError="1"/>
      <sheetData sheetId="1604">
        <row r="1">
          <cell r="J1">
            <v>1.7453292519943295E-2</v>
          </cell>
        </row>
      </sheetData>
      <sheetData sheetId="1605" refreshError="1"/>
      <sheetData sheetId="1606" refreshError="1"/>
      <sheetData sheetId="1607" refreshError="1"/>
      <sheetData sheetId="1608">
        <row r="1">
          <cell r="J1">
            <v>1.7453292519943295E-2</v>
          </cell>
        </row>
      </sheetData>
      <sheetData sheetId="1609" refreshError="1"/>
      <sheetData sheetId="1610" refreshError="1"/>
      <sheetData sheetId="1611" refreshError="1"/>
      <sheetData sheetId="1612">
        <row r="1">
          <cell r="J1">
            <v>1.7453292519943295E-2</v>
          </cell>
        </row>
      </sheetData>
      <sheetData sheetId="1613" refreshError="1"/>
      <sheetData sheetId="1614" refreshError="1"/>
      <sheetData sheetId="1615" refreshError="1"/>
      <sheetData sheetId="1616" refreshError="1"/>
      <sheetData sheetId="1617">
        <row r="1">
          <cell r="J1">
            <v>1.7453292519943295E-2</v>
          </cell>
        </row>
      </sheetData>
      <sheetData sheetId="1618" refreshError="1"/>
      <sheetData sheetId="1619" refreshError="1"/>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ow r="1">
          <cell r="J1">
            <v>1.7453292519943295E-2</v>
          </cell>
        </row>
      </sheetData>
      <sheetData sheetId="1629">
        <row r="1">
          <cell r="J1">
            <v>1.7453292519943295E-2</v>
          </cell>
        </row>
      </sheetData>
      <sheetData sheetId="1630" refreshError="1"/>
      <sheetData sheetId="1631" refreshError="1"/>
      <sheetData sheetId="1632" refreshError="1"/>
      <sheetData sheetId="1633" refreshError="1"/>
      <sheetData sheetId="1634">
        <row r="1">
          <cell r="J1">
            <v>1.7453292519943295E-2</v>
          </cell>
        </row>
      </sheetData>
      <sheetData sheetId="1635">
        <row r="1">
          <cell r="J1">
            <v>1.7453292519943295E-2</v>
          </cell>
        </row>
      </sheetData>
      <sheetData sheetId="1636" refreshError="1"/>
      <sheetData sheetId="1637" refreshError="1"/>
      <sheetData sheetId="1638" refreshError="1"/>
      <sheetData sheetId="1639" refreshError="1"/>
      <sheetData sheetId="1640">
        <row r="1">
          <cell r="J1">
            <v>1.7453292519943295E-2</v>
          </cell>
        </row>
      </sheetData>
      <sheetData sheetId="1641" refreshError="1"/>
      <sheetData sheetId="1642" refreshError="1"/>
      <sheetData sheetId="1643">
        <row r="1">
          <cell r="J1">
            <v>1.7453292519943295E-2</v>
          </cell>
        </row>
      </sheetData>
      <sheetData sheetId="1644" refreshError="1"/>
      <sheetData sheetId="1645" refreshError="1"/>
      <sheetData sheetId="1646">
        <row r="1">
          <cell r="J1">
            <v>1.7453292519943295E-2</v>
          </cell>
        </row>
      </sheetData>
      <sheetData sheetId="1647">
        <row r="1">
          <cell r="J1">
            <v>1.7453292519943295E-2</v>
          </cell>
        </row>
      </sheetData>
      <sheetData sheetId="1648" refreshError="1"/>
      <sheetData sheetId="1649" refreshError="1"/>
      <sheetData sheetId="1650" refreshError="1"/>
      <sheetData sheetId="1651" refreshError="1"/>
      <sheetData sheetId="1652" refreshError="1"/>
      <sheetData sheetId="1653">
        <row r="1">
          <cell r="J1">
            <v>1.7453292519943295E-2</v>
          </cell>
        </row>
      </sheetData>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ow r="1">
          <cell r="J1">
            <v>1.7453292519943295E-2</v>
          </cell>
        </row>
      </sheetData>
      <sheetData sheetId="1667">
        <row r="1">
          <cell r="J1">
            <v>1.7453292519943295E-2</v>
          </cell>
        </row>
      </sheetData>
      <sheetData sheetId="1668" refreshError="1"/>
      <sheetData sheetId="1669" refreshError="1"/>
      <sheetData sheetId="1670" refreshError="1"/>
      <sheetData sheetId="1671" refreshError="1"/>
      <sheetData sheetId="1672" refreshError="1"/>
      <sheetData sheetId="1673" refreshError="1"/>
      <sheetData sheetId="1674">
        <row r="1">
          <cell r="J1">
            <v>1.7453292519943295E-2</v>
          </cell>
        </row>
      </sheetData>
      <sheetData sheetId="1675">
        <row r="1">
          <cell r="J1">
            <v>1.7453292519943295E-2</v>
          </cell>
        </row>
      </sheetData>
      <sheetData sheetId="1676" refreshError="1"/>
      <sheetData sheetId="1677" refreshError="1"/>
      <sheetData sheetId="1678">
        <row r="1">
          <cell r="J1">
            <v>1.7453292519943295E-2</v>
          </cell>
        </row>
      </sheetData>
      <sheetData sheetId="1679" refreshError="1"/>
      <sheetData sheetId="1680" refreshError="1"/>
      <sheetData sheetId="1681">
        <row r="1">
          <cell r="J1">
            <v>1.7453292519943295E-2</v>
          </cell>
        </row>
      </sheetData>
      <sheetData sheetId="1682">
        <row r="1">
          <cell r="J1">
            <v>1.7453292519943295E-2</v>
          </cell>
        </row>
      </sheetData>
      <sheetData sheetId="1683" refreshError="1"/>
      <sheetData sheetId="1684" refreshError="1"/>
      <sheetData sheetId="1685" refreshError="1"/>
      <sheetData sheetId="1686" refreshError="1"/>
      <sheetData sheetId="1687">
        <row r="1">
          <cell r="J1">
            <v>1.7453292519943295E-2</v>
          </cell>
        </row>
      </sheetData>
      <sheetData sheetId="1688">
        <row r="1">
          <cell r="J1">
            <v>1.7453292519943295E-2</v>
          </cell>
        </row>
      </sheetData>
      <sheetData sheetId="1689" refreshError="1"/>
      <sheetData sheetId="1690" refreshError="1"/>
      <sheetData sheetId="1691" refreshError="1"/>
      <sheetData sheetId="1692" refreshError="1"/>
      <sheetData sheetId="1693" refreshError="1"/>
      <sheetData sheetId="1694" refreshError="1"/>
      <sheetData sheetId="1695">
        <row r="1">
          <cell r="J1">
            <v>1.7453292519943295E-2</v>
          </cell>
        </row>
      </sheetData>
      <sheetData sheetId="1696" refreshError="1"/>
      <sheetData sheetId="1697" refreshError="1"/>
      <sheetData sheetId="1698">
        <row r="1">
          <cell r="J1">
            <v>1.7453292519943295E-2</v>
          </cell>
        </row>
      </sheetData>
      <sheetData sheetId="1699">
        <row r="1">
          <cell r="J1">
            <v>1.7453292519943295E-2</v>
          </cell>
        </row>
      </sheetData>
      <sheetData sheetId="1700" refreshError="1"/>
      <sheetData sheetId="1701" refreshError="1"/>
      <sheetData sheetId="1702" refreshError="1"/>
      <sheetData sheetId="1703" refreshError="1"/>
      <sheetData sheetId="1704">
        <row r="1">
          <cell r="J1">
            <v>1.7453292519943295E-2</v>
          </cell>
        </row>
      </sheetData>
      <sheetData sheetId="1705">
        <row r="1">
          <cell r="J1">
            <v>1.7453292519943295E-2</v>
          </cell>
        </row>
      </sheetData>
      <sheetData sheetId="1706" refreshError="1"/>
      <sheetData sheetId="1707" refreshError="1"/>
      <sheetData sheetId="1708" refreshError="1"/>
      <sheetData sheetId="1709" refreshError="1"/>
      <sheetData sheetId="1710">
        <row r="1">
          <cell r="J1">
            <v>1.7453292519943295E-2</v>
          </cell>
        </row>
      </sheetData>
      <sheetData sheetId="1711">
        <row r="1">
          <cell r="J1">
            <v>1.7453292519943295E-2</v>
          </cell>
        </row>
      </sheetData>
      <sheetData sheetId="1712" refreshError="1"/>
      <sheetData sheetId="1713" refreshError="1"/>
      <sheetData sheetId="1714" refreshError="1"/>
      <sheetData sheetId="1715" refreshError="1"/>
      <sheetData sheetId="1716" refreshError="1"/>
      <sheetData sheetId="1717" refreshError="1"/>
      <sheetData sheetId="1718">
        <row r="1">
          <cell r="J1">
            <v>1.7453292519943295E-2</v>
          </cell>
        </row>
      </sheetData>
      <sheetData sheetId="1719" refreshError="1"/>
      <sheetData sheetId="1720" refreshError="1"/>
      <sheetData sheetId="1721">
        <row r="1">
          <cell r="J1">
            <v>1.7453292519943295E-2</v>
          </cell>
        </row>
      </sheetData>
      <sheetData sheetId="1722" refreshError="1"/>
      <sheetData sheetId="1723" refreshError="1"/>
      <sheetData sheetId="1724">
        <row r="1">
          <cell r="J1">
            <v>1.7453292519943295E-2</v>
          </cell>
        </row>
      </sheetData>
      <sheetData sheetId="1725" refreshError="1"/>
      <sheetData sheetId="1726" refreshError="1"/>
      <sheetData sheetId="1727">
        <row r="1">
          <cell r="J1">
            <v>1.7453292519943295E-2</v>
          </cell>
        </row>
      </sheetData>
      <sheetData sheetId="1728">
        <row r="1">
          <cell r="J1">
            <v>1.7453292519943295E-2</v>
          </cell>
        </row>
      </sheetData>
      <sheetData sheetId="1729" refreshError="1"/>
      <sheetData sheetId="1730" refreshError="1"/>
      <sheetData sheetId="1731">
        <row r="1">
          <cell r="J1">
            <v>1.7453292519943295E-2</v>
          </cell>
        </row>
      </sheetData>
      <sheetData sheetId="1732" refreshError="1"/>
      <sheetData sheetId="1733" refreshError="1"/>
      <sheetData sheetId="1734" refreshError="1"/>
      <sheetData sheetId="1735" refreshError="1"/>
      <sheetData sheetId="1736">
        <row r="1">
          <cell r="J1">
            <v>1.7453292519943295E-2</v>
          </cell>
        </row>
      </sheetData>
      <sheetData sheetId="1737" refreshError="1"/>
      <sheetData sheetId="1738" refreshError="1"/>
      <sheetData sheetId="1739">
        <row r="1">
          <cell r="J1">
            <v>1.7453292519943295E-2</v>
          </cell>
        </row>
      </sheetData>
      <sheetData sheetId="1740">
        <row r="1">
          <cell r="J1">
            <v>1.7453292519943295E-2</v>
          </cell>
        </row>
      </sheetData>
      <sheetData sheetId="1741" refreshError="1"/>
      <sheetData sheetId="1742" refreshError="1"/>
      <sheetData sheetId="1743" refreshError="1"/>
      <sheetData sheetId="1744" refreshError="1"/>
      <sheetData sheetId="1745">
        <row r="1">
          <cell r="J1">
            <v>1.7453292519943295E-2</v>
          </cell>
        </row>
      </sheetData>
      <sheetData sheetId="1746">
        <row r="1">
          <cell r="J1">
            <v>1.7453292519943295E-2</v>
          </cell>
        </row>
      </sheetData>
      <sheetData sheetId="1747" refreshError="1"/>
      <sheetData sheetId="1748" refreshError="1"/>
      <sheetData sheetId="1749" refreshError="1"/>
      <sheetData sheetId="1750" refreshError="1"/>
      <sheetData sheetId="1751" refreshError="1"/>
      <sheetData sheetId="1752" refreshError="1"/>
      <sheetData sheetId="1753">
        <row r="1">
          <cell r="J1">
            <v>1.7453292519943295E-2</v>
          </cell>
        </row>
      </sheetData>
      <sheetData sheetId="1754">
        <row r="1">
          <cell r="J1">
            <v>1.7453292519943295E-2</v>
          </cell>
        </row>
      </sheetData>
      <sheetData sheetId="1755" refreshError="1"/>
      <sheetData sheetId="1756" refreshError="1"/>
      <sheetData sheetId="1757" refreshError="1"/>
      <sheetData sheetId="1758" refreshError="1"/>
      <sheetData sheetId="1759">
        <row r="1">
          <cell r="J1">
            <v>1.7453292519943295E-2</v>
          </cell>
        </row>
      </sheetData>
      <sheetData sheetId="1760" refreshError="1"/>
      <sheetData sheetId="1761" refreshError="1"/>
      <sheetData sheetId="1762" refreshError="1"/>
      <sheetData sheetId="1763" refreshError="1"/>
      <sheetData sheetId="1764" refreshError="1"/>
      <sheetData sheetId="1765" refreshError="1"/>
      <sheetData sheetId="1766" refreshError="1"/>
      <sheetData sheetId="1767">
        <row r="1">
          <cell r="J1">
            <v>1.7453292519943295E-2</v>
          </cell>
        </row>
      </sheetData>
      <sheetData sheetId="1768">
        <row r="1">
          <cell r="J1">
            <v>1.7453292519943295E-2</v>
          </cell>
        </row>
      </sheetData>
      <sheetData sheetId="1769" refreshError="1"/>
      <sheetData sheetId="1770" refreshError="1"/>
      <sheetData sheetId="1771" refreshError="1"/>
      <sheetData sheetId="1772" refreshError="1"/>
      <sheetData sheetId="1773">
        <row r="1">
          <cell r="J1">
            <v>1.7453292519943295E-2</v>
          </cell>
        </row>
      </sheetData>
      <sheetData sheetId="1774" refreshError="1"/>
      <sheetData sheetId="1775" refreshError="1"/>
      <sheetData sheetId="1776">
        <row r="1">
          <cell r="J1">
            <v>1.7453292519943295E-2</v>
          </cell>
        </row>
      </sheetData>
      <sheetData sheetId="1777" refreshError="1"/>
      <sheetData sheetId="1778" refreshError="1"/>
      <sheetData sheetId="1779">
        <row r="1">
          <cell r="J1">
            <v>1.7453292519943295E-2</v>
          </cell>
        </row>
      </sheetData>
      <sheetData sheetId="1780">
        <row r="1">
          <cell r="J1">
            <v>1.7453292519943295E-2</v>
          </cell>
        </row>
      </sheetData>
      <sheetData sheetId="1781">
        <row r="1">
          <cell r="J1">
            <v>1.7453292519943295E-2</v>
          </cell>
        </row>
      </sheetData>
      <sheetData sheetId="1782" refreshError="1"/>
      <sheetData sheetId="1783" refreshError="1"/>
      <sheetData sheetId="1784" refreshError="1"/>
      <sheetData sheetId="1785" refreshError="1"/>
      <sheetData sheetId="1786" refreshError="1"/>
      <sheetData sheetId="1787">
        <row r="1">
          <cell r="J1">
            <v>1.7453292519943295E-2</v>
          </cell>
        </row>
      </sheetData>
      <sheetData sheetId="1788" refreshError="1"/>
      <sheetData sheetId="1789" refreshError="1"/>
      <sheetData sheetId="1790" refreshError="1"/>
      <sheetData sheetId="1791" refreshError="1"/>
      <sheetData sheetId="1792">
        <row r="1">
          <cell r="J1">
            <v>1.7453292519943295E-2</v>
          </cell>
        </row>
      </sheetData>
      <sheetData sheetId="1793">
        <row r="1">
          <cell r="J1">
            <v>1.7453292519943295E-2</v>
          </cell>
        </row>
      </sheetData>
      <sheetData sheetId="1794" refreshError="1"/>
      <sheetData sheetId="1795" refreshError="1"/>
      <sheetData sheetId="1796" refreshError="1"/>
      <sheetData sheetId="1797" refreshError="1"/>
      <sheetData sheetId="1798" refreshError="1"/>
      <sheetData sheetId="1799">
        <row r="1">
          <cell r="J1">
            <v>1.7453292519943295E-2</v>
          </cell>
        </row>
      </sheetData>
      <sheetData sheetId="1800" refreshError="1"/>
      <sheetData sheetId="1801" refreshError="1"/>
      <sheetData sheetId="1802" refreshError="1"/>
      <sheetData sheetId="1803" refreshError="1"/>
      <sheetData sheetId="1804" refreshError="1"/>
      <sheetData sheetId="1805" refreshError="1"/>
      <sheetData sheetId="1806">
        <row r="1">
          <cell r="J1">
            <v>1.7453292519943295E-2</v>
          </cell>
        </row>
      </sheetData>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ow r="1">
          <cell r="J1">
            <v>1.7453292519943295E-2</v>
          </cell>
        </row>
      </sheetData>
      <sheetData sheetId="1816" refreshError="1"/>
      <sheetData sheetId="1817" refreshError="1"/>
      <sheetData sheetId="1818" refreshError="1"/>
      <sheetData sheetId="1819" refreshError="1"/>
      <sheetData sheetId="1820">
        <row r="1">
          <cell r="J1">
            <v>1.7453292519943295E-2</v>
          </cell>
        </row>
      </sheetData>
      <sheetData sheetId="1821" refreshError="1"/>
      <sheetData sheetId="1822" refreshError="1"/>
      <sheetData sheetId="1823">
        <row r="1">
          <cell r="J1">
            <v>1.7453292519943295E-2</v>
          </cell>
        </row>
      </sheetData>
      <sheetData sheetId="1824">
        <row r="1">
          <cell r="J1">
            <v>1.7453292519943295E-2</v>
          </cell>
        </row>
      </sheetData>
      <sheetData sheetId="1825" refreshError="1"/>
      <sheetData sheetId="1826" refreshError="1"/>
      <sheetData sheetId="1827" refreshError="1"/>
      <sheetData sheetId="1828" refreshError="1"/>
      <sheetData sheetId="1829">
        <row r="1">
          <cell r="J1">
            <v>1.7453292519943295E-2</v>
          </cell>
        </row>
      </sheetData>
      <sheetData sheetId="1830" refreshError="1"/>
      <sheetData sheetId="1831" refreshError="1"/>
      <sheetData sheetId="1832" refreshError="1"/>
      <sheetData sheetId="1833" refreshError="1"/>
      <sheetData sheetId="1834">
        <row r="1">
          <cell r="J1">
            <v>1.7453292519943295E-2</v>
          </cell>
        </row>
      </sheetData>
      <sheetData sheetId="1835" refreshError="1"/>
      <sheetData sheetId="1836" refreshError="1"/>
      <sheetData sheetId="1837">
        <row r="1">
          <cell r="J1">
            <v>1.7453292519943295E-2</v>
          </cell>
        </row>
      </sheetData>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ow r="1">
          <cell r="J1">
            <v>1.7453292519943295E-2</v>
          </cell>
        </row>
      </sheetData>
      <sheetData sheetId="1847" refreshError="1"/>
      <sheetData sheetId="1848" refreshError="1"/>
      <sheetData sheetId="1849" refreshError="1"/>
      <sheetData sheetId="1850" refreshError="1"/>
      <sheetData sheetId="1851" refreshError="1"/>
      <sheetData sheetId="1852" refreshError="1"/>
      <sheetData sheetId="1853" refreshError="1"/>
      <sheetData sheetId="1854" refreshError="1"/>
      <sheetData sheetId="1855">
        <row r="1">
          <cell r="J1">
            <v>1.7453292519943295E-2</v>
          </cell>
        </row>
      </sheetData>
      <sheetData sheetId="1856">
        <row r="1">
          <cell r="J1">
            <v>1.7453292519943295E-2</v>
          </cell>
        </row>
      </sheetData>
      <sheetData sheetId="1857" refreshError="1"/>
      <sheetData sheetId="1858" refreshError="1"/>
      <sheetData sheetId="1859" refreshError="1"/>
      <sheetData sheetId="1860" refreshError="1"/>
      <sheetData sheetId="1861">
        <row r="1">
          <cell r="J1">
            <v>1.7453292519943295E-2</v>
          </cell>
        </row>
      </sheetData>
      <sheetData sheetId="1862" refreshError="1"/>
      <sheetData sheetId="1863" refreshError="1"/>
      <sheetData sheetId="1864">
        <row r="1">
          <cell r="J1">
            <v>1.7453292519943295E-2</v>
          </cell>
        </row>
      </sheetData>
      <sheetData sheetId="1865" refreshError="1"/>
      <sheetData sheetId="1866" refreshError="1"/>
      <sheetData sheetId="1867" refreshError="1"/>
      <sheetData sheetId="1868" refreshError="1"/>
      <sheetData sheetId="1869">
        <row r="1">
          <cell r="J1">
            <v>1.7453292519943295E-2</v>
          </cell>
        </row>
      </sheetData>
      <sheetData sheetId="1870" refreshError="1"/>
      <sheetData sheetId="1871" refreshError="1"/>
      <sheetData sheetId="1872" refreshError="1"/>
      <sheetData sheetId="1873" refreshError="1"/>
      <sheetData sheetId="1874">
        <row r="1">
          <cell r="J1">
            <v>1.7453292519943295E-2</v>
          </cell>
        </row>
      </sheetData>
      <sheetData sheetId="1875" refreshError="1"/>
      <sheetData sheetId="1876" refreshError="1"/>
      <sheetData sheetId="1877">
        <row r="1">
          <cell r="J1">
            <v>1.7453292519943295E-2</v>
          </cell>
        </row>
      </sheetData>
      <sheetData sheetId="1878" refreshError="1"/>
      <sheetData sheetId="1879" refreshError="1"/>
      <sheetData sheetId="1880" refreshError="1"/>
      <sheetData sheetId="1881" refreshError="1"/>
      <sheetData sheetId="1882">
        <row r="1">
          <cell r="J1">
            <v>1.7453292519943295E-2</v>
          </cell>
        </row>
      </sheetData>
      <sheetData sheetId="1883" refreshError="1"/>
      <sheetData sheetId="1884" refreshError="1"/>
      <sheetData sheetId="1885" refreshError="1"/>
      <sheetData sheetId="1886" refreshError="1"/>
      <sheetData sheetId="1887">
        <row r="1">
          <cell r="J1">
            <v>1.7453292519943295E-2</v>
          </cell>
        </row>
      </sheetData>
      <sheetData sheetId="1888">
        <row r="1">
          <cell r="J1">
            <v>1.7453292519943295E-2</v>
          </cell>
        </row>
      </sheetData>
      <sheetData sheetId="1889" refreshError="1"/>
      <sheetData sheetId="1890" refreshError="1"/>
      <sheetData sheetId="1891" refreshError="1"/>
      <sheetData sheetId="1892">
        <row r="1">
          <cell r="J1">
            <v>1.7453292519943295E-2</v>
          </cell>
        </row>
      </sheetData>
      <sheetData sheetId="1893" refreshError="1"/>
      <sheetData sheetId="1894" refreshError="1"/>
      <sheetData sheetId="1895">
        <row r="1">
          <cell r="J1">
            <v>1.7453292519943295E-2</v>
          </cell>
        </row>
      </sheetData>
      <sheetData sheetId="1896" refreshError="1"/>
      <sheetData sheetId="1897" refreshError="1"/>
      <sheetData sheetId="1898" refreshError="1"/>
      <sheetData sheetId="1899" refreshError="1"/>
      <sheetData sheetId="1900" refreshError="1"/>
      <sheetData sheetId="1901" refreshError="1"/>
      <sheetData sheetId="1902">
        <row r="1">
          <cell r="J1">
            <v>1.7453292519943295E-2</v>
          </cell>
        </row>
      </sheetData>
      <sheetData sheetId="1903" refreshError="1"/>
      <sheetData sheetId="1904" refreshError="1"/>
      <sheetData sheetId="1905">
        <row r="1">
          <cell r="J1">
            <v>1.7453292519943295E-2</v>
          </cell>
        </row>
      </sheetData>
      <sheetData sheetId="1906" refreshError="1"/>
      <sheetData sheetId="1907" refreshError="1"/>
      <sheetData sheetId="1908" refreshError="1"/>
      <sheetData sheetId="1909" refreshError="1"/>
      <sheetData sheetId="1910" refreshError="1"/>
      <sheetData sheetId="1911" refreshError="1"/>
      <sheetData sheetId="1912" refreshError="1"/>
      <sheetData sheetId="1913" refreshError="1"/>
      <sheetData sheetId="1914" refreshError="1"/>
      <sheetData sheetId="1915" refreshError="1"/>
      <sheetData sheetId="1916" refreshError="1"/>
      <sheetData sheetId="1917" refreshError="1"/>
      <sheetData sheetId="1918" refreshError="1"/>
      <sheetData sheetId="1919" refreshError="1"/>
      <sheetData sheetId="1920" refreshError="1"/>
      <sheetData sheetId="1921">
        <row r="1">
          <cell r="J1">
            <v>1.7453292519943295E-2</v>
          </cell>
        </row>
      </sheetData>
      <sheetData sheetId="1922">
        <row r="1">
          <cell r="J1">
            <v>1.7453292519943295E-2</v>
          </cell>
        </row>
      </sheetData>
      <sheetData sheetId="1923" refreshError="1"/>
      <sheetData sheetId="1924" refreshError="1"/>
      <sheetData sheetId="1925">
        <row r="1">
          <cell r="J1">
            <v>1.7453292519943295E-2</v>
          </cell>
        </row>
      </sheetData>
      <sheetData sheetId="1926">
        <row r="1">
          <cell r="J1">
            <v>1.7453292519943295E-2</v>
          </cell>
        </row>
      </sheetData>
      <sheetData sheetId="1927">
        <row r="1">
          <cell r="J1">
            <v>1.7453292519943295E-2</v>
          </cell>
        </row>
      </sheetData>
      <sheetData sheetId="1928">
        <row r="1">
          <cell r="J1">
            <v>1.7453292519943295E-2</v>
          </cell>
        </row>
      </sheetData>
      <sheetData sheetId="1929">
        <row r="1">
          <cell r="J1">
            <v>1.7453292519943295E-2</v>
          </cell>
        </row>
      </sheetData>
      <sheetData sheetId="1930">
        <row r="1">
          <cell r="J1">
            <v>1.7453292519943295E-2</v>
          </cell>
        </row>
      </sheetData>
      <sheetData sheetId="1931">
        <row r="1">
          <cell r="J1">
            <v>1.7453292519943295E-2</v>
          </cell>
        </row>
      </sheetData>
      <sheetData sheetId="1932">
        <row r="1">
          <cell r="J1">
            <v>1.7453292519943295E-2</v>
          </cell>
        </row>
      </sheetData>
      <sheetData sheetId="1933">
        <row r="1">
          <cell r="J1">
            <v>1.7453292519943295E-2</v>
          </cell>
        </row>
      </sheetData>
      <sheetData sheetId="1934">
        <row r="1">
          <cell r="J1">
            <v>1.7453292519943295E-2</v>
          </cell>
        </row>
      </sheetData>
      <sheetData sheetId="1935">
        <row r="1">
          <cell r="J1">
            <v>1.7453292519943295E-2</v>
          </cell>
        </row>
      </sheetData>
      <sheetData sheetId="1936">
        <row r="1">
          <cell r="J1">
            <v>1.7453292519943295E-2</v>
          </cell>
        </row>
      </sheetData>
      <sheetData sheetId="1937">
        <row r="1">
          <cell r="J1">
            <v>1.7453292519943295E-2</v>
          </cell>
        </row>
      </sheetData>
      <sheetData sheetId="1938">
        <row r="1">
          <cell r="J1">
            <v>1.7453292519943295E-2</v>
          </cell>
        </row>
      </sheetData>
      <sheetData sheetId="1939">
        <row r="1">
          <cell r="J1">
            <v>1.7453292519943295E-2</v>
          </cell>
        </row>
      </sheetData>
      <sheetData sheetId="1940">
        <row r="1">
          <cell r="J1">
            <v>1.7453292519943295E-2</v>
          </cell>
        </row>
      </sheetData>
      <sheetData sheetId="1941">
        <row r="1">
          <cell r="J1">
            <v>1.7453292519943295E-2</v>
          </cell>
        </row>
      </sheetData>
      <sheetData sheetId="1942">
        <row r="1">
          <cell r="J1">
            <v>1.7453292519943295E-2</v>
          </cell>
        </row>
      </sheetData>
      <sheetData sheetId="1943">
        <row r="1">
          <cell r="J1">
            <v>1.7453292519943295E-2</v>
          </cell>
        </row>
      </sheetData>
      <sheetData sheetId="1944">
        <row r="1">
          <cell r="J1">
            <v>1.7453292519943295E-2</v>
          </cell>
        </row>
      </sheetData>
      <sheetData sheetId="1945">
        <row r="1">
          <cell r="J1">
            <v>1.7453292519943295E-2</v>
          </cell>
        </row>
      </sheetData>
      <sheetData sheetId="1946">
        <row r="1">
          <cell r="J1">
            <v>1.7453292519943295E-2</v>
          </cell>
        </row>
      </sheetData>
      <sheetData sheetId="1947">
        <row r="1">
          <cell r="J1">
            <v>1.7453292519943295E-2</v>
          </cell>
        </row>
      </sheetData>
      <sheetData sheetId="1948">
        <row r="1">
          <cell r="J1">
            <v>1.7453292519943295E-2</v>
          </cell>
        </row>
      </sheetData>
      <sheetData sheetId="1949">
        <row r="1">
          <cell r="J1">
            <v>1.7453292519943295E-2</v>
          </cell>
        </row>
      </sheetData>
      <sheetData sheetId="1950">
        <row r="1">
          <cell r="J1">
            <v>1.7453292519943295E-2</v>
          </cell>
        </row>
      </sheetData>
      <sheetData sheetId="1951">
        <row r="1">
          <cell r="J1">
            <v>1.7453292519943295E-2</v>
          </cell>
        </row>
      </sheetData>
      <sheetData sheetId="1952">
        <row r="1">
          <cell r="J1">
            <v>1.7453292519943295E-2</v>
          </cell>
        </row>
      </sheetData>
      <sheetData sheetId="1953">
        <row r="1">
          <cell r="J1">
            <v>1.7453292519943295E-2</v>
          </cell>
        </row>
      </sheetData>
      <sheetData sheetId="1954">
        <row r="1">
          <cell r="J1">
            <v>1.7453292519943295E-2</v>
          </cell>
        </row>
      </sheetData>
      <sheetData sheetId="1955">
        <row r="1">
          <cell r="J1">
            <v>1.7453292519943295E-2</v>
          </cell>
        </row>
      </sheetData>
      <sheetData sheetId="1956">
        <row r="1">
          <cell r="J1">
            <v>1.7453292519943295E-2</v>
          </cell>
        </row>
      </sheetData>
      <sheetData sheetId="1957">
        <row r="1">
          <cell r="J1">
            <v>1.7453292519943295E-2</v>
          </cell>
        </row>
      </sheetData>
      <sheetData sheetId="1958">
        <row r="1">
          <cell r="J1">
            <v>1.7453292519943295E-2</v>
          </cell>
        </row>
      </sheetData>
      <sheetData sheetId="1959">
        <row r="1">
          <cell r="J1">
            <v>1.7453292519943295E-2</v>
          </cell>
        </row>
      </sheetData>
      <sheetData sheetId="1960">
        <row r="1">
          <cell r="J1">
            <v>1.7453292519943295E-2</v>
          </cell>
        </row>
      </sheetData>
      <sheetData sheetId="1961">
        <row r="1">
          <cell r="J1">
            <v>1.7453292519943295E-2</v>
          </cell>
        </row>
      </sheetData>
      <sheetData sheetId="1962">
        <row r="1">
          <cell r="J1">
            <v>1.7453292519943295E-2</v>
          </cell>
        </row>
      </sheetData>
      <sheetData sheetId="1963">
        <row r="1">
          <cell r="J1">
            <v>1.7453292519943295E-2</v>
          </cell>
        </row>
      </sheetData>
      <sheetData sheetId="1964">
        <row r="1">
          <cell r="J1">
            <v>1.7453292519943295E-2</v>
          </cell>
        </row>
      </sheetData>
      <sheetData sheetId="1965">
        <row r="1">
          <cell r="J1">
            <v>1.7453292519943295E-2</v>
          </cell>
        </row>
      </sheetData>
      <sheetData sheetId="1966">
        <row r="1">
          <cell r="J1">
            <v>1.7453292519943295E-2</v>
          </cell>
        </row>
      </sheetData>
      <sheetData sheetId="1967">
        <row r="1">
          <cell r="J1">
            <v>1.7453292519943295E-2</v>
          </cell>
        </row>
      </sheetData>
      <sheetData sheetId="1968">
        <row r="1">
          <cell r="J1">
            <v>1.7453292519943295E-2</v>
          </cell>
        </row>
      </sheetData>
      <sheetData sheetId="1969">
        <row r="1">
          <cell r="J1">
            <v>1.7453292519943295E-2</v>
          </cell>
        </row>
      </sheetData>
      <sheetData sheetId="1970">
        <row r="1">
          <cell r="J1">
            <v>1.7453292519943295E-2</v>
          </cell>
        </row>
      </sheetData>
      <sheetData sheetId="1971">
        <row r="1">
          <cell r="J1">
            <v>1.7453292519943295E-2</v>
          </cell>
        </row>
      </sheetData>
      <sheetData sheetId="1972">
        <row r="1">
          <cell r="J1">
            <v>1.7453292519943295E-2</v>
          </cell>
        </row>
      </sheetData>
      <sheetData sheetId="1973">
        <row r="1">
          <cell r="J1">
            <v>1.7453292519943295E-2</v>
          </cell>
        </row>
      </sheetData>
      <sheetData sheetId="1974">
        <row r="1">
          <cell r="J1">
            <v>1.7453292519943295E-2</v>
          </cell>
        </row>
      </sheetData>
      <sheetData sheetId="1975">
        <row r="1">
          <cell r="J1">
            <v>1.7453292519943295E-2</v>
          </cell>
        </row>
      </sheetData>
      <sheetData sheetId="1976">
        <row r="1">
          <cell r="J1">
            <v>1.7453292519943295E-2</v>
          </cell>
        </row>
      </sheetData>
      <sheetData sheetId="1977">
        <row r="1">
          <cell r="J1">
            <v>1.7453292519943295E-2</v>
          </cell>
        </row>
      </sheetData>
      <sheetData sheetId="1978">
        <row r="1">
          <cell r="J1">
            <v>1.7453292519943295E-2</v>
          </cell>
        </row>
      </sheetData>
      <sheetData sheetId="1979">
        <row r="1">
          <cell r="J1">
            <v>1.7453292519943295E-2</v>
          </cell>
        </row>
      </sheetData>
      <sheetData sheetId="1980">
        <row r="1">
          <cell r="J1">
            <v>1.7453292519943295E-2</v>
          </cell>
        </row>
      </sheetData>
      <sheetData sheetId="1981">
        <row r="1">
          <cell r="J1">
            <v>1.7453292519943295E-2</v>
          </cell>
        </row>
      </sheetData>
      <sheetData sheetId="1982">
        <row r="1">
          <cell r="J1">
            <v>1.7453292519943295E-2</v>
          </cell>
        </row>
      </sheetData>
      <sheetData sheetId="1983">
        <row r="1">
          <cell r="J1">
            <v>1.7453292519943295E-2</v>
          </cell>
        </row>
      </sheetData>
      <sheetData sheetId="1984">
        <row r="1">
          <cell r="J1">
            <v>1.7453292519943295E-2</v>
          </cell>
        </row>
      </sheetData>
      <sheetData sheetId="1985">
        <row r="1">
          <cell r="J1">
            <v>1.7453292519943295E-2</v>
          </cell>
        </row>
      </sheetData>
      <sheetData sheetId="1986">
        <row r="1">
          <cell r="J1">
            <v>1.7453292519943295E-2</v>
          </cell>
        </row>
      </sheetData>
      <sheetData sheetId="1987">
        <row r="1">
          <cell r="J1">
            <v>1.7453292519943295E-2</v>
          </cell>
        </row>
      </sheetData>
      <sheetData sheetId="1988">
        <row r="1">
          <cell r="J1">
            <v>1.7453292519943295E-2</v>
          </cell>
        </row>
      </sheetData>
      <sheetData sheetId="1989">
        <row r="1">
          <cell r="J1">
            <v>1.7453292519943295E-2</v>
          </cell>
        </row>
      </sheetData>
      <sheetData sheetId="1990">
        <row r="1">
          <cell r="J1">
            <v>1.7453292519943295E-2</v>
          </cell>
        </row>
      </sheetData>
      <sheetData sheetId="1991">
        <row r="1">
          <cell r="J1">
            <v>1.7453292519943295E-2</v>
          </cell>
        </row>
      </sheetData>
      <sheetData sheetId="1992">
        <row r="1">
          <cell r="J1">
            <v>1.7453292519943295E-2</v>
          </cell>
        </row>
      </sheetData>
      <sheetData sheetId="1993">
        <row r="1">
          <cell r="J1">
            <v>1.7453292519943295E-2</v>
          </cell>
        </row>
      </sheetData>
      <sheetData sheetId="1994">
        <row r="1">
          <cell r="J1">
            <v>1.7453292519943295E-2</v>
          </cell>
        </row>
      </sheetData>
      <sheetData sheetId="1995">
        <row r="1">
          <cell r="J1">
            <v>1.7453292519943295E-2</v>
          </cell>
        </row>
      </sheetData>
      <sheetData sheetId="1996">
        <row r="1">
          <cell r="J1">
            <v>1.7453292519943295E-2</v>
          </cell>
        </row>
      </sheetData>
      <sheetData sheetId="1997">
        <row r="1">
          <cell r="J1">
            <v>1.7453292519943295E-2</v>
          </cell>
        </row>
      </sheetData>
      <sheetData sheetId="1998">
        <row r="1">
          <cell r="J1">
            <v>1.7453292519943295E-2</v>
          </cell>
        </row>
      </sheetData>
      <sheetData sheetId="1999">
        <row r="1">
          <cell r="J1">
            <v>1.7453292519943295E-2</v>
          </cell>
        </row>
      </sheetData>
      <sheetData sheetId="2000">
        <row r="1">
          <cell r="J1">
            <v>1.7453292519943295E-2</v>
          </cell>
        </row>
      </sheetData>
      <sheetData sheetId="2001">
        <row r="1">
          <cell r="J1">
            <v>1.7453292519943295E-2</v>
          </cell>
        </row>
      </sheetData>
      <sheetData sheetId="2002">
        <row r="1">
          <cell r="J1">
            <v>1.7453292519943295E-2</v>
          </cell>
        </row>
      </sheetData>
      <sheetData sheetId="2003">
        <row r="1">
          <cell r="J1">
            <v>1.7453292519943295E-2</v>
          </cell>
        </row>
      </sheetData>
      <sheetData sheetId="2004">
        <row r="1">
          <cell r="J1">
            <v>1.7453292519943295E-2</v>
          </cell>
        </row>
      </sheetData>
      <sheetData sheetId="2005">
        <row r="1">
          <cell r="J1">
            <v>1.7453292519943295E-2</v>
          </cell>
        </row>
      </sheetData>
      <sheetData sheetId="2006">
        <row r="1">
          <cell r="J1">
            <v>1.7453292519943295E-2</v>
          </cell>
        </row>
      </sheetData>
      <sheetData sheetId="2007">
        <row r="1">
          <cell r="J1">
            <v>1.7453292519943295E-2</v>
          </cell>
        </row>
      </sheetData>
      <sheetData sheetId="2008">
        <row r="1">
          <cell r="J1">
            <v>1.7453292519943295E-2</v>
          </cell>
        </row>
      </sheetData>
      <sheetData sheetId="2009">
        <row r="1">
          <cell r="J1">
            <v>1.7453292519943295E-2</v>
          </cell>
        </row>
      </sheetData>
      <sheetData sheetId="2010">
        <row r="1">
          <cell r="J1">
            <v>1.7453292519943295E-2</v>
          </cell>
        </row>
      </sheetData>
      <sheetData sheetId="2011">
        <row r="1">
          <cell r="J1">
            <v>1.7453292519943295E-2</v>
          </cell>
        </row>
      </sheetData>
      <sheetData sheetId="2012">
        <row r="1">
          <cell r="J1">
            <v>1.7453292519943295E-2</v>
          </cell>
        </row>
      </sheetData>
      <sheetData sheetId="2013">
        <row r="1">
          <cell r="J1">
            <v>1.7453292519943295E-2</v>
          </cell>
        </row>
      </sheetData>
      <sheetData sheetId="2014">
        <row r="1">
          <cell r="J1">
            <v>1.7453292519943295E-2</v>
          </cell>
        </row>
      </sheetData>
      <sheetData sheetId="2015">
        <row r="1">
          <cell r="J1">
            <v>1.7453292519943295E-2</v>
          </cell>
        </row>
      </sheetData>
      <sheetData sheetId="2016">
        <row r="1">
          <cell r="J1">
            <v>1.7453292519943295E-2</v>
          </cell>
        </row>
      </sheetData>
      <sheetData sheetId="2017">
        <row r="1">
          <cell r="J1">
            <v>1.7453292519943295E-2</v>
          </cell>
        </row>
      </sheetData>
      <sheetData sheetId="2018">
        <row r="1">
          <cell r="J1">
            <v>1.7453292519943295E-2</v>
          </cell>
        </row>
      </sheetData>
      <sheetData sheetId="2019">
        <row r="1">
          <cell r="J1">
            <v>1.7453292519943295E-2</v>
          </cell>
        </row>
      </sheetData>
      <sheetData sheetId="2020">
        <row r="1">
          <cell r="J1">
            <v>1.7453292519943295E-2</v>
          </cell>
        </row>
      </sheetData>
      <sheetData sheetId="2021">
        <row r="1">
          <cell r="J1">
            <v>1.7453292519943295E-2</v>
          </cell>
        </row>
      </sheetData>
      <sheetData sheetId="2022">
        <row r="1">
          <cell r="J1">
            <v>1.7453292519943295E-2</v>
          </cell>
        </row>
      </sheetData>
      <sheetData sheetId="2023">
        <row r="1">
          <cell r="J1">
            <v>1.7453292519943295E-2</v>
          </cell>
        </row>
      </sheetData>
      <sheetData sheetId="2024">
        <row r="1">
          <cell r="J1">
            <v>1.7453292519943295E-2</v>
          </cell>
        </row>
      </sheetData>
      <sheetData sheetId="2025">
        <row r="1">
          <cell r="J1">
            <v>1.7453292519943295E-2</v>
          </cell>
        </row>
      </sheetData>
      <sheetData sheetId="2026">
        <row r="1">
          <cell r="J1">
            <v>1.7453292519943295E-2</v>
          </cell>
        </row>
      </sheetData>
      <sheetData sheetId="2027">
        <row r="1">
          <cell r="J1">
            <v>1.7453292519943295E-2</v>
          </cell>
        </row>
      </sheetData>
      <sheetData sheetId="2028">
        <row r="1">
          <cell r="J1">
            <v>1.7453292519943295E-2</v>
          </cell>
        </row>
      </sheetData>
      <sheetData sheetId="2029">
        <row r="1">
          <cell r="J1">
            <v>1.7453292519943295E-2</v>
          </cell>
        </row>
      </sheetData>
      <sheetData sheetId="2030">
        <row r="1">
          <cell r="J1">
            <v>1.7453292519943295E-2</v>
          </cell>
        </row>
      </sheetData>
      <sheetData sheetId="2031">
        <row r="1">
          <cell r="J1">
            <v>1.7453292519943295E-2</v>
          </cell>
        </row>
      </sheetData>
      <sheetData sheetId="2032">
        <row r="1">
          <cell r="J1">
            <v>1.7453292519943295E-2</v>
          </cell>
        </row>
      </sheetData>
      <sheetData sheetId="2033">
        <row r="1">
          <cell r="J1">
            <v>1.7453292519943295E-2</v>
          </cell>
        </row>
      </sheetData>
      <sheetData sheetId="2034">
        <row r="1">
          <cell r="J1">
            <v>1.7453292519943295E-2</v>
          </cell>
        </row>
      </sheetData>
      <sheetData sheetId="2035">
        <row r="1">
          <cell r="J1">
            <v>1.7453292519943295E-2</v>
          </cell>
        </row>
      </sheetData>
      <sheetData sheetId="2036">
        <row r="1">
          <cell r="J1">
            <v>1.7453292519943295E-2</v>
          </cell>
        </row>
      </sheetData>
      <sheetData sheetId="2037">
        <row r="1">
          <cell r="J1">
            <v>1.7453292519943295E-2</v>
          </cell>
        </row>
      </sheetData>
      <sheetData sheetId="2038">
        <row r="1">
          <cell r="J1">
            <v>1.7453292519943295E-2</v>
          </cell>
        </row>
      </sheetData>
      <sheetData sheetId="2039">
        <row r="1">
          <cell r="J1">
            <v>1.7453292519943295E-2</v>
          </cell>
        </row>
      </sheetData>
      <sheetData sheetId="2040">
        <row r="1">
          <cell r="J1">
            <v>1.7453292519943295E-2</v>
          </cell>
        </row>
      </sheetData>
      <sheetData sheetId="2041">
        <row r="1">
          <cell r="J1">
            <v>1.7453292519943295E-2</v>
          </cell>
        </row>
      </sheetData>
      <sheetData sheetId="2042">
        <row r="1">
          <cell r="J1">
            <v>1.7453292519943295E-2</v>
          </cell>
        </row>
      </sheetData>
      <sheetData sheetId="2043">
        <row r="1">
          <cell r="J1">
            <v>1.7453292519943295E-2</v>
          </cell>
        </row>
      </sheetData>
      <sheetData sheetId="2044">
        <row r="1">
          <cell r="J1">
            <v>1.7453292519943295E-2</v>
          </cell>
        </row>
      </sheetData>
      <sheetData sheetId="2045">
        <row r="1">
          <cell r="J1">
            <v>1.7453292519943295E-2</v>
          </cell>
        </row>
      </sheetData>
      <sheetData sheetId="2046">
        <row r="1">
          <cell r="J1">
            <v>1.7453292519943295E-2</v>
          </cell>
        </row>
      </sheetData>
      <sheetData sheetId="2047">
        <row r="1">
          <cell r="J1">
            <v>1.7453292519943295E-2</v>
          </cell>
        </row>
      </sheetData>
      <sheetData sheetId="2048">
        <row r="1">
          <cell r="J1">
            <v>1.7453292519943295E-2</v>
          </cell>
        </row>
      </sheetData>
      <sheetData sheetId="2049">
        <row r="1">
          <cell r="J1">
            <v>1.7453292519943295E-2</v>
          </cell>
        </row>
      </sheetData>
      <sheetData sheetId="2050">
        <row r="1">
          <cell r="J1">
            <v>1.7453292519943295E-2</v>
          </cell>
        </row>
      </sheetData>
      <sheetData sheetId="2051">
        <row r="1">
          <cell r="J1">
            <v>1.7453292519943295E-2</v>
          </cell>
        </row>
      </sheetData>
      <sheetData sheetId="2052">
        <row r="1">
          <cell r="J1">
            <v>1.7453292519943295E-2</v>
          </cell>
        </row>
      </sheetData>
      <sheetData sheetId="2053">
        <row r="1">
          <cell r="J1">
            <v>1.7453292519943295E-2</v>
          </cell>
        </row>
      </sheetData>
      <sheetData sheetId="2054">
        <row r="1">
          <cell r="J1">
            <v>1.7453292519943295E-2</v>
          </cell>
        </row>
      </sheetData>
      <sheetData sheetId="2055">
        <row r="1">
          <cell r="J1">
            <v>1.7453292519943295E-2</v>
          </cell>
        </row>
      </sheetData>
      <sheetData sheetId="2056">
        <row r="1">
          <cell r="J1">
            <v>1.7453292519943295E-2</v>
          </cell>
        </row>
      </sheetData>
      <sheetData sheetId="2057">
        <row r="1">
          <cell r="J1">
            <v>1.7453292519943295E-2</v>
          </cell>
        </row>
      </sheetData>
      <sheetData sheetId="2058">
        <row r="1">
          <cell r="J1">
            <v>1.7453292519943295E-2</v>
          </cell>
        </row>
      </sheetData>
      <sheetData sheetId="2059">
        <row r="1">
          <cell r="J1">
            <v>1.7453292519943295E-2</v>
          </cell>
        </row>
      </sheetData>
      <sheetData sheetId="2060">
        <row r="1">
          <cell r="J1">
            <v>1.7453292519943295E-2</v>
          </cell>
        </row>
      </sheetData>
      <sheetData sheetId="2061">
        <row r="1">
          <cell r="J1">
            <v>1.7453292519943295E-2</v>
          </cell>
        </row>
      </sheetData>
      <sheetData sheetId="2062">
        <row r="1">
          <cell r="J1">
            <v>1.7453292519943295E-2</v>
          </cell>
        </row>
      </sheetData>
      <sheetData sheetId="2063">
        <row r="1">
          <cell r="J1">
            <v>1.7453292519943295E-2</v>
          </cell>
        </row>
      </sheetData>
      <sheetData sheetId="2064">
        <row r="1">
          <cell r="J1">
            <v>1.7453292519943295E-2</v>
          </cell>
        </row>
      </sheetData>
      <sheetData sheetId="2065">
        <row r="1">
          <cell r="J1">
            <v>1.7453292519943295E-2</v>
          </cell>
        </row>
      </sheetData>
      <sheetData sheetId="2066">
        <row r="1">
          <cell r="J1">
            <v>1.7453292519943295E-2</v>
          </cell>
        </row>
      </sheetData>
      <sheetData sheetId="2067">
        <row r="1">
          <cell r="J1">
            <v>1.7453292519943295E-2</v>
          </cell>
        </row>
      </sheetData>
      <sheetData sheetId="2068">
        <row r="1">
          <cell r="J1">
            <v>1.7453292519943295E-2</v>
          </cell>
        </row>
      </sheetData>
      <sheetData sheetId="2069">
        <row r="1">
          <cell r="J1">
            <v>1.7453292519943295E-2</v>
          </cell>
        </row>
      </sheetData>
      <sheetData sheetId="2070">
        <row r="1">
          <cell r="J1">
            <v>1.7453292519943295E-2</v>
          </cell>
        </row>
      </sheetData>
      <sheetData sheetId="2071">
        <row r="1">
          <cell r="J1">
            <v>1.7453292519943295E-2</v>
          </cell>
        </row>
      </sheetData>
      <sheetData sheetId="2072">
        <row r="1">
          <cell r="J1">
            <v>1.7453292519943295E-2</v>
          </cell>
        </row>
      </sheetData>
      <sheetData sheetId="2073">
        <row r="1">
          <cell r="J1">
            <v>1.7453292519943295E-2</v>
          </cell>
        </row>
      </sheetData>
      <sheetData sheetId="2074">
        <row r="1">
          <cell r="J1">
            <v>1.7453292519943295E-2</v>
          </cell>
        </row>
      </sheetData>
      <sheetData sheetId="2075">
        <row r="1">
          <cell r="J1">
            <v>1.7453292519943295E-2</v>
          </cell>
        </row>
      </sheetData>
      <sheetData sheetId="2076">
        <row r="1">
          <cell r="J1">
            <v>1.7453292519943295E-2</v>
          </cell>
        </row>
      </sheetData>
      <sheetData sheetId="2077">
        <row r="1">
          <cell r="J1">
            <v>1.7453292519943295E-2</v>
          </cell>
        </row>
      </sheetData>
      <sheetData sheetId="2078">
        <row r="1">
          <cell r="J1">
            <v>1.7453292519943295E-2</v>
          </cell>
        </row>
      </sheetData>
      <sheetData sheetId="2079">
        <row r="1">
          <cell r="J1">
            <v>1.7453292519943295E-2</v>
          </cell>
        </row>
      </sheetData>
      <sheetData sheetId="2080">
        <row r="1">
          <cell r="J1">
            <v>1.7453292519943295E-2</v>
          </cell>
        </row>
      </sheetData>
      <sheetData sheetId="2081">
        <row r="1">
          <cell r="J1">
            <v>1.7453292519943295E-2</v>
          </cell>
        </row>
      </sheetData>
      <sheetData sheetId="2082">
        <row r="1">
          <cell r="J1">
            <v>1.7453292519943295E-2</v>
          </cell>
        </row>
      </sheetData>
      <sheetData sheetId="2083">
        <row r="1">
          <cell r="J1">
            <v>1.7453292519943295E-2</v>
          </cell>
        </row>
      </sheetData>
      <sheetData sheetId="2084">
        <row r="1">
          <cell r="J1">
            <v>1.7453292519943295E-2</v>
          </cell>
        </row>
      </sheetData>
      <sheetData sheetId="2085">
        <row r="1">
          <cell r="J1">
            <v>1.7453292519943295E-2</v>
          </cell>
        </row>
      </sheetData>
      <sheetData sheetId="2086">
        <row r="1">
          <cell r="J1">
            <v>1.7453292519943295E-2</v>
          </cell>
        </row>
      </sheetData>
      <sheetData sheetId="2087">
        <row r="1">
          <cell r="J1">
            <v>1.7453292519943295E-2</v>
          </cell>
        </row>
      </sheetData>
      <sheetData sheetId="2088">
        <row r="1">
          <cell r="J1">
            <v>1.7453292519943295E-2</v>
          </cell>
        </row>
      </sheetData>
      <sheetData sheetId="2089">
        <row r="1">
          <cell r="J1">
            <v>1.7453292519943295E-2</v>
          </cell>
        </row>
      </sheetData>
      <sheetData sheetId="2090">
        <row r="1">
          <cell r="J1">
            <v>1.7453292519943295E-2</v>
          </cell>
        </row>
      </sheetData>
      <sheetData sheetId="2091">
        <row r="1">
          <cell r="J1">
            <v>1.7453292519943295E-2</v>
          </cell>
        </row>
      </sheetData>
      <sheetData sheetId="2092">
        <row r="1">
          <cell r="J1">
            <v>1.7453292519943295E-2</v>
          </cell>
        </row>
      </sheetData>
      <sheetData sheetId="2093">
        <row r="1">
          <cell r="J1">
            <v>1.7453292519943295E-2</v>
          </cell>
        </row>
      </sheetData>
      <sheetData sheetId="2094">
        <row r="1">
          <cell r="J1">
            <v>1.7453292519943295E-2</v>
          </cell>
        </row>
      </sheetData>
      <sheetData sheetId="2095">
        <row r="1">
          <cell r="J1">
            <v>1.7453292519943295E-2</v>
          </cell>
        </row>
      </sheetData>
      <sheetData sheetId="2096">
        <row r="1">
          <cell r="J1">
            <v>1.7453292519943295E-2</v>
          </cell>
        </row>
      </sheetData>
      <sheetData sheetId="2097">
        <row r="1">
          <cell r="J1">
            <v>1.7453292519943295E-2</v>
          </cell>
        </row>
      </sheetData>
      <sheetData sheetId="2098">
        <row r="1">
          <cell r="J1">
            <v>1.7453292519943295E-2</v>
          </cell>
        </row>
      </sheetData>
      <sheetData sheetId="2099">
        <row r="1">
          <cell r="J1">
            <v>1.7453292519943295E-2</v>
          </cell>
        </row>
      </sheetData>
      <sheetData sheetId="2100">
        <row r="1">
          <cell r="J1">
            <v>1.7453292519943295E-2</v>
          </cell>
        </row>
      </sheetData>
      <sheetData sheetId="2101">
        <row r="1">
          <cell r="J1">
            <v>1.7453292519943295E-2</v>
          </cell>
        </row>
      </sheetData>
      <sheetData sheetId="2102">
        <row r="1">
          <cell r="J1">
            <v>1.7453292519943295E-2</v>
          </cell>
        </row>
      </sheetData>
      <sheetData sheetId="2103">
        <row r="1">
          <cell r="J1">
            <v>1.7453292519943295E-2</v>
          </cell>
        </row>
      </sheetData>
      <sheetData sheetId="2104">
        <row r="1">
          <cell r="J1">
            <v>1.7453292519943295E-2</v>
          </cell>
        </row>
      </sheetData>
      <sheetData sheetId="2105">
        <row r="1">
          <cell r="J1">
            <v>1.7453292519943295E-2</v>
          </cell>
        </row>
      </sheetData>
      <sheetData sheetId="2106">
        <row r="1">
          <cell r="J1">
            <v>1.7453292519943295E-2</v>
          </cell>
        </row>
      </sheetData>
      <sheetData sheetId="2107">
        <row r="1">
          <cell r="J1">
            <v>1.7453292519943295E-2</v>
          </cell>
        </row>
      </sheetData>
      <sheetData sheetId="2108">
        <row r="1">
          <cell r="J1">
            <v>1.7453292519943295E-2</v>
          </cell>
        </row>
      </sheetData>
      <sheetData sheetId="2109">
        <row r="1">
          <cell r="J1">
            <v>1.7453292519943295E-2</v>
          </cell>
        </row>
      </sheetData>
      <sheetData sheetId="2110">
        <row r="1">
          <cell r="J1">
            <v>1.7453292519943295E-2</v>
          </cell>
        </row>
      </sheetData>
      <sheetData sheetId="2111">
        <row r="1">
          <cell r="J1">
            <v>1.7453292519943295E-2</v>
          </cell>
        </row>
      </sheetData>
      <sheetData sheetId="2112">
        <row r="1">
          <cell r="J1">
            <v>1.7453292519943295E-2</v>
          </cell>
        </row>
      </sheetData>
      <sheetData sheetId="2113">
        <row r="1">
          <cell r="J1">
            <v>1.7453292519943295E-2</v>
          </cell>
        </row>
      </sheetData>
      <sheetData sheetId="2114">
        <row r="1">
          <cell r="J1">
            <v>1.7453292519943295E-2</v>
          </cell>
        </row>
      </sheetData>
      <sheetData sheetId="2115">
        <row r="1">
          <cell r="J1">
            <v>1.7453292519943295E-2</v>
          </cell>
        </row>
      </sheetData>
      <sheetData sheetId="2116">
        <row r="1">
          <cell r="J1">
            <v>1.7453292519943295E-2</v>
          </cell>
        </row>
      </sheetData>
      <sheetData sheetId="2117">
        <row r="1">
          <cell r="J1">
            <v>1.7453292519943295E-2</v>
          </cell>
        </row>
      </sheetData>
      <sheetData sheetId="2118">
        <row r="1">
          <cell r="J1">
            <v>1.7453292519943295E-2</v>
          </cell>
        </row>
      </sheetData>
      <sheetData sheetId="2119">
        <row r="1">
          <cell r="J1">
            <v>1.7453292519943295E-2</v>
          </cell>
        </row>
      </sheetData>
      <sheetData sheetId="2120">
        <row r="1">
          <cell r="J1">
            <v>1.7453292519943295E-2</v>
          </cell>
        </row>
      </sheetData>
      <sheetData sheetId="2121">
        <row r="1">
          <cell r="J1">
            <v>1.7453292519943295E-2</v>
          </cell>
        </row>
      </sheetData>
      <sheetData sheetId="2122">
        <row r="1">
          <cell r="J1">
            <v>1.7453292519943295E-2</v>
          </cell>
        </row>
      </sheetData>
      <sheetData sheetId="2123">
        <row r="1">
          <cell r="J1">
            <v>1.7453292519943295E-2</v>
          </cell>
        </row>
      </sheetData>
      <sheetData sheetId="2124">
        <row r="1">
          <cell r="J1">
            <v>1.7453292519943295E-2</v>
          </cell>
        </row>
      </sheetData>
      <sheetData sheetId="2125">
        <row r="1">
          <cell r="J1">
            <v>1.7453292519943295E-2</v>
          </cell>
        </row>
      </sheetData>
      <sheetData sheetId="2126">
        <row r="1">
          <cell r="J1">
            <v>1.7453292519943295E-2</v>
          </cell>
        </row>
      </sheetData>
      <sheetData sheetId="2127">
        <row r="1">
          <cell r="J1">
            <v>1.7453292519943295E-2</v>
          </cell>
        </row>
      </sheetData>
      <sheetData sheetId="2128">
        <row r="1">
          <cell r="J1">
            <v>1.7453292519943295E-2</v>
          </cell>
        </row>
      </sheetData>
      <sheetData sheetId="2129">
        <row r="1">
          <cell r="J1">
            <v>1.7453292519943295E-2</v>
          </cell>
        </row>
      </sheetData>
      <sheetData sheetId="2130">
        <row r="1">
          <cell r="J1">
            <v>1.7453292519943295E-2</v>
          </cell>
        </row>
      </sheetData>
      <sheetData sheetId="2131">
        <row r="1">
          <cell r="J1">
            <v>1.7453292519943295E-2</v>
          </cell>
        </row>
      </sheetData>
      <sheetData sheetId="2132">
        <row r="1">
          <cell r="J1">
            <v>1.7453292519943295E-2</v>
          </cell>
        </row>
      </sheetData>
      <sheetData sheetId="2133">
        <row r="1">
          <cell r="J1">
            <v>1.7453292519943295E-2</v>
          </cell>
        </row>
      </sheetData>
      <sheetData sheetId="2134">
        <row r="1">
          <cell r="J1">
            <v>1.7453292519943295E-2</v>
          </cell>
        </row>
      </sheetData>
      <sheetData sheetId="2135">
        <row r="1">
          <cell r="J1">
            <v>1.7453292519943295E-2</v>
          </cell>
        </row>
      </sheetData>
      <sheetData sheetId="2136">
        <row r="1">
          <cell r="J1">
            <v>1.7453292519943295E-2</v>
          </cell>
        </row>
      </sheetData>
      <sheetData sheetId="2137">
        <row r="1">
          <cell r="J1">
            <v>1.7453292519943295E-2</v>
          </cell>
        </row>
      </sheetData>
      <sheetData sheetId="2138">
        <row r="1">
          <cell r="J1">
            <v>1.7453292519943295E-2</v>
          </cell>
        </row>
      </sheetData>
      <sheetData sheetId="2139">
        <row r="1">
          <cell r="J1">
            <v>1.7453292519943295E-2</v>
          </cell>
        </row>
      </sheetData>
      <sheetData sheetId="2140">
        <row r="1">
          <cell r="J1">
            <v>1.7453292519943295E-2</v>
          </cell>
        </row>
      </sheetData>
      <sheetData sheetId="2141">
        <row r="1">
          <cell r="J1">
            <v>1.7453292519943295E-2</v>
          </cell>
        </row>
      </sheetData>
      <sheetData sheetId="2142">
        <row r="1">
          <cell r="J1">
            <v>1.7453292519943295E-2</v>
          </cell>
        </row>
      </sheetData>
      <sheetData sheetId="2143">
        <row r="1">
          <cell r="J1">
            <v>1.7453292519943295E-2</v>
          </cell>
        </row>
      </sheetData>
      <sheetData sheetId="2144">
        <row r="1">
          <cell r="J1">
            <v>1.7453292519943295E-2</v>
          </cell>
        </row>
      </sheetData>
      <sheetData sheetId="2145">
        <row r="1">
          <cell r="J1">
            <v>1.7453292519943295E-2</v>
          </cell>
        </row>
      </sheetData>
      <sheetData sheetId="2146">
        <row r="1">
          <cell r="J1">
            <v>1.7453292519943295E-2</v>
          </cell>
        </row>
      </sheetData>
      <sheetData sheetId="2147">
        <row r="1">
          <cell r="J1">
            <v>1.7453292519943295E-2</v>
          </cell>
        </row>
      </sheetData>
      <sheetData sheetId="2148">
        <row r="1">
          <cell r="J1">
            <v>1.7453292519943295E-2</v>
          </cell>
        </row>
      </sheetData>
      <sheetData sheetId="2149">
        <row r="1">
          <cell r="J1">
            <v>1.7453292519943295E-2</v>
          </cell>
        </row>
      </sheetData>
      <sheetData sheetId="2150">
        <row r="1">
          <cell r="J1">
            <v>1.7453292519943295E-2</v>
          </cell>
        </row>
      </sheetData>
      <sheetData sheetId="2151">
        <row r="1">
          <cell r="J1">
            <v>1.7453292519943295E-2</v>
          </cell>
        </row>
      </sheetData>
      <sheetData sheetId="2152">
        <row r="1">
          <cell r="J1">
            <v>1.7453292519943295E-2</v>
          </cell>
        </row>
      </sheetData>
      <sheetData sheetId="2153">
        <row r="1">
          <cell r="J1">
            <v>1.7453292519943295E-2</v>
          </cell>
        </row>
      </sheetData>
      <sheetData sheetId="2154">
        <row r="1">
          <cell r="J1">
            <v>1.7453292519943295E-2</v>
          </cell>
        </row>
      </sheetData>
      <sheetData sheetId="2155">
        <row r="1">
          <cell r="J1">
            <v>1.7453292519943295E-2</v>
          </cell>
        </row>
      </sheetData>
      <sheetData sheetId="2156">
        <row r="1">
          <cell r="J1">
            <v>1.7453292519943295E-2</v>
          </cell>
        </row>
      </sheetData>
      <sheetData sheetId="2157">
        <row r="1">
          <cell r="J1">
            <v>1.7453292519943295E-2</v>
          </cell>
        </row>
      </sheetData>
      <sheetData sheetId="2158">
        <row r="1">
          <cell r="J1">
            <v>1.7453292519943295E-2</v>
          </cell>
        </row>
      </sheetData>
      <sheetData sheetId="2159">
        <row r="1">
          <cell r="J1">
            <v>1.7453292519943295E-2</v>
          </cell>
        </row>
      </sheetData>
      <sheetData sheetId="2160">
        <row r="1">
          <cell r="J1">
            <v>1.7453292519943295E-2</v>
          </cell>
        </row>
      </sheetData>
      <sheetData sheetId="2161">
        <row r="1">
          <cell r="J1">
            <v>1.7453292519943295E-2</v>
          </cell>
        </row>
      </sheetData>
      <sheetData sheetId="2162">
        <row r="1">
          <cell r="J1">
            <v>1.7453292519943295E-2</v>
          </cell>
        </row>
      </sheetData>
      <sheetData sheetId="2163">
        <row r="1">
          <cell r="J1">
            <v>1.7453292519943295E-2</v>
          </cell>
        </row>
      </sheetData>
      <sheetData sheetId="2164">
        <row r="1">
          <cell r="J1">
            <v>1.7453292519943295E-2</v>
          </cell>
        </row>
      </sheetData>
      <sheetData sheetId="2165">
        <row r="1">
          <cell r="J1">
            <v>1.7453292519943295E-2</v>
          </cell>
        </row>
      </sheetData>
      <sheetData sheetId="2166">
        <row r="1">
          <cell r="J1">
            <v>1.7453292519943295E-2</v>
          </cell>
        </row>
      </sheetData>
      <sheetData sheetId="2167">
        <row r="1">
          <cell r="J1">
            <v>1.7453292519943295E-2</v>
          </cell>
        </row>
      </sheetData>
      <sheetData sheetId="2168">
        <row r="1">
          <cell r="J1">
            <v>1.7453292519943295E-2</v>
          </cell>
        </row>
      </sheetData>
      <sheetData sheetId="2169">
        <row r="1">
          <cell r="J1">
            <v>1.7453292519943295E-2</v>
          </cell>
        </row>
      </sheetData>
      <sheetData sheetId="2170">
        <row r="1">
          <cell r="J1">
            <v>1.7453292519943295E-2</v>
          </cell>
        </row>
      </sheetData>
      <sheetData sheetId="2171">
        <row r="1">
          <cell r="J1">
            <v>1.7453292519943295E-2</v>
          </cell>
        </row>
      </sheetData>
      <sheetData sheetId="2172">
        <row r="1">
          <cell r="J1">
            <v>1.7453292519943295E-2</v>
          </cell>
        </row>
      </sheetData>
      <sheetData sheetId="2173">
        <row r="1">
          <cell r="J1">
            <v>1.7453292519943295E-2</v>
          </cell>
        </row>
      </sheetData>
      <sheetData sheetId="2174">
        <row r="1">
          <cell r="J1">
            <v>1.7453292519943295E-2</v>
          </cell>
        </row>
      </sheetData>
      <sheetData sheetId="2175">
        <row r="1">
          <cell r="J1">
            <v>1.7453292519943295E-2</v>
          </cell>
        </row>
      </sheetData>
      <sheetData sheetId="2176">
        <row r="1">
          <cell r="J1">
            <v>1.7453292519943295E-2</v>
          </cell>
        </row>
      </sheetData>
      <sheetData sheetId="2177">
        <row r="1">
          <cell r="J1">
            <v>1.7453292519943295E-2</v>
          </cell>
        </row>
      </sheetData>
      <sheetData sheetId="2178">
        <row r="1">
          <cell r="J1">
            <v>1.7453292519943295E-2</v>
          </cell>
        </row>
      </sheetData>
      <sheetData sheetId="2179">
        <row r="1">
          <cell r="J1">
            <v>1.7453292519943295E-2</v>
          </cell>
        </row>
      </sheetData>
      <sheetData sheetId="2180">
        <row r="1">
          <cell r="J1">
            <v>1.7453292519943295E-2</v>
          </cell>
        </row>
      </sheetData>
      <sheetData sheetId="2181">
        <row r="1">
          <cell r="J1">
            <v>1.7453292519943295E-2</v>
          </cell>
        </row>
      </sheetData>
      <sheetData sheetId="2182">
        <row r="1">
          <cell r="J1">
            <v>1.7453292519943295E-2</v>
          </cell>
        </row>
      </sheetData>
      <sheetData sheetId="2183">
        <row r="1">
          <cell r="J1">
            <v>1.7453292519943295E-2</v>
          </cell>
        </row>
      </sheetData>
      <sheetData sheetId="2184">
        <row r="1">
          <cell r="J1">
            <v>1.7453292519943295E-2</v>
          </cell>
        </row>
      </sheetData>
      <sheetData sheetId="2185">
        <row r="1">
          <cell r="J1">
            <v>1.7453292519943295E-2</v>
          </cell>
        </row>
      </sheetData>
      <sheetData sheetId="2186">
        <row r="1">
          <cell r="J1">
            <v>1.7453292519943295E-2</v>
          </cell>
        </row>
      </sheetData>
      <sheetData sheetId="2187">
        <row r="1">
          <cell r="J1">
            <v>1.7453292519943295E-2</v>
          </cell>
        </row>
      </sheetData>
      <sheetData sheetId="2188">
        <row r="1">
          <cell r="J1">
            <v>1.7453292519943295E-2</v>
          </cell>
        </row>
      </sheetData>
      <sheetData sheetId="2189">
        <row r="1">
          <cell r="J1">
            <v>1.7453292519943295E-2</v>
          </cell>
        </row>
      </sheetData>
      <sheetData sheetId="2190">
        <row r="1">
          <cell r="J1">
            <v>1.7453292519943295E-2</v>
          </cell>
        </row>
      </sheetData>
      <sheetData sheetId="2191">
        <row r="1">
          <cell r="J1">
            <v>1.7453292519943295E-2</v>
          </cell>
        </row>
      </sheetData>
      <sheetData sheetId="2192">
        <row r="1">
          <cell r="J1">
            <v>1.7453292519943295E-2</v>
          </cell>
        </row>
      </sheetData>
      <sheetData sheetId="2193">
        <row r="1">
          <cell r="J1">
            <v>1.7453292519943295E-2</v>
          </cell>
        </row>
      </sheetData>
      <sheetData sheetId="2194">
        <row r="1">
          <cell r="J1">
            <v>1.7453292519943295E-2</v>
          </cell>
        </row>
      </sheetData>
      <sheetData sheetId="2195">
        <row r="1">
          <cell r="J1">
            <v>1.7453292519943295E-2</v>
          </cell>
        </row>
      </sheetData>
      <sheetData sheetId="2196">
        <row r="1">
          <cell r="J1">
            <v>1.7453292519943295E-2</v>
          </cell>
        </row>
      </sheetData>
      <sheetData sheetId="2197">
        <row r="1">
          <cell r="J1">
            <v>1.7453292519943295E-2</v>
          </cell>
        </row>
      </sheetData>
      <sheetData sheetId="2198">
        <row r="1">
          <cell r="J1">
            <v>1.7453292519943295E-2</v>
          </cell>
        </row>
      </sheetData>
      <sheetData sheetId="2199">
        <row r="1">
          <cell r="J1">
            <v>1.7453292519943295E-2</v>
          </cell>
        </row>
      </sheetData>
      <sheetData sheetId="2200">
        <row r="1">
          <cell r="J1">
            <v>1.7453292519943295E-2</v>
          </cell>
        </row>
      </sheetData>
      <sheetData sheetId="2201">
        <row r="1">
          <cell r="J1">
            <v>1.7453292519943295E-2</v>
          </cell>
        </row>
      </sheetData>
      <sheetData sheetId="2202">
        <row r="1">
          <cell r="J1">
            <v>1.7453292519943295E-2</v>
          </cell>
        </row>
      </sheetData>
      <sheetData sheetId="2203">
        <row r="1">
          <cell r="J1">
            <v>1.7453292519943295E-2</v>
          </cell>
        </row>
      </sheetData>
      <sheetData sheetId="2204">
        <row r="1">
          <cell r="J1">
            <v>1.7453292519943295E-2</v>
          </cell>
        </row>
      </sheetData>
      <sheetData sheetId="2205">
        <row r="1">
          <cell r="J1">
            <v>1.7453292519943295E-2</v>
          </cell>
        </row>
      </sheetData>
      <sheetData sheetId="2206">
        <row r="1">
          <cell r="J1">
            <v>1.7453292519943295E-2</v>
          </cell>
        </row>
      </sheetData>
      <sheetData sheetId="2207">
        <row r="1">
          <cell r="J1">
            <v>1.7453292519943295E-2</v>
          </cell>
        </row>
      </sheetData>
      <sheetData sheetId="2208">
        <row r="1">
          <cell r="J1">
            <v>1.7453292519943295E-2</v>
          </cell>
        </row>
      </sheetData>
      <sheetData sheetId="2209">
        <row r="1">
          <cell r="J1">
            <v>1.7453292519943295E-2</v>
          </cell>
        </row>
      </sheetData>
      <sheetData sheetId="2210">
        <row r="1">
          <cell r="J1">
            <v>1.7453292519943295E-2</v>
          </cell>
        </row>
      </sheetData>
      <sheetData sheetId="2211">
        <row r="1">
          <cell r="J1">
            <v>1.7453292519943295E-2</v>
          </cell>
        </row>
      </sheetData>
      <sheetData sheetId="2212">
        <row r="1">
          <cell r="J1">
            <v>1.7453292519943295E-2</v>
          </cell>
        </row>
      </sheetData>
      <sheetData sheetId="2213">
        <row r="1">
          <cell r="J1">
            <v>1.7453292519943295E-2</v>
          </cell>
        </row>
      </sheetData>
      <sheetData sheetId="2214">
        <row r="1">
          <cell r="J1">
            <v>1.7453292519943295E-2</v>
          </cell>
        </row>
      </sheetData>
      <sheetData sheetId="2215">
        <row r="1">
          <cell r="J1">
            <v>1.7453292519943295E-2</v>
          </cell>
        </row>
      </sheetData>
      <sheetData sheetId="2216">
        <row r="1">
          <cell r="J1">
            <v>1.7453292519943295E-2</v>
          </cell>
        </row>
      </sheetData>
      <sheetData sheetId="2217">
        <row r="1">
          <cell r="J1">
            <v>1.7453292519943295E-2</v>
          </cell>
        </row>
      </sheetData>
      <sheetData sheetId="2218">
        <row r="1">
          <cell r="J1">
            <v>1.7453292519943295E-2</v>
          </cell>
        </row>
      </sheetData>
      <sheetData sheetId="2219">
        <row r="1">
          <cell r="J1">
            <v>1.7453292519943295E-2</v>
          </cell>
        </row>
      </sheetData>
      <sheetData sheetId="2220">
        <row r="1">
          <cell r="J1">
            <v>1.7453292519943295E-2</v>
          </cell>
        </row>
      </sheetData>
      <sheetData sheetId="2221">
        <row r="1">
          <cell r="J1">
            <v>1.7453292519943295E-2</v>
          </cell>
        </row>
      </sheetData>
      <sheetData sheetId="2222">
        <row r="1">
          <cell r="J1">
            <v>1.7453292519943295E-2</v>
          </cell>
        </row>
      </sheetData>
      <sheetData sheetId="2223">
        <row r="1">
          <cell r="J1">
            <v>1.7453292519943295E-2</v>
          </cell>
        </row>
      </sheetData>
      <sheetData sheetId="2224">
        <row r="1">
          <cell r="J1">
            <v>1.7453292519943295E-2</v>
          </cell>
        </row>
      </sheetData>
      <sheetData sheetId="2225">
        <row r="1">
          <cell r="J1">
            <v>1.7453292519943295E-2</v>
          </cell>
        </row>
      </sheetData>
      <sheetData sheetId="2226">
        <row r="1">
          <cell r="J1">
            <v>1.7453292519943295E-2</v>
          </cell>
        </row>
      </sheetData>
      <sheetData sheetId="2227">
        <row r="1">
          <cell r="J1">
            <v>1.7453292519943295E-2</v>
          </cell>
        </row>
      </sheetData>
      <sheetData sheetId="2228">
        <row r="1">
          <cell r="J1">
            <v>1.7453292519943295E-2</v>
          </cell>
        </row>
      </sheetData>
      <sheetData sheetId="2229">
        <row r="1">
          <cell r="J1">
            <v>1.7453292519943295E-2</v>
          </cell>
        </row>
      </sheetData>
      <sheetData sheetId="2230">
        <row r="1">
          <cell r="J1">
            <v>1.7453292519943295E-2</v>
          </cell>
        </row>
      </sheetData>
      <sheetData sheetId="2231">
        <row r="1">
          <cell r="J1">
            <v>1.7453292519943295E-2</v>
          </cell>
        </row>
      </sheetData>
      <sheetData sheetId="2232">
        <row r="1">
          <cell r="J1">
            <v>1.7453292519943295E-2</v>
          </cell>
        </row>
      </sheetData>
      <sheetData sheetId="2233">
        <row r="1">
          <cell r="J1">
            <v>1.7453292519943295E-2</v>
          </cell>
        </row>
      </sheetData>
      <sheetData sheetId="2234">
        <row r="1">
          <cell r="J1">
            <v>1.7453292519943295E-2</v>
          </cell>
        </row>
      </sheetData>
      <sheetData sheetId="2235">
        <row r="1">
          <cell r="J1">
            <v>1.7453292519943295E-2</v>
          </cell>
        </row>
      </sheetData>
      <sheetData sheetId="2236">
        <row r="1">
          <cell r="J1">
            <v>1.7453292519943295E-2</v>
          </cell>
        </row>
      </sheetData>
      <sheetData sheetId="2237">
        <row r="1">
          <cell r="J1">
            <v>1.7453292519943295E-2</v>
          </cell>
        </row>
      </sheetData>
      <sheetData sheetId="2238">
        <row r="1">
          <cell r="J1">
            <v>1.7453292519943295E-2</v>
          </cell>
        </row>
      </sheetData>
      <sheetData sheetId="2239">
        <row r="1">
          <cell r="J1">
            <v>1.7453292519943295E-2</v>
          </cell>
        </row>
      </sheetData>
      <sheetData sheetId="2240">
        <row r="1">
          <cell r="J1">
            <v>1.7453292519943295E-2</v>
          </cell>
        </row>
      </sheetData>
      <sheetData sheetId="2241">
        <row r="1">
          <cell r="J1">
            <v>1.7453292519943295E-2</v>
          </cell>
        </row>
      </sheetData>
      <sheetData sheetId="2242">
        <row r="1">
          <cell r="J1">
            <v>1.7453292519943295E-2</v>
          </cell>
        </row>
      </sheetData>
      <sheetData sheetId="2243">
        <row r="1">
          <cell r="J1">
            <v>1.7453292519943295E-2</v>
          </cell>
        </row>
      </sheetData>
      <sheetData sheetId="2244">
        <row r="1">
          <cell r="J1">
            <v>1.7453292519943295E-2</v>
          </cell>
        </row>
      </sheetData>
      <sheetData sheetId="2245">
        <row r="1">
          <cell r="J1">
            <v>1.7453292519943295E-2</v>
          </cell>
        </row>
      </sheetData>
      <sheetData sheetId="2246">
        <row r="1">
          <cell r="J1">
            <v>1.7453292519943295E-2</v>
          </cell>
        </row>
      </sheetData>
      <sheetData sheetId="2247">
        <row r="1">
          <cell r="J1">
            <v>1.7453292519943295E-2</v>
          </cell>
        </row>
      </sheetData>
      <sheetData sheetId="2248">
        <row r="1">
          <cell r="J1">
            <v>1.7453292519943295E-2</v>
          </cell>
        </row>
      </sheetData>
      <sheetData sheetId="2249">
        <row r="1">
          <cell r="J1">
            <v>1.7453292519943295E-2</v>
          </cell>
        </row>
      </sheetData>
      <sheetData sheetId="2250">
        <row r="1">
          <cell r="J1">
            <v>1.7453292519943295E-2</v>
          </cell>
        </row>
      </sheetData>
      <sheetData sheetId="2251">
        <row r="1">
          <cell r="J1">
            <v>1.7453292519943295E-2</v>
          </cell>
        </row>
      </sheetData>
      <sheetData sheetId="2252">
        <row r="1">
          <cell r="J1">
            <v>1.7453292519943295E-2</v>
          </cell>
        </row>
      </sheetData>
      <sheetData sheetId="2253">
        <row r="1">
          <cell r="J1">
            <v>1.7453292519943295E-2</v>
          </cell>
        </row>
      </sheetData>
      <sheetData sheetId="2254">
        <row r="1">
          <cell r="J1">
            <v>1.7453292519943295E-2</v>
          </cell>
        </row>
      </sheetData>
      <sheetData sheetId="2255">
        <row r="1">
          <cell r="J1">
            <v>1.7453292519943295E-2</v>
          </cell>
        </row>
      </sheetData>
      <sheetData sheetId="2256">
        <row r="1">
          <cell r="J1">
            <v>1.7453292519943295E-2</v>
          </cell>
        </row>
      </sheetData>
      <sheetData sheetId="2257">
        <row r="1">
          <cell r="J1">
            <v>1.7453292519943295E-2</v>
          </cell>
        </row>
      </sheetData>
      <sheetData sheetId="2258">
        <row r="1">
          <cell r="J1">
            <v>1.7453292519943295E-2</v>
          </cell>
        </row>
      </sheetData>
      <sheetData sheetId="2259">
        <row r="1">
          <cell r="J1">
            <v>1.7453292519943295E-2</v>
          </cell>
        </row>
      </sheetData>
      <sheetData sheetId="2260">
        <row r="1">
          <cell r="J1">
            <v>1.7453292519943295E-2</v>
          </cell>
        </row>
      </sheetData>
      <sheetData sheetId="2261">
        <row r="1">
          <cell r="J1">
            <v>1.7453292519943295E-2</v>
          </cell>
        </row>
      </sheetData>
      <sheetData sheetId="2262">
        <row r="1">
          <cell r="J1">
            <v>1.7453292519943295E-2</v>
          </cell>
        </row>
      </sheetData>
      <sheetData sheetId="2263">
        <row r="1">
          <cell r="J1">
            <v>1.7453292519943295E-2</v>
          </cell>
        </row>
      </sheetData>
      <sheetData sheetId="2264">
        <row r="1">
          <cell r="J1">
            <v>1.7453292519943295E-2</v>
          </cell>
        </row>
      </sheetData>
      <sheetData sheetId="2265">
        <row r="1">
          <cell r="J1">
            <v>1.7453292519943295E-2</v>
          </cell>
        </row>
      </sheetData>
      <sheetData sheetId="2266">
        <row r="1">
          <cell r="J1">
            <v>1.7453292519943295E-2</v>
          </cell>
        </row>
      </sheetData>
      <sheetData sheetId="2267">
        <row r="1">
          <cell r="J1">
            <v>1.7453292519943295E-2</v>
          </cell>
        </row>
      </sheetData>
      <sheetData sheetId="2268">
        <row r="1">
          <cell r="J1">
            <v>1.7453292519943295E-2</v>
          </cell>
        </row>
      </sheetData>
      <sheetData sheetId="2269">
        <row r="1">
          <cell r="J1">
            <v>1.7453292519943295E-2</v>
          </cell>
        </row>
      </sheetData>
      <sheetData sheetId="2270">
        <row r="1">
          <cell r="J1">
            <v>1.7453292519943295E-2</v>
          </cell>
        </row>
      </sheetData>
      <sheetData sheetId="2271">
        <row r="1">
          <cell r="J1">
            <v>1.7453292519943295E-2</v>
          </cell>
        </row>
      </sheetData>
      <sheetData sheetId="2272">
        <row r="1">
          <cell r="J1">
            <v>1.7453292519943295E-2</v>
          </cell>
        </row>
      </sheetData>
      <sheetData sheetId="2273">
        <row r="1">
          <cell r="J1">
            <v>1.7453292519943295E-2</v>
          </cell>
        </row>
      </sheetData>
      <sheetData sheetId="2274">
        <row r="1">
          <cell r="J1">
            <v>1.7453292519943295E-2</v>
          </cell>
        </row>
      </sheetData>
      <sheetData sheetId="2275">
        <row r="1">
          <cell r="J1">
            <v>1.7453292519943295E-2</v>
          </cell>
        </row>
      </sheetData>
      <sheetData sheetId="2276">
        <row r="1">
          <cell r="J1">
            <v>1.7453292519943295E-2</v>
          </cell>
        </row>
      </sheetData>
      <sheetData sheetId="2277">
        <row r="1">
          <cell r="J1">
            <v>1.7453292519943295E-2</v>
          </cell>
        </row>
      </sheetData>
      <sheetData sheetId="2278">
        <row r="1">
          <cell r="J1">
            <v>1.7453292519943295E-2</v>
          </cell>
        </row>
      </sheetData>
      <sheetData sheetId="2279">
        <row r="1">
          <cell r="J1">
            <v>1.7453292519943295E-2</v>
          </cell>
        </row>
      </sheetData>
      <sheetData sheetId="2280">
        <row r="1">
          <cell r="J1">
            <v>1.7453292519943295E-2</v>
          </cell>
        </row>
      </sheetData>
      <sheetData sheetId="2281">
        <row r="1">
          <cell r="J1">
            <v>1.7453292519943295E-2</v>
          </cell>
        </row>
      </sheetData>
      <sheetData sheetId="2282">
        <row r="1">
          <cell r="J1">
            <v>1.7453292519943295E-2</v>
          </cell>
        </row>
      </sheetData>
      <sheetData sheetId="2283">
        <row r="1">
          <cell r="J1">
            <v>1.7453292519943295E-2</v>
          </cell>
        </row>
      </sheetData>
      <sheetData sheetId="2284">
        <row r="1">
          <cell r="J1">
            <v>1.7453292519943295E-2</v>
          </cell>
        </row>
      </sheetData>
      <sheetData sheetId="2285">
        <row r="1">
          <cell r="J1">
            <v>1.7453292519943295E-2</v>
          </cell>
        </row>
      </sheetData>
      <sheetData sheetId="2286">
        <row r="1">
          <cell r="J1">
            <v>1.7453292519943295E-2</v>
          </cell>
        </row>
      </sheetData>
      <sheetData sheetId="2287">
        <row r="1">
          <cell r="J1">
            <v>1.7453292519943295E-2</v>
          </cell>
        </row>
      </sheetData>
      <sheetData sheetId="2288">
        <row r="1">
          <cell r="J1">
            <v>1.7453292519943295E-2</v>
          </cell>
        </row>
      </sheetData>
      <sheetData sheetId="2289">
        <row r="1">
          <cell r="J1">
            <v>1.7453292519943295E-2</v>
          </cell>
        </row>
      </sheetData>
      <sheetData sheetId="2290">
        <row r="1">
          <cell r="J1">
            <v>1.7453292519943295E-2</v>
          </cell>
        </row>
      </sheetData>
      <sheetData sheetId="2291">
        <row r="1">
          <cell r="J1">
            <v>1.7453292519943295E-2</v>
          </cell>
        </row>
      </sheetData>
      <sheetData sheetId="2292">
        <row r="1">
          <cell r="J1">
            <v>1.7453292519943295E-2</v>
          </cell>
        </row>
      </sheetData>
      <sheetData sheetId="2293">
        <row r="1">
          <cell r="J1">
            <v>1.7453292519943295E-2</v>
          </cell>
        </row>
      </sheetData>
      <sheetData sheetId="2294">
        <row r="1">
          <cell r="J1">
            <v>1.7453292519943295E-2</v>
          </cell>
        </row>
      </sheetData>
      <sheetData sheetId="2295">
        <row r="1">
          <cell r="J1">
            <v>1.7453292519943295E-2</v>
          </cell>
        </row>
      </sheetData>
      <sheetData sheetId="2296">
        <row r="1">
          <cell r="J1">
            <v>1.7453292519943295E-2</v>
          </cell>
        </row>
      </sheetData>
      <sheetData sheetId="2297">
        <row r="1">
          <cell r="J1">
            <v>1.7453292519943295E-2</v>
          </cell>
        </row>
      </sheetData>
      <sheetData sheetId="2298">
        <row r="1">
          <cell r="J1">
            <v>1.7453292519943295E-2</v>
          </cell>
        </row>
      </sheetData>
      <sheetData sheetId="2299">
        <row r="1">
          <cell r="J1">
            <v>1.7453292519943295E-2</v>
          </cell>
        </row>
      </sheetData>
      <sheetData sheetId="2300">
        <row r="1">
          <cell r="J1">
            <v>1.7453292519943295E-2</v>
          </cell>
        </row>
      </sheetData>
      <sheetData sheetId="2301">
        <row r="1">
          <cell r="J1">
            <v>1.7453292519943295E-2</v>
          </cell>
        </row>
      </sheetData>
      <sheetData sheetId="2302">
        <row r="1">
          <cell r="J1">
            <v>1.7453292519943295E-2</v>
          </cell>
        </row>
      </sheetData>
      <sheetData sheetId="2303">
        <row r="1">
          <cell r="J1">
            <v>1.7453292519943295E-2</v>
          </cell>
        </row>
      </sheetData>
      <sheetData sheetId="2304">
        <row r="1">
          <cell r="J1">
            <v>1.7453292519943295E-2</v>
          </cell>
        </row>
      </sheetData>
      <sheetData sheetId="2305">
        <row r="1">
          <cell r="J1">
            <v>1.7453292519943295E-2</v>
          </cell>
        </row>
      </sheetData>
      <sheetData sheetId="2306">
        <row r="1">
          <cell r="J1">
            <v>1.7453292519943295E-2</v>
          </cell>
        </row>
      </sheetData>
      <sheetData sheetId="2307">
        <row r="1">
          <cell r="J1">
            <v>1.7453292519943295E-2</v>
          </cell>
        </row>
      </sheetData>
      <sheetData sheetId="2308">
        <row r="1">
          <cell r="J1">
            <v>1.7453292519943295E-2</v>
          </cell>
        </row>
      </sheetData>
      <sheetData sheetId="2309">
        <row r="1">
          <cell r="J1">
            <v>1.7453292519943295E-2</v>
          </cell>
        </row>
      </sheetData>
      <sheetData sheetId="2310">
        <row r="1">
          <cell r="J1">
            <v>1.7453292519943295E-2</v>
          </cell>
        </row>
      </sheetData>
      <sheetData sheetId="2311">
        <row r="1">
          <cell r="J1">
            <v>1.7453292519943295E-2</v>
          </cell>
        </row>
      </sheetData>
      <sheetData sheetId="2312">
        <row r="1">
          <cell r="J1">
            <v>1.7453292519943295E-2</v>
          </cell>
        </row>
      </sheetData>
      <sheetData sheetId="2313">
        <row r="1">
          <cell r="J1">
            <v>1.7453292519943295E-2</v>
          </cell>
        </row>
      </sheetData>
      <sheetData sheetId="2314">
        <row r="1">
          <cell r="J1">
            <v>1.7453292519943295E-2</v>
          </cell>
        </row>
      </sheetData>
      <sheetData sheetId="2315">
        <row r="1">
          <cell r="J1">
            <v>1.7453292519943295E-2</v>
          </cell>
        </row>
      </sheetData>
      <sheetData sheetId="2316">
        <row r="1">
          <cell r="J1">
            <v>1.7453292519943295E-2</v>
          </cell>
        </row>
      </sheetData>
      <sheetData sheetId="2317">
        <row r="1">
          <cell r="J1">
            <v>1.7453292519943295E-2</v>
          </cell>
        </row>
      </sheetData>
      <sheetData sheetId="2318">
        <row r="1">
          <cell r="J1">
            <v>1.7453292519943295E-2</v>
          </cell>
        </row>
      </sheetData>
      <sheetData sheetId="2319">
        <row r="1">
          <cell r="J1">
            <v>1.7453292519943295E-2</v>
          </cell>
        </row>
      </sheetData>
      <sheetData sheetId="2320">
        <row r="1">
          <cell r="J1">
            <v>1.7453292519943295E-2</v>
          </cell>
        </row>
      </sheetData>
      <sheetData sheetId="2321">
        <row r="1">
          <cell r="J1">
            <v>1.7453292519943295E-2</v>
          </cell>
        </row>
      </sheetData>
      <sheetData sheetId="2322">
        <row r="1">
          <cell r="J1">
            <v>1.7453292519943295E-2</v>
          </cell>
        </row>
      </sheetData>
      <sheetData sheetId="2323">
        <row r="1">
          <cell r="J1">
            <v>1.7453292519943295E-2</v>
          </cell>
        </row>
      </sheetData>
      <sheetData sheetId="2324">
        <row r="1">
          <cell r="J1">
            <v>1.7453292519943295E-2</v>
          </cell>
        </row>
      </sheetData>
      <sheetData sheetId="2325">
        <row r="1">
          <cell r="J1">
            <v>1.7453292519943295E-2</v>
          </cell>
        </row>
      </sheetData>
      <sheetData sheetId="2326">
        <row r="1">
          <cell r="J1">
            <v>1.7453292519943295E-2</v>
          </cell>
        </row>
      </sheetData>
      <sheetData sheetId="2327">
        <row r="1">
          <cell r="J1">
            <v>1.7453292519943295E-2</v>
          </cell>
        </row>
      </sheetData>
      <sheetData sheetId="2328">
        <row r="1">
          <cell r="J1">
            <v>1.7453292519943295E-2</v>
          </cell>
        </row>
      </sheetData>
      <sheetData sheetId="2329">
        <row r="1">
          <cell r="J1">
            <v>1.7453292519943295E-2</v>
          </cell>
        </row>
      </sheetData>
      <sheetData sheetId="2330">
        <row r="1">
          <cell r="J1">
            <v>1.7453292519943295E-2</v>
          </cell>
        </row>
      </sheetData>
      <sheetData sheetId="2331">
        <row r="1">
          <cell r="J1">
            <v>1.7453292519943295E-2</v>
          </cell>
        </row>
      </sheetData>
      <sheetData sheetId="2332">
        <row r="1">
          <cell r="J1">
            <v>1.7453292519943295E-2</v>
          </cell>
        </row>
      </sheetData>
      <sheetData sheetId="2333">
        <row r="1">
          <cell r="J1">
            <v>1.7453292519943295E-2</v>
          </cell>
        </row>
      </sheetData>
      <sheetData sheetId="2334">
        <row r="1">
          <cell r="J1">
            <v>1.7453292519943295E-2</v>
          </cell>
        </row>
      </sheetData>
      <sheetData sheetId="2335">
        <row r="1">
          <cell r="J1">
            <v>1.7453292519943295E-2</v>
          </cell>
        </row>
      </sheetData>
      <sheetData sheetId="2336">
        <row r="1">
          <cell r="J1">
            <v>1.7453292519943295E-2</v>
          </cell>
        </row>
      </sheetData>
      <sheetData sheetId="2337">
        <row r="1">
          <cell r="J1">
            <v>1.7453292519943295E-2</v>
          </cell>
        </row>
      </sheetData>
      <sheetData sheetId="2338">
        <row r="1">
          <cell r="J1">
            <v>1.7453292519943295E-2</v>
          </cell>
        </row>
      </sheetData>
      <sheetData sheetId="2339">
        <row r="1">
          <cell r="J1">
            <v>1.7453292519943295E-2</v>
          </cell>
        </row>
      </sheetData>
      <sheetData sheetId="2340">
        <row r="1">
          <cell r="J1">
            <v>1.7453292519943295E-2</v>
          </cell>
        </row>
      </sheetData>
      <sheetData sheetId="2341">
        <row r="1">
          <cell r="J1">
            <v>1.7453292519943295E-2</v>
          </cell>
        </row>
      </sheetData>
      <sheetData sheetId="2342">
        <row r="1">
          <cell r="J1">
            <v>1.7453292519943295E-2</v>
          </cell>
        </row>
      </sheetData>
      <sheetData sheetId="2343">
        <row r="1">
          <cell r="J1">
            <v>1.7453292519943295E-2</v>
          </cell>
        </row>
      </sheetData>
      <sheetData sheetId="2344">
        <row r="1">
          <cell r="J1">
            <v>1.7453292519943295E-2</v>
          </cell>
        </row>
      </sheetData>
      <sheetData sheetId="2345">
        <row r="1">
          <cell r="J1">
            <v>1.7453292519943295E-2</v>
          </cell>
        </row>
      </sheetData>
      <sheetData sheetId="2346">
        <row r="1">
          <cell r="J1">
            <v>1.7453292519943295E-2</v>
          </cell>
        </row>
      </sheetData>
      <sheetData sheetId="2347">
        <row r="1">
          <cell r="J1">
            <v>1.7453292519943295E-2</v>
          </cell>
        </row>
      </sheetData>
      <sheetData sheetId="2348">
        <row r="1">
          <cell r="J1">
            <v>1.7453292519943295E-2</v>
          </cell>
        </row>
      </sheetData>
      <sheetData sheetId="2349">
        <row r="1">
          <cell r="J1">
            <v>1.7453292519943295E-2</v>
          </cell>
        </row>
      </sheetData>
      <sheetData sheetId="2350">
        <row r="1">
          <cell r="J1">
            <v>1.7453292519943295E-2</v>
          </cell>
        </row>
      </sheetData>
      <sheetData sheetId="2351">
        <row r="1">
          <cell r="J1">
            <v>1.7453292519943295E-2</v>
          </cell>
        </row>
      </sheetData>
      <sheetData sheetId="2352">
        <row r="1">
          <cell r="J1">
            <v>1.7453292519943295E-2</v>
          </cell>
        </row>
      </sheetData>
      <sheetData sheetId="2353">
        <row r="1">
          <cell r="J1">
            <v>1.7453292519943295E-2</v>
          </cell>
        </row>
      </sheetData>
      <sheetData sheetId="2354">
        <row r="1">
          <cell r="J1">
            <v>1.7453292519943295E-2</v>
          </cell>
        </row>
      </sheetData>
      <sheetData sheetId="2355">
        <row r="1">
          <cell r="J1">
            <v>1.7453292519943295E-2</v>
          </cell>
        </row>
      </sheetData>
      <sheetData sheetId="2356">
        <row r="1">
          <cell r="J1">
            <v>1.7453292519943295E-2</v>
          </cell>
        </row>
      </sheetData>
      <sheetData sheetId="2357">
        <row r="1">
          <cell r="J1">
            <v>1.7453292519943295E-2</v>
          </cell>
        </row>
      </sheetData>
      <sheetData sheetId="2358">
        <row r="1">
          <cell r="J1">
            <v>1.7453292519943295E-2</v>
          </cell>
        </row>
      </sheetData>
      <sheetData sheetId="2359">
        <row r="1">
          <cell r="J1">
            <v>1.7453292519943295E-2</v>
          </cell>
        </row>
      </sheetData>
      <sheetData sheetId="2360">
        <row r="1">
          <cell r="J1">
            <v>1.7453292519943295E-2</v>
          </cell>
        </row>
      </sheetData>
      <sheetData sheetId="2361">
        <row r="1">
          <cell r="J1">
            <v>1.7453292519943295E-2</v>
          </cell>
        </row>
      </sheetData>
      <sheetData sheetId="2362">
        <row r="1">
          <cell r="J1">
            <v>1.7453292519943295E-2</v>
          </cell>
        </row>
      </sheetData>
      <sheetData sheetId="2363">
        <row r="1">
          <cell r="J1">
            <v>1.7453292519943295E-2</v>
          </cell>
        </row>
      </sheetData>
      <sheetData sheetId="2364">
        <row r="1">
          <cell r="J1">
            <v>1.7453292519943295E-2</v>
          </cell>
        </row>
      </sheetData>
      <sheetData sheetId="2365">
        <row r="1">
          <cell r="J1">
            <v>1.7453292519943295E-2</v>
          </cell>
        </row>
      </sheetData>
      <sheetData sheetId="2366">
        <row r="1">
          <cell r="J1">
            <v>1.7453292519943295E-2</v>
          </cell>
        </row>
      </sheetData>
      <sheetData sheetId="2367">
        <row r="1">
          <cell r="J1">
            <v>1.7453292519943295E-2</v>
          </cell>
        </row>
      </sheetData>
      <sheetData sheetId="2368">
        <row r="1">
          <cell r="J1">
            <v>1.7453292519943295E-2</v>
          </cell>
        </row>
      </sheetData>
      <sheetData sheetId="2369">
        <row r="1">
          <cell r="J1">
            <v>1.7453292519943295E-2</v>
          </cell>
        </row>
      </sheetData>
      <sheetData sheetId="2370">
        <row r="1">
          <cell r="J1">
            <v>1.7453292519943295E-2</v>
          </cell>
        </row>
      </sheetData>
      <sheetData sheetId="2371">
        <row r="1">
          <cell r="J1">
            <v>1.7453292519943295E-2</v>
          </cell>
        </row>
      </sheetData>
      <sheetData sheetId="2372">
        <row r="1">
          <cell r="J1">
            <v>1.7453292519943295E-2</v>
          </cell>
        </row>
      </sheetData>
      <sheetData sheetId="2373">
        <row r="1">
          <cell r="J1">
            <v>1.7453292519943295E-2</v>
          </cell>
        </row>
      </sheetData>
      <sheetData sheetId="2374">
        <row r="1">
          <cell r="J1">
            <v>1.7453292519943295E-2</v>
          </cell>
        </row>
      </sheetData>
      <sheetData sheetId="2375">
        <row r="1">
          <cell r="J1">
            <v>1.7453292519943295E-2</v>
          </cell>
        </row>
      </sheetData>
      <sheetData sheetId="2376">
        <row r="1">
          <cell r="J1">
            <v>1.7453292519943295E-2</v>
          </cell>
        </row>
      </sheetData>
      <sheetData sheetId="2377">
        <row r="1">
          <cell r="J1">
            <v>1.7453292519943295E-2</v>
          </cell>
        </row>
      </sheetData>
      <sheetData sheetId="2378">
        <row r="1">
          <cell r="J1">
            <v>1.7453292519943295E-2</v>
          </cell>
        </row>
      </sheetData>
      <sheetData sheetId="2379">
        <row r="1">
          <cell r="J1">
            <v>1.7453292519943295E-2</v>
          </cell>
        </row>
      </sheetData>
      <sheetData sheetId="2380">
        <row r="1">
          <cell r="J1">
            <v>1.7453292519943295E-2</v>
          </cell>
        </row>
      </sheetData>
      <sheetData sheetId="2381">
        <row r="1">
          <cell r="J1">
            <v>1.7453292519943295E-2</v>
          </cell>
        </row>
      </sheetData>
      <sheetData sheetId="2382">
        <row r="1">
          <cell r="J1">
            <v>1.7453292519943295E-2</v>
          </cell>
        </row>
      </sheetData>
      <sheetData sheetId="2383">
        <row r="1">
          <cell r="J1">
            <v>1.7453292519943295E-2</v>
          </cell>
        </row>
      </sheetData>
      <sheetData sheetId="2384">
        <row r="1">
          <cell r="J1">
            <v>1.7453292519943295E-2</v>
          </cell>
        </row>
      </sheetData>
      <sheetData sheetId="2385">
        <row r="1">
          <cell r="J1">
            <v>1.7453292519943295E-2</v>
          </cell>
        </row>
      </sheetData>
      <sheetData sheetId="2386">
        <row r="1">
          <cell r="J1">
            <v>1.7453292519943295E-2</v>
          </cell>
        </row>
      </sheetData>
      <sheetData sheetId="2387">
        <row r="1">
          <cell r="J1">
            <v>1.7453292519943295E-2</v>
          </cell>
        </row>
      </sheetData>
      <sheetData sheetId="2388">
        <row r="1">
          <cell r="J1">
            <v>1.7453292519943295E-2</v>
          </cell>
        </row>
      </sheetData>
      <sheetData sheetId="2389">
        <row r="1">
          <cell r="J1">
            <v>1.7453292519943295E-2</v>
          </cell>
        </row>
      </sheetData>
      <sheetData sheetId="2390">
        <row r="1">
          <cell r="J1">
            <v>1.7453292519943295E-2</v>
          </cell>
        </row>
      </sheetData>
      <sheetData sheetId="2391">
        <row r="1">
          <cell r="J1">
            <v>1.7453292519943295E-2</v>
          </cell>
        </row>
      </sheetData>
      <sheetData sheetId="2392">
        <row r="1">
          <cell r="J1">
            <v>1.7453292519943295E-2</v>
          </cell>
        </row>
      </sheetData>
      <sheetData sheetId="2393">
        <row r="1">
          <cell r="J1">
            <v>1.7453292519943295E-2</v>
          </cell>
        </row>
      </sheetData>
      <sheetData sheetId="2394">
        <row r="1">
          <cell r="J1">
            <v>1.7453292519943295E-2</v>
          </cell>
        </row>
      </sheetData>
      <sheetData sheetId="2395">
        <row r="1">
          <cell r="J1">
            <v>1.7453292519943295E-2</v>
          </cell>
        </row>
      </sheetData>
      <sheetData sheetId="2396">
        <row r="1">
          <cell r="J1">
            <v>1.7453292519943295E-2</v>
          </cell>
        </row>
      </sheetData>
      <sheetData sheetId="2397">
        <row r="1">
          <cell r="J1">
            <v>1.7453292519943295E-2</v>
          </cell>
        </row>
      </sheetData>
      <sheetData sheetId="2398">
        <row r="1">
          <cell r="J1">
            <v>1.7453292519943295E-2</v>
          </cell>
        </row>
      </sheetData>
      <sheetData sheetId="2399">
        <row r="1">
          <cell r="J1">
            <v>1.7453292519943295E-2</v>
          </cell>
        </row>
      </sheetData>
      <sheetData sheetId="2400">
        <row r="1">
          <cell r="J1">
            <v>1.7453292519943295E-2</v>
          </cell>
        </row>
      </sheetData>
      <sheetData sheetId="2401">
        <row r="1">
          <cell r="J1">
            <v>1.7453292519943295E-2</v>
          </cell>
        </row>
      </sheetData>
      <sheetData sheetId="2402">
        <row r="1">
          <cell r="J1">
            <v>1.7453292519943295E-2</v>
          </cell>
        </row>
      </sheetData>
      <sheetData sheetId="2403">
        <row r="1">
          <cell r="J1">
            <v>1.7453292519943295E-2</v>
          </cell>
        </row>
      </sheetData>
      <sheetData sheetId="2404">
        <row r="1">
          <cell r="J1">
            <v>1.7453292519943295E-2</v>
          </cell>
        </row>
      </sheetData>
      <sheetData sheetId="2405">
        <row r="1">
          <cell r="J1">
            <v>1.7453292519943295E-2</v>
          </cell>
        </row>
      </sheetData>
      <sheetData sheetId="2406">
        <row r="1">
          <cell r="J1">
            <v>1.7453292519943295E-2</v>
          </cell>
        </row>
      </sheetData>
      <sheetData sheetId="2407">
        <row r="1">
          <cell r="J1">
            <v>1.7453292519943295E-2</v>
          </cell>
        </row>
      </sheetData>
      <sheetData sheetId="2408">
        <row r="1">
          <cell r="J1">
            <v>1.7453292519943295E-2</v>
          </cell>
        </row>
      </sheetData>
      <sheetData sheetId="2409">
        <row r="1">
          <cell r="J1">
            <v>1.7453292519943295E-2</v>
          </cell>
        </row>
      </sheetData>
      <sheetData sheetId="2410">
        <row r="1">
          <cell r="J1">
            <v>1.7453292519943295E-2</v>
          </cell>
        </row>
      </sheetData>
      <sheetData sheetId="2411">
        <row r="1">
          <cell r="J1">
            <v>1.7453292519943295E-2</v>
          </cell>
        </row>
      </sheetData>
      <sheetData sheetId="2412">
        <row r="1">
          <cell r="J1">
            <v>1.7453292519943295E-2</v>
          </cell>
        </row>
      </sheetData>
      <sheetData sheetId="2413">
        <row r="1">
          <cell r="J1">
            <v>1.7453292519943295E-2</v>
          </cell>
        </row>
      </sheetData>
      <sheetData sheetId="2414">
        <row r="1">
          <cell r="J1">
            <v>1.7453292519943295E-2</v>
          </cell>
        </row>
      </sheetData>
      <sheetData sheetId="2415">
        <row r="1">
          <cell r="J1">
            <v>1.7453292519943295E-2</v>
          </cell>
        </row>
      </sheetData>
      <sheetData sheetId="2416">
        <row r="1">
          <cell r="J1">
            <v>1.7453292519943295E-2</v>
          </cell>
        </row>
      </sheetData>
      <sheetData sheetId="2417">
        <row r="1">
          <cell r="J1">
            <v>1.7453292519943295E-2</v>
          </cell>
        </row>
      </sheetData>
      <sheetData sheetId="2418" refreshError="1"/>
      <sheetData sheetId="2419" refreshError="1"/>
      <sheetData sheetId="2420" refreshError="1"/>
      <sheetData sheetId="2421" refreshError="1"/>
      <sheetData sheetId="2422" refreshError="1"/>
      <sheetData sheetId="2423" refreshError="1"/>
      <sheetData sheetId="2424" refreshError="1"/>
      <sheetData sheetId="2425" refreshError="1"/>
      <sheetData sheetId="2426" refreshError="1"/>
      <sheetData sheetId="2427" refreshError="1"/>
      <sheetData sheetId="2428" refreshError="1"/>
      <sheetData sheetId="2429" refreshError="1"/>
      <sheetData sheetId="2430" refreshError="1"/>
      <sheetData sheetId="2431">
        <row r="1">
          <cell r="J1">
            <v>1.7453292519943295E-2</v>
          </cell>
        </row>
      </sheetData>
      <sheetData sheetId="2432">
        <row r="1">
          <cell r="J1">
            <v>1.7453292519943295E-2</v>
          </cell>
        </row>
      </sheetData>
      <sheetData sheetId="2433">
        <row r="1">
          <cell r="J1">
            <v>1.7453292519943295E-2</v>
          </cell>
        </row>
      </sheetData>
      <sheetData sheetId="2434">
        <row r="1">
          <cell r="J1">
            <v>1.7453292519943295E-2</v>
          </cell>
        </row>
      </sheetData>
      <sheetData sheetId="2435">
        <row r="1">
          <cell r="J1">
            <v>1.7453292519943295E-2</v>
          </cell>
        </row>
      </sheetData>
      <sheetData sheetId="2436">
        <row r="1">
          <cell r="J1">
            <v>1.7453292519943295E-2</v>
          </cell>
        </row>
      </sheetData>
      <sheetData sheetId="2437">
        <row r="1">
          <cell r="J1">
            <v>1.7453292519943295E-2</v>
          </cell>
        </row>
      </sheetData>
      <sheetData sheetId="2438">
        <row r="1">
          <cell r="J1">
            <v>1.7453292519943295E-2</v>
          </cell>
        </row>
      </sheetData>
      <sheetData sheetId="2439">
        <row r="1">
          <cell r="J1">
            <v>1.7453292519943295E-2</v>
          </cell>
        </row>
      </sheetData>
      <sheetData sheetId="2440">
        <row r="1">
          <cell r="J1">
            <v>1.7453292519943295E-2</v>
          </cell>
        </row>
      </sheetData>
      <sheetData sheetId="2441">
        <row r="1">
          <cell r="J1">
            <v>1.7453292519943295E-2</v>
          </cell>
        </row>
      </sheetData>
      <sheetData sheetId="2442">
        <row r="1">
          <cell r="J1">
            <v>1.7453292519943295E-2</v>
          </cell>
        </row>
      </sheetData>
      <sheetData sheetId="2443">
        <row r="1">
          <cell r="J1">
            <v>1.7453292519943295E-2</v>
          </cell>
        </row>
      </sheetData>
      <sheetData sheetId="2444">
        <row r="1">
          <cell r="J1">
            <v>1.7453292519943295E-2</v>
          </cell>
        </row>
      </sheetData>
      <sheetData sheetId="2445">
        <row r="1">
          <cell r="J1">
            <v>1.7453292519943295E-2</v>
          </cell>
        </row>
      </sheetData>
      <sheetData sheetId="2446">
        <row r="1">
          <cell r="J1">
            <v>1.7453292519943295E-2</v>
          </cell>
        </row>
      </sheetData>
      <sheetData sheetId="2447">
        <row r="1">
          <cell r="J1">
            <v>1.7453292519943295E-2</v>
          </cell>
        </row>
      </sheetData>
      <sheetData sheetId="2448">
        <row r="1">
          <cell r="J1">
            <v>1.7453292519943295E-2</v>
          </cell>
        </row>
      </sheetData>
      <sheetData sheetId="2449">
        <row r="1">
          <cell r="J1">
            <v>1.7453292519943295E-2</v>
          </cell>
        </row>
      </sheetData>
      <sheetData sheetId="2450">
        <row r="1">
          <cell r="J1">
            <v>1.7453292519943295E-2</v>
          </cell>
        </row>
      </sheetData>
      <sheetData sheetId="2451">
        <row r="1">
          <cell r="J1">
            <v>1.7453292519943295E-2</v>
          </cell>
        </row>
      </sheetData>
      <sheetData sheetId="2452">
        <row r="1">
          <cell r="J1">
            <v>1.7453292519943295E-2</v>
          </cell>
        </row>
      </sheetData>
      <sheetData sheetId="2453">
        <row r="1">
          <cell r="J1">
            <v>1.7453292519943295E-2</v>
          </cell>
        </row>
      </sheetData>
      <sheetData sheetId="2454">
        <row r="1">
          <cell r="J1">
            <v>1.7453292519943295E-2</v>
          </cell>
        </row>
      </sheetData>
      <sheetData sheetId="2455">
        <row r="1">
          <cell r="J1">
            <v>1.7453292519943295E-2</v>
          </cell>
        </row>
      </sheetData>
      <sheetData sheetId="2456">
        <row r="1">
          <cell r="J1">
            <v>1.7453292519943295E-2</v>
          </cell>
        </row>
      </sheetData>
      <sheetData sheetId="2457">
        <row r="1">
          <cell r="J1">
            <v>1.7453292519943295E-2</v>
          </cell>
        </row>
      </sheetData>
      <sheetData sheetId="2458">
        <row r="1">
          <cell r="J1">
            <v>1.7453292519943295E-2</v>
          </cell>
        </row>
      </sheetData>
      <sheetData sheetId="2459">
        <row r="1">
          <cell r="J1">
            <v>1.7453292519943295E-2</v>
          </cell>
        </row>
      </sheetData>
      <sheetData sheetId="2460">
        <row r="1">
          <cell r="J1">
            <v>1.7453292519943295E-2</v>
          </cell>
        </row>
      </sheetData>
      <sheetData sheetId="2461">
        <row r="1">
          <cell r="J1">
            <v>1.7453292519943295E-2</v>
          </cell>
        </row>
      </sheetData>
      <sheetData sheetId="2462">
        <row r="1">
          <cell r="J1">
            <v>1.7453292519943295E-2</v>
          </cell>
        </row>
      </sheetData>
      <sheetData sheetId="2463">
        <row r="1">
          <cell r="J1">
            <v>1.7453292519943295E-2</v>
          </cell>
        </row>
      </sheetData>
      <sheetData sheetId="2464">
        <row r="1">
          <cell r="J1">
            <v>1.7453292519943295E-2</v>
          </cell>
        </row>
      </sheetData>
      <sheetData sheetId="2465">
        <row r="1">
          <cell r="J1">
            <v>1.7453292519943295E-2</v>
          </cell>
        </row>
      </sheetData>
      <sheetData sheetId="2466">
        <row r="1">
          <cell r="J1">
            <v>1.7453292519943295E-2</v>
          </cell>
        </row>
      </sheetData>
      <sheetData sheetId="2467">
        <row r="1">
          <cell r="J1">
            <v>1.7453292519943295E-2</v>
          </cell>
        </row>
      </sheetData>
      <sheetData sheetId="2468">
        <row r="1">
          <cell r="J1">
            <v>1.7453292519943295E-2</v>
          </cell>
        </row>
      </sheetData>
      <sheetData sheetId="2469">
        <row r="1">
          <cell r="J1">
            <v>1.7453292519943295E-2</v>
          </cell>
        </row>
      </sheetData>
      <sheetData sheetId="2470">
        <row r="1">
          <cell r="J1">
            <v>1.7453292519943295E-2</v>
          </cell>
        </row>
      </sheetData>
      <sheetData sheetId="2471">
        <row r="1">
          <cell r="J1">
            <v>1.7453292519943295E-2</v>
          </cell>
        </row>
      </sheetData>
      <sheetData sheetId="2472">
        <row r="1">
          <cell r="J1">
            <v>1.7453292519943295E-2</v>
          </cell>
        </row>
      </sheetData>
      <sheetData sheetId="2473">
        <row r="1">
          <cell r="J1">
            <v>1.7453292519943295E-2</v>
          </cell>
        </row>
      </sheetData>
      <sheetData sheetId="2474">
        <row r="1">
          <cell r="J1">
            <v>1.7453292519943295E-2</v>
          </cell>
        </row>
      </sheetData>
      <sheetData sheetId="2475">
        <row r="1">
          <cell r="J1">
            <v>1.7453292519943295E-2</v>
          </cell>
        </row>
      </sheetData>
      <sheetData sheetId="2476">
        <row r="1">
          <cell r="J1">
            <v>1.7453292519943295E-2</v>
          </cell>
        </row>
      </sheetData>
      <sheetData sheetId="2477">
        <row r="1">
          <cell r="J1">
            <v>1.7453292519943295E-2</v>
          </cell>
        </row>
      </sheetData>
      <sheetData sheetId="2478">
        <row r="1">
          <cell r="J1">
            <v>1.7453292519943295E-2</v>
          </cell>
        </row>
      </sheetData>
      <sheetData sheetId="2479">
        <row r="1">
          <cell r="J1">
            <v>1.7453292519943295E-2</v>
          </cell>
        </row>
      </sheetData>
      <sheetData sheetId="2480">
        <row r="1">
          <cell r="J1">
            <v>1.7453292519943295E-2</v>
          </cell>
        </row>
      </sheetData>
      <sheetData sheetId="2481">
        <row r="1">
          <cell r="J1">
            <v>1.7453292519943295E-2</v>
          </cell>
        </row>
      </sheetData>
      <sheetData sheetId="2482">
        <row r="1">
          <cell r="J1">
            <v>1.7453292519943295E-2</v>
          </cell>
        </row>
      </sheetData>
      <sheetData sheetId="2483">
        <row r="1">
          <cell r="J1">
            <v>1.7453292519943295E-2</v>
          </cell>
        </row>
      </sheetData>
      <sheetData sheetId="2484">
        <row r="1">
          <cell r="J1">
            <v>1.7453292519943295E-2</v>
          </cell>
        </row>
      </sheetData>
      <sheetData sheetId="2485">
        <row r="1">
          <cell r="J1">
            <v>1.7453292519943295E-2</v>
          </cell>
        </row>
      </sheetData>
      <sheetData sheetId="2486">
        <row r="1">
          <cell r="J1">
            <v>1.7453292519943295E-2</v>
          </cell>
        </row>
      </sheetData>
      <sheetData sheetId="2487">
        <row r="1">
          <cell r="J1">
            <v>1.7453292519943295E-2</v>
          </cell>
        </row>
      </sheetData>
      <sheetData sheetId="2488">
        <row r="1">
          <cell r="J1">
            <v>1.7453292519943295E-2</v>
          </cell>
        </row>
      </sheetData>
      <sheetData sheetId="2489">
        <row r="1">
          <cell r="J1">
            <v>1.7453292519943295E-2</v>
          </cell>
        </row>
      </sheetData>
      <sheetData sheetId="2490">
        <row r="1">
          <cell r="J1">
            <v>1.7453292519943295E-2</v>
          </cell>
        </row>
      </sheetData>
      <sheetData sheetId="2491">
        <row r="1">
          <cell r="J1">
            <v>1.7453292519943295E-2</v>
          </cell>
        </row>
      </sheetData>
      <sheetData sheetId="2492">
        <row r="1">
          <cell r="J1">
            <v>1.7453292519943295E-2</v>
          </cell>
        </row>
      </sheetData>
      <sheetData sheetId="2493">
        <row r="1">
          <cell r="J1">
            <v>1.7453292519943295E-2</v>
          </cell>
        </row>
      </sheetData>
      <sheetData sheetId="2494">
        <row r="1">
          <cell r="J1">
            <v>1.7453292519943295E-2</v>
          </cell>
        </row>
      </sheetData>
      <sheetData sheetId="2495">
        <row r="1">
          <cell r="J1">
            <v>1.7453292519943295E-2</v>
          </cell>
        </row>
      </sheetData>
      <sheetData sheetId="2496">
        <row r="1">
          <cell r="J1">
            <v>1.7453292519943295E-2</v>
          </cell>
        </row>
      </sheetData>
      <sheetData sheetId="2497">
        <row r="1">
          <cell r="J1">
            <v>1.7453292519943295E-2</v>
          </cell>
        </row>
      </sheetData>
      <sheetData sheetId="2498">
        <row r="1">
          <cell r="J1">
            <v>1.7453292519943295E-2</v>
          </cell>
        </row>
      </sheetData>
      <sheetData sheetId="2499">
        <row r="1">
          <cell r="J1">
            <v>1.7453292519943295E-2</v>
          </cell>
        </row>
      </sheetData>
      <sheetData sheetId="2500">
        <row r="1">
          <cell r="J1">
            <v>1.7453292519943295E-2</v>
          </cell>
        </row>
      </sheetData>
      <sheetData sheetId="2501">
        <row r="1">
          <cell r="J1">
            <v>1.7453292519943295E-2</v>
          </cell>
        </row>
      </sheetData>
      <sheetData sheetId="2502">
        <row r="1">
          <cell r="J1">
            <v>1.7453292519943295E-2</v>
          </cell>
        </row>
      </sheetData>
      <sheetData sheetId="2503">
        <row r="1">
          <cell r="J1">
            <v>1.7453292519943295E-2</v>
          </cell>
        </row>
      </sheetData>
      <sheetData sheetId="2504">
        <row r="1">
          <cell r="J1">
            <v>1.7453292519943295E-2</v>
          </cell>
        </row>
      </sheetData>
      <sheetData sheetId="2505">
        <row r="1">
          <cell r="J1">
            <v>1.7453292519943295E-2</v>
          </cell>
        </row>
      </sheetData>
      <sheetData sheetId="2506">
        <row r="1">
          <cell r="J1">
            <v>1.7453292519943295E-2</v>
          </cell>
        </row>
      </sheetData>
      <sheetData sheetId="2507">
        <row r="1">
          <cell r="J1">
            <v>1.7453292519943295E-2</v>
          </cell>
        </row>
      </sheetData>
      <sheetData sheetId="2508">
        <row r="1">
          <cell r="J1">
            <v>1.7453292519943295E-2</v>
          </cell>
        </row>
      </sheetData>
      <sheetData sheetId="2509">
        <row r="1">
          <cell r="J1">
            <v>1.7453292519943295E-2</v>
          </cell>
        </row>
      </sheetData>
      <sheetData sheetId="2510">
        <row r="1">
          <cell r="J1">
            <v>1.7453292519943295E-2</v>
          </cell>
        </row>
      </sheetData>
      <sheetData sheetId="2511">
        <row r="1">
          <cell r="J1">
            <v>1.7453292519943295E-2</v>
          </cell>
        </row>
      </sheetData>
      <sheetData sheetId="2512">
        <row r="1">
          <cell r="J1">
            <v>1.7453292519943295E-2</v>
          </cell>
        </row>
      </sheetData>
      <sheetData sheetId="2513">
        <row r="1">
          <cell r="J1">
            <v>1.7453292519943295E-2</v>
          </cell>
        </row>
      </sheetData>
      <sheetData sheetId="2514">
        <row r="1">
          <cell r="J1">
            <v>1.7453292519943295E-2</v>
          </cell>
        </row>
      </sheetData>
      <sheetData sheetId="2515">
        <row r="1">
          <cell r="J1">
            <v>1.7453292519943295E-2</v>
          </cell>
        </row>
      </sheetData>
      <sheetData sheetId="2516">
        <row r="1">
          <cell r="J1">
            <v>1.7453292519943295E-2</v>
          </cell>
        </row>
      </sheetData>
      <sheetData sheetId="2517">
        <row r="1">
          <cell r="J1">
            <v>1.7453292519943295E-2</v>
          </cell>
        </row>
      </sheetData>
      <sheetData sheetId="2518">
        <row r="1">
          <cell r="J1">
            <v>1.7453292519943295E-2</v>
          </cell>
        </row>
      </sheetData>
      <sheetData sheetId="2519">
        <row r="1">
          <cell r="J1">
            <v>1.7453292519943295E-2</v>
          </cell>
        </row>
      </sheetData>
      <sheetData sheetId="2520">
        <row r="1">
          <cell r="J1">
            <v>1.7453292519943295E-2</v>
          </cell>
        </row>
      </sheetData>
      <sheetData sheetId="2521">
        <row r="1">
          <cell r="J1">
            <v>1.7453292519943295E-2</v>
          </cell>
        </row>
      </sheetData>
      <sheetData sheetId="2522">
        <row r="1">
          <cell r="J1">
            <v>1.7453292519943295E-2</v>
          </cell>
        </row>
      </sheetData>
      <sheetData sheetId="2523">
        <row r="1">
          <cell r="J1">
            <v>1.7453292519943295E-2</v>
          </cell>
        </row>
      </sheetData>
      <sheetData sheetId="2524">
        <row r="1">
          <cell r="J1">
            <v>1.7453292519943295E-2</v>
          </cell>
        </row>
      </sheetData>
      <sheetData sheetId="2525">
        <row r="1">
          <cell r="J1">
            <v>1.7453292519943295E-2</v>
          </cell>
        </row>
      </sheetData>
      <sheetData sheetId="2526">
        <row r="1">
          <cell r="J1">
            <v>1.7453292519943295E-2</v>
          </cell>
        </row>
      </sheetData>
      <sheetData sheetId="2527">
        <row r="1">
          <cell r="J1">
            <v>1.7453292519943295E-2</v>
          </cell>
        </row>
      </sheetData>
      <sheetData sheetId="2528">
        <row r="1">
          <cell r="J1">
            <v>1.7453292519943295E-2</v>
          </cell>
        </row>
      </sheetData>
      <sheetData sheetId="2529">
        <row r="1">
          <cell r="J1">
            <v>1.7453292519943295E-2</v>
          </cell>
        </row>
      </sheetData>
      <sheetData sheetId="2530">
        <row r="1">
          <cell r="J1">
            <v>1.7453292519943295E-2</v>
          </cell>
        </row>
      </sheetData>
      <sheetData sheetId="2531">
        <row r="1">
          <cell r="J1">
            <v>1.7453292519943295E-2</v>
          </cell>
        </row>
      </sheetData>
      <sheetData sheetId="2532">
        <row r="1">
          <cell r="J1">
            <v>1.7453292519943295E-2</v>
          </cell>
        </row>
      </sheetData>
      <sheetData sheetId="2533">
        <row r="1">
          <cell r="J1">
            <v>1.7453292519943295E-2</v>
          </cell>
        </row>
      </sheetData>
      <sheetData sheetId="2534">
        <row r="1">
          <cell r="J1">
            <v>1.7453292519943295E-2</v>
          </cell>
        </row>
      </sheetData>
      <sheetData sheetId="2535">
        <row r="1">
          <cell r="J1">
            <v>1.7453292519943295E-2</v>
          </cell>
        </row>
      </sheetData>
      <sheetData sheetId="2536">
        <row r="1">
          <cell r="J1">
            <v>1.7453292519943295E-2</v>
          </cell>
        </row>
      </sheetData>
      <sheetData sheetId="2537">
        <row r="1">
          <cell r="J1">
            <v>1.7453292519943295E-2</v>
          </cell>
        </row>
      </sheetData>
      <sheetData sheetId="2538">
        <row r="1">
          <cell r="J1">
            <v>1.7453292519943295E-2</v>
          </cell>
        </row>
      </sheetData>
      <sheetData sheetId="2539">
        <row r="1">
          <cell r="J1">
            <v>1.7453292519943295E-2</v>
          </cell>
        </row>
      </sheetData>
      <sheetData sheetId="2540">
        <row r="1">
          <cell r="J1">
            <v>1.7453292519943295E-2</v>
          </cell>
        </row>
      </sheetData>
      <sheetData sheetId="2541">
        <row r="1">
          <cell r="J1">
            <v>1.7453292519943295E-2</v>
          </cell>
        </row>
      </sheetData>
      <sheetData sheetId="2542">
        <row r="1">
          <cell r="J1">
            <v>1.7453292519943295E-2</v>
          </cell>
        </row>
      </sheetData>
      <sheetData sheetId="2543">
        <row r="1">
          <cell r="J1">
            <v>1.7453292519943295E-2</v>
          </cell>
        </row>
      </sheetData>
      <sheetData sheetId="2544">
        <row r="1">
          <cell r="J1">
            <v>1.7453292519943295E-2</v>
          </cell>
        </row>
      </sheetData>
      <sheetData sheetId="2545">
        <row r="1">
          <cell r="J1">
            <v>1.7453292519943295E-2</v>
          </cell>
        </row>
      </sheetData>
      <sheetData sheetId="2546">
        <row r="1">
          <cell r="J1">
            <v>1.7453292519943295E-2</v>
          </cell>
        </row>
      </sheetData>
      <sheetData sheetId="2547">
        <row r="1">
          <cell r="J1">
            <v>1.7453292519943295E-2</v>
          </cell>
        </row>
      </sheetData>
      <sheetData sheetId="2548">
        <row r="1">
          <cell r="J1">
            <v>1.7453292519943295E-2</v>
          </cell>
        </row>
      </sheetData>
      <sheetData sheetId="2549">
        <row r="1">
          <cell r="J1">
            <v>1.7453292519943295E-2</v>
          </cell>
        </row>
      </sheetData>
      <sheetData sheetId="2550">
        <row r="1">
          <cell r="J1">
            <v>1.7453292519943295E-2</v>
          </cell>
        </row>
      </sheetData>
      <sheetData sheetId="2551">
        <row r="1">
          <cell r="J1">
            <v>1.7453292519943295E-2</v>
          </cell>
        </row>
      </sheetData>
      <sheetData sheetId="2552">
        <row r="1">
          <cell r="J1">
            <v>1.7453292519943295E-2</v>
          </cell>
        </row>
      </sheetData>
      <sheetData sheetId="2553">
        <row r="1">
          <cell r="J1">
            <v>1.7453292519943295E-2</v>
          </cell>
        </row>
      </sheetData>
      <sheetData sheetId="2554">
        <row r="1">
          <cell r="J1">
            <v>1.7453292519943295E-2</v>
          </cell>
        </row>
      </sheetData>
      <sheetData sheetId="2555">
        <row r="1">
          <cell r="J1">
            <v>1.7453292519943295E-2</v>
          </cell>
        </row>
      </sheetData>
      <sheetData sheetId="2556">
        <row r="1">
          <cell r="J1">
            <v>1.7453292519943295E-2</v>
          </cell>
        </row>
      </sheetData>
      <sheetData sheetId="2557">
        <row r="1">
          <cell r="J1">
            <v>1.7453292519943295E-2</v>
          </cell>
        </row>
      </sheetData>
      <sheetData sheetId="2558">
        <row r="1">
          <cell r="J1">
            <v>1.7453292519943295E-2</v>
          </cell>
        </row>
      </sheetData>
      <sheetData sheetId="2559">
        <row r="1">
          <cell r="J1">
            <v>1.7453292519943295E-2</v>
          </cell>
        </row>
      </sheetData>
      <sheetData sheetId="2560">
        <row r="1">
          <cell r="J1">
            <v>1.7453292519943295E-2</v>
          </cell>
        </row>
      </sheetData>
      <sheetData sheetId="2561">
        <row r="1">
          <cell r="J1">
            <v>1.7453292519943295E-2</v>
          </cell>
        </row>
      </sheetData>
      <sheetData sheetId="2562">
        <row r="1">
          <cell r="J1">
            <v>1.7453292519943295E-2</v>
          </cell>
        </row>
      </sheetData>
      <sheetData sheetId="2563">
        <row r="1">
          <cell r="J1">
            <v>1.7453292519943295E-2</v>
          </cell>
        </row>
      </sheetData>
      <sheetData sheetId="2564">
        <row r="1">
          <cell r="J1">
            <v>1.7453292519943295E-2</v>
          </cell>
        </row>
      </sheetData>
      <sheetData sheetId="2565">
        <row r="1">
          <cell r="J1">
            <v>1.7453292519943295E-2</v>
          </cell>
        </row>
      </sheetData>
      <sheetData sheetId="2566">
        <row r="1">
          <cell r="J1">
            <v>1.7453292519943295E-2</v>
          </cell>
        </row>
      </sheetData>
      <sheetData sheetId="2567">
        <row r="1">
          <cell r="J1">
            <v>1.7453292519943295E-2</v>
          </cell>
        </row>
      </sheetData>
      <sheetData sheetId="2568">
        <row r="1">
          <cell r="J1">
            <v>1.7453292519943295E-2</v>
          </cell>
        </row>
      </sheetData>
      <sheetData sheetId="2569">
        <row r="1">
          <cell r="J1">
            <v>1.7453292519943295E-2</v>
          </cell>
        </row>
      </sheetData>
      <sheetData sheetId="2570">
        <row r="1">
          <cell r="J1">
            <v>1.7453292519943295E-2</v>
          </cell>
        </row>
      </sheetData>
      <sheetData sheetId="2571">
        <row r="1">
          <cell r="J1">
            <v>1.7453292519943295E-2</v>
          </cell>
        </row>
      </sheetData>
      <sheetData sheetId="2572">
        <row r="1">
          <cell r="J1">
            <v>1.7453292519943295E-2</v>
          </cell>
        </row>
      </sheetData>
      <sheetData sheetId="2573">
        <row r="1">
          <cell r="J1">
            <v>1.7453292519943295E-2</v>
          </cell>
        </row>
      </sheetData>
      <sheetData sheetId="2574">
        <row r="1">
          <cell r="J1">
            <v>1.7453292519943295E-2</v>
          </cell>
        </row>
      </sheetData>
      <sheetData sheetId="2575">
        <row r="1">
          <cell r="J1">
            <v>1.7453292519943295E-2</v>
          </cell>
        </row>
      </sheetData>
      <sheetData sheetId="2576">
        <row r="1">
          <cell r="J1">
            <v>1.7453292519943295E-2</v>
          </cell>
        </row>
      </sheetData>
      <sheetData sheetId="2577">
        <row r="1">
          <cell r="J1">
            <v>1.7453292519943295E-2</v>
          </cell>
        </row>
      </sheetData>
      <sheetData sheetId="2578">
        <row r="1">
          <cell r="J1">
            <v>1.7453292519943295E-2</v>
          </cell>
        </row>
      </sheetData>
      <sheetData sheetId="2579">
        <row r="1">
          <cell r="J1">
            <v>1.7453292519943295E-2</v>
          </cell>
        </row>
      </sheetData>
      <sheetData sheetId="2580">
        <row r="1">
          <cell r="J1">
            <v>1.7453292519943295E-2</v>
          </cell>
        </row>
      </sheetData>
      <sheetData sheetId="2581">
        <row r="1">
          <cell r="J1">
            <v>1.7453292519943295E-2</v>
          </cell>
        </row>
      </sheetData>
      <sheetData sheetId="2582">
        <row r="1">
          <cell r="J1">
            <v>1.7453292519943295E-2</v>
          </cell>
        </row>
      </sheetData>
      <sheetData sheetId="2583">
        <row r="1">
          <cell r="J1">
            <v>1.7453292519943295E-2</v>
          </cell>
        </row>
      </sheetData>
      <sheetData sheetId="2584">
        <row r="1">
          <cell r="J1">
            <v>1.7453292519943295E-2</v>
          </cell>
        </row>
      </sheetData>
      <sheetData sheetId="2585">
        <row r="1">
          <cell r="J1">
            <v>1.7453292519943295E-2</v>
          </cell>
        </row>
      </sheetData>
      <sheetData sheetId="2586">
        <row r="1">
          <cell r="J1">
            <v>1.7453292519943295E-2</v>
          </cell>
        </row>
      </sheetData>
      <sheetData sheetId="2587">
        <row r="1">
          <cell r="J1">
            <v>1.7453292519943295E-2</v>
          </cell>
        </row>
      </sheetData>
      <sheetData sheetId="2588">
        <row r="1">
          <cell r="J1">
            <v>1.7453292519943295E-2</v>
          </cell>
        </row>
      </sheetData>
      <sheetData sheetId="2589">
        <row r="1">
          <cell r="J1">
            <v>1.7453292519943295E-2</v>
          </cell>
        </row>
      </sheetData>
      <sheetData sheetId="2590">
        <row r="1">
          <cell r="J1">
            <v>1.7453292519943295E-2</v>
          </cell>
        </row>
      </sheetData>
      <sheetData sheetId="2591">
        <row r="1">
          <cell r="J1">
            <v>1.7453292519943295E-2</v>
          </cell>
        </row>
      </sheetData>
      <sheetData sheetId="2592">
        <row r="1">
          <cell r="J1">
            <v>1.7453292519943295E-2</v>
          </cell>
        </row>
      </sheetData>
      <sheetData sheetId="2593">
        <row r="1">
          <cell r="J1">
            <v>1.7453292519943295E-2</v>
          </cell>
        </row>
      </sheetData>
      <sheetData sheetId="2594">
        <row r="1">
          <cell r="J1">
            <v>1.7453292519943295E-2</v>
          </cell>
        </row>
      </sheetData>
      <sheetData sheetId="2595">
        <row r="1">
          <cell r="J1">
            <v>1.7453292519943295E-2</v>
          </cell>
        </row>
      </sheetData>
      <sheetData sheetId="2596">
        <row r="1">
          <cell r="J1">
            <v>1.7453292519943295E-2</v>
          </cell>
        </row>
      </sheetData>
      <sheetData sheetId="2597">
        <row r="1">
          <cell r="J1">
            <v>1.7453292519943295E-2</v>
          </cell>
        </row>
      </sheetData>
      <sheetData sheetId="2598">
        <row r="1">
          <cell r="J1">
            <v>1.7453292519943295E-2</v>
          </cell>
        </row>
      </sheetData>
      <sheetData sheetId="2599">
        <row r="1">
          <cell r="J1">
            <v>1.7453292519943295E-2</v>
          </cell>
        </row>
      </sheetData>
      <sheetData sheetId="2600">
        <row r="1">
          <cell r="J1">
            <v>1.7453292519943295E-2</v>
          </cell>
        </row>
      </sheetData>
      <sheetData sheetId="2601">
        <row r="1">
          <cell r="J1">
            <v>1.7453292519943295E-2</v>
          </cell>
        </row>
      </sheetData>
      <sheetData sheetId="2602">
        <row r="1">
          <cell r="J1">
            <v>1.7453292519943295E-2</v>
          </cell>
        </row>
      </sheetData>
      <sheetData sheetId="2603">
        <row r="1">
          <cell r="J1">
            <v>1.7453292519943295E-2</v>
          </cell>
        </row>
      </sheetData>
      <sheetData sheetId="2604">
        <row r="1">
          <cell r="J1">
            <v>1.7453292519943295E-2</v>
          </cell>
        </row>
      </sheetData>
      <sheetData sheetId="2605">
        <row r="1">
          <cell r="J1">
            <v>1.7453292519943295E-2</v>
          </cell>
        </row>
      </sheetData>
      <sheetData sheetId="2606">
        <row r="1">
          <cell r="J1">
            <v>1.7453292519943295E-2</v>
          </cell>
        </row>
      </sheetData>
      <sheetData sheetId="2607">
        <row r="1">
          <cell r="J1">
            <v>1.7453292519943295E-2</v>
          </cell>
        </row>
      </sheetData>
      <sheetData sheetId="2608">
        <row r="1">
          <cell r="J1">
            <v>1.7453292519943295E-2</v>
          </cell>
        </row>
      </sheetData>
      <sheetData sheetId="2609">
        <row r="1">
          <cell r="J1">
            <v>1.7453292519943295E-2</v>
          </cell>
        </row>
      </sheetData>
      <sheetData sheetId="2610">
        <row r="1">
          <cell r="J1">
            <v>1.7453292519943295E-2</v>
          </cell>
        </row>
      </sheetData>
      <sheetData sheetId="2611">
        <row r="1">
          <cell r="J1">
            <v>1.7453292519943295E-2</v>
          </cell>
        </row>
      </sheetData>
      <sheetData sheetId="2612">
        <row r="1">
          <cell r="J1">
            <v>1.7453292519943295E-2</v>
          </cell>
        </row>
      </sheetData>
      <sheetData sheetId="2613">
        <row r="1">
          <cell r="J1">
            <v>1.7453292519943295E-2</v>
          </cell>
        </row>
      </sheetData>
      <sheetData sheetId="2614">
        <row r="1">
          <cell r="J1">
            <v>1.7453292519943295E-2</v>
          </cell>
        </row>
      </sheetData>
      <sheetData sheetId="2615">
        <row r="1">
          <cell r="J1">
            <v>1.7453292519943295E-2</v>
          </cell>
        </row>
      </sheetData>
      <sheetData sheetId="2616">
        <row r="1">
          <cell r="J1">
            <v>1.7453292519943295E-2</v>
          </cell>
        </row>
      </sheetData>
      <sheetData sheetId="2617">
        <row r="1">
          <cell r="J1">
            <v>1.7453292519943295E-2</v>
          </cell>
        </row>
      </sheetData>
      <sheetData sheetId="2618">
        <row r="1">
          <cell r="J1">
            <v>1.7453292519943295E-2</v>
          </cell>
        </row>
      </sheetData>
      <sheetData sheetId="2619">
        <row r="1">
          <cell r="J1">
            <v>1.7453292519943295E-2</v>
          </cell>
        </row>
      </sheetData>
      <sheetData sheetId="2620">
        <row r="1">
          <cell r="J1">
            <v>1.7453292519943295E-2</v>
          </cell>
        </row>
      </sheetData>
      <sheetData sheetId="2621">
        <row r="1">
          <cell r="J1">
            <v>1.7453292519943295E-2</v>
          </cell>
        </row>
      </sheetData>
      <sheetData sheetId="2622">
        <row r="1">
          <cell r="J1">
            <v>1.7453292519943295E-2</v>
          </cell>
        </row>
      </sheetData>
      <sheetData sheetId="2623">
        <row r="1">
          <cell r="J1">
            <v>1.7453292519943295E-2</v>
          </cell>
        </row>
      </sheetData>
      <sheetData sheetId="2624">
        <row r="1">
          <cell r="J1">
            <v>1.7453292519943295E-2</v>
          </cell>
        </row>
      </sheetData>
      <sheetData sheetId="2625">
        <row r="1">
          <cell r="J1">
            <v>1.7453292519943295E-2</v>
          </cell>
        </row>
      </sheetData>
      <sheetData sheetId="2626">
        <row r="1">
          <cell r="J1">
            <v>1.7453292519943295E-2</v>
          </cell>
        </row>
      </sheetData>
      <sheetData sheetId="2627">
        <row r="1">
          <cell r="J1">
            <v>1.7453292519943295E-2</v>
          </cell>
        </row>
      </sheetData>
      <sheetData sheetId="2628">
        <row r="1">
          <cell r="J1">
            <v>1.7453292519943295E-2</v>
          </cell>
        </row>
      </sheetData>
      <sheetData sheetId="2629">
        <row r="1">
          <cell r="J1">
            <v>1.7453292519943295E-2</v>
          </cell>
        </row>
      </sheetData>
      <sheetData sheetId="2630">
        <row r="1">
          <cell r="J1">
            <v>1.7453292519943295E-2</v>
          </cell>
        </row>
      </sheetData>
      <sheetData sheetId="2631">
        <row r="1">
          <cell r="J1">
            <v>1.7453292519943295E-2</v>
          </cell>
        </row>
      </sheetData>
      <sheetData sheetId="2632">
        <row r="1">
          <cell r="J1">
            <v>1.7453292519943295E-2</v>
          </cell>
        </row>
      </sheetData>
      <sheetData sheetId="2633">
        <row r="1">
          <cell r="J1">
            <v>1.7453292519943295E-2</v>
          </cell>
        </row>
      </sheetData>
      <sheetData sheetId="2634">
        <row r="1">
          <cell r="J1">
            <v>1.7453292519943295E-2</v>
          </cell>
        </row>
      </sheetData>
      <sheetData sheetId="2635">
        <row r="1">
          <cell r="J1">
            <v>1.7453292519943295E-2</v>
          </cell>
        </row>
      </sheetData>
      <sheetData sheetId="2636">
        <row r="1">
          <cell r="J1">
            <v>1.7453292519943295E-2</v>
          </cell>
        </row>
      </sheetData>
      <sheetData sheetId="2637">
        <row r="1">
          <cell r="J1">
            <v>1.7453292519943295E-2</v>
          </cell>
        </row>
      </sheetData>
      <sheetData sheetId="2638">
        <row r="1">
          <cell r="J1">
            <v>1.7453292519943295E-2</v>
          </cell>
        </row>
      </sheetData>
      <sheetData sheetId="2639">
        <row r="1">
          <cell r="J1">
            <v>1.7453292519943295E-2</v>
          </cell>
        </row>
      </sheetData>
      <sheetData sheetId="2640">
        <row r="1">
          <cell r="J1">
            <v>1.7453292519943295E-2</v>
          </cell>
        </row>
      </sheetData>
      <sheetData sheetId="2641">
        <row r="1">
          <cell r="J1">
            <v>1.7453292519943295E-2</v>
          </cell>
        </row>
      </sheetData>
      <sheetData sheetId="2642">
        <row r="1">
          <cell r="J1">
            <v>1.7453292519943295E-2</v>
          </cell>
        </row>
      </sheetData>
      <sheetData sheetId="2643">
        <row r="1">
          <cell r="J1">
            <v>1.7453292519943295E-2</v>
          </cell>
        </row>
      </sheetData>
      <sheetData sheetId="2644">
        <row r="1">
          <cell r="J1">
            <v>1.7453292519943295E-2</v>
          </cell>
        </row>
      </sheetData>
      <sheetData sheetId="2645">
        <row r="1">
          <cell r="J1">
            <v>1.7453292519943295E-2</v>
          </cell>
        </row>
      </sheetData>
      <sheetData sheetId="2646">
        <row r="1">
          <cell r="J1">
            <v>1.7453292519943295E-2</v>
          </cell>
        </row>
      </sheetData>
      <sheetData sheetId="2647">
        <row r="1">
          <cell r="J1">
            <v>1.7453292519943295E-2</v>
          </cell>
        </row>
      </sheetData>
      <sheetData sheetId="2648">
        <row r="1">
          <cell r="J1">
            <v>1.7453292519943295E-2</v>
          </cell>
        </row>
      </sheetData>
      <sheetData sheetId="2649">
        <row r="1">
          <cell r="J1">
            <v>1.7453292519943295E-2</v>
          </cell>
        </row>
      </sheetData>
      <sheetData sheetId="2650">
        <row r="1">
          <cell r="J1">
            <v>1.7453292519943295E-2</v>
          </cell>
        </row>
      </sheetData>
      <sheetData sheetId="2651">
        <row r="1">
          <cell r="J1">
            <v>1.7453292519943295E-2</v>
          </cell>
        </row>
      </sheetData>
      <sheetData sheetId="2652">
        <row r="1">
          <cell r="J1">
            <v>1.7453292519943295E-2</v>
          </cell>
        </row>
      </sheetData>
      <sheetData sheetId="2653">
        <row r="1">
          <cell r="J1">
            <v>1.7453292519943295E-2</v>
          </cell>
        </row>
      </sheetData>
      <sheetData sheetId="2654">
        <row r="1">
          <cell r="J1">
            <v>1.7453292519943295E-2</v>
          </cell>
        </row>
      </sheetData>
      <sheetData sheetId="2655">
        <row r="1">
          <cell r="J1">
            <v>1.7453292519943295E-2</v>
          </cell>
        </row>
      </sheetData>
      <sheetData sheetId="2656">
        <row r="1">
          <cell r="J1">
            <v>1.7453292519943295E-2</v>
          </cell>
        </row>
      </sheetData>
      <sheetData sheetId="2657">
        <row r="1">
          <cell r="J1">
            <v>1.7453292519943295E-2</v>
          </cell>
        </row>
      </sheetData>
      <sheetData sheetId="2658">
        <row r="1">
          <cell r="J1">
            <v>1.7453292519943295E-2</v>
          </cell>
        </row>
      </sheetData>
      <sheetData sheetId="2659">
        <row r="1">
          <cell r="J1">
            <v>1.7453292519943295E-2</v>
          </cell>
        </row>
      </sheetData>
      <sheetData sheetId="2660">
        <row r="1">
          <cell r="J1">
            <v>1.7453292519943295E-2</v>
          </cell>
        </row>
      </sheetData>
      <sheetData sheetId="2661">
        <row r="1">
          <cell r="J1">
            <v>1.7453292519943295E-2</v>
          </cell>
        </row>
      </sheetData>
      <sheetData sheetId="2662">
        <row r="1">
          <cell r="J1">
            <v>1.7453292519943295E-2</v>
          </cell>
        </row>
      </sheetData>
      <sheetData sheetId="2663">
        <row r="1">
          <cell r="J1">
            <v>1.7453292519943295E-2</v>
          </cell>
        </row>
      </sheetData>
      <sheetData sheetId="2664">
        <row r="1">
          <cell r="J1">
            <v>1.7453292519943295E-2</v>
          </cell>
        </row>
      </sheetData>
      <sheetData sheetId="2665">
        <row r="1">
          <cell r="J1">
            <v>1.7453292519943295E-2</v>
          </cell>
        </row>
      </sheetData>
      <sheetData sheetId="2666">
        <row r="1">
          <cell r="J1">
            <v>1.7453292519943295E-2</v>
          </cell>
        </row>
      </sheetData>
      <sheetData sheetId="2667">
        <row r="1">
          <cell r="J1">
            <v>1.7453292519943295E-2</v>
          </cell>
        </row>
      </sheetData>
      <sheetData sheetId="2668">
        <row r="1">
          <cell r="J1">
            <v>1.7453292519943295E-2</v>
          </cell>
        </row>
      </sheetData>
      <sheetData sheetId="2669">
        <row r="1">
          <cell r="J1">
            <v>1.7453292519943295E-2</v>
          </cell>
        </row>
      </sheetData>
      <sheetData sheetId="2670">
        <row r="1">
          <cell r="J1">
            <v>1.7453292519943295E-2</v>
          </cell>
        </row>
      </sheetData>
      <sheetData sheetId="2671">
        <row r="1">
          <cell r="J1">
            <v>1.7453292519943295E-2</v>
          </cell>
        </row>
      </sheetData>
      <sheetData sheetId="2672">
        <row r="1">
          <cell r="J1">
            <v>1.7453292519943295E-2</v>
          </cell>
        </row>
      </sheetData>
      <sheetData sheetId="2673">
        <row r="1">
          <cell r="J1">
            <v>1.7453292519943295E-2</v>
          </cell>
        </row>
      </sheetData>
      <sheetData sheetId="2674">
        <row r="1">
          <cell r="J1">
            <v>1.7453292519943295E-2</v>
          </cell>
        </row>
      </sheetData>
      <sheetData sheetId="2675">
        <row r="1">
          <cell r="J1">
            <v>1.7453292519943295E-2</v>
          </cell>
        </row>
      </sheetData>
      <sheetData sheetId="2676">
        <row r="1">
          <cell r="J1">
            <v>1.7453292519943295E-2</v>
          </cell>
        </row>
      </sheetData>
      <sheetData sheetId="2677">
        <row r="1">
          <cell r="J1">
            <v>1.7453292519943295E-2</v>
          </cell>
        </row>
      </sheetData>
      <sheetData sheetId="2678">
        <row r="1">
          <cell r="J1">
            <v>1.7453292519943295E-2</v>
          </cell>
        </row>
      </sheetData>
      <sheetData sheetId="2679">
        <row r="1">
          <cell r="J1">
            <v>1.7453292519943295E-2</v>
          </cell>
        </row>
      </sheetData>
      <sheetData sheetId="2680">
        <row r="1">
          <cell r="J1">
            <v>1.7453292519943295E-2</v>
          </cell>
        </row>
      </sheetData>
      <sheetData sheetId="2681">
        <row r="1">
          <cell r="J1">
            <v>1.7453292519943295E-2</v>
          </cell>
        </row>
      </sheetData>
      <sheetData sheetId="2682">
        <row r="1">
          <cell r="J1">
            <v>1.7453292519943295E-2</v>
          </cell>
        </row>
      </sheetData>
      <sheetData sheetId="2683">
        <row r="1">
          <cell r="J1">
            <v>1.7453292519943295E-2</v>
          </cell>
        </row>
      </sheetData>
      <sheetData sheetId="2684">
        <row r="1">
          <cell r="J1">
            <v>1.7453292519943295E-2</v>
          </cell>
        </row>
      </sheetData>
      <sheetData sheetId="2685">
        <row r="1">
          <cell r="J1">
            <v>1.7453292519943295E-2</v>
          </cell>
        </row>
      </sheetData>
      <sheetData sheetId="2686">
        <row r="1">
          <cell r="J1">
            <v>1.7453292519943295E-2</v>
          </cell>
        </row>
      </sheetData>
      <sheetData sheetId="2687">
        <row r="1">
          <cell r="J1">
            <v>1.7453292519943295E-2</v>
          </cell>
        </row>
      </sheetData>
      <sheetData sheetId="2688">
        <row r="1">
          <cell r="J1">
            <v>1.7453292519943295E-2</v>
          </cell>
        </row>
      </sheetData>
      <sheetData sheetId="2689">
        <row r="1">
          <cell r="J1">
            <v>1.7453292519943295E-2</v>
          </cell>
        </row>
      </sheetData>
      <sheetData sheetId="2690">
        <row r="1">
          <cell r="J1">
            <v>1.7453292519943295E-2</v>
          </cell>
        </row>
      </sheetData>
      <sheetData sheetId="2691">
        <row r="1">
          <cell r="J1">
            <v>1.7453292519943295E-2</v>
          </cell>
        </row>
      </sheetData>
      <sheetData sheetId="2692">
        <row r="1">
          <cell r="J1">
            <v>1.7453292519943295E-2</v>
          </cell>
        </row>
      </sheetData>
      <sheetData sheetId="2693">
        <row r="1">
          <cell r="J1">
            <v>1.7453292519943295E-2</v>
          </cell>
        </row>
      </sheetData>
      <sheetData sheetId="2694">
        <row r="1">
          <cell r="J1">
            <v>1.7453292519943295E-2</v>
          </cell>
        </row>
      </sheetData>
      <sheetData sheetId="2695">
        <row r="1">
          <cell r="J1">
            <v>1.7453292519943295E-2</v>
          </cell>
        </row>
      </sheetData>
      <sheetData sheetId="2696">
        <row r="1">
          <cell r="J1">
            <v>1.7453292519943295E-2</v>
          </cell>
        </row>
      </sheetData>
      <sheetData sheetId="2697">
        <row r="1">
          <cell r="J1">
            <v>1.7453292519943295E-2</v>
          </cell>
        </row>
      </sheetData>
      <sheetData sheetId="2698">
        <row r="1">
          <cell r="J1">
            <v>1.7453292519943295E-2</v>
          </cell>
        </row>
      </sheetData>
      <sheetData sheetId="2699">
        <row r="1">
          <cell r="J1">
            <v>1.7453292519943295E-2</v>
          </cell>
        </row>
      </sheetData>
      <sheetData sheetId="2700">
        <row r="1">
          <cell r="J1">
            <v>1.7453292519943295E-2</v>
          </cell>
        </row>
      </sheetData>
      <sheetData sheetId="2701">
        <row r="1">
          <cell r="J1">
            <v>1.7453292519943295E-2</v>
          </cell>
        </row>
      </sheetData>
      <sheetData sheetId="2702">
        <row r="1">
          <cell r="J1">
            <v>1.7453292519943295E-2</v>
          </cell>
        </row>
      </sheetData>
      <sheetData sheetId="2703">
        <row r="1">
          <cell r="J1">
            <v>1.7453292519943295E-2</v>
          </cell>
        </row>
      </sheetData>
      <sheetData sheetId="2704">
        <row r="1">
          <cell r="J1">
            <v>1.7453292519943295E-2</v>
          </cell>
        </row>
      </sheetData>
      <sheetData sheetId="2705">
        <row r="1">
          <cell r="J1">
            <v>1.7453292519943295E-2</v>
          </cell>
        </row>
      </sheetData>
      <sheetData sheetId="2706">
        <row r="1">
          <cell r="J1">
            <v>1.7453292519943295E-2</v>
          </cell>
        </row>
      </sheetData>
      <sheetData sheetId="2707">
        <row r="1">
          <cell r="J1">
            <v>1.7453292519943295E-2</v>
          </cell>
        </row>
      </sheetData>
      <sheetData sheetId="2708">
        <row r="1">
          <cell r="J1">
            <v>1.7453292519943295E-2</v>
          </cell>
        </row>
      </sheetData>
      <sheetData sheetId="2709">
        <row r="1">
          <cell r="J1">
            <v>1.7453292519943295E-2</v>
          </cell>
        </row>
      </sheetData>
      <sheetData sheetId="2710">
        <row r="1">
          <cell r="J1">
            <v>1.7453292519943295E-2</v>
          </cell>
        </row>
      </sheetData>
      <sheetData sheetId="2711">
        <row r="1">
          <cell r="J1">
            <v>1.7453292519943295E-2</v>
          </cell>
        </row>
      </sheetData>
      <sheetData sheetId="2712">
        <row r="1">
          <cell r="J1">
            <v>1.7453292519943295E-2</v>
          </cell>
        </row>
      </sheetData>
      <sheetData sheetId="2713">
        <row r="1">
          <cell r="J1">
            <v>1.7453292519943295E-2</v>
          </cell>
        </row>
      </sheetData>
      <sheetData sheetId="2714">
        <row r="1">
          <cell r="J1">
            <v>1.7453292519943295E-2</v>
          </cell>
        </row>
      </sheetData>
      <sheetData sheetId="2715">
        <row r="1">
          <cell r="J1">
            <v>1.7453292519943295E-2</v>
          </cell>
        </row>
      </sheetData>
      <sheetData sheetId="2716">
        <row r="1">
          <cell r="J1">
            <v>1.7453292519943295E-2</v>
          </cell>
        </row>
      </sheetData>
      <sheetData sheetId="2717">
        <row r="1">
          <cell r="J1">
            <v>1.7453292519943295E-2</v>
          </cell>
        </row>
      </sheetData>
      <sheetData sheetId="2718">
        <row r="1">
          <cell r="J1">
            <v>1.7453292519943295E-2</v>
          </cell>
        </row>
      </sheetData>
      <sheetData sheetId="2719">
        <row r="1">
          <cell r="J1">
            <v>1.7453292519943295E-2</v>
          </cell>
        </row>
      </sheetData>
      <sheetData sheetId="2720">
        <row r="1">
          <cell r="J1">
            <v>1.7453292519943295E-2</v>
          </cell>
        </row>
      </sheetData>
      <sheetData sheetId="2721">
        <row r="1">
          <cell r="J1">
            <v>1.7453292519943295E-2</v>
          </cell>
        </row>
      </sheetData>
      <sheetData sheetId="2722">
        <row r="1">
          <cell r="J1">
            <v>1.7453292519943295E-2</v>
          </cell>
        </row>
      </sheetData>
      <sheetData sheetId="2723">
        <row r="1">
          <cell r="J1">
            <v>1.7453292519943295E-2</v>
          </cell>
        </row>
      </sheetData>
      <sheetData sheetId="2724">
        <row r="1">
          <cell r="J1">
            <v>1.7453292519943295E-2</v>
          </cell>
        </row>
      </sheetData>
      <sheetData sheetId="2725">
        <row r="1">
          <cell r="J1">
            <v>1.7453292519943295E-2</v>
          </cell>
        </row>
      </sheetData>
      <sheetData sheetId="2726">
        <row r="1">
          <cell r="J1">
            <v>1.7453292519943295E-2</v>
          </cell>
        </row>
      </sheetData>
      <sheetData sheetId="2727">
        <row r="1">
          <cell r="J1">
            <v>1.7453292519943295E-2</v>
          </cell>
        </row>
      </sheetData>
      <sheetData sheetId="2728">
        <row r="1">
          <cell r="J1">
            <v>1.7453292519943295E-2</v>
          </cell>
        </row>
      </sheetData>
      <sheetData sheetId="2729">
        <row r="1">
          <cell r="J1">
            <v>1.7453292519943295E-2</v>
          </cell>
        </row>
      </sheetData>
      <sheetData sheetId="2730">
        <row r="1">
          <cell r="J1">
            <v>1.7453292519943295E-2</v>
          </cell>
        </row>
      </sheetData>
      <sheetData sheetId="2731">
        <row r="1">
          <cell r="J1">
            <v>1.7453292519943295E-2</v>
          </cell>
        </row>
      </sheetData>
      <sheetData sheetId="2732">
        <row r="1">
          <cell r="J1">
            <v>1.7453292519943295E-2</v>
          </cell>
        </row>
      </sheetData>
      <sheetData sheetId="2733">
        <row r="1">
          <cell r="J1">
            <v>1.7453292519943295E-2</v>
          </cell>
        </row>
      </sheetData>
      <sheetData sheetId="2734">
        <row r="1">
          <cell r="J1">
            <v>1.7453292519943295E-2</v>
          </cell>
        </row>
      </sheetData>
      <sheetData sheetId="2735">
        <row r="1">
          <cell r="J1">
            <v>1.7453292519943295E-2</v>
          </cell>
        </row>
      </sheetData>
      <sheetData sheetId="2736">
        <row r="1">
          <cell r="J1">
            <v>1.7453292519943295E-2</v>
          </cell>
        </row>
      </sheetData>
      <sheetData sheetId="2737">
        <row r="1">
          <cell r="J1">
            <v>1.7453292519943295E-2</v>
          </cell>
        </row>
      </sheetData>
      <sheetData sheetId="2738">
        <row r="1">
          <cell r="J1">
            <v>1.7453292519943295E-2</v>
          </cell>
        </row>
      </sheetData>
      <sheetData sheetId="2739">
        <row r="1">
          <cell r="J1">
            <v>1.7453292519943295E-2</v>
          </cell>
        </row>
      </sheetData>
      <sheetData sheetId="2740">
        <row r="1">
          <cell r="J1">
            <v>1.7453292519943295E-2</v>
          </cell>
        </row>
      </sheetData>
      <sheetData sheetId="2741">
        <row r="1">
          <cell r="J1">
            <v>1.7453292519943295E-2</v>
          </cell>
        </row>
      </sheetData>
      <sheetData sheetId="2742">
        <row r="1">
          <cell r="J1">
            <v>1.7453292519943295E-2</v>
          </cell>
        </row>
      </sheetData>
      <sheetData sheetId="2743">
        <row r="1">
          <cell r="J1">
            <v>1.7453292519943295E-2</v>
          </cell>
        </row>
      </sheetData>
      <sheetData sheetId="2744">
        <row r="1">
          <cell r="J1">
            <v>1.7453292519943295E-2</v>
          </cell>
        </row>
      </sheetData>
      <sheetData sheetId="2745">
        <row r="1">
          <cell r="J1">
            <v>1.7453292519943295E-2</v>
          </cell>
        </row>
      </sheetData>
      <sheetData sheetId="2746">
        <row r="1">
          <cell r="J1">
            <v>1.7453292519943295E-2</v>
          </cell>
        </row>
      </sheetData>
      <sheetData sheetId="2747">
        <row r="1">
          <cell r="J1">
            <v>1.7453292519943295E-2</v>
          </cell>
        </row>
      </sheetData>
      <sheetData sheetId="2748">
        <row r="1">
          <cell r="J1">
            <v>1.7453292519943295E-2</v>
          </cell>
        </row>
      </sheetData>
      <sheetData sheetId="2749">
        <row r="1">
          <cell r="J1">
            <v>1.7453292519943295E-2</v>
          </cell>
        </row>
      </sheetData>
      <sheetData sheetId="2750">
        <row r="1">
          <cell r="J1">
            <v>1.7453292519943295E-2</v>
          </cell>
        </row>
      </sheetData>
      <sheetData sheetId="2751">
        <row r="1">
          <cell r="J1">
            <v>1.7453292519943295E-2</v>
          </cell>
        </row>
      </sheetData>
      <sheetData sheetId="2752">
        <row r="1">
          <cell r="J1">
            <v>1.7453292519943295E-2</v>
          </cell>
        </row>
      </sheetData>
      <sheetData sheetId="2753">
        <row r="1">
          <cell r="J1">
            <v>1.7453292519943295E-2</v>
          </cell>
        </row>
      </sheetData>
      <sheetData sheetId="2754">
        <row r="1">
          <cell r="J1">
            <v>1.7453292519943295E-2</v>
          </cell>
        </row>
      </sheetData>
      <sheetData sheetId="2755">
        <row r="1">
          <cell r="J1">
            <v>1.7453292519943295E-2</v>
          </cell>
        </row>
      </sheetData>
      <sheetData sheetId="2756">
        <row r="1">
          <cell r="J1">
            <v>1.7453292519943295E-2</v>
          </cell>
        </row>
      </sheetData>
      <sheetData sheetId="2757">
        <row r="1">
          <cell r="J1">
            <v>1.7453292519943295E-2</v>
          </cell>
        </row>
      </sheetData>
      <sheetData sheetId="2758">
        <row r="1">
          <cell r="J1">
            <v>1.7453292519943295E-2</v>
          </cell>
        </row>
      </sheetData>
      <sheetData sheetId="2759">
        <row r="1">
          <cell r="J1">
            <v>1.7453292519943295E-2</v>
          </cell>
        </row>
      </sheetData>
      <sheetData sheetId="2760">
        <row r="1">
          <cell r="J1">
            <v>1.7453292519943295E-2</v>
          </cell>
        </row>
      </sheetData>
      <sheetData sheetId="2761">
        <row r="1">
          <cell r="J1">
            <v>1.7453292519943295E-2</v>
          </cell>
        </row>
      </sheetData>
      <sheetData sheetId="2762">
        <row r="1">
          <cell r="J1">
            <v>1.7453292519943295E-2</v>
          </cell>
        </row>
      </sheetData>
      <sheetData sheetId="2763">
        <row r="1">
          <cell r="J1">
            <v>1.7453292519943295E-2</v>
          </cell>
        </row>
      </sheetData>
      <sheetData sheetId="2764">
        <row r="1">
          <cell r="J1">
            <v>1.7453292519943295E-2</v>
          </cell>
        </row>
      </sheetData>
      <sheetData sheetId="2765">
        <row r="1">
          <cell r="J1">
            <v>1.7453292519943295E-2</v>
          </cell>
        </row>
      </sheetData>
      <sheetData sheetId="2766">
        <row r="1">
          <cell r="J1">
            <v>1.7453292519943295E-2</v>
          </cell>
        </row>
      </sheetData>
      <sheetData sheetId="2767">
        <row r="1">
          <cell r="J1">
            <v>1.7453292519943295E-2</v>
          </cell>
        </row>
      </sheetData>
      <sheetData sheetId="2768">
        <row r="1">
          <cell r="J1">
            <v>1.7453292519943295E-2</v>
          </cell>
        </row>
      </sheetData>
      <sheetData sheetId="2769">
        <row r="1">
          <cell r="J1">
            <v>1.7453292519943295E-2</v>
          </cell>
        </row>
      </sheetData>
      <sheetData sheetId="2770">
        <row r="1">
          <cell r="J1">
            <v>1.7453292519943295E-2</v>
          </cell>
        </row>
      </sheetData>
      <sheetData sheetId="2771">
        <row r="1">
          <cell r="J1">
            <v>1.7453292519943295E-2</v>
          </cell>
        </row>
      </sheetData>
      <sheetData sheetId="2772">
        <row r="1">
          <cell r="J1">
            <v>1.7453292519943295E-2</v>
          </cell>
        </row>
      </sheetData>
      <sheetData sheetId="2773">
        <row r="1">
          <cell r="J1">
            <v>1.7453292519943295E-2</v>
          </cell>
        </row>
      </sheetData>
      <sheetData sheetId="2774">
        <row r="1">
          <cell r="J1">
            <v>1.7453292519943295E-2</v>
          </cell>
        </row>
      </sheetData>
      <sheetData sheetId="2775">
        <row r="1">
          <cell r="J1">
            <v>1.7453292519943295E-2</v>
          </cell>
        </row>
      </sheetData>
      <sheetData sheetId="2776">
        <row r="1">
          <cell r="J1">
            <v>1.7453292519943295E-2</v>
          </cell>
        </row>
      </sheetData>
      <sheetData sheetId="2777">
        <row r="1">
          <cell r="J1">
            <v>1.7453292519943295E-2</v>
          </cell>
        </row>
      </sheetData>
      <sheetData sheetId="2778">
        <row r="1">
          <cell r="J1">
            <v>1.7453292519943295E-2</v>
          </cell>
        </row>
      </sheetData>
      <sheetData sheetId="2779">
        <row r="1">
          <cell r="J1">
            <v>1.7453292519943295E-2</v>
          </cell>
        </row>
      </sheetData>
      <sheetData sheetId="2780">
        <row r="1">
          <cell r="J1">
            <v>1.7453292519943295E-2</v>
          </cell>
        </row>
      </sheetData>
      <sheetData sheetId="2781">
        <row r="1">
          <cell r="J1">
            <v>1.7453292519943295E-2</v>
          </cell>
        </row>
      </sheetData>
      <sheetData sheetId="2782">
        <row r="1">
          <cell r="J1">
            <v>1.7453292519943295E-2</v>
          </cell>
        </row>
      </sheetData>
      <sheetData sheetId="2783">
        <row r="1">
          <cell r="J1">
            <v>1.7453292519943295E-2</v>
          </cell>
        </row>
      </sheetData>
      <sheetData sheetId="2784">
        <row r="1">
          <cell r="J1">
            <v>1.7453292519943295E-2</v>
          </cell>
        </row>
      </sheetData>
      <sheetData sheetId="2785">
        <row r="1">
          <cell r="J1">
            <v>1.7453292519943295E-2</v>
          </cell>
        </row>
      </sheetData>
      <sheetData sheetId="2786">
        <row r="1">
          <cell r="J1">
            <v>1.7453292519943295E-2</v>
          </cell>
        </row>
      </sheetData>
      <sheetData sheetId="2787">
        <row r="1">
          <cell r="J1">
            <v>1.7453292519943295E-2</v>
          </cell>
        </row>
      </sheetData>
      <sheetData sheetId="2788">
        <row r="1">
          <cell r="J1">
            <v>1.7453292519943295E-2</v>
          </cell>
        </row>
      </sheetData>
      <sheetData sheetId="2789">
        <row r="1">
          <cell r="J1">
            <v>1.7453292519943295E-2</v>
          </cell>
        </row>
      </sheetData>
      <sheetData sheetId="2790">
        <row r="1">
          <cell r="J1">
            <v>1.7453292519943295E-2</v>
          </cell>
        </row>
      </sheetData>
      <sheetData sheetId="2791">
        <row r="1">
          <cell r="J1">
            <v>1.7453292519943295E-2</v>
          </cell>
        </row>
      </sheetData>
      <sheetData sheetId="2792">
        <row r="1">
          <cell r="J1">
            <v>1.7453292519943295E-2</v>
          </cell>
        </row>
      </sheetData>
      <sheetData sheetId="2793">
        <row r="1">
          <cell r="J1">
            <v>1.7453292519943295E-2</v>
          </cell>
        </row>
      </sheetData>
      <sheetData sheetId="2794">
        <row r="1">
          <cell r="J1">
            <v>1.7453292519943295E-2</v>
          </cell>
        </row>
      </sheetData>
      <sheetData sheetId="2795">
        <row r="1">
          <cell r="J1">
            <v>1.7453292519943295E-2</v>
          </cell>
        </row>
      </sheetData>
      <sheetData sheetId="2796">
        <row r="1">
          <cell r="J1">
            <v>1.7453292519943295E-2</v>
          </cell>
        </row>
      </sheetData>
      <sheetData sheetId="2797">
        <row r="1">
          <cell r="J1">
            <v>1.7453292519943295E-2</v>
          </cell>
        </row>
      </sheetData>
      <sheetData sheetId="2798">
        <row r="1">
          <cell r="J1">
            <v>1.7453292519943295E-2</v>
          </cell>
        </row>
      </sheetData>
      <sheetData sheetId="2799">
        <row r="1">
          <cell r="J1">
            <v>1.7453292519943295E-2</v>
          </cell>
        </row>
      </sheetData>
      <sheetData sheetId="2800">
        <row r="1">
          <cell r="J1">
            <v>1.7453292519943295E-2</v>
          </cell>
        </row>
      </sheetData>
      <sheetData sheetId="2801">
        <row r="1">
          <cell r="J1">
            <v>1.7453292519943295E-2</v>
          </cell>
        </row>
      </sheetData>
      <sheetData sheetId="2802">
        <row r="1">
          <cell r="J1">
            <v>1.7453292519943295E-2</v>
          </cell>
        </row>
      </sheetData>
      <sheetData sheetId="2803">
        <row r="1">
          <cell r="J1">
            <v>1.7453292519943295E-2</v>
          </cell>
        </row>
      </sheetData>
      <sheetData sheetId="2804">
        <row r="1">
          <cell r="J1">
            <v>1.7453292519943295E-2</v>
          </cell>
        </row>
      </sheetData>
      <sheetData sheetId="2805">
        <row r="1">
          <cell r="J1">
            <v>1.7453292519943295E-2</v>
          </cell>
        </row>
      </sheetData>
      <sheetData sheetId="2806">
        <row r="1">
          <cell r="J1">
            <v>1.7453292519943295E-2</v>
          </cell>
        </row>
      </sheetData>
      <sheetData sheetId="2807">
        <row r="1">
          <cell r="J1">
            <v>1.7453292519943295E-2</v>
          </cell>
        </row>
      </sheetData>
      <sheetData sheetId="2808">
        <row r="1">
          <cell r="J1">
            <v>1.7453292519943295E-2</v>
          </cell>
        </row>
      </sheetData>
      <sheetData sheetId="2809">
        <row r="1">
          <cell r="J1">
            <v>1.7453292519943295E-2</v>
          </cell>
        </row>
      </sheetData>
      <sheetData sheetId="2810">
        <row r="1">
          <cell r="J1">
            <v>1.7453292519943295E-2</v>
          </cell>
        </row>
      </sheetData>
      <sheetData sheetId="2811">
        <row r="1">
          <cell r="J1">
            <v>1.7453292519943295E-2</v>
          </cell>
        </row>
      </sheetData>
      <sheetData sheetId="2812">
        <row r="1">
          <cell r="J1">
            <v>1.7453292519943295E-2</v>
          </cell>
        </row>
      </sheetData>
      <sheetData sheetId="2813">
        <row r="1">
          <cell r="J1">
            <v>1.7453292519943295E-2</v>
          </cell>
        </row>
      </sheetData>
      <sheetData sheetId="2814">
        <row r="1">
          <cell r="J1">
            <v>1.7453292519943295E-2</v>
          </cell>
        </row>
      </sheetData>
      <sheetData sheetId="2815">
        <row r="1">
          <cell r="J1">
            <v>1.7453292519943295E-2</v>
          </cell>
        </row>
      </sheetData>
      <sheetData sheetId="2816">
        <row r="1">
          <cell r="J1">
            <v>1.7453292519943295E-2</v>
          </cell>
        </row>
      </sheetData>
      <sheetData sheetId="2817">
        <row r="1">
          <cell r="J1">
            <v>1.7453292519943295E-2</v>
          </cell>
        </row>
      </sheetData>
      <sheetData sheetId="2818">
        <row r="1">
          <cell r="J1">
            <v>1.7453292519943295E-2</v>
          </cell>
        </row>
      </sheetData>
      <sheetData sheetId="2819">
        <row r="1">
          <cell r="J1">
            <v>1.7453292519943295E-2</v>
          </cell>
        </row>
      </sheetData>
      <sheetData sheetId="2820">
        <row r="1">
          <cell r="J1">
            <v>1.7453292519943295E-2</v>
          </cell>
        </row>
      </sheetData>
      <sheetData sheetId="2821">
        <row r="1">
          <cell r="J1">
            <v>1.7453292519943295E-2</v>
          </cell>
        </row>
      </sheetData>
      <sheetData sheetId="2822">
        <row r="1">
          <cell r="J1">
            <v>1.7453292519943295E-2</v>
          </cell>
        </row>
      </sheetData>
      <sheetData sheetId="2823">
        <row r="1">
          <cell r="J1">
            <v>1.7453292519943295E-2</v>
          </cell>
        </row>
      </sheetData>
      <sheetData sheetId="2824">
        <row r="1">
          <cell r="J1">
            <v>1.7453292519943295E-2</v>
          </cell>
        </row>
      </sheetData>
      <sheetData sheetId="2825">
        <row r="1">
          <cell r="J1">
            <v>1.7453292519943295E-2</v>
          </cell>
        </row>
      </sheetData>
      <sheetData sheetId="2826">
        <row r="1">
          <cell r="J1">
            <v>1.7453292519943295E-2</v>
          </cell>
        </row>
      </sheetData>
      <sheetData sheetId="2827">
        <row r="1">
          <cell r="J1">
            <v>1.7453292519943295E-2</v>
          </cell>
        </row>
      </sheetData>
      <sheetData sheetId="2828">
        <row r="1">
          <cell r="J1">
            <v>1.7453292519943295E-2</v>
          </cell>
        </row>
      </sheetData>
      <sheetData sheetId="2829">
        <row r="1">
          <cell r="J1">
            <v>1.7453292519943295E-2</v>
          </cell>
        </row>
      </sheetData>
      <sheetData sheetId="2830">
        <row r="1">
          <cell r="J1">
            <v>1.7453292519943295E-2</v>
          </cell>
        </row>
      </sheetData>
      <sheetData sheetId="2831">
        <row r="1">
          <cell r="J1">
            <v>1.7453292519943295E-2</v>
          </cell>
        </row>
      </sheetData>
      <sheetData sheetId="2832">
        <row r="1">
          <cell r="J1">
            <v>1.7453292519943295E-2</v>
          </cell>
        </row>
      </sheetData>
      <sheetData sheetId="2833">
        <row r="1">
          <cell r="J1">
            <v>1.7453292519943295E-2</v>
          </cell>
        </row>
      </sheetData>
      <sheetData sheetId="2834">
        <row r="1">
          <cell r="J1">
            <v>1.7453292519943295E-2</v>
          </cell>
        </row>
      </sheetData>
      <sheetData sheetId="2835">
        <row r="1">
          <cell r="J1">
            <v>1.7453292519943295E-2</v>
          </cell>
        </row>
      </sheetData>
      <sheetData sheetId="2836">
        <row r="1">
          <cell r="J1">
            <v>1.7453292519943295E-2</v>
          </cell>
        </row>
      </sheetData>
      <sheetData sheetId="2837">
        <row r="1">
          <cell r="J1">
            <v>1.7453292519943295E-2</v>
          </cell>
        </row>
      </sheetData>
      <sheetData sheetId="2838">
        <row r="1">
          <cell r="J1">
            <v>1.7453292519943295E-2</v>
          </cell>
        </row>
      </sheetData>
      <sheetData sheetId="2839">
        <row r="1">
          <cell r="J1">
            <v>1.7453292519943295E-2</v>
          </cell>
        </row>
      </sheetData>
      <sheetData sheetId="2840">
        <row r="1">
          <cell r="J1">
            <v>1.7453292519943295E-2</v>
          </cell>
        </row>
      </sheetData>
      <sheetData sheetId="2841">
        <row r="1">
          <cell r="J1">
            <v>1.7453292519943295E-2</v>
          </cell>
        </row>
      </sheetData>
      <sheetData sheetId="2842">
        <row r="1">
          <cell r="J1">
            <v>1.7453292519943295E-2</v>
          </cell>
        </row>
      </sheetData>
      <sheetData sheetId="2843">
        <row r="1">
          <cell r="J1">
            <v>1.7453292519943295E-2</v>
          </cell>
        </row>
      </sheetData>
      <sheetData sheetId="2844">
        <row r="1">
          <cell r="J1">
            <v>1.7453292519943295E-2</v>
          </cell>
        </row>
      </sheetData>
      <sheetData sheetId="2845">
        <row r="1">
          <cell r="J1">
            <v>1.7453292519943295E-2</v>
          </cell>
        </row>
      </sheetData>
      <sheetData sheetId="2846">
        <row r="1">
          <cell r="J1">
            <v>1.7453292519943295E-2</v>
          </cell>
        </row>
      </sheetData>
      <sheetData sheetId="2847">
        <row r="1">
          <cell r="J1">
            <v>1.7453292519943295E-2</v>
          </cell>
        </row>
      </sheetData>
      <sheetData sheetId="2848">
        <row r="1">
          <cell r="J1">
            <v>1.7453292519943295E-2</v>
          </cell>
        </row>
      </sheetData>
      <sheetData sheetId="2849">
        <row r="1">
          <cell r="J1">
            <v>1.7453292519943295E-2</v>
          </cell>
        </row>
      </sheetData>
      <sheetData sheetId="2850">
        <row r="1">
          <cell r="J1">
            <v>1.7453292519943295E-2</v>
          </cell>
        </row>
      </sheetData>
      <sheetData sheetId="2851">
        <row r="1">
          <cell r="J1">
            <v>1.7453292519943295E-2</v>
          </cell>
        </row>
      </sheetData>
      <sheetData sheetId="2852">
        <row r="1">
          <cell r="J1">
            <v>1.7453292519943295E-2</v>
          </cell>
        </row>
      </sheetData>
      <sheetData sheetId="2853">
        <row r="1">
          <cell r="J1">
            <v>1.7453292519943295E-2</v>
          </cell>
        </row>
      </sheetData>
      <sheetData sheetId="2854">
        <row r="1">
          <cell r="J1">
            <v>1.7453292519943295E-2</v>
          </cell>
        </row>
      </sheetData>
      <sheetData sheetId="2855">
        <row r="1">
          <cell r="J1">
            <v>1.7453292519943295E-2</v>
          </cell>
        </row>
      </sheetData>
      <sheetData sheetId="2856">
        <row r="1">
          <cell r="J1">
            <v>1.7453292519943295E-2</v>
          </cell>
        </row>
      </sheetData>
      <sheetData sheetId="2857">
        <row r="1">
          <cell r="J1">
            <v>1.7453292519943295E-2</v>
          </cell>
        </row>
      </sheetData>
      <sheetData sheetId="2858">
        <row r="1">
          <cell r="J1">
            <v>1.7453292519943295E-2</v>
          </cell>
        </row>
      </sheetData>
      <sheetData sheetId="2859">
        <row r="1">
          <cell r="J1">
            <v>1.7453292519943295E-2</v>
          </cell>
        </row>
      </sheetData>
      <sheetData sheetId="2860">
        <row r="1">
          <cell r="J1">
            <v>1.7453292519943295E-2</v>
          </cell>
        </row>
      </sheetData>
      <sheetData sheetId="2861">
        <row r="1">
          <cell r="J1">
            <v>1.7453292519943295E-2</v>
          </cell>
        </row>
      </sheetData>
      <sheetData sheetId="2862">
        <row r="1">
          <cell r="J1">
            <v>1.7453292519943295E-2</v>
          </cell>
        </row>
      </sheetData>
      <sheetData sheetId="2863">
        <row r="1">
          <cell r="J1">
            <v>1.7453292519943295E-2</v>
          </cell>
        </row>
      </sheetData>
      <sheetData sheetId="2864">
        <row r="1">
          <cell r="J1">
            <v>1.7453292519943295E-2</v>
          </cell>
        </row>
      </sheetData>
      <sheetData sheetId="2865">
        <row r="1">
          <cell r="J1">
            <v>1.7453292519943295E-2</v>
          </cell>
        </row>
      </sheetData>
      <sheetData sheetId="2866">
        <row r="1">
          <cell r="J1">
            <v>1.7453292519943295E-2</v>
          </cell>
        </row>
      </sheetData>
      <sheetData sheetId="2867">
        <row r="1">
          <cell r="J1">
            <v>1.7453292519943295E-2</v>
          </cell>
        </row>
      </sheetData>
      <sheetData sheetId="2868">
        <row r="1">
          <cell r="J1">
            <v>1.7453292519943295E-2</v>
          </cell>
        </row>
      </sheetData>
      <sheetData sheetId="2869">
        <row r="1">
          <cell r="J1">
            <v>1.7453292519943295E-2</v>
          </cell>
        </row>
      </sheetData>
      <sheetData sheetId="2870">
        <row r="1">
          <cell r="J1">
            <v>1.7453292519943295E-2</v>
          </cell>
        </row>
      </sheetData>
      <sheetData sheetId="2871">
        <row r="1">
          <cell r="J1">
            <v>1.7453292519943295E-2</v>
          </cell>
        </row>
      </sheetData>
      <sheetData sheetId="2872" refreshError="1"/>
      <sheetData sheetId="2873" refreshError="1"/>
      <sheetData sheetId="2874" refreshError="1"/>
      <sheetData sheetId="2875" refreshError="1"/>
      <sheetData sheetId="2876" refreshError="1"/>
      <sheetData sheetId="2877" refreshError="1"/>
      <sheetData sheetId="2878" refreshError="1"/>
      <sheetData sheetId="2879" refreshError="1"/>
      <sheetData sheetId="2880" refreshError="1"/>
      <sheetData sheetId="2881" refreshError="1"/>
      <sheetData sheetId="2882" refreshError="1"/>
      <sheetData sheetId="2883" refreshError="1"/>
      <sheetData sheetId="2884" refreshError="1"/>
      <sheetData sheetId="2885" refreshError="1"/>
      <sheetData sheetId="2886" refreshError="1"/>
      <sheetData sheetId="2887" refreshError="1"/>
      <sheetData sheetId="2888" refreshError="1"/>
      <sheetData sheetId="2889" refreshError="1"/>
      <sheetData sheetId="2890" refreshError="1"/>
      <sheetData sheetId="2891" refreshError="1"/>
      <sheetData sheetId="2892" refreshError="1"/>
      <sheetData sheetId="2893" refreshError="1"/>
      <sheetData sheetId="2894" refreshError="1"/>
      <sheetData sheetId="2895" refreshError="1"/>
      <sheetData sheetId="2896" refreshError="1"/>
      <sheetData sheetId="2897" refreshError="1"/>
      <sheetData sheetId="2898" refreshError="1"/>
      <sheetData sheetId="2899" refreshError="1"/>
      <sheetData sheetId="2900" refreshError="1"/>
      <sheetData sheetId="2901" refreshError="1"/>
      <sheetData sheetId="2902" refreshError="1"/>
      <sheetData sheetId="2903" refreshError="1"/>
      <sheetData sheetId="2904" refreshError="1"/>
      <sheetData sheetId="2905" refreshError="1"/>
      <sheetData sheetId="2906" refreshError="1"/>
      <sheetData sheetId="2907" refreshError="1"/>
      <sheetData sheetId="2908" refreshError="1"/>
      <sheetData sheetId="2909" refreshError="1"/>
      <sheetData sheetId="2910" refreshError="1"/>
      <sheetData sheetId="2911" refreshError="1"/>
      <sheetData sheetId="2912" refreshError="1"/>
      <sheetData sheetId="2913" refreshError="1"/>
      <sheetData sheetId="2914" refreshError="1"/>
      <sheetData sheetId="2915" refreshError="1"/>
      <sheetData sheetId="2916" refreshError="1"/>
      <sheetData sheetId="2917" refreshError="1"/>
      <sheetData sheetId="2918" refreshError="1"/>
      <sheetData sheetId="2919" refreshError="1"/>
      <sheetData sheetId="2920" refreshError="1"/>
      <sheetData sheetId="2921" refreshError="1"/>
      <sheetData sheetId="2922" refreshError="1"/>
      <sheetData sheetId="2923" refreshError="1"/>
      <sheetData sheetId="2924" refreshError="1"/>
      <sheetData sheetId="2925" refreshError="1"/>
      <sheetData sheetId="2926" refreshError="1"/>
      <sheetData sheetId="2927" refreshError="1"/>
      <sheetData sheetId="2928" refreshError="1"/>
      <sheetData sheetId="2929" refreshError="1"/>
      <sheetData sheetId="2930" refreshError="1"/>
      <sheetData sheetId="2931" refreshError="1"/>
      <sheetData sheetId="2932" refreshError="1"/>
      <sheetData sheetId="2933" refreshError="1"/>
      <sheetData sheetId="2934" refreshError="1"/>
      <sheetData sheetId="2935" refreshError="1"/>
      <sheetData sheetId="2936" refreshError="1"/>
      <sheetData sheetId="2937" refreshError="1"/>
      <sheetData sheetId="2938" refreshError="1"/>
      <sheetData sheetId="2939" refreshError="1"/>
      <sheetData sheetId="2940" refreshError="1"/>
      <sheetData sheetId="2941" refreshError="1"/>
      <sheetData sheetId="2942" refreshError="1"/>
      <sheetData sheetId="2943" refreshError="1"/>
      <sheetData sheetId="2944" refreshError="1"/>
      <sheetData sheetId="2945" refreshError="1"/>
      <sheetData sheetId="2946" refreshError="1"/>
      <sheetData sheetId="2947" refreshError="1"/>
      <sheetData sheetId="2948" refreshError="1"/>
      <sheetData sheetId="2949" refreshError="1"/>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 sheetId="2962" refreshError="1"/>
      <sheetData sheetId="2963">
        <row r="1">
          <cell r="J1">
            <v>1.7453292519943295E-2</v>
          </cell>
        </row>
      </sheetData>
      <sheetData sheetId="2964">
        <row r="1">
          <cell r="J1">
            <v>1.7453292519943295E-2</v>
          </cell>
        </row>
      </sheetData>
      <sheetData sheetId="2965">
        <row r="1">
          <cell r="J1">
            <v>1.7453292519943295E-2</v>
          </cell>
        </row>
      </sheetData>
      <sheetData sheetId="2966">
        <row r="1">
          <cell r="J1">
            <v>1.7453292519943295E-2</v>
          </cell>
        </row>
      </sheetData>
      <sheetData sheetId="2967">
        <row r="1">
          <cell r="J1">
            <v>1.7453292519943295E-2</v>
          </cell>
        </row>
      </sheetData>
      <sheetData sheetId="2968">
        <row r="1">
          <cell r="J1">
            <v>1.7453292519943295E-2</v>
          </cell>
        </row>
      </sheetData>
      <sheetData sheetId="2969">
        <row r="1">
          <cell r="J1">
            <v>1.7453292519943295E-2</v>
          </cell>
        </row>
      </sheetData>
      <sheetData sheetId="2970">
        <row r="1">
          <cell r="J1">
            <v>1.7453292519943295E-2</v>
          </cell>
        </row>
      </sheetData>
      <sheetData sheetId="2971">
        <row r="1">
          <cell r="J1">
            <v>1.7453292519943295E-2</v>
          </cell>
        </row>
      </sheetData>
      <sheetData sheetId="2972">
        <row r="1">
          <cell r="J1">
            <v>1.7453292519943295E-2</v>
          </cell>
        </row>
      </sheetData>
      <sheetData sheetId="2973">
        <row r="1">
          <cell r="J1">
            <v>1.7453292519943295E-2</v>
          </cell>
        </row>
      </sheetData>
      <sheetData sheetId="2974">
        <row r="1">
          <cell r="J1">
            <v>1.7453292519943295E-2</v>
          </cell>
        </row>
      </sheetData>
      <sheetData sheetId="2975">
        <row r="1">
          <cell r="J1">
            <v>1.7453292519943295E-2</v>
          </cell>
        </row>
      </sheetData>
      <sheetData sheetId="2976">
        <row r="1">
          <cell r="J1">
            <v>1.7453292519943295E-2</v>
          </cell>
        </row>
      </sheetData>
      <sheetData sheetId="2977">
        <row r="1">
          <cell r="J1">
            <v>1.7453292519943295E-2</v>
          </cell>
        </row>
      </sheetData>
      <sheetData sheetId="2978">
        <row r="1">
          <cell r="J1">
            <v>1.7453292519943295E-2</v>
          </cell>
        </row>
      </sheetData>
      <sheetData sheetId="2979">
        <row r="1">
          <cell r="J1">
            <v>1.7453292519943295E-2</v>
          </cell>
        </row>
      </sheetData>
      <sheetData sheetId="2980">
        <row r="1">
          <cell r="J1">
            <v>1.7453292519943295E-2</v>
          </cell>
        </row>
      </sheetData>
      <sheetData sheetId="2981">
        <row r="1">
          <cell r="J1">
            <v>1.7453292519943295E-2</v>
          </cell>
        </row>
      </sheetData>
      <sheetData sheetId="2982">
        <row r="1">
          <cell r="J1">
            <v>1.7453292519943295E-2</v>
          </cell>
        </row>
      </sheetData>
      <sheetData sheetId="2983">
        <row r="1">
          <cell r="J1">
            <v>1.7453292519943295E-2</v>
          </cell>
        </row>
      </sheetData>
      <sheetData sheetId="2984">
        <row r="1">
          <cell r="J1">
            <v>1.7453292519943295E-2</v>
          </cell>
        </row>
      </sheetData>
      <sheetData sheetId="2985">
        <row r="1">
          <cell r="J1">
            <v>1.7453292519943295E-2</v>
          </cell>
        </row>
      </sheetData>
      <sheetData sheetId="2986">
        <row r="1">
          <cell r="J1">
            <v>1.7453292519943295E-2</v>
          </cell>
        </row>
      </sheetData>
      <sheetData sheetId="2987">
        <row r="1">
          <cell r="J1">
            <v>1.7453292519943295E-2</v>
          </cell>
        </row>
      </sheetData>
      <sheetData sheetId="2988">
        <row r="1">
          <cell r="J1">
            <v>1.7453292519943295E-2</v>
          </cell>
        </row>
      </sheetData>
      <sheetData sheetId="2989">
        <row r="1">
          <cell r="J1">
            <v>1.7453292519943295E-2</v>
          </cell>
        </row>
      </sheetData>
      <sheetData sheetId="2990">
        <row r="1">
          <cell r="J1">
            <v>1.7453292519943295E-2</v>
          </cell>
        </row>
      </sheetData>
      <sheetData sheetId="2991">
        <row r="1">
          <cell r="J1">
            <v>1.7453292519943295E-2</v>
          </cell>
        </row>
      </sheetData>
      <sheetData sheetId="2992">
        <row r="1">
          <cell r="J1">
            <v>1.7453292519943295E-2</v>
          </cell>
        </row>
      </sheetData>
      <sheetData sheetId="2993">
        <row r="1">
          <cell r="J1">
            <v>1.7453292519943295E-2</v>
          </cell>
        </row>
      </sheetData>
      <sheetData sheetId="2994">
        <row r="1">
          <cell r="J1">
            <v>1.7453292519943295E-2</v>
          </cell>
        </row>
      </sheetData>
      <sheetData sheetId="2995">
        <row r="1">
          <cell r="J1">
            <v>1.7453292519943295E-2</v>
          </cell>
        </row>
      </sheetData>
      <sheetData sheetId="2996">
        <row r="1">
          <cell r="J1">
            <v>1.7453292519943295E-2</v>
          </cell>
        </row>
      </sheetData>
      <sheetData sheetId="2997">
        <row r="1">
          <cell r="J1">
            <v>1.7453292519943295E-2</v>
          </cell>
        </row>
      </sheetData>
      <sheetData sheetId="2998">
        <row r="1">
          <cell r="J1">
            <v>1.7453292519943295E-2</v>
          </cell>
        </row>
      </sheetData>
      <sheetData sheetId="2999">
        <row r="1">
          <cell r="J1">
            <v>1.7453292519943295E-2</v>
          </cell>
        </row>
      </sheetData>
      <sheetData sheetId="3000">
        <row r="1">
          <cell r="J1">
            <v>1.7453292519943295E-2</v>
          </cell>
        </row>
      </sheetData>
      <sheetData sheetId="3001">
        <row r="1">
          <cell r="J1">
            <v>1.7453292519943295E-2</v>
          </cell>
        </row>
      </sheetData>
      <sheetData sheetId="3002">
        <row r="1">
          <cell r="J1">
            <v>1.7453292519943295E-2</v>
          </cell>
        </row>
      </sheetData>
      <sheetData sheetId="3003">
        <row r="1">
          <cell r="J1">
            <v>1.7453292519943295E-2</v>
          </cell>
        </row>
      </sheetData>
      <sheetData sheetId="3004">
        <row r="1">
          <cell r="J1">
            <v>1.7453292519943295E-2</v>
          </cell>
        </row>
      </sheetData>
      <sheetData sheetId="3005">
        <row r="1">
          <cell r="J1">
            <v>1.7453292519943295E-2</v>
          </cell>
        </row>
      </sheetData>
      <sheetData sheetId="3006">
        <row r="1">
          <cell r="J1">
            <v>1.7453292519943295E-2</v>
          </cell>
        </row>
      </sheetData>
      <sheetData sheetId="3007">
        <row r="1">
          <cell r="J1">
            <v>1.7453292519943295E-2</v>
          </cell>
        </row>
      </sheetData>
      <sheetData sheetId="3008">
        <row r="1">
          <cell r="J1">
            <v>1.7453292519943295E-2</v>
          </cell>
        </row>
      </sheetData>
      <sheetData sheetId="3009">
        <row r="1">
          <cell r="J1">
            <v>1.7453292519943295E-2</v>
          </cell>
        </row>
      </sheetData>
      <sheetData sheetId="3010">
        <row r="1">
          <cell r="J1">
            <v>1.7453292519943295E-2</v>
          </cell>
        </row>
      </sheetData>
      <sheetData sheetId="3011">
        <row r="1">
          <cell r="J1">
            <v>1.7453292519943295E-2</v>
          </cell>
        </row>
      </sheetData>
      <sheetData sheetId="3012">
        <row r="1">
          <cell r="J1">
            <v>1.7453292519943295E-2</v>
          </cell>
        </row>
      </sheetData>
      <sheetData sheetId="3013">
        <row r="1">
          <cell r="J1">
            <v>1.7453292519943295E-2</v>
          </cell>
        </row>
      </sheetData>
      <sheetData sheetId="3014">
        <row r="1">
          <cell r="J1">
            <v>1.7453292519943295E-2</v>
          </cell>
        </row>
      </sheetData>
      <sheetData sheetId="3015">
        <row r="1">
          <cell r="J1">
            <v>1.7453292519943295E-2</v>
          </cell>
        </row>
      </sheetData>
      <sheetData sheetId="3016">
        <row r="1">
          <cell r="J1">
            <v>1.7453292519943295E-2</v>
          </cell>
        </row>
      </sheetData>
      <sheetData sheetId="3017">
        <row r="1">
          <cell r="J1">
            <v>1.7453292519943295E-2</v>
          </cell>
        </row>
      </sheetData>
      <sheetData sheetId="3018">
        <row r="1">
          <cell r="J1">
            <v>1.7453292519943295E-2</v>
          </cell>
        </row>
      </sheetData>
      <sheetData sheetId="3019">
        <row r="1">
          <cell r="J1">
            <v>1.7453292519943295E-2</v>
          </cell>
        </row>
      </sheetData>
      <sheetData sheetId="3020">
        <row r="1">
          <cell r="J1">
            <v>1.7453292519943295E-2</v>
          </cell>
        </row>
      </sheetData>
      <sheetData sheetId="3021">
        <row r="1">
          <cell r="J1">
            <v>1.7453292519943295E-2</v>
          </cell>
        </row>
      </sheetData>
      <sheetData sheetId="3022">
        <row r="1">
          <cell r="J1">
            <v>1.7453292519943295E-2</v>
          </cell>
        </row>
      </sheetData>
      <sheetData sheetId="3023">
        <row r="1">
          <cell r="J1">
            <v>1.7453292519943295E-2</v>
          </cell>
        </row>
      </sheetData>
      <sheetData sheetId="3024">
        <row r="1">
          <cell r="J1">
            <v>1.7453292519943295E-2</v>
          </cell>
        </row>
      </sheetData>
      <sheetData sheetId="3025">
        <row r="1">
          <cell r="J1">
            <v>1.7453292519943295E-2</v>
          </cell>
        </row>
      </sheetData>
      <sheetData sheetId="3026">
        <row r="1">
          <cell r="J1">
            <v>1.7453292519943295E-2</v>
          </cell>
        </row>
      </sheetData>
      <sheetData sheetId="3027">
        <row r="1">
          <cell r="J1">
            <v>1.7453292519943295E-2</v>
          </cell>
        </row>
      </sheetData>
      <sheetData sheetId="3028">
        <row r="1">
          <cell r="J1">
            <v>1.7453292519943295E-2</v>
          </cell>
        </row>
      </sheetData>
      <sheetData sheetId="3029">
        <row r="1">
          <cell r="J1">
            <v>1.7453292519943295E-2</v>
          </cell>
        </row>
      </sheetData>
      <sheetData sheetId="3030">
        <row r="1">
          <cell r="J1">
            <v>1.7453292519943295E-2</v>
          </cell>
        </row>
      </sheetData>
      <sheetData sheetId="3031">
        <row r="1">
          <cell r="J1">
            <v>1.7453292519943295E-2</v>
          </cell>
        </row>
      </sheetData>
      <sheetData sheetId="3032">
        <row r="1">
          <cell r="J1">
            <v>1.7453292519943295E-2</v>
          </cell>
        </row>
      </sheetData>
      <sheetData sheetId="3033">
        <row r="1">
          <cell r="J1">
            <v>1.7453292519943295E-2</v>
          </cell>
        </row>
      </sheetData>
      <sheetData sheetId="3034">
        <row r="1">
          <cell r="J1">
            <v>1.7453292519943295E-2</v>
          </cell>
        </row>
      </sheetData>
      <sheetData sheetId="3035">
        <row r="1">
          <cell r="J1">
            <v>1.7453292519943295E-2</v>
          </cell>
        </row>
      </sheetData>
      <sheetData sheetId="3036">
        <row r="1">
          <cell r="J1">
            <v>1.7453292519943295E-2</v>
          </cell>
        </row>
      </sheetData>
      <sheetData sheetId="3037">
        <row r="1">
          <cell r="J1">
            <v>1.7453292519943295E-2</v>
          </cell>
        </row>
      </sheetData>
      <sheetData sheetId="3038">
        <row r="1">
          <cell r="J1">
            <v>1.7453292519943295E-2</v>
          </cell>
        </row>
      </sheetData>
      <sheetData sheetId="3039">
        <row r="1">
          <cell r="J1">
            <v>1.7453292519943295E-2</v>
          </cell>
        </row>
      </sheetData>
      <sheetData sheetId="3040">
        <row r="1">
          <cell r="J1">
            <v>1.7453292519943295E-2</v>
          </cell>
        </row>
      </sheetData>
      <sheetData sheetId="3041">
        <row r="1">
          <cell r="J1">
            <v>1.7453292519943295E-2</v>
          </cell>
        </row>
      </sheetData>
      <sheetData sheetId="3042">
        <row r="1">
          <cell r="J1">
            <v>1.7453292519943295E-2</v>
          </cell>
        </row>
      </sheetData>
      <sheetData sheetId="3043">
        <row r="1">
          <cell r="J1">
            <v>1.7453292519943295E-2</v>
          </cell>
        </row>
      </sheetData>
      <sheetData sheetId="3044">
        <row r="1">
          <cell r="J1">
            <v>1.7453292519943295E-2</v>
          </cell>
        </row>
      </sheetData>
      <sheetData sheetId="3045">
        <row r="1">
          <cell r="J1">
            <v>1.7453292519943295E-2</v>
          </cell>
        </row>
      </sheetData>
      <sheetData sheetId="3046">
        <row r="1">
          <cell r="J1">
            <v>1.7453292519943295E-2</v>
          </cell>
        </row>
      </sheetData>
      <sheetData sheetId="3047">
        <row r="1">
          <cell r="J1">
            <v>1.7453292519943295E-2</v>
          </cell>
        </row>
      </sheetData>
      <sheetData sheetId="3048">
        <row r="1">
          <cell r="J1">
            <v>1.7453292519943295E-2</v>
          </cell>
        </row>
      </sheetData>
      <sheetData sheetId="3049">
        <row r="1">
          <cell r="J1">
            <v>1.7453292519943295E-2</v>
          </cell>
        </row>
      </sheetData>
      <sheetData sheetId="3050">
        <row r="1">
          <cell r="J1">
            <v>1.7453292519943295E-2</v>
          </cell>
        </row>
      </sheetData>
      <sheetData sheetId="3051">
        <row r="1">
          <cell r="J1">
            <v>1.7453292519943295E-2</v>
          </cell>
        </row>
      </sheetData>
      <sheetData sheetId="3052">
        <row r="1">
          <cell r="J1">
            <v>1.7453292519943295E-2</v>
          </cell>
        </row>
      </sheetData>
      <sheetData sheetId="3053">
        <row r="1">
          <cell r="J1">
            <v>1.7453292519943295E-2</v>
          </cell>
        </row>
      </sheetData>
      <sheetData sheetId="3054">
        <row r="1">
          <cell r="J1">
            <v>1.7453292519943295E-2</v>
          </cell>
        </row>
      </sheetData>
      <sheetData sheetId="3055">
        <row r="1">
          <cell r="J1">
            <v>1.7453292519943295E-2</v>
          </cell>
        </row>
      </sheetData>
      <sheetData sheetId="3056">
        <row r="1">
          <cell r="J1">
            <v>1.7453292519943295E-2</v>
          </cell>
        </row>
      </sheetData>
      <sheetData sheetId="3057">
        <row r="1">
          <cell r="J1">
            <v>1.7453292519943295E-2</v>
          </cell>
        </row>
      </sheetData>
      <sheetData sheetId="3058">
        <row r="1">
          <cell r="J1">
            <v>1.7453292519943295E-2</v>
          </cell>
        </row>
      </sheetData>
      <sheetData sheetId="3059">
        <row r="1">
          <cell r="J1">
            <v>1.7453292519943295E-2</v>
          </cell>
        </row>
      </sheetData>
      <sheetData sheetId="3060">
        <row r="1">
          <cell r="J1">
            <v>1.7453292519943295E-2</v>
          </cell>
        </row>
      </sheetData>
      <sheetData sheetId="3061">
        <row r="1">
          <cell r="J1">
            <v>1.7453292519943295E-2</v>
          </cell>
        </row>
      </sheetData>
      <sheetData sheetId="3062">
        <row r="1">
          <cell r="J1">
            <v>1.7453292519943295E-2</v>
          </cell>
        </row>
      </sheetData>
      <sheetData sheetId="3063">
        <row r="1">
          <cell r="J1">
            <v>1.7453292519943295E-2</v>
          </cell>
        </row>
      </sheetData>
      <sheetData sheetId="3064">
        <row r="1">
          <cell r="J1">
            <v>1.7453292519943295E-2</v>
          </cell>
        </row>
      </sheetData>
      <sheetData sheetId="3065">
        <row r="1">
          <cell r="J1">
            <v>1.7453292519943295E-2</v>
          </cell>
        </row>
      </sheetData>
      <sheetData sheetId="3066">
        <row r="1">
          <cell r="J1">
            <v>1.7453292519943295E-2</v>
          </cell>
        </row>
      </sheetData>
      <sheetData sheetId="3067">
        <row r="1">
          <cell r="J1">
            <v>1.7453292519943295E-2</v>
          </cell>
        </row>
      </sheetData>
      <sheetData sheetId="3068">
        <row r="1">
          <cell r="J1">
            <v>1.7453292519943295E-2</v>
          </cell>
        </row>
      </sheetData>
      <sheetData sheetId="3069">
        <row r="1">
          <cell r="J1">
            <v>1.7453292519943295E-2</v>
          </cell>
        </row>
      </sheetData>
      <sheetData sheetId="3070">
        <row r="1">
          <cell r="J1">
            <v>1.7453292519943295E-2</v>
          </cell>
        </row>
      </sheetData>
      <sheetData sheetId="3071">
        <row r="1">
          <cell r="J1">
            <v>1.7453292519943295E-2</v>
          </cell>
        </row>
      </sheetData>
      <sheetData sheetId="3072">
        <row r="1">
          <cell r="J1">
            <v>1.7453292519943295E-2</v>
          </cell>
        </row>
      </sheetData>
      <sheetData sheetId="3073">
        <row r="1">
          <cell r="J1">
            <v>1.7453292519943295E-2</v>
          </cell>
        </row>
      </sheetData>
      <sheetData sheetId="3074">
        <row r="1">
          <cell r="J1">
            <v>1.7453292519943295E-2</v>
          </cell>
        </row>
      </sheetData>
      <sheetData sheetId="3075">
        <row r="1">
          <cell r="J1">
            <v>1.7453292519943295E-2</v>
          </cell>
        </row>
      </sheetData>
      <sheetData sheetId="3076">
        <row r="1">
          <cell r="J1">
            <v>1.7453292519943295E-2</v>
          </cell>
        </row>
      </sheetData>
      <sheetData sheetId="3077">
        <row r="1">
          <cell r="J1">
            <v>1.7453292519943295E-2</v>
          </cell>
        </row>
      </sheetData>
      <sheetData sheetId="3078">
        <row r="1">
          <cell r="J1">
            <v>1.7453292519943295E-2</v>
          </cell>
        </row>
      </sheetData>
      <sheetData sheetId="3079">
        <row r="1">
          <cell r="J1">
            <v>1.7453292519943295E-2</v>
          </cell>
        </row>
      </sheetData>
      <sheetData sheetId="3080">
        <row r="1">
          <cell r="J1">
            <v>1.7453292519943295E-2</v>
          </cell>
        </row>
      </sheetData>
      <sheetData sheetId="3081">
        <row r="1">
          <cell r="J1">
            <v>1.7453292519943295E-2</v>
          </cell>
        </row>
      </sheetData>
      <sheetData sheetId="3082">
        <row r="1">
          <cell r="J1">
            <v>1.7453292519943295E-2</v>
          </cell>
        </row>
      </sheetData>
      <sheetData sheetId="3083">
        <row r="1">
          <cell r="J1">
            <v>1.7453292519943295E-2</v>
          </cell>
        </row>
      </sheetData>
      <sheetData sheetId="3084">
        <row r="1">
          <cell r="J1">
            <v>1.7453292519943295E-2</v>
          </cell>
        </row>
      </sheetData>
      <sheetData sheetId="3085">
        <row r="1">
          <cell r="J1">
            <v>1.7453292519943295E-2</v>
          </cell>
        </row>
      </sheetData>
      <sheetData sheetId="3086">
        <row r="1">
          <cell r="J1">
            <v>1.7453292519943295E-2</v>
          </cell>
        </row>
      </sheetData>
      <sheetData sheetId="3087">
        <row r="1">
          <cell r="J1">
            <v>1.7453292519943295E-2</v>
          </cell>
        </row>
      </sheetData>
      <sheetData sheetId="3088">
        <row r="1">
          <cell r="J1">
            <v>1.7453292519943295E-2</v>
          </cell>
        </row>
      </sheetData>
      <sheetData sheetId="3089">
        <row r="1">
          <cell r="J1">
            <v>1.7453292519943295E-2</v>
          </cell>
        </row>
      </sheetData>
      <sheetData sheetId="3090">
        <row r="1">
          <cell r="J1">
            <v>1.7453292519943295E-2</v>
          </cell>
        </row>
      </sheetData>
      <sheetData sheetId="3091">
        <row r="1">
          <cell r="J1">
            <v>1.7453292519943295E-2</v>
          </cell>
        </row>
      </sheetData>
      <sheetData sheetId="3092">
        <row r="1">
          <cell r="J1">
            <v>1.7453292519943295E-2</v>
          </cell>
        </row>
      </sheetData>
      <sheetData sheetId="3093">
        <row r="1">
          <cell r="J1">
            <v>1.7453292519943295E-2</v>
          </cell>
        </row>
      </sheetData>
      <sheetData sheetId="3094">
        <row r="1">
          <cell r="J1">
            <v>1.7453292519943295E-2</v>
          </cell>
        </row>
      </sheetData>
      <sheetData sheetId="3095">
        <row r="1">
          <cell r="J1">
            <v>1.7453292519943295E-2</v>
          </cell>
        </row>
      </sheetData>
      <sheetData sheetId="3096">
        <row r="1">
          <cell r="J1">
            <v>1.7453292519943295E-2</v>
          </cell>
        </row>
      </sheetData>
      <sheetData sheetId="3097">
        <row r="1">
          <cell r="J1">
            <v>1.7453292519943295E-2</v>
          </cell>
        </row>
      </sheetData>
      <sheetData sheetId="3098">
        <row r="1">
          <cell r="J1">
            <v>1.7453292519943295E-2</v>
          </cell>
        </row>
      </sheetData>
      <sheetData sheetId="3099">
        <row r="1">
          <cell r="J1">
            <v>1.7453292519943295E-2</v>
          </cell>
        </row>
      </sheetData>
      <sheetData sheetId="3100">
        <row r="1">
          <cell r="J1">
            <v>1.7453292519943295E-2</v>
          </cell>
        </row>
      </sheetData>
      <sheetData sheetId="3101">
        <row r="1">
          <cell r="J1">
            <v>1.7453292519943295E-2</v>
          </cell>
        </row>
      </sheetData>
      <sheetData sheetId="3102">
        <row r="1">
          <cell r="J1">
            <v>1.7453292519943295E-2</v>
          </cell>
        </row>
      </sheetData>
      <sheetData sheetId="3103">
        <row r="1">
          <cell r="J1">
            <v>1.7453292519943295E-2</v>
          </cell>
        </row>
      </sheetData>
      <sheetData sheetId="3104">
        <row r="1">
          <cell r="J1">
            <v>1.7453292519943295E-2</v>
          </cell>
        </row>
      </sheetData>
      <sheetData sheetId="3105">
        <row r="1">
          <cell r="J1">
            <v>1.7453292519943295E-2</v>
          </cell>
        </row>
      </sheetData>
      <sheetData sheetId="3106">
        <row r="1">
          <cell r="J1">
            <v>1.7453292519943295E-2</v>
          </cell>
        </row>
      </sheetData>
      <sheetData sheetId="3107">
        <row r="1">
          <cell r="J1">
            <v>1.7453292519943295E-2</v>
          </cell>
        </row>
      </sheetData>
      <sheetData sheetId="3108">
        <row r="1">
          <cell r="J1">
            <v>1.7453292519943295E-2</v>
          </cell>
        </row>
      </sheetData>
      <sheetData sheetId="3109">
        <row r="1">
          <cell r="J1">
            <v>1.7453292519943295E-2</v>
          </cell>
        </row>
      </sheetData>
      <sheetData sheetId="3110">
        <row r="1">
          <cell r="J1">
            <v>1.7453292519943295E-2</v>
          </cell>
        </row>
      </sheetData>
      <sheetData sheetId="3111">
        <row r="1">
          <cell r="J1">
            <v>1.7453292519943295E-2</v>
          </cell>
        </row>
      </sheetData>
      <sheetData sheetId="3112">
        <row r="1">
          <cell r="J1">
            <v>1.7453292519943295E-2</v>
          </cell>
        </row>
      </sheetData>
      <sheetData sheetId="3113">
        <row r="1">
          <cell r="J1">
            <v>1.7453292519943295E-2</v>
          </cell>
        </row>
      </sheetData>
      <sheetData sheetId="3114">
        <row r="1">
          <cell r="J1">
            <v>1.7453292519943295E-2</v>
          </cell>
        </row>
      </sheetData>
      <sheetData sheetId="3115">
        <row r="1">
          <cell r="J1">
            <v>1.7453292519943295E-2</v>
          </cell>
        </row>
      </sheetData>
      <sheetData sheetId="3116">
        <row r="1">
          <cell r="J1">
            <v>1.7453292519943295E-2</v>
          </cell>
        </row>
      </sheetData>
      <sheetData sheetId="3117">
        <row r="1">
          <cell r="J1">
            <v>1.7453292519943295E-2</v>
          </cell>
        </row>
      </sheetData>
      <sheetData sheetId="3118">
        <row r="1">
          <cell r="J1">
            <v>1.7453292519943295E-2</v>
          </cell>
        </row>
      </sheetData>
      <sheetData sheetId="3119">
        <row r="1">
          <cell r="J1">
            <v>1.7453292519943295E-2</v>
          </cell>
        </row>
      </sheetData>
      <sheetData sheetId="3120">
        <row r="1">
          <cell r="J1">
            <v>1.7453292519943295E-2</v>
          </cell>
        </row>
      </sheetData>
      <sheetData sheetId="3121">
        <row r="1">
          <cell r="J1">
            <v>1.7453292519943295E-2</v>
          </cell>
        </row>
      </sheetData>
      <sheetData sheetId="3122">
        <row r="1">
          <cell r="J1">
            <v>1.7453292519943295E-2</v>
          </cell>
        </row>
      </sheetData>
      <sheetData sheetId="3123">
        <row r="1">
          <cell r="J1">
            <v>1.7453292519943295E-2</v>
          </cell>
        </row>
      </sheetData>
      <sheetData sheetId="3124">
        <row r="1">
          <cell r="J1">
            <v>1.7453292519943295E-2</v>
          </cell>
        </row>
      </sheetData>
      <sheetData sheetId="3125">
        <row r="1">
          <cell r="J1">
            <v>1.7453292519943295E-2</v>
          </cell>
        </row>
      </sheetData>
      <sheetData sheetId="3126">
        <row r="1">
          <cell r="J1">
            <v>1.7453292519943295E-2</v>
          </cell>
        </row>
      </sheetData>
      <sheetData sheetId="3127">
        <row r="1">
          <cell r="J1">
            <v>1.7453292519943295E-2</v>
          </cell>
        </row>
      </sheetData>
      <sheetData sheetId="3128">
        <row r="1">
          <cell r="J1">
            <v>1.7453292519943295E-2</v>
          </cell>
        </row>
      </sheetData>
      <sheetData sheetId="3129">
        <row r="1">
          <cell r="J1">
            <v>1.7453292519943295E-2</v>
          </cell>
        </row>
      </sheetData>
      <sheetData sheetId="3130">
        <row r="1">
          <cell r="J1">
            <v>1.7453292519943295E-2</v>
          </cell>
        </row>
      </sheetData>
      <sheetData sheetId="3131">
        <row r="1">
          <cell r="J1">
            <v>1.7453292519943295E-2</v>
          </cell>
        </row>
      </sheetData>
      <sheetData sheetId="3132">
        <row r="1">
          <cell r="J1">
            <v>1.7453292519943295E-2</v>
          </cell>
        </row>
      </sheetData>
      <sheetData sheetId="3133">
        <row r="1">
          <cell r="J1">
            <v>1.7453292519943295E-2</v>
          </cell>
        </row>
      </sheetData>
      <sheetData sheetId="3134">
        <row r="1">
          <cell r="J1">
            <v>1.7453292519943295E-2</v>
          </cell>
        </row>
      </sheetData>
      <sheetData sheetId="3135">
        <row r="1">
          <cell r="J1">
            <v>1.7453292519943295E-2</v>
          </cell>
        </row>
      </sheetData>
      <sheetData sheetId="3136">
        <row r="1">
          <cell r="J1">
            <v>1.7453292519943295E-2</v>
          </cell>
        </row>
      </sheetData>
      <sheetData sheetId="3137">
        <row r="1">
          <cell r="J1">
            <v>1.7453292519943295E-2</v>
          </cell>
        </row>
      </sheetData>
      <sheetData sheetId="3138">
        <row r="1">
          <cell r="J1">
            <v>1.7453292519943295E-2</v>
          </cell>
        </row>
      </sheetData>
      <sheetData sheetId="3139">
        <row r="1">
          <cell r="J1">
            <v>1.7453292519943295E-2</v>
          </cell>
        </row>
      </sheetData>
      <sheetData sheetId="3140">
        <row r="1">
          <cell r="J1">
            <v>1.7453292519943295E-2</v>
          </cell>
        </row>
      </sheetData>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refreshError="1"/>
      <sheetData sheetId="3153" refreshError="1"/>
      <sheetData sheetId="3154" refreshError="1"/>
      <sheetData sheetId="3155" refreshError="1"/>
      <sheetData sheetId="3156" refreshError="1"/>
      <sheetData sheetId="3157">
        <row r="1">
          <cell r="J1">
            <v>1.7453292519943295E-2</v>
          </cell>
        </row>
      </sheetData>
      <sheetData sheetId="3158">
        <row r="1">
          <cell r="J1">
            <v>1.7453292519943295E-2</v>
          </cell>
        </row>
      </sheetData>
      <sheetData sheetId="3159">
        <row r="1">
          <cell r="J1">
            <v>1.7453292519943295E-2</v>
          </cell>
        </row>
      </sheetData>
      <sheetData sheetId="3160">
        <row r="1">
          <cell r="J1">
            <v>1.7453292519943295E-2</v>
          </cell>
        </row>
      </sheetData>
      <sheetData sheetId="3161">
        <row r="1">
          <cell r="J1">
            <v>1.7453292519943295E-2</v>
          </cell>
        </row>
      </sheetData>
      <sheetData sheetId="3162">
        <row r="1">
          <cell r="J1">
            <v>1.7453292519943295E-2</v>
          </cell>
        </row>
      </sheetData>
      <sheetData sheetId="3163">
        <row r="1">
          <cell r="J1">
            <v>1.7453292519943295E-2</v>
          </cell>
        </row>
      </sheetData>
      <sheetData sheetId="3164">
        <row r="1">
          <cell r="J1">
            <v>1.7453292519943295E-2</v>
          </cell>
        </row>
      </sheetData>
      <sheetData sheetId="3165">
        <row r="1">
          <cell r="J1">
            <v>1.7453292519943295E-2</v>
          </cell>
        </row>
      </sheetData>
      <sheetData sheetId="3166">
        <row r="1">
          <cell r="J1">
            <v>1.7453292519943295E-2</v>
          </cell>
        </row>
      </sheetData>
      <sheetData sheetId="3167">
        <row r="1">
          <cell r="J1">
            <v>1.7453292519943295E-2</v>
          </cell>
        </row>
      </sheetData>
      <sheetData sheetId="3168">
        <row r="1">
          <cell r="J1">
            <v>1.7453292519943295E-2</v>
          </cell>
        </row>
      </sheetData>
      <sheetData sheetId="3169">
        <row r="1">
          <cell r="J1">
            <v>1.7453292519943295E-2</v>
          </cell>
        </row>
      </sheetData>
      <sheetData sheetId="3170">
        <row r="1">
          <cell r="J1">
            <v>1.7453292519943295E-2</v>
          </cell>
        </row>
      </sheetData>
      <sheetData sheetId="3171">
        <row r="1">
          <cell r="J1">
            <v>1.7453292519943295E-2</v>
          </cell>
        </row>
      </sheetData>
      <sheetData sheetId="3172">
        <row r="1">
          <cell r="J1">
            <v>1.7453292519943295E-2</v>
          </cell>
        </row>
      </sheetData>
      <sheetData sheetId="3173">
        <row r="1">
          <cell r="J1">
            <v>1.7453292519943295E-2</v>
          </cell>
        </row>
      </sheetData>
      <sheetData sheetId="3174">
        <row r="1">
          <cell r="J1">
            <v>1.7453292519943295E-2</v>
          </cell>
        </row>
      </sheetData>
      <sheetData sheetId="3175">
        <row r="1">
          <cell r="J1">
            <v>1.7453292519943295E-2</v>
          </cell>
        </row>
      </sheetData>
      <sheetData sheetId="3176">
        <row r="1">
          <cell r="J1">
            <v>1.7453292519943295E-2</v>
          </cell>
        </row>
      </sheetData>
      <sheetData sheetId="3177">
        <row r="1">
          <cell r="J1">
            <v>1.7453292519943295E-2</v>
          </cell>
        </row>
      </sheetData>
      <sheetData sheetId="3178">
        <row r="1">
          <cell r="J1">
            <v>1.7453292519943295E-2</v>
          </cell>
        </row>
      </sheetData>
      <sheetData sheetId="3179">
        <row r="1">
          <cell r="J1">
            <v>1.7453292519943295E-2</v>
          </cell>
        </row>
      </sheetData>
      <sheetData sheetId="3180">
        <row r="1">
          <cell r="J1">
            <v>1.7453292519943295E-2</v>
          </cell>
        </row>
      </sheetData>
      <sheetData sheetId="3181">
        <row r="1">
          <cell r="J1">
            <v>1.7453292519943295E-2</v>
          </cell>
        </row>
      </sheetData>
      <sheetData sheetId="3182">
        <row r="1">
          <cell r="J1">
            <v>1.7453292519943295E-2</v>
          </cell>
        </row>
      </sheetData>
      <sheetData sheetId="3183">
        <row r="1">
          <cell r="J1">
            <v>1.7453292519943295E-2</v>
          </cell>
        </row>
      </sheetData>
      <sheetData sheetId="3184">
        <row r="1">
          <cell r="J1">
            <v>1.7453292519943295E-2</v>
          </cell>
        </row>
      </sheetData>
      <sheetData sheetId="3185">
        <row r="1">
          <cell r="J1">
            <v>1.7453292519943295E-2</v>
          </cell>
        </row>
      </sheetData>
      <sheetData sheetId="3186">
        <row r="1">
          <cell r="J1">
            <v>1.7453292519943295E-2</v>
          </cell>
        </row>
      </sheetData>
      <sheetData sheetId="3187">
        <row r="1">
          <cell r="J1">
            <v>1.7453292519943295E-2</v>
          </cell>
        </row>
      </sheetData>
      <sheetData sheetId="3188">
        <row r="1">
          <cell r="J1">
            <v>1.7453292519943295E-2</v>
          </cell>
        </row>
      </sheetData>
      <sheetData sheetId="3189">
        <row r="1">
          <cell r="J1">
            <v>1.7453292519943295E-2</v>
          </cell>
        </row>
      </sheetData>
      <sheetData sheetId="3190">
        <row r="1">
          <cell r="J1">
            <v>1.7453292519943295E-2</v>
          </cell>
        </row>
      </sheetData>
      <sheetData sheetId="3191">
        <row r="1">
          <cell r="J1">
            <v>1.7453292519943295E-2</v>
          </cell>
        </row>
      </sheetData>
      <sheetData sheetId="3192">
        <row r="1">
          <cell r="J1">
            <v>1.7453292519943295E-2</v>
          </cell>
        </row>
      </sheetData>
      <sheetData sheetId="3193">
        <row r="1">
          <cell r="J1">
            <v>1.7453292519943295E-2</v>
          </cell>
        </row>
      </sheetData>
      <sheetData sheetId="3194">
        <row r="1">
          <cell r="J1">
            <v>1.7453292519943295E-2</v>
          </cell>
        </row>
      </sheetData>
      <sheetData sheetId="3195">
        <row r="1">
          <cell r="J1">
            <v>1.7453292519943295E-2</v>
          </cell>
        </row>
      </sheetData>
      <sheetData sheetId="3196">
        <row r="1">
          <cell r="J1">
            <v>1.7453292519943295E-2</v>
          </cell>
        </row>
      </sheetData>
      <sheetData sheetId="3197">
        <row r="1">
          <cell r="J1">
            <v>1.7453292519943295E-2</v>
          </cell>
        </row>
      </sheetData>
      <sheetData sheetId="3198">
        <row r="1">
          <cell r="J1">
            <v>1.7453292519943295E-2</v>
          </cell>
        </row>
      </sheetData>
      <sheetData sheetId="3199">
        <row r="1">
          <cell r="J1">
            <v>1.7453292519943295E-2</v>
          </cell>
        </row>
      </sheetData>
      <sheetData sheetId="3200">
        <row r="1">
          <cell r="J1">
            <v>1.7453292519943295E-2</v>
          </cell>
        </row>
      </sheetData>
      <sheetData sheetId="3201">
        <row r="1">
          <cell r="J1">
            <v>1.7453292519943295E-2</v>
          </cell>
        </row>
      </sheetData>
      <sheetData sheetId="3202">
        <row r="1">
          <cell r="J1">
            <v>1.7453292519943295E-2</v>
          </cell>
        </row>
      </sheetData>
      <sheetData sheetId="3203">
        <row r="1">
          <cell r="J1">
            <v>1.7453292519943295E-2</v>
          </cell>
        </row>
      </sheetData>
      <sheetData sheetId="3204">
        <row r="1">
          <cell r="J1">
            <v>1.7453292519943295E-2</v>
          </cell>
        </row>
      </sheetData>
      <sheetData sheetId="3205">
        <row r="1">
          <cell r="J1">
            <v>1.7453292519943295E-2</v>
          </cell>
        </row>
      </sheetData>
      <sheetData sheetId="3206">
        <row r="1">
          <cell r="J1">
            <v>1.7453292519943295E-2</v>
          </cell>
        </row>
      </sheetData>
      <sheetData sheetId="3207">
        <row r="1">
          <cell r="J1">
            <v>1.7453292519943295E-2</v>
          </cell>
        </row>
      </sheetData>
      <sheetData sheetId="3208">
        <row r="1">
          <cell r="J1">
            <v>1.7453292519943295E-2</v>
          </cell>
        </row>
      </sheetData>
      <sheetData sheetId="3209">
        <row r="1">
          <cell r="J1">
            <v>1.7453292519943295E-2</v>
          </cell>
        </row>
      </sheetData>
      <sheetData sheetId="3210">
        <row r="1">
          <cell r="J1">
            <v>1.7453292519943295E-2</v>
          </cell>
        </row>
      </sheetData>
      <sheetData sheetId="3211">
        <row r="1">
          <cell r="J1">
            <v>1.7453292519943295E-2</v>
          </cell>
        </row>
      </sheetData>
      <sheetData sheetId="3212">
        <row r="1">
          <cell r="J1">
            <v>1.7453292519943295E-2</v>
          </cell>
        </row>
      </sheetData>
      <sheetData sheetId="3213">
        <row r="1">
          <cell r="J1">
            <v>1.7453292519943295E-2</v>
          </cell>
        </row>
      </sheetData>
      <sheetData sheetId="3214">
        <row r="1">
          <cell r="J1">
            <v>1.7453292519943295E-2</v>
          </cell>
        </row>
      </sheetData>
      <sheetData sheetId="3215">
        <row r="1">
          <cell r="J1">
            <v>1.7453292519943295E-2</v>
          </cell>
        </row>
      </sheetData>
      <sheetData sheetId="3216">
        <row r="1">
          <cell r="J1">
            <v>1.7453292519943295E-2</v>
          </cell>
        </row>
      </sheetData>
      <sheetData sheetId="3217">
        <row r="1">
          <cell r="J1">
            <v>1.7453292519943295E-2</v>
          </cell>
        </row>
      </sheetData>
      <sheetData sheetId="3218">
        <row r="1">
          <cell r="J1">
            <v>1.7453292519943295E-2</v>
          </cell>
        </row>
      </sheetData>
      <sheetData sheetId="3219">
        <row r="1">
          <cell r="J1">
            <v>1.7453292519943295E-2</v>
          </cell>
        </row>
      </sheetData>
      <sheetData sheetId="3220">
        <row r="1">
          <cell r="J1">
            <v>1.7453292519943295E-2</v>
          </cell>
        </row>
      </sheetData>
      <sheetData sheetId="3221">
        <row r="1">
          <cell r="J1">
            <v>1.7453292519943295E-2</v>
          </cell>
        </row>
      </sheetData>
      <sheetData sheetId="3222">
        <row r="1">
          <cell r="J1">
            <v>1.7453292519943295E-2</v>
          </cell>
        </row>
      </sheetData>
      <sheetData sheetId="3223">
        <row r="1">
          <cell r="J1">
            <v>1.7453292519943295E-2</v>
          </cell>
        </row>
      </sheetData>
      <sheetData sheetId="3224">
        <row r="1">
          <cell r="J1">
            <v>1.7453292519943295E-2</v>
          </cell>
        </row>
      </sheetData>
      <sheetData sheetId="3225">
        <row r="1">
          <cell r="J1">
            <v>1.7453292519943295E-2</v>
          </cell>
        </row>
      </sheetData>
      <sheetData sheetId="3226">
        <row r="1">
          <cell r="J1">
            <v>1.7453292519943295E-2</v>
          </cell>
        </row>
      </sheetData>
      <sheetData sheetId="3227">
        <row r="1">
          <cell r="J1">
            <v>1.7453292519943295E-2</v>
          </cell>
        </row>
      </sheetData>
      <sheetData sheetId="3228">
        <row r="1">
          <cell r="J1">
            <v>1.7453292519943295E-2</v>
          </cell>
        </row>
      </sheetData>
      <sheetData sheetId="3229">
        <row r="1">
          <cell r="J1">
            <v>1.7453292519943295E-2</v>
          </cell>
        </row>
      </sheetData>
      <sheetData sheetId="3230">
        <row r="1">
          <cell r="J1">
            <v>1.7453292519943295E-2</v>
          </cell>
        </row>
      </sheetData>
      <sheetData sheetId="3231">
        <row r="1">
          <cell r="J1">
            <v>1.7453292519943295E-2</v>
          </cell>
        </row>
      </sheetData>
      <sheetData sheetId="3232">
        <row r="1">
          <cell r="J1">
            <v>1.7453292519943295E-2</v>
          </cell>
        </row>
      </sheetData>
      <sheetData sheetId="3233">
        <row r="1">
          <cell r="J1">
            <v>1.7453292519943295E-2</v>
          </cell>
        </row>
      </sheetData>
      <sheetData sheetId="3234">
        <row r="1">
          <cell r="J1">
            <v>1.7453292519943295E-2</v>
          </cell>
        </row>
      </sheetData>
      <sheetData sheetId="3235">
        <row r="1">
          <cell r="J1">
            <v>1.7453292519943295E-2</v>
          </cell>
        </row>
      </sheetData>
      <sheetData sheetId="3236">
        <row r="1">
          <cell r="J1">
            <v>1.7453292519943295E-2</v>
          </cell>
        </row>
      </sheetData>
      <sheetData sheetId="3237">
        <row r="1">
          <cell r="J1">
            <v>1.7453292519943295E-2</v>
          </cell>
        </row>
      </sheetData>
      <sheetData sheetId="3238">
        <row r="1">
          <cell r="J1">
            <v>1.7453292519943295E-2</v>
          </cell>
        </row>
      </sheetData>
      <sheetData sheetId="3239">
        <row r="1">
          <cell r="J1">
            <v>1.7453292519943295E-2</v>
          </cell>
        </row>
      </sheetData>
      <sheetData sheetId="3240">
        <row r="1">
          <cell r="J1">
            <v>1.7453292519943295E-2</v>
          </cell>
        </row>
      </sheetData>
      <sheetData sheetId="3241">
        <row r="1">
          <cell r="J1">
            <v>1.7453292519943295E-2</v>
          </cell>
        </row>
      </sheetData>
      <sheetData sheetId="3242">
        <row r="1">
          <cell r="J1">
            <v>1.7453292519943295E-2</v>
          </cell>
        </row>
      </sheetData>
      <sheetData sheetId="3243">
        <row r="1">
          <cell r="J1">
            <v>1.7453292519943295E-2</v>
          </cell>
        </row>
      </sheetData>
      <sheetData sheetId="3244">
        <row r="1">
          <cell r="J1">
            <v>1.7453292519943295E-2</v>
          </cell>
        </row>
      </sheetData>
      <sheetData sheetId="3245">
        <row r="1">
          <cell r="J1">
            <v>1.7453292519943295E-2</v>
          </cell>
        </row>
      </sheetData>
      <sheetData sheetId="3246">
        <row r="1">
          <cell r="J1">
            <v>1.7453292519943295E-2</v>
          </cell>
        </row>
      </sheetData>
      <sheetData sheetId="3247">
        <row r="1">
          <cell r="J1">
            <v>1.7453292519943295E-2</v>
          </cell>
        </row>
      </sheetData>
      <sheetData sheetId="3248">
        <row r="1">
          <cell r="J1">
            <v>1.7453292519943295E-2</v>
          </cell>
        </row>
      </sheetData>
      <sheetData sheetId="3249">
        <row r="1">
          <cell r="J1">
            <v>1.7453292519943295E-2</v>
          </cell>
        </row>
      </sheetData>
      <sheetData sheetId="3250">
        <row r="1">
          <cell r="J1">
            <v>1.7453292519943295E-2</v>
          </cell>
        </row>
      </sheetData>
      <sheetData sheetId="3251">
        <row r="1">
          <cell r="J1">
            <v>1.7453292519943295E-2</v>
          </cell>
        </row>
      </sheetData>
      <sheetData sheetId="3252">
        <row r="1">
          <cell r="J1">
            <v>1.7453292519943295E-2</v>
          </cell>
        </row>
      </sheetData>
      <sheetData sheetId="3253">
        <row r="1">
          <cell r="J1">
            <v>1.7453292519943295E-2</v>
          </cell>
        </row>
      </sheetData>
      <sheetData sheetId="3254">
        <row r="1">
          <cell r="J1">
            <v>1.7453292519943295E-2</v>
          </cell>
        </row>
      </sheetData>
      <sheetData sheetId="3255">
        <row r="1">
          <cell r="J1">
            <v>1.7453292519943295E-2</v>
          </cell>
        </row>
      </sheetData>
      <sheetData sheetId="3256">
        <row r="1">
          <cell r="J1">
            <v>1.7453292519943295E-2</v>
          </cell>
        </row>
      </sheetData>
      <sheetData sheetId="3257">
        <row r="1">
          <cell r="J1">
            <v>1.7453292519943295E-2</v>
          </cell>
        </row>
      </sheetData>
      <sheetData sheetId="3258">
        <row r="1">
          <cell r="J1">
            <v>1.7453292519943295E-2</v>
          </cell>
        </row>
      </sheetData>
      <sheetData sheetId="3259">
        <row r="1">
          <cell r="J1">
            <v>1.7453292519943295E-2</v>
          </cell>
        </row>
      </sheetData>
      <sheetData sheetId="3260">
        <row r="1">
          <cell r="J1">
            <v>1.7453292519943295E-2</v>
          </cell>
        </row>
      </sheetData>
      <sheetData sheetId="3261">
        <row r="1">
          <cell r="J1">
            <v>1.7453292519943295E-2</v>
          </cell>
        </row>
      </sheetData>
      <sheetData sheetId="3262">
        <row r="1">
          <cell r="J1">
            <v>1.7453292519943295E-2</v>
          </cell>
        </row>
      </sheetData>
      <sheetData sheetId="3263">
        <row r="1">
          <cell r="J1">
            <v>1.7453292519943295E-2</v>
          </cell>
        </row>
      </sheetData>
      <sheetData sheetId="3264">
        <row r="1">
          <cell r="J1">
            <v>1.7453292519943295E-2</v>
          </cell>
        </row>
      </sheetData>
      <sheetData sheetId="3265">
        <row r="1">
          <cell r="J1">
            <v>1.7453292519943295E-2</v>
          </cell>
        </row>
      </sheetData>
      <sheetData sheetId="3266">
        <row r="1">
          <cell r="J1">
            <v>1.7453292519943295E-2</v>
          </cell>
        </row>
      </sheetData>
      <sheetData sheetId="3267">
        <row r="1">
          <cell r="J1">
            <v>1.7453292519943295E-2</v>
          </cell>
        </row>
      </sheetData>
      <sheetData sheetId="3268">
        <row r="1">
          <cell r="J1">
            <v>1.7453292519943295E-2</v>
          </cell>
        </row>
      </sheetData>
      <sheetData sheetId="3269">
        <row r="1">
          <cell r="J1">
            <v>1.7453292519943295E-2</v>
          </cell>
        </row>
      </sheetData>
      <sheetData sheetId="3270">
        <row r="1">
          <cell r="J1">
            <v>1.7453292519943295E-2</v>
          </cell>
        </row>
      </sheetData>
      <sheetData sheetId="3271">
        <row r="1">
          <cell r="J1">
            <v>1.7453292519943295E-2</v>
          </cell>
        </row>
      </sheetData>
      <sheetData sheetId="3272">
        <row r="1">
          <cell r="J1">
            <v>1.7453292519943295E-2</v>
          </cell>
        </row>
      </sheetData>
      <sheetData sheetId="3273">
        <row r="1">
          <cell r="J1">
            <v>1.7453292519943295E-2</v>
          </cell>
        </row>
      </sheetData>
      <sheetData sheetId="3274">
        <row r="1">
          <cell r="J1">
            <v>1.7453292519943295E-2</v>
          </cell>
        </row>
      </sheetData>
      <sheetData sheetId="3275">
        <row r="1">
          <cell r="J1">
            <v>1.7453292519943295E-2</v>
          </cell>
        </row>
      </sheetData>
      <sheetData sheetId="3276">
        <row r="1">
          <cell r="J1">
            <v>1.7453292519943295E-2</v>
          </cell>
        </row>
      </sheetData>
      <sheetData sheetId="3277">
        <row r="1">
          <cell r="J1">
            <v>1.7453292519943295E-2</v>
          </cell>
        </row>
      </sheetData>
      <sheetData sheetId="3278">
        <row r="1">
          <cell r="J1">
            <v>1.7453292519943295E-2</v>
          </cell>
        </row>
      </sheetData>
      <sheetData sheetId="3279">
        <row r="1">
          <cell r="J1">
            <v>1.7453292519943295E-2</v>
          </cell>
        </row>
      </sheetData>
      <sheetData sheetId="3280">
        <row r="1">
          <cell r="J1">
            <v>1.7453292519943295E-2</v>
          </cell>
        </row>
      </sheetData>
      <sheetData sheetId="3281">
        <row r="1">
          <cell r="J1">
            <v>1.7453292519943295E-2</v>
          </cell>
        </row>
      </sheetData>
      <sheetData sheetId="3282">
        <row r="1">
          <cell r="J1">
            <v>1.7453292519943295E-2</v>
          </cell>
        </row>
      </sheetData>
      <sheetData sheetId="3283">
        <row r="1">
          <cell r="J1">
            <v>1.7453292519943295E-2</v>
          </cell>
        </row>
      </sheetData>
      <sheetData sheetId="3284">
        <row r="1">
          <cell r="J1">
            <v>1.7453292519943295E-2</v>
          </cell>
        </row>
      </sheetData>
      <sheetData sheetId="3285">
        <row r="1">
          <cell r="J1">
            <v>1.7453292519943295E-2</v>
          </cell>
        </row>
      </sheetData>
      <sheetData sheetId="3286">
        <row r="1">
          <cell r="J1">
            <v>1.7453292519943295E-2</v>
          </cell>
        </row>
      </sheetData>
      <sheetData sheetId="3287">
        <row r="1">
          <cell r="J1">
            <v>1.7453292519943295E-2</v>
          </cell>
        </row>
      </sheetData>
      <sheetData sheetId="3288">
        <row r="1">
          <cell r="J1">
            <v>1.7453292519943295E-2</v>
          </cell>
        </row>
      </sheetData>
      <sheetData sheetId="3289">
        <row r="1">
          <cell r="J1">
            <v>1.7453292519943295E-2</v>
          </cell>
        </row>
      </sheetData>
      <sheetData sheetId="3290">
        <row r="1">
          <cell r="J1">
            <v>1.7453292519943295E-2</v>
          </cell>
        </row>
      </sheetData>
      <sheetData sheetId="3291">
        <row r="1">
          <cell r="J1">
            <v>1.7453292519943295E-2</v>
          </cell>
        </row>
      </sheetData>
      <sheetData sheetId="3292">
        <row r="1">
          <cell r="J1">
            <v>1.7453292519943295E-2</v>
          </cell>
        </row>
      </sheetData>
      <sheetData sheetId="3293">
        <row r="1">
          <cell r="J1">
            <v>1.7453292519943295E-2</v>
          </cell>
        </row>
      </sheetData>
      <sheetData sheetId="3294">
        <row r="1">
          <cell r="J1">
            <v>1.7453292519943295E-2</v>
          </cell>
        </row>
      </sheetData>
      <sheetData sheetId="3295">
        <row r="1">
          <cell r="J1">
            <v>1.7453292519943295E-2</v>
          </cell>
        </row>
      </sheetData>
      <sheetData sheetId="3296">
        <row r="1">
          <cell r="J1">
            <v>1.7453292519943295E-2</v>
          </cell>
        </row>
      </sheetData>
      <sheetData sheetId="3297">
        <row r="1">
          <cell r="J1">
            <v>1.7453292519943295E-2</v>
          </cell>
        </row>
      </sheetData>
      <sheetData sheetId="3298">
        <row r="1">
          <cell r="J1">
            <v>1.7453292519943295E-2</v>
          </cell>
        </row>
      </sheetData>
      <sheetData sheetId="3299">
        <row r="1">
          <cell r="J1">
            <v>1.7453292519943295E-2</v>
          </cell>
        </row>
      </sheetData>
      <sheetData sheetId="3300">
        <row r="1">
          <cell r="J1">
            <v>1.7453292519943295E-2</v>
          </cell>
        </row>
      </sheetData>
      <sheetData sheetId="3301">
        <row r="1">
          <cell r="J1">
            <v>1.7453292519943295E-2</v>
          </cell>
        </row>
      </sheetData>
      <sheetData sheetId="3302">
        <row r="1">
          <cell r="J1">
            <v>1.7453292519943295E-2</v>
          </cell>
        </row>
      </sheetData>
      <sheetData sheetId="3303">
        <row r="1">
          <cell r="J1">
            <v>1.7453292519943295E-2</v>
          </cell>
        </row>
      </sheetData>
      <sheetData sheetId="3304">
        <row r="1">
          <cell r="J1">
            <v>1.7453292519943295E-2</v>
          </cell>
        </row>
      </sheetData>
      <sheetData sheetId="3305">
        <row r="1">
          <cell r="J1">
            <v>1.7453292519943295E-2</v>
          </cell>
        </row>
      </sheetData>
      <sheetData sheetId="3306">
        <row r="1">
          <cell r="J1">
            <v>1.7453292519943295E-2</v>
          </cell>
        </row>
      </sheetData>
      <sheetData sheetId="3307">
        <row r="1">
          <cell r="J1">
            <v>1.7453292519943295E-2</v>
          </cell>
        </row>
      </sheetData>
      <sheetData sheetId="3308">
        <row r="1">
          <cell r="J1">
            <v>1.7453292519943295E-2</v>
          </cell>
        </row>
      </sheetData>
      <sheetData sheetId="3309">
        <row r="1">
          <cell r="J1">
            <v>1.7453292519943295E-2</v>
          </cell>
        </row>
      </sheetData>
      <sheetData sheetId="3310">
        <row r="1">
          <cell r="J1">
            <v>1.7453292519943295E-2</v>
          </cell>
        </row>
      </sheetData>
      <sheetData sheetId="3311">
        <row r="1">
          <cell r="J1">
            <v>1.7453292519943295E-2</v>
          </cell>
        </row>
      </sheetData>
      <sheetData sheetId="3312">
        <row r="1">
          <cell r="J1">
            <v>1.7453292519943295E-2</v>
          </cell>
        </row>
      </sheetData>
      <sheetData sheetId="3313">
        <row r="1">
          <cell r="J1">
            <v>1.7453292519943295E-2</v>
          </cell>
        </row>
      </sheetData>
      <sheetData sheetId="3314">
        <row r="1">
          <cell r="J1">
            <v>1.7453292519943295E-2</v>
          </cell>
        </row>
      </sheetData>
      <sheetData sheetId="3315">
        <row r="1">
          <cell r="J1">
            <v>1.7453292519943295E-2</v>
          </cell>
        </row>
      </sheetData>
      <sheetData sheetId="3316">
        <row r="1">
          <cell r="J1">
            <v>1.7453292519943295E-2</v>
          </cell>
        </row>
      </sheetData>
      <sheetData sheetId="3317">
        <row r="1">
          <cell r="J1">
            <v>1.7453292519943295E-2</v>
          </cell>
        </row>
      </sheetData>
      <sheetData sheetId="3318">
        <row r="1">
          <cell r="J1">
            <v>1.7453292519943295E-2</v>
          </cell>
        </row>
      </sheetData>
      <sheetData sheetId="3319">
        <row r="1">
          <cell r="J1">
            <v>1.7453292519943295E-2</v>
          </cell>
        </row>
      </sheetData>
      <sheetData sheetId="3320">
        <row r="1">
          <cell r="J1">
            <v>1.7453292519943295E-2</v>
          </cell>
        </row>
      </sheetData>
      <sheetData sheetId="3321">
        <row r="1">
          <cell r="J1">
            <v>1.7453292519943295E-2</v>
          </cell>
        </row>
      </sheetData>
      <sheetData sheetId="3322">
        <row r="1">
          <cell r="J1">
            <v>1.7453292519943295E-2</v>
          </cell>
        </row>
      </sheetData>
      <sheetData sheetId="3323">
        <row r="1">
          <cell r="J1">
            <v>1.7453292519943295E-2</v>
          </cell>
        </row>
      </sheetData>
      <sheetData sheetId="3324">
        <row r="1">
          <cell r="J1">
            <v>1.7453292519943295E-2</v>
          </cell>
        </row>
      </sheetData>
      <sheetData sheetId="3325">
        <row r="1">
          <cell r="J1">
            <v>1.7453292519943295E-2</v>
          </cell>
        </row>
      </sheetData>
      <sheetData sheetId="3326">
        <row r="1">
          <cell r="J1">
            <v>1.7453292519943295E-2</v>
          </cell>
        </row>
      </sheetData>
      <sheetData sheetId="3327">
        <row r="1">
          <cell r="J1">
            <v>1.7453292519943295E-2</v>
          </cell>
        </row>
      </sheetData>
      <sheetData sheetId="3328">
        <row r="1">
          <cell r="J1">
            <v>1.7453292519943295E-2</v>
          </cell>
        </row>
      </sheetData>
      <sheetData sheetId="3329">
        <row r="1">
          <cell r="J1">
            <v>1.7453292519943295E-2</v>
          </cell>
        </row>
      </sheetData>
      <sheetData sheetId="3330">
        <row r="1">
          <cell r="J1">
            <v>1.7453292519943295E-2</v>
          </cell>
        </row>
      </sheetData>
      <sheetData sheetId="3331">
        <row r="1">
          <cell r="J1">
            <v>1.7453292519943295E-2</v>
          </cell>
        </row>
      </sheetData>
      <sheetData sheetId="3332">
        <row r="1">
          <cell r="J1">
            <v>1.7453292519943295E-2</v>
          </cell>
        </row>
      </sheetData>
      <sheetData sheetId="3333">
        <row r="1">
          <cell r="J1">
            <v>1.7453292519943295E-2</v>
          </cell>
        </row>
      </sheetData>
      <sheetData sheetId="3334">
        <row r="1">
          <cell r="J1">
            <v>1.7453292519943295E-2</v>
          </cell>
        </row>
      </sheetData>
      <sheetData sheetId="3335">
        <row r="1">
          <cell r="J1">
            <v>1.7453292519943295E-2</v>
          </cell>
        </row>
      </sheetData>
      <sheetData sheetId="3336">
        <row r="1">
          <cell r="J1">
            <v>1.7453292519943295E-2</v>
          </cell>
        </row>
      </sheetData>
      <sheetData sheetId="3337">
        <row r="1">
          <cell r="J1">
            <v>1.7453292519943295E-2</v>
          </cell>
        </row>
      </sheetData>
      <sheetData sheetId="3338">
        <row r="1">
          <cell r="J1">
            <v>1.7453292519943295E-2</v>
          </cell>
        </row>
      </sheetData>
      <sheetData sheetId="3339">
        <row r="1">
          <cell r="J1">
            <v>1.7453292519943295E-2</v>
          </cell>
        </row>
      </sheetData>
      <sheetData sheetId="3340">
        <row r="1">
          <cell r="J1">
            <v>1.7453292519943295E-2</v>
          </cell>
        </row>
      </sheetData>
      <sheetData sheetId="3341">
        <row r="1">
          <cell r="J1">
            <v>1.7453292519943295E-2</v>
          </cell>
        </row>
      </sheetData>
      <sheetData sheetId="3342">
        <row r="1">
          <cell r="J1">
            <v>1.7453292519943295E-2</v>
          </cell>
        </row>
      </sheetData>
      <sheetData sheetId="3343">
        <row r="1">
          <cell r="J1">
            <v>1.7453292519943295E-2</v>
          </cell>
        </row>
      </sheetData>
      <sheetData sheetId="3344">
        <row r="1">
          <cell r="J1">
            <v>1.7453292519943295E-2</v>
          </cell>
        </row>
      </sheetData>
      <sheetData sheetId="3345">
        <row r="1">
          <cell r="J1">
            <v>1.7453292519943295E-2</v>
          </cell>
        </row>
      </sheetData>
      <sheetData sheetId="3346">
        <row r="1">
          <cell r="J1">
            <v>1.7453292519943295E-2</v>
          </cell>
        </row>
      </sheetData>
      <sheetData sheetId="3347">
        <row r="1">
          <cell r="J1">
            <v>1.7453292519943295E-2</v>
          </cell>
        </row>
      </sheetData>
      <sheetData sheetId="3348">
        <row r="1">
          <cell r="J1">
            <v>1.7453292519943295E-2</v>
          </cell>
        </row>
      </sheetData>
      <sheetData sheetId="3349">
        <row r="1">
          <cell r="J1">
            <v>1.7453292519943295E-2</v>
          </cell>
        </row>
      </sheetData>
      <sheetData sheetId="3350">
        <row r="1">
          <cell r="J1">
            <v>1.7453292519943295E-2</v>
          </cell>
        </row>
      </sheetData>
      <sheetData sheetId="3351">
        <row r="1">
          <cell r="J1">
            <v>1.7453292519943295E-2</v>
          </cell>
        </row>
      </sheetData>
      <sheetData sheetId="3352">
        <row r="1">
          <cell r="J1">
            <v>1.7453292519943295E-2</v>
          </cell>
        </row>
      </sheetData>
      <sheetData sheetId="3353">
        <row r="1">
          <cell r="J1">
            <v>1.7453292519943295E-2</v>
          </cell>
        </row>
      </sheetData>
      <sheetData sheetId="3354">
        <row r="1">
          <cell r="J1">
            <v>1.7453292519943295E-2</v>
          </cell>
        </row>
      </sheetData>
      <sheetData sheetId="3355">
        <row r="1">
          <cell r="J1">
            <v>1.7453292519943295E-2</v>
          </cell>
        </row>
      </sheetData>
      <sheetData sheetId="3356">
        <row r="1">
          <cell r="J1">
            <v>1.7453292519943295E-2</v>
          </cell>
        </row>
      </sheetData>
      <sheetData sheetId="3357">
        <row r="1">
          <cell r="J1">
            <v>1.7453292519943295E-2</v>
          </cell>
        </row>
      </sheetData>
      <sheetData sheetId="3358">
        <row r="1">
          <cell r="J1">
            <v>1.7453292519943295E-2</v>
          </cell>
        </row>
      </sheetData>
      <sheetData sheetId="3359">
        <row r="1">
          <cell r="J1">
            <v>1.7453292519943295E-2</v>
          </cell>
        </row>
      </sheetData>
      <sheetData sheetId="3360">
        <row r="1">
          <cell r="J1">
            <v>1.7453292519943295E-2</v>
          </cell>
        </row>
      </sheetData>
      <sheetData sheetId="3361">
        <row r="1">
          <cell r="J1">
            <v>1.7453292519943295E-2</v>
          </cell>
        </row>
      </sheetData>
      <sheetData sheetId="3362">
        <row r="1">
          <cell r="J1">
            <v>1.7453292519943295E-2</v>
          </cell>
        </row>
      </sheetData>
      <sheetData sheetId="3363">
        <row r="1">
          <cell r="J1">
            <v>1.7453292519943295E-2</v>
          </cell>
        </row>
      </sheetData>
      <sheetData sheetId="3364">
        <row r="1">
          <cell r="J1">
            <v>1.7453292519943295E-2</v>
          </cell>
        </row>
      </sheetData>
      <sheetData sheetId="3365">
        <row r="1">
          <cell r="J1">
            <v>1.7453292519943295E-2</v>
          </cell>
        </row>
      </sheetData>
      <sheetData sheetId="3366">
        <row r="1">
          <cell r="J1">
            <v>1.7453292519943295E-2</v>
          </cell>
        </row>
      </sheetData>
      <sheetData sheetId="3367">
        <row r="1">
          <cell r="J1">
            <v>1.7453292519943295E-2</v>
          </cell>
        </row>
      </sheetData>
      <sheetData sheetId="3368">
        <row r="1">
          <cell r="J1">
            <v>1.7453292519943295E-2</v>
          </cell>
        </row>
      </sheetData>
      <sheetData sheetId="3369">
        <row r="1">
          <cell r="J1">
            <v>1.7453292519943295E-2</v>
          </cell>
        </row>
      </sheetData>
      <sheetData sheetId="3370">
        <row r="1">
          <cell r="J1">
            <v>1.7453292519943295E-2</v>
          </cell>
        </row>
      </sheetData>
      <sheetData sheetId="3371">
        <row r="1">
          <cell r="J1">
            <v>1.7453292519943295E-2</v>
          </cell>
        </row>
      </sheetData>
      <sheetData sheetId="3372">
        <row r="1">
          <cell r="J1">
            <v>1.7453292519943295E-2</v>
          </cell>
        </row>
      </sheetData>
      <sheetData sheetId="3373">
        <row r="1">
          <cell r="J1">
            <v>1.7453292519943295E-2</v>
          </cell>
        </row>
      </sheetData>
      <sheetData sheetId="3374">
        <row r="1">
          <cell r="J1">
            <v>1.7453292519943295E-2</v>
          </cell>
        </row>
      </sheetData>
      <sheetData sheetId="3375">
        <row r="1">
          <cell r="J1">
            <v>1.7453292519943295E-2</v>
          </cell>
        </row>
      </sheetData>
      <sheetData sheetId="3376">
        <row r="1">
          <cell r="J1">
            <v>1.7453292519943295E-2</v>
          </cell>
        </row>
      </sheetData>
      <sheetData sheetId="3377">
        <row r="1">
          <cell r="J1">
            <v>1.7453292519943295E-2</v>
          </cell>
        </row>
      </sheetData>
      <sheetData sheetId="3378">
        <row r="1">
          <cell r="J1">
            <v>1.7453292519943295E-2</v>
          </cell>
        </row>
      </sheetData>
      <sheetData sheetId="3379">
        <row r="1">
          <cell r="J1">
            <v>1.7453292519943295E-2</v>
          </cell>
        </row>
      </sheetData>
      <sheetData sheetId="3380">
        <row r="1">
          <cell r="J1">
            <v>1.7453292519943295E-2</v>
          </cell>
        </row>
      </sheetData>
      <sheetData sheetId="3381">
        <row r="1">
          <cell r="J1">
            <v>1.7453292519943295E-2</v>
          </cell>
        </row>
      </sheetData>
      <sheetData sheetId="3382">
        <row r="1">
          <cell r="J1">
            <v>1.7453292519943295E-2</v>
          </cell>
        </row>
      </sheetData>
      <sheetData sheetId="3383">
        <row r="1">
          <cell r="J1">
            <v>1.7453292519943295E-2</v>
          </cell>
        </row>
      </sheetData>
      <sheetData sheetId="3384">
        <row r="1">
          <cell r="J1">
            <v>1.7453292519943295E-2</v>
          </cell>
        </row>
      </sheetData>
      <sheetData sheetId="3385">
        <row r="1">
          <cell r="J1">
            <v>1.7453292519943295E-2</v>
          </cell>
        </row>
      </sheetData>
      <sheetData sheetId="3386">
        <row r="1">
          <cell r="J1">
            <v>1.7453292519943295E-2</v>
          </cell>
        </row>
      </sheetData>
      <sheetData sheetId="3387">
        <row r="1">
          <cell r="J1">
            <v>1.7453292519943295E-2</v>
          </cell>
        </row>
      </sheetData>
      <sheetData sheetId="3388">
        <row r="1">
          <cell r="J1">
            <v>1.7453292519943295E-2</v>
          </cell>
        </row>
      </sheetData>
      <sheetData sheetId="3389">
        <row r="1">
          <cell r="J1">
            <v>1.7453292519943295E-2</v>
          </cell>
        </row>
      </sheetData>
      <sheetData sheetId="3390">
        <row r="1">
          <cell r="J1">
            <v>1.7453292519943295E-2</v>
          </cell>
        </row>
      </sheetData>
      <sheetData sheetId="3391">
        <row r="1">
          <cell r="J1">
            <v>1.7453292519943295E-2</v>
          </cell>
        </row>
      </sheetData>
      <sheetData sheetId="3392">
        <row r="1">
          <cell r="J1">
            <v>1.7453292519943295E-2</v>
          </cell>
        </row>
      </sheetData>
      <sheetData sheetId="3393">
        <row r="1">
          <cell r="J1">
            <v>1.7453292519943295E-2</v>
          </cell>
        </row>
      </sheetData>
      <sheetData sheetId="3394">
        <row r="1">
          <cell r="J1">
            <v>1.7453292519943295E-2</v>
          </cell>
        </row>
      </sheetData>
      <sheetData sheetId="3395">
        <row r="1">
          <cell r="J1">
            <v>1.7453292519943295E-2</v>
          </cell>
        </row>
      </sheetData>
      <sheetData sheetId="3396">
        <row r="1">
          <cell r="J1">
            <v>1.7453292519943295E-2</v>
          </cell>
        </row>
      </sheetData>
      <sheetData sheetId="3397">
        <row r="1">
          <cell r="J1">
            <v>1.7453292519943295E-2</v>
          </cell>
        </row>
      </sheetData>
      <sheetData sheetId="3398">
        <row r="1">
          <cell r="J1">
            <v>1.7453292519943295E-2</v>
          </cell>
        </row>
      </sheetData>
      <sheetData sheetId="3399">
        <row r="1">
          <cell r="J1">
            <v>1.7453292519943295E-2</v>
          </cell>
        </row>
      </sheetData>
      <sheetData sheetId="3400">
        <row r="1">
          <cell r="J1">
            <v>1.7453292519943295E-2</v>
          </cell>
        </row>
      </sheetData>
      <sheetData sheetId="3401">
        <row r="1">
          <cell r="J1">
            <v>1.7453292519943295E-2</v>
          </cell>
        </row>
      </sheetData>
      <sheetData sheetId="3402">
        <row r="1">
          <cell r="J1">
            <v>1.7453292519943295E-2</v>
          </cell>
        </row>
      </sheetData>
      <sheetData sheetId="3403">
        <row r="1">
          <cell r="J1">
            <v>1.7453292519943295E-2</v>
          </cell>
        </row>
      </sheetData>
      <sheetData sheetId="3404">
        <row r="1">
          <cell r="J1">
            <v>1.7453292519943295E-2</v>
          </cell>
        </row>
      </sheetData>
      <sheetData sheetId="3405">
        <row r="1">
          <cell r="J1">
            <v>1.7453292519943295E-2</v>
          </cell>
        </row>
      </sheetData>
      <sheetData sheetId="3406">
        <row r="1">
          <cell r="J1">
            <v>1.7453292519943295E-2</v>
          </cell>
        </row>
      </sheetData>
      <sheetData sheetId="3407">
        <row r="1">
          <cell r="J1">
            <v>1.7453292519943295E-2</v>
          </cell>
        </row>
      </sheetData>
      <sheetData sheetId="3408">
        <row r="1">
          <cell r="J1">
            <v>1.7453292519943295E-2</v>
          </cell>
        </row>
      </sheetData>
      <sheetData sheetId="3409">
        <row r="1">
          <cell r="J1">
            <v>1.7453292519943295E-2</v>
          </cell>
        </row>
      </sheetData>
      <sheetData sheetId="3410">
        <row r="1">
          <cell r="J1">
            <v>1.7453292519943295E-2</v>
          </cell>
        </row>
      </sheetData>
      <sheetData sheetId="3411">
        <row r="1">
          <cell r="J1">
            <v>1.7453292519943295E-2</v>
          </cell>
        </row>
      </sheetData>
      <sheetData sheetId="3412">
        <row r="1">
          <cell r="J1">
            <v>1.7453292519943295E-2</v>
          </cell>
        </row>
      </sheetData>
      <sheetData sheetId="3413">
        <row r="1">
          <cell r="J1">
            <v>1.7453292519943295E-2</v>
          </cell>
        </row>
      </sheetData>
      <sheetData sheetId="3414">
        <row r="1">
          <cell r="J1">
            <v>1.7453292519943295E-2</v>
          </cell>
        </row>
      </sheetData>
      <sheetData sheetId="3415">
        <row r="1">
          <cell r="J1">
            <v>1.7453292519943295E-2</v>
          </cell>
        </row>
      </sheetData>
      <sheetData sheetId="3416">
        <row r="1">
          <cell r="J1">
            <v>1.7453292519943295E-2</v>
          </cell>
        </row>
      </sheetData>
      <sheetData sheetId="3417">
        <row r="1">
          <cell r="J1">
            <v>1.7453292519943295E-2</v>
          </cell>
        </row>
      </sheetData>
      <sheetData sheetId="3418">
        <row r="1">
          <cell r="J1">
            <v>1.7453292519943295E-2</v>
          </cell>
        </row>
      </sheetData>
      <sheetData sheetId="3419">
        <row r="1">
          <cell r="J1">
            <v>1.7453292519943295E-2</v>
          </cell>
        </row>
      </sheetData>
      <sheetData sheetId="3420">
        <row r="1">
          <cell r="J1">
            <v>1.7453292519943295E-2</v>
          </cell>
        </row>
      </sheetData>
      <sheetData sheetId="3421">
        <row r="1">
          <cell r="J1">
            <v>1.7453292519943295E-2</v>
          </cell>
        </row>
      </sheetData>
      <sheetData sheetId="3422">
        <row r="1">
          <cell r="J1">
            <v>1.7453292519943295E-2</v>
          </cell>
        </row>
      </sheetData>
      <sheetData sheetId="3423">
        <row r="1">
          <cell r="J1">
            <v>1.7453292519943295E-2</v>
          </cell>
        </row>
      </sheetData>
      <sheetData sheetId="3424">
        <row r="1">
          <cell r="J1">
            <v>1.7453292519943295E-2</v>
          </cell>
        </row>
      </sheetData>
      <sheetData sheetId="3425">
        <row r="1">
          <cell r="J1">
            <v>1.7453292519943295E-2</v>
          </cell>
        </row>
      </sheetData>
      <sheetData sheetId="3426">
        <row r="1">
          <cell r="J1">
            <v>1.7453292519943295E-2</v>
          </cell>
        </row>
      </sheetData>
      <sheetData sheetId="3427">
        <row r="1">
          <cell r="J1">
            <v>1.7453292519943295E-2</v>
          </cell>
        </row>
      </sheetData>
      <sheetData sheetId="3428">
        <row r="1">
          <cell r="J1">
            <v>1.7453292519943295E-2</v>
          </cell>
        </row>
      </sheetData>
      <sheetData sheetId="3429">
        <row r="1">
          <cell r="J1">
            <v>1.7453292519943295E-2</v>
          </cell>
        </row>
      </sheetData>
      <sheetData sheetId="3430">
        <row r="1">
          <cell r="J1">
            <v>1.7453292519943295E-2</v>
          </cell>
        </row>
      </sheetData>
      <sheetData sheetId="3431">
        <row r="1">
          <cell r="J1">
            <v>1.7453292519943295E-2</v>
          </cell>
        </row>
      </sheetData>
      <sheetData sheetId="3432">
        <row r="1">
          <cell r="J1">
            <v>1.7453292519943295E-2</v>
          </cell>
        </row>
      </sheetData>
      <sheetData sheetId="3433">
        <row r="1">
          <cell r="J1">
            <v>1.7453292519943295E-2</v>
          </cell>
        </row>
      </sheetData>
      <sheetData sheetId="3434">
        <row r="1">
          <cell r="J1">
            <v>1.7453292519943295E-2</v>
          </cell>
        </row>
      </sheetData>
      <sheetData sheetId="3435">
        <row r="1">
          <cell r="J1">
            <v>1.7453292519943295E-2</v>
          </cell>
        </row>
      </sheetData>
      <sheetData sheetId="3436">
        <row r="1">
          <cell r="J1">
            <v>1.7453292519943295E-2</v>
          </cell>
        </row>
      </sheetData>
      <sheetData sheetId="3437">
        <row r="1">
          <cell r="J1">
            <v>1.7453292519943295E-2</v>
          </cell>
        </row>
      </sheetData>
      <sheetData sheetId="3438">
        <row r="1">
          <cell r="J1">
            <v>1.7453292519943295E-2</v>
          </cell>
        </row>
      </sheetData>
      <sheetData sheetId="3439">
        <row r="1">
          <cell r="J1">
            <v>1.7453292519943295E-2</v>
          </cell>
        </row>
      </sheetData>
      <sheetData sheetId="3440">
        <row r="1">
          <cell r="J1">
            <v>1.7453292519943295E-2</v>
          </cell>
        </row>
      </sheetData>
      <sheetData sheetId="3441">
        <row r="1">
          <cell r="J1">
            <v>1.7453292519943295E-2</v>
          </cell>
        </row>
      </sheetData>
      <sheetData sheetId="3442">
        <row r="1">
          <cell r="J1">
            <v>1.7453292519943295E-2</v>
          </cell>
        </row>
      </sheetData>
      <sheetData sheetId="3443">
        <row r="1">
          <cell r="J1">
            <v>1.7453292519943295E-2</v>
          </cell>
        </row>
      </sheetData>
      <sheetData sheetId="3444">
        <row r="1">
          <cell r="J1">
            <v>1.7453292519943295E-2</v>
          </cell>
        </row>
      </sheetData>
      <sheetData sheetId="3445">
        <row r="1">
          <cell r="J1">
            <v>1.7453292519943295E-2</v>
          </cell>
        </row>
      </sheetData>
      <sheetData sheetId="3446">
        <row r="1">
          <cell r="J1">
            <v>1.7453292519943295E-2</v>
          </cell>
        </row>
      </sheetData>
      <sheetData sheetId="3447">
        <row r="1">
          <cell r="J1">
            <v>1.7453292519943295E-2</v>
          </cell>
        </row>
      </sheetData>
      <sheetData sheetId="3448">
        <row r="1">
          <cell r="J1">
            <v>1.7453292519943295E-2</v>
          </cell>
        </row>
      </sheetData>
      <sheetData sheetId="3449">
        <row r="1">
          <cell r="J1">
            <v>1.7453292519943295E-2</v>
          </cell>
        </row>
      </sheetData>
      <sheetData sheetId="3450">
        <row r="1">
          <cell r="J1">
            <v>1.7453292519943295E-2</v>
          </cell>
        </row>
      </sheetData>
      <sheetData sheetId="3451">
        <row r="1">
          <cell r="J1">
            <v>1.7453292519943295E-2</v>
          </cell>
        </row>
      </sheetData>
      <sheetData sheetId="3452">
        <row r="1">
          <cell r="J1">
            <v>1.7453292519943295E-2</v>
          </cell>
        </row>
      </sheetData>
      <sheetData sheetId="3453">
        <row r="1">
          <cell r="J1">
            <v>1.7453292519943295E-2</v>
          </cell>
        </row>
      </sheetData>
      <sheetData sheetId="3454">
        <row r="1">
          <cell r="J1">
            <v>1.7453292519943295E-2</v>
          </cell>
        </row>
      </sheetData>
      <sheetData sheetId="3455">
        <row r="1">
          <cell r="J1">
            <v>1.7453292519943295E-2</v>
          </cell>
        </row>
      </sheetData>
      <sheetData sheetId="3456">
        <row r="1">
          <cell r="J1">
            <v>1.7453292519943295E-2</v>
          </cell>
        </row>
      </sheetData>
      <sheetData sheetId="3457">
        <row r="1">
          <cell r="J1">
            <v>1.7453292519943295E-2</v>
          </cell>
        </row>
      </sheetData>
      <sheetData sheetId="3458">
        <row r="1">
          <cell r="J1">
            <v>1.7453292519943295E-2</v>
          </cell>
        </row>
      </sheetData>
      <sheetData sheetId="3459">
        <row r="1">
          <cell r="J1">
            <v>1.7453292519943295E-2</v>
          </cell>
        </row>
      </sheetData>
      <sheetData sheetId="3460">
        <row r="1">
          <cell r="J1">
            <v>1.7453292519943295E-2</v>
          </cell>
        </row>
      </sheetData>
      <sheetData sheetId="3461">
        <row r="1">
          <cell r="J1">
            <v>1.7453292519943295E-2</v>
          </cell>
        </row>
      </sheetData>
      <sheetData sheetId="3462">
        <row r="1">
          <cell r="J1">
            <v>1.7453292519943295E-2</v>
          </cell>
        </row>
      </sheetData>
      <sheetData sheetId="3463">
        <row r="1">
          <cell r="J1">
            <v>1.7453292519943295E-2</v>
          </cell>
        </row>
      </sheetData>
      <sheetData sheetId="3464">
        <row r="1">
          <cell r="J1">
            <v>1.7453292519943295E-2</v>
          </cell>
        </row>
      </sheetData>
      <sheetData sheetId="3465">
        <row r="1">
          <cell r="J1">
            <v>1.7453292519943295E-2</v>
          </cell>
        </row>
      </sheetData>
      <sheetData sheetId="3466">
        <row r="1">
          <cell r="J1">
            <v>1.7453292519943295E-2</v>
          </cell>
        </row>
      </sheetData>
      <sheetData sheetId="3467">
        <row r="1">
          <cell r="J1">
            <v>1.7453292519943295E-2</v>
          </cell>
        </row>
      </sheetData>
      <sheetData sheetId="3468">
        <row r="1">
          <cell r="J1">
            <v>1.7453292519943295E-2</v>
          </cell>
        </row>
      </sheetData>
      <sheetData sheetId="3469">
        <row r="1">
          <cell r="J1">
            <v>1.7453292519943295E-2</v>
          </cell>
        </row>
      </sheetData>
      <sheetData sheetId="3470">
        <row r="1">
          <cell r="J1">
            <v>1.7453292519943295E-2</v>
          </cell>
        </row>
      </sheetData>
      <sheetData sheetId="3471">
        <row r="1">
          <cell r="J1">
            <v>1.7453292519943295E-2</v>
          </cell>
        </row>
      </sheetData>
      <sheetData sheetId="3472">
        <row r="1">
          <cell r="J1">
            <v>1.7453292519943295E-2</v>
          </cell>
        </row>
      </sheetData>
      <sheetData sheetId="3473">
        <row r="1">
          <cell r="J1">
            <v>1.7453292519943295E-2</v>
          </cell>
        </row>
      </sheetData>
      <sheetData sheetId="3474">
        <row r="1">
          <cell r="J1">
            <v>1.7453292519943295E-2</v>
          </cell>
        </row>
      </sheetData>
      <sheetData sheetId="3475">
        <row r="1">
          <cell r="J1">
            <v>1.7453292519943295E-2</v>
          </cell>
        </row>
      </sheetData>
      <sheetData sheetId="3476">
        <row r="1">
          <cell r="J1">
            <v>1.7453292519943295E-2</v>
          </cell>
        </row>
      </sheetData>
      <sheetData sheetId="3477">
        <row r="1">
          <cell r="J1">
            <v>1.7453292519943295E-2</v>
          </cell>
        </row>
      </sheetData>
      <sheetData sheetId="3478">
        <row r="1">
          <cell r="J1">
            <v>1.7453292519943295E-2</v>
          </cell>
        </row>
      </sheetData>
      <sheetData sheetId="3479">
        <row r="1">
          <cell r="J1">
            <v>1.7453292519943295E-2</v>
          </cell>
        </row>
      </sheetData>
      <sheetData sheetId="3480">
        <row r="1">
          <cell r="J1">
            <v>1.7453292519943295E-2</v>
          </cell>
        </row>
      </sheetData>
      <sheetData sheetId="3481">
        <row r="1">
          <cell r="J1">
            <v>1.7453292519943295E-2</v>
          </cell>
        </row>
      </sheetData>
      <sheetData sheetId="3482">
        <row r="1">
          <cell r="J1">
            <v>1.7453292519943295E-2</v>
          </cell>
        </row>
      </sheetData>
      <sheetData sheetId="3483">
        <row r="1">
          <cell r="J1">
            <v>1.7453292519943295E-2</v>
          </cell>
        </row>
      </sheetData>
      <sheetData sheetId="3484">
        <row r="1">
          <cell r="J1">
            <v>1.7453292519943295E-2</v>
          </cell>
        </row>
      </sheetData>
      <sheetData sheetId="3485">
        <row r="1">
          <cell r="J1">
            <v>1.7453292519943295E-2</v>
          </cell>
        </row>
      </sheetData>
      <sheetData sheetId="3486">
        <row r="1">
          <cell r="J1">
            <v>1.7453292519943295E-2</v>
          </cell>
        </row>
      </sheetData>
      <sheetData sheetId="3487">
        <row r="1">
          <cell r="J1">
            <v>1.7453292519943295E-2</v>
          </cell>
        </row>
      </sheetData>
      <sheetData sheetId="3488">
        <row r="1">
          <cell r="J1">
            <v>1.7453292519943295E-2</v>
          </cell>
        </row>
      </sheetData>
      <sheetData sheetId="3489">
        <row r="1">
          <cell r="J1">
            <v>1.7453292519943295E-2</v>
          </cell>
        </row>
      </sheetData>
      <sheetData sheetId="3490">
        <row r="1">
          <cell r="J1">
            <v>1.7453292519943295E-2</v>
          </cell>
        </row>
      </sheetData>
      <sheetData sheetId="3491">
        <row r="1">
          <cell r="J1">
            <v>1.7453292519943295E-2</v>
          </cell>
        </row>
      </sheetData>
      <sheetData sheetId="3492">
        <row r="1">
          <cell r="J1">
            <v>1.7453292519943295E-2</v>
          </cell>
        </row>
      </sheetData>
      <sheetData sheetId="3493">
        <row r="1">
          <cell r="J1">
            <v>1.7453292519943295E-2</v>
          </cell>
        </row>
      </sheetData>
      <sheetData sheetId="3494">
        <row r="1">
          <cell r="J1">
            <v>1.7453292519943295E-2</v>
          </cell>
        </row>
      </sheetData>
      <sheetData sheetId="3495">
        <row r="1">
          <cell r="J1">
            <v>1.7453292519943295E-2</v>
          </cell>
        </row>
      </sheetData>
      <sheetData sheetId="3496">
        <row r="1">
          <cell r="J1">
            <v>1.7453292519943295E-2</v>
          </cell>
        </row>
      </sheetData>
      <sheetData sheetId="3497">
        <row r="1">
          <cell r="J1">
            <v>1.7453292519943295E-2</v>
          </cell>
        </row>
      </sheetData>
      <sheetData sheetId="3498">
        <row r="1">
          <cell r="J1">
            <v>1.7453292519943295E-2</v>
          </cell>
        </row>
      </sheetData>
      <sheetData sheetId="3499">
        <row r="1">
          <cell r="J1">
            <v>1.7453292519943295E-2</v>
          </cell>
        </row>
      </sheetData>
      <sheetData sheetId="3500">
        <row r="1">
          <cell r="J1">
            <v>1.7453292519943295E-2</v>
          </cell>
        </row>
      </sheetData>
      <sheetData sheetId="3501">
        <row r="1">
          <cell r="J1">
            <v>1.7453292519943295E-2</v>
          </cell>
        </row>
      </sheetData>
      <sheetData sheetId="3502">
        <row r="1">
          <cell r="J1">
            <v>1.7453292519943295E-2</v>
          </cell>
        </row>
      </sheetData>
      <sheetData sheetId="3503">
        <row r="1">
          <cell r="J1">
            <v>1.7453292519943295E-2</v>
          </cell>
        </row>
      </sheetData>
      <sheetData sheetId="3504">
        <row r="1">
          <cell r="J1">
            <v>1.7453292519943295E-2</v>
          </cell>
        </row>
      </sheetData>
      <sheetData sheetId="3505">
        <row r="1">
          <cell r="J1">
            <v>1.7453292519943295E-2</v>
          </cell>
        </row>
      </sheetData>
      <sheetData sheetId="3506">
        <row r="1">
          <cell r="J1">
            <v>1.7453292519943295E-2</v>
          </cell>
        </row>
      </sheetData>
      <sheetData sheetId="3507">
        <row r="1">
          <cell r="J1">
            <v>1.7453292519943295E-2</v>
          </cell>
        </row>
      </sheetData>
      <sheetData sheetId="3508">
        <row r="1">
          <cell r="J1">
            <v>1.7453292519943295E-2</v>
          </cell>
        </row>
      </sheetData>
      <sheetData sheetId="3509">
        <row r="1">
          <cell r="J1">
            <v>1.7453292519943295E-2</v>
          </cell>
        </row>
      </sheetData>
      <sheetData sheetId="3510">
        <row r="1">
          <cell r="J1">
            <v>1.7453292519943295E-2</v>
          </cell>
        </row>
      </sheetData>
      <sheetData sheetId="3511">
        <row r="1">
          <cell r="J1">
            <v>1.7453292519943295E-2</v>
          </cell>
        </row>
      </sheetData>
      <sheetData sheetId="3512">
        <row r="1">
          <cell r="J1">
            <v>1.7453292519943295E-2</v>
          </cell>
        </row>
      </sheetData>
      <sheetData sheetId="3513">
        <row r="1">
          <cell r="J1">
            <v>1.7453292519943295E-2</v>
          </cell>
        </row>
      </sheetData>
      <sheetData sheetId="3514">
        <row r="1">
          <cell r="J1">
            <v>1.7453292519943295E-2</v>
          </cell>
        </row>
      </sheetData>
      <sheetData sheetId="3515">
        <row r="1">
          <cell r="J1">
            <v>1.7453292519943295E-2</v>
          </cell>
        </row>
      </sheetData>
      <sheetData sheetId="3516">
        <row r="1">
          <cell r="J1">
            <v>1.7453292519943295E-2</v>
          </cell>
        </row>
      </sheetData>
      <sheetData sheetId="3517">
        <row r="1">
          <cell r="J1">
            <v>1.7453292519943295E-2</v>
          </cell>
        </row>
      </sheetData>
      <sheetData sheetId="3518">
        <row r="1">
          <cell r="J1">
            <v>1.7453292519943295E-2</v>
          </cell>
        </row>
      </sheetData>
      <sheetData sheetId="3519">
        <row r="1">
          <cell r="J1">
            <v>1.7453292519943295E-2</v>
          </cell>
        </row>
      </sheetData>
      <sheetData sheetId="3520">
        <row r="1">
          <cell r="J1">
            <v>1.7453292519943295E-2</v>
          </cell>
        </row>
      </sheetData>
      <sheetData sheetId="3521">
        <row r="1">
          <cell r="J1">
            <v>1.7453292519943295E-2</v>
          </cell>
        </row>
      </sheetData>
      <sheetData sheetId="3522">
        <row r="1">
          <cell r="J1">
            <v>1.7453292519943295E-2</v>
          </cell>
        </row>
      </sheetData>
      <sheetData sheetId="3523">
        <row r="1">
          <cell r="J1">
            <v>1.7453292519943295E-2</v>
          </cell>
        </row>
      </sheetData>
      <sheetData sheetId="3524">
        <row r="1">
          <cell r="J1">
            <v>1.7453292519943295E-2</v>
          </cell>
        </row>
      </sheetData>
      <sheetData sheetId="3525" refreshError="1"/>
      <sheetData sheetId="3526" refreshError="1"/>
      <sheetData sheetId="3527" refreshError="1"/>
      <sheetData sheetId="3528" refreshError="1"/>
      <sheetData sheetId="3529" refreshError="1"/>
      <sheetData sheetId="3530" refreshError="1"/>
      <sheetData sheetId="3531" refreshError="1"/>
      <sheetData sheetId="3532" refreshError="1"/>
      <sheetData sheetId="3533" refreshError="1"/>
      <sheetData sheetId="3534" refreshError="1"/>
      <sheetData sheetId="3535" refreshError="1"/>
      <sheetData sheetId="3536" refreshError="1"/>
      <sheetData sheetId="3537" refreshError="1"/>
      <sheetData sheetId="3538" refreshError="1"/>
      <sheetData sheetId="3539" refreshError="1"/>
      <sheetData sheetId="3540" refreshError="1"/>
      <sheetData sheetId="3541" refreshError="1"/>
      <sheetData sheetId="3542" refreshError="1"/>
      <sheetData sheetId="3543" refreshError="1"/>
      <sheetData sheetId="3544" refreshError="1"/>
      <sheetData sheetId="3545" refreshError="1"/>
      <sheetData sheetId="3546" refreshError="1"/>
      <sheetData sheetId="3547" refreshError="1"/>
      <sheetData sheetId="3548" refreshError="1"/>
      <sheetData sheetId="3549" refreshError="1"/>
      <sheetData sheetId="3550" refreshError="1"/>
      <sheetData sheetId="3551" refreshError="1"/>
      <sheetData sheetId="3552" refreshError="1"/>
      <sheetData sheetId="3553" refreshError="1"/>
      <sheetData sheetId="3554" refreshError="1"/>
      <sheetData sheetId="3555" refreshError="1"/>
      <sheetData sheetId="3556" refreshError="1"/>
      <sheetData sheetId="3557" refreshError="1"/>
      <sheetData sheetId="3558" refreshError="1"/>
      <sheetData sheetId="3559" refreshError="1"/>
      <sheetData sheetId="3560" refreshError="1"/>
      <sheetData sheetId="3561" refreshError="1"/>
      <sheetData sheetId="3562" refreshError="1"/>
      <sheetData sheetId="3563" refreshError="1"/>
      <sheetData sheetId="3564" refreshError="1"/>
      <sheetData sheetId="3565" refreshError="1"/>
      <sheetData sheetId="3566" refreshError="1"/>
      <sheetData sheetId="3567" refreshError="1"/>
      <sheetData sheetId="3568" refreshError="1"/>
      <sheetData sheetId="3569" refreshError="1"/>
      <sheetData sheetId="3570" refreshError="1"/>
      <sheetData sheetId="3571" refreshError="1"/>
      <sheetData sheetId="3572" refreshError="1"/>
      <sheetData sheetId="3573" refreshError="1"/>
      <sheetData sheetId="3574" refreshError="1"/>
      <sheetData sheetId="3575" refreshError="1"/>
      <sheetData sheetId="3576" refreshError="1"/>
      <sheetData sheetId="3577" refreshError="1"/>
      <sheetData sheetId="3578" refreshError="1"/>
      <sheetData sheetId="3579" refreshError="1"/>
      <sheetData sheetId="3580" refreshError="1"/>
      <sheetData sheetId="3581" refreshError="1"/>
      <sheetData sheetId="3582" refreshError="1"/>
      <sheetData sheetId="3583" refreshError="1"/>
      <sheetData sheetId="3584" refreshError="1"/>
      <sheetData sheetId="3585" refreshError="1"/>
      <sheetData sheetId="3586" refreshError="1"/>
      <sheetData sheetId="3587" refreshError="1"/>
      <sheetData sheetId="3588" refreshError="1"/>
      <sheetData sheetId="3589" refreshError="1"/>
      <sheetData sheetId="3590" refreshError="1"/>
      <sheetData sheetId="3591" refreshError="1"/>
      <sheetData sheetId="3592" refreshError="1"/>
      <sheetData sheetId="3593" refreshError="1"/>
      <sheetData sheetId="3594" refreshError="1"/>
      <sheetData sheetId="3595" refreshError="1"/>
      <sheetData sheetId="3596" refreshError="1"/>
      <sheetData sheetId="3597" refreshError="1"/>
      <sheetData sheetId="3598" refreshError="1"/>
      <sheetData sheetId="3599" refreshError="1"/>
      <sheetData sheetId="3600" refreshError="1"/>
      <sheetData sheetId="3601" refreshError="1"/>
      <sheetData sheetId="3602" refreshError="1"/>
      <sheetData sheetId="3603" refreshError="1"/>
      <sheetData sheetId="3604" refreshError="1"/>
      <sheetData sheetId="3605" refreshError="1"/>
      <sheetData sheetId="3606" refreshError="1"/>
      <sheetData sheetId="3607" refreshError="1"/>
      <sheetData sheetId="3608" refreshError="1"/>
      <sheetData sheetId="3609" refreshError="1"/>
      <sheetData sheetId="3610" refreshError="1"/>
      <sheetData sheetId="3611" refreshError="1"/>
      <sheetData sheetId="3612" refreshError="1"/>
      <sheetData sheetId="3613" refreshError="1"/>
      <sheetData sheetId="3614" refreshError="1"/>
      <sheetData sheetId="3615" refreshError="1"/>
      <sheetData sheetId="3616" refreshError="1"/>
      <sheetData sheetId="3617" refreshError="1"/>
      <sheetData sheetId="3618" refreshError="1"/>
      <sheetData sheetId="3619">
        <row r="1">
          <cell r="J1">
            <v>1.7453292519943295E-2</v>
          </cell>
        </row>
      </sheetData>
      <sheetData sheetId="3620">
        <row r="1">
          <cell r="J1">
            <v>1.7453292519943295E-2</v>
          </cell>
        </row>
      </sheetData>
      <sheetData sheetId="3621">
        <row r="1">
          <cell r="J1">
            <v>1.7453292519943295E-2</v>
          </cell>
        </row>
      </sheetData>
      <sheetData sheetId="3622">
        <row r="1">
          <cell r="J1">
            <v>1.7453292519943295E-2</v>
          </cell>
        </row>
      </sheetData>
      <sheetData sheetId="3623" refreshError="1"/>
      <sheetData sheetId="3624" refreshError="1"/>
      <sheetData sheetId="3625" refreshError="1"/>
      <sheetData sheetId="3626" refreshError="1"/>
      <sheetData sheetId="3627" refreshError="1"/>
      <sheetData sheetId="3628" refreshError="1"/>
      <sheetData sheetId="3629" refreshError="1"/>
      <sheetData sheetId="3630" refreshError="1"/>
      <sheetData sheetId="3631" refreshError="1"/>
      <sheetData sheetId="3632" refreshError="1"/>
      <sheetData sheetId="3633" refreshError="1"/>
      <sheetData sheetId="3634" refreshError="1"/>
      <sheetData sheetId="3635">
        <row r="1">
          <cell r="J1">
            <v>1.7453292519943295E-2</v>
          </cell>
        </row>
      </sheetData>
      <sheetData sheetId="3636" refreshError="1"/>
      <sheetData sheetId="3637" refreshError="1"/>
      <sheetData sheetId="3638" refreshError="1"/>
      <sheetData sheetId="3639" refreshError="1"/>
      <sheetData sheetId="3640" refreshError="1"/>
      <sheetData sheetId="3641" refreshError="1"/>
      <sheetData sheetId="3642" refreshError="1"/>
      <sheetData sheetId="3643" refreshError="1"/>
      <sheetData sheetId="3644" refreshError="1"/>
      <sheetData sheetId="3645" refreshError="1"/>
      <sheetData sheetId="3646" refreshError="1"/>
      <sheetData sheetId="3647" refreshError="1"/>
      <sheetData sheetId="3648" refreshError="1"/>
      <sheetData sheetId="3649" refreshError="1"/>
      <sheetData sheetId="3650" refreshError="1"/>
      <sheetData sheetId="3651" refreshError="1"/>
      <sheetData sheetId="3652" refreshError="1"/>
      <sheetData sheetId="3653" refreshError="1"/>
      <sheetData sheetId="3654" refreshError="1"/>
      <sheetData sheetId="3655" refreshError="1"/>
      <sheetData sheetId="3656" refreshError="1"/>
      <sheetData sheetId="3657" refreshError="1"/>
      <sheetData sheetId="3658" refreshError="1"/>
      <sheetData sheetId="3659" refreshError="1"/>
      <sheetData sheetId="3660" refreshError="1"/>
      <sheetData sheetId="3661" refreshError="1"/>
      <sheetData sheetId="3662" refreshError="1"/>
      <sheetData sheetId="3663" refreshError="1"/>
      <sheetData sheetId="3664" refreshError="1"/>
      <sheetData sheetId="3665" refreshError="1"/>
      <sheetData sheetId="3666" refreshError="1"/>
      <sheetData sheetId="3667" refreshError="1"/>
      <sheetData sheetId="3668" refreshError="1"/>
      <sheetData sheetId="3669" refreshError="1"/>
      <sheetData sheetId="3670" refreshError="1"/>
      <sheetData sheetId="3671" refreshError="1"/>
      <sheetData sheetId="3672" refreshError="1"/>
      <sheetData sheetId="3673" refreshError="1"/>
      <sheetData sheetId="3674" refreshError="1"/>
      <sheetData sheetId="3675" refreshError="1"/>
      <sheetData sheetId="3676" refreshError="1"/>
      <sheetData sheetId="3677" refreshError="1"/>
      <sheetData sheetId="3678" refreshError="1"/>
      <sheetData sheetId="3679" refreshError="1"/>
      <sheetData sheetId="3680" refreshError="1"/>
      <sheetData sheetId="3681" refreshError="1"/>
      <sheetData sheetId="3682" refreshError="1"/>
      <sheetData sheetId="3683" refreshError="1"/>
      <sheetData sheetId="3684" refreshError="1"/>
      <sheetData sheetId="3685" refreshError="1"/>
      <sheetData sheetId="3686" refreshError="1"/>
      <sheetData sheetId="3687" refreshError="1"/>
      <sheetData sheetId="3688" refreshError="1"/>
      <sheetData sheetId="3689" refreshError="1"/>
      <sheetData sheetId="3690" refreshError="1"/>
      <sheetData sheetId="3691" refreshError="1"/>
      <sheetData sheetId="3692" refreshError="1"/>
      <sheetData sheetId="3693" refreshError="1"/>
      <sheetData sheetId="3694" refreshError="1"/>
      <sheetData sheetId="3695" refreshError="1"/>
      <sheetData sheetId="3696" refreshError="1"/>
      <sheetData sheetId="3697" refreshError="1"/>
      <sheetData sheetId="3698" refreshError="1"/>
      <sheetData sheetId="3699" refreshError="1"/>
      <sheetData sheetId="3700" refreshError="1"/>
      <sheetData sheetId="3701" refreshError="1"/>
      <sheetData sheetId="3702" refreshError="1"/>
      <sheetData sheetId="3703" refreshError="1"/>
      <sheetData sheetId="3704" refreshError="1"/>
      <sheetData sheetId="3705" refreshError="1"/>
      <sheetData sheetId="3706" refreshError="1"/>
      <sheetData sheetId="3707" refreshError="1"/>
      <sheetData sheetId="3708" refreshError="1"/>
      <sheetData sheetId="3709" refreshError="1"/>
      <sheetData sheetId="3710" refreshError="1"/>
      <sheetData sheetId="3711" refreshError="1"/>
      <sheetData sheetId="3712" refreshError="1"/>
      <sheetData sheetId="3713" refreshError="1"/>
      <sheetData sheetId="3714" refreshError="1"/>
      <sheetData sheetId="3715" refreshError="1"/>
      <sheetData sheetId="3716" refreshError="1"/>
      <sheetData sheetId="3717" refreshError="1"/>
      <sheetData sheetId="3718" refreshError="1"/>
      <sheetData sheetId="3719" refreshError="1"/>
      <sheetData sheetId="3720" refreshError="1"/>
      <sheetData sheetId="3721" refreshError="1"/>
      <sheetData sheetId="3722" refreshError="1"/>
      <sheetData sheetId="3723" refreshError="1"/>
      <sheetData sheetId="3724" refreshError="1"/>
      <sheetData sheetId="3725" refreshError="1"/>
      <sheetData sheetId="3726" refreshError="1"/>
      <sheetData sheetId="3727" refreshError="1"/>
      <sheetData sheetId="3728" refreshError="1"/>
      <sheetData sheetId="3729" refreshError="1"/>
      <sheetData sheetId="3730" refreshError="1"/>
      <sheetData sheetId="3731" refreshError="1"/>
      <sheetData sheetId="3732" refreshError="1"/>
      <sheetData sheetId="3733" refreshError="1"/>
      <sheetData sheetId="3734" refreshError="1"/>
      <sheetData sheetId="3735" refreshError="1"/>
      <sheetData sheetId="3736" refreshError="1"/>
      <sheetData sheetId="3737" refreshError="1"/>
      <sheetData sheetId="3738" refreshError="1"/>
      <sheetData sheetId="3739" refreshError="1"/>
      <sheetData sheetId="3740" refreshError="1"/>
      <sheetData sheetId="3741" refreshError="1"/>
      <sheetData sheetId="3742" refreshError="1"/>
      <sheetData sheetId="3743" refreshError="1"/>
      <sheetData sheetId="3744" refreshError="1"/>
      <sheetData sheetId="3745" refreshError="1"/>
      <sheetData sheetId="3746" refreshError="1"/>
      <sheetData sheetId="3747" refreshError="1"/>
      <sheetData sheetId="3748" refreshError="1"/>
      <sheetData sheetId="3749" refreshError="1"/>
      <sheetData sheetId="3750" refreshError="1"/>
      <sheetData sheetId="3751" refreshError="1"/>
      <sheetData sheetId="3752" refreshError="1"/>
      <sheetData sheetId="3753" refreshError="1"/>
      <sheetData sheetId="3754" refreshError="1"/>
      <sheetData sheetId="3755" refreshError="1"/>
      <sheetData sheetId="3756" refreshError="1"/>
      <sheetData sheetId="3757" refreshError="1"/>
      <sheetData sheetId="3758" refreshError="1"/>
      <sheetData sheetId="3759" refreshError="1"/>
      <sheetData sheetId="3760" refreshError="1"/>
      <sheetData sheetId="3761" refreshError="1"/>
      <sheetData sheetId="3762" refreshError="1"/>
      <sheetData sheetId="3763" refreshError="1"/>
      <sheetData sheetId="3764" refreshError="1"/>
      <sheetData sheetId="3765" refreshError="1"/>
      <sheetData sheetId="3766" refreshError="1"/>
      <sheetData sheetId="3767" refreshError="1"/>
      <sheetData sheetId="3768" refreshError="1"/>
      <sheetData sheetId="3769" refreshError="1"/>
      <sheetData sheetId="3770" refreshError="1"/>
      <sheetData sheetId="3771" refreshError="1"/>
      <sheetData sheetId="3772" refreshError="1"/>
      <sheetData sheetId="3773" refreshError="1"/>
      <sheetData sheetId="3774" refreshError="1"/>
      <sheetData sheetId="3775" refreshError="1"/>
      <sheetData sheetId="3776" refreshError="1"/>
      <sheetData sheetId="3777" refreshError="1"/>
      <sheetData sheetId="3778" refreshError="1"/>
      <sheetData sheetId="3779" refreshError="1"/>
      <sheetData sheetId="3780" refreshError="1"/>
      <sheetData sheetId="3781" refreshError="1"/>
      <sheetData sheetId="3782" refreshError="1"/>
      <sheetData sheetId="3783" refreshError="1"/>
      <sheetData sheetId="3784" refreshError="1"/>
      <sheetData sheetId="3785" refreshError="1"/>
      <sheetData sheetId="3786" refreshError="1"/>
      <sheetData sheetId="3787" refreshError="1"/>
      <sheetData sheetId="3788" refreshError="1"/>
      <sheetData sheetId="3789" refreshError="1"/>
      <sheetData sheetId="3790" refreshError="1"/>
      <sheetData sheetId="3791" refreshError="1"/>
      <sheetData sheetId="3792" refreshError="1"/>
      <sheetData sheetId="3793" refreshError="1"/>
      <sheetData sheetId="3794" refreshError="1"/>
      <sheetData sheetId="3795" refreshError="1"/>
      <sheetData sheetId="3796" refreshError="1"/>
      <sheetData sheetId="3797" refreshError="1"/>
      <sheetData sheetId="3798" refreshError="1"/>
      <sheetData sheetId="3799" refreshError="1"/>
      <sheetData sheetId="3800" refreshError="1"/>
      <sheetData sheetId="3801" refreshError="1"/>
      <sheetData sheetId="3802" refreshError="1"/>
      <sheetData sheetId="3803" refreshError="1"/>
      <sheetData sheetId="3804" refreshError="1"/>
      <sheetData sheetId="3805" refreshError="1"/>
      <sheetData sheetId="3806" refreshError="1"/>
      <sheetData sheetId="3807" refreshError="1"/>
      <sheetData sheetId="3808" refreshError="1"/>
      <sheetData sheetId="3809" refreshError="1"/>
      <sheetData sheetId="3810" refreshError="1"/>
      <sheetData sheetId="3811" refreshError="1"/>
      <sheetData sheetId="3812">
        <row r="1">
          <cell r="J1">
            <v>1.7453292519943295E-2</v>
          </cell>
        </row>
      </sheetData>
      <sheetData sheetId="3813">
        <row r="1">
          <cell r="J1">
            <v>1.7453292519943295E-2</v>
          </cell>
        </row>
      </sheetData>
      <sheetData sheetId="3814">
        <row r="1">
          <cell r="J1">
            <v>1.7453292519943295E-2</v>
          </cell>
        </row>
      </sheetData>
      <sheetData sheetId="3815" refreshError="1"/>
      <sheetData sheetId="3816" refreshError="1"/>
      <sheetData sheetId="3817" refreshError="1"/>
      <sheetData sheetId="3818" refreshError="1"/>
      <sheetData sheetId="3819" refreshError="1"/>
      <sheetData sheetId="3820" refreshError="1"/>
      <sheetData sheetId="3821">
        <row r="1">
          <cell r="J1">
            <v>1.7453292519943295E-2</v>
          </cell>
        </row>
      </sheetData>
      <sheetData sheetId="3822">
        <row r="1">
          <cell r="J1">
            <v>1.7453292519943295E-2</v>
          </cell>
        </row>
      </sheetData>
      <sheetData sheetId="3823">
        <row r="1">
          <cell r="J1">
            <v>1.7453292519943295E-2</v>
          </cell>
        </row>
      </sheetData>
      <sheetData sheetId="3824">
        <row r="1">
          <cell r="J1">
            <v>1.7453292519943295E-2</v>
          </cell>
        </row>
      </sheetData>
      <sheetData sheetId="3825">
        <row r="1">
          <cell r="J1">
            <v>1.7453292519943295E-2</v>
          </cell>
        </row>
      </sheetData>
      <sheetData sheetId="3826">
        <row r="1">
          <cell r="J1">
            <v>1.7453292519943295E-2</v>
          </cell>
        </row>
      </sheetData>
      <sheetData sheetId="3827">
        <row r="1">
          <cell r="J1">
            <v>1.7453292519943295E-2</v>
          </cell>
        </row>
      </sheetData>
      <sheetData sheetId="3828">
        <row r="1">
          <cell r="J1">
            <v>1.7453292519943295E-2</v>
          </cell>
        </row>
      </sheetData>
      <sheetData sheetId="3829">
        <row r="1">
          <cell r="J1">
            <v>1.7453292519943295E-2</v>
          </cell>
        </row>
      </sheetData>
      <sheetData sheetId="3830">
        <row r="1">
          <cell r="J1">
            <v>1.7453292519943295E-2</v>
          </cell>
        </row>
      </sheetData>
      <sheetData sheetId="3831">
        <row r="1">
          <cell r="J1">
            <v>1.7453292519943295E-2</v>
          </cell>
        </row>
      </sheetData>
      <sheetData sheetId="3832">
        <row r="1">
          <cell r="J1">
            <v>1.7453292519943295E-2</v>
          </cell>
        </row>
      </sheetData>
      <sheetData sheetId="3833">
        <row r="1">
          <cell r="J1">
            <v>1.7453292519943295E-2</v>
          </cell>
        </row>
      </sheetData>
      <sheetData sheetId="3834">
        <row r="1">
          <cell r="J1">
            <v>1.7453292519943295E-2</v>
          </cell>
        </row>
      </sheetData>
      <sheetData sheetId="3835">
        <row r="1">
          <cell r="J1">
            <v>1.7453292519943295E-2</v>
          </cell>
        </row>
      </sheetData>
      <sheetData sheetId="3836">
        <row r="1">
          <cell r="J1">
            <v>1.7453292519943295E-2</v>
          </cell>
        </row>
      </sheetData>
      <sheetData sheetId="3837">
        <row r="1">
          <cell r="J1">
            <v>1.7453292519943295E-2</v>
          </cell>
        </row>
      </sheetData>
      <sheetData sheetId="3838">
        <row r="1">
          <cell r="J1">
            <v>1.7453292519943295E-2</v>
          </cell>
        </row>
      </sheetData>
      <sheetData sheetId="3839">
        <row r="1">
          <cell r="J1">
            <v>1.7453292519943295E-2</v>
          </cell>
        </row>
      </sheetData>
      <sheetData sheetId="3840">
        <row r="1">
          <cell r="J1">
            <v>1.7453292519943295E-2</v>
          </cell>
        </row>
      </sheetData>
      <sheetData sheetId="3841">
        <row r="1">
          <cell r="J1">
            <v>1.7453292519943295E-2</v>
          </cell>
        </row>
      </sheetData>
      <sheetData sheetId="3842">
        <row r="1">
          <cell r="J1">
            <v>1.7453292519943295E-2</v>
          </cell>
        </row>
      </sheetData>
      <sheetData sheetId="3843">
        <row r="1">
          <cell r="J1">
            <v>1.7453292519943295E-2</v>
          </cell>
        </row>
      </sheetData>
      <sheetData sheetId="3844">
        <row r="1">
          <cell r="J1">
            <v>1.7453292519943295E-2</v>
          </cell>
        </row>
      </sheetData>
      <sheetData sheetId="3845">
        <row r="1">
          <cell r="J1">
            <v>1.7453292519943295E-2</v>
          </cell>
        </row>
      </sheetData>
      <sheetData sheetId="3846">
        <row r="1">
          <cell r="J1">
            <v>1.7453292519943295E-2</v>
          </cell>
        </row>
      </sheetData>
      <sheetData sheetId="3847">
        <row r="1">
          <cell r="J1">
            <v>1.7453292519943295E-2</v>
          </cell>
        </row>
      </sheetData>
      <sheetData sheetId="3848">
        <row r="1">
          <cell r="J1">
            <v>1.7453292519943295E-2</v>
          </cell>
        </row>
      </sheetData>
      <sheetData sheetId="3849">
        <row r="1">
          <cell r="J1">
            <v>1.7453292519943295E-2</v>
          </cell>
        </row>
      </sheetData>
      <sheetData sheetId="3850">
        <row r="1">
          <cell r="J1">
            <v>1.7453292519943295E-2</v>
          </cell>
        </row>
      </sheetData>
      <sheetData sheetId="3851">
        <row r="1">
          <cell r="J1">
            <v>1.7453292519943295E-2</v>
          </cell>
        </row>
      </sheetData>
      <sheetData sheetId="3852">
        <row r="1">
          <cell r="J1">
            <v>1.7453292519943295E-2</v>
          </cell>
        </row>
      </sheetData>
      <sheetData sheetId="3853">
        <row r="1">
          <cell r="J1">
            <v>1.7453292519943295E-2</v>
          </cell>
        </row>
      </sheetData>
      <sheetData sheetId="3854">
        <row r="1">
          <cell r="J1">
            <v>1.7453292519943295E-2</v>
          </cell>
        </row>
      </sheetData>
      <sheetData sheetId="3855">
        <row r="1">
          <cell r="J1">
            <v>1.7453292519943295E-2</v>
          </cell>
        </row>
      </sheetData>
      <sheetData sheetId="3856">
        <row r="1">
          <cell r="J1">
            <v>1.7453292519943295E-2</v>
          </cell>
        </row>
      </sheetData>
      <sheetData sheetId="3857">
        <row r="1">
          <cell r="J1">
            <v>1.7453292519943295E-2</v>
          </cell>
        </row>
      </sheetData>
      <sheetData sheetId="3858">
        <row r="1">
          <cell r="J1">
            <v>1.7453292519943295E-2</v>
          </cell>
        </row>
      </sheetData>
      <sheetData sheetId="3859">
        <row r="1">
          <cell r="J1">
            <v>1.7453292519943295E-2</v>
          </cell>
        </row>
      </sheetData>
      <sheetData sheetId="3860">
        <row r="1">
          <cell r="J1">
            <v>1.7453292519943295E-2</v>
          </cell>
        </row>
      </sheetData>
      <sheetData sheetId="3861">
        <row r="1">
          <cell r="J1">
            <v>1.7453292519943295E-2</v>
          </cell>
        </row>
      </sheetData>
      <sheetData sheetId="3862">
        <row r="1">
          <cell r="J1">
            <v>1.7453292519943295E-2</v>
          </cell>
        </row>
      </sheetData>
      <sheetData sheetId="3863">
        <row r="1">
          <cell r="J1">
            <v>1.7453292519943295E-2</v>
          </cell>
        </row>
      </sheetData>
      <sheetData sheetId="3864">
        <row r="1">
          <cell r="J1">
            <v>1.7453292519943295E-2</v>
          </cell>
        </row>
      </sheetData>
      <sheetData sheetId="3865">
        <row r="1">
          <cell r="J1">
            <v>1.7453292519943295E-2</v>
          </cell>
        </row>
      </sheetData>
      <sheetData sheetId="3866">
        <row r="1">
          <cell r="J1">
            <v>1.7453292519943295E-2</v>
          </cell>
        </row>
      </sheetData>
      <sheetData sheetId="3867">
        <row r="1">
          <cell r="J1">
            <v>1.7453292519943295E-2</v>
          </cell>
        </row>
      </sheetData>
      <sheetData sheetId="3868">
        <row r="1">
          <cell r="J1">
            <v>1.7453292519943295E-2</v>
          </cell>
        </row>
      </sheetData>
      <sheetData sheetId="3869">
        <row r="1">
          <cell r="J1">
            <v>1.7453292519943295E-2</v>
          </cell>
        </row>
      </sheetData>
      <sheetData sheetId="3870">
        <row r="1">
          <cell r="J1">
            <v>1.7453292519943295E-2</v>
          </cell>
        </row>
      </sheetData>
      <sheetData sheetId="3871">
        <row r="1">
          <cell r="J1">
            <v>1.7453292519943295E-2</v>
          </cell>
        </row>
      </sheetData>
      <sheetData sheetId="3872">
        <row r="1">
          <cell r="J1">
            <v>1.7453292519943295E-2</v>
          </cell>
        </row>
      </sheetData>
      <sheetData sheetId="3873">
        <row r="1">
          <cell r="J1">
            <v>1.7453292519943295E-2</v>
          </cell>
        </row>
      </sheetData>
      <sheetData sheetId="3874">
        <row r="1">
          <cell r="J1">
            <v>1.7453292519943295E-2</v>
          </cell>
        </row>
      </sheetData>
      <sheetData sheetId="3875">
        <row r="1">
          <cell r="J1">
            <v>1.7453292519943295E-2</v>
          </cell>
        </row>
      </sheetData>
      <sheetData sheetId="3876">
        <row r="1">
          <cell r="J1">
            <v>1.7453292519943295E-2</v>
          </cell>
        </row>
      </sheetData>
      <sheetData sheetId="3877">
        <row r="1">
          <cell r="J1">
            <v>1.7453292519943295E-2</v>
          </cell>
        </row>
      </sheetData>
      <sheetData sheetId="3878">
        <row r="1">
          <cell r="J1">
            <v>1.7453292519943295E-2</v>
          </cell>
        </row>
      </sheetData>
      <sheetData sheetId="3879">
        <row r="1">
          <cell r="J1">
            <v>1.7453292519943295E-2</v>
          </cell>
        </row>
      </sheetData>
      <sheetData sheetId="3880">
        <row r="1">
          <cell r="J1">
            <v>1.7453292519943295E-2</v>
          </cell>
        </row>
      </sheetData>
      <sheetData sheetId="3881">
        <row r="1">
          <cell r="J1">
            <v>1.7453292519943295E-2</v>
          </cell>
        </row>
      </sheetData>
      <sheetData sheetId="3882">
        <row r="1">
          <cell r="J1">
            <v>1.7453292519943295E-2</v>
          </cell>
        </row>
      </sheetData>
      <sheetData sheetId="3883">
        <row r="1">
          <cell r="J1">
            <v>1.7453292519943295E-2</v>
          </cell>
        </row>
      </sheetData>
      <sheetData sheetId="3884">
        <row r="1">
          <cell r="J1">
            <v>1.7453292519943295E-2</v>
          </cell>
        </row>
      </sheetData>
      <sheetData sheetId="3885">
        <row r="1">
          <cell r="J1">
            <v>1.7453292519943295E-2</v>
          </cell>
        </row>
      </sheetData>
      <sheetData sheetId="3886">
        <row r="1">
          <cell r="J1">
            <v>1.7453292519943295E-2</v>
          </cell>
        </row>
      </sheetData>
      <sheetData sheetId="3887">
        <row r="1">
          <cell r="J1">
            <v>1.7453292519943295E-2</v>
          </cell>
        </row>
      </sheetData>
      <sheetData sheetId="3888">
        <row r="1">
          <cell r="J1">
            <v>1.7453292519943295E-2</v>
          </cell>
        </row>
      </sheetData>
      <sheetData sheetId="3889">
        <row r="1">
          <cell r="J1">
            <v>1.7453292519943295E-2</v>
          </cell>
        </row>
      </sheetData>
      <sheetData sheetId="3890">
        <row r="1">
          <cell r="J1">
            <v>1.7453292519943295E-2</v>
          </cell>
        </row>
      </sheetData>
      <sheetData sheetId="3891">
        <row r="1">
          <cell r="J1">
            <v>1.7453292519943295E-2</v>
          </cell>
        </row>
      </sheetData>
      <sheetData sheetId="3892">
        <row r="1">
          <cell r="J1">
            <v>1.7453292519943295E-2</v>
          </cell>
        </row>
      </sheetData>
      <sheetData sheetId="3893">
        <row r="1">
          <cell r="J1">
            <v>1.7453292519943295E-2</v>
          </cell>
        </row>
      </sheetData>
      <sheetData sheetId="3894">
        <row r="1">
          <cell r="J1">
            <v>1.7453292519943295E-2</v>
          </cell>
        </row>
      </sheetData>
      <sheetData sheetId="3895">
        <row r="1">
          <cell r="J1">
            <v>1.7453292519943295E-2</v>
          </cell>
        </row>
      </sheetData>
      <sheetData sheetId="3896">
        <row r="1">
          <cell r="J1">
            <v>1.7453292519943295E-2</v>
          </cell>
        </row>
      </sheetData>
      <sheetData sheetId="3897">
        <row r="1">
          <cell r="J1">
            <v>1.7453292519943295E-2</v>
          </cell>
        </row>
      </sheetData>
      <sheetData sheetId="3898">
        <row r="1">
          <cell r="J1">
            <v>1.7453292519943295E-2</v>
          </cell>
        </row>
      </sheetData>
      <sheetData sheetId="3899">
        <row r="1">
          <cell r="J1">
            <v>1.7453292519943295E-2</v>
          </cell>
        </row>
      </sheetData>
      <sheetData sheetId="3900">
        <row r="1">
          <cell r="J1">
            <v>1.7453292519943295E-2</v>
          </cell>
        </row>
      </sheetData>
      <sheetData sheetId="3901">
        <row r="1">
          <cell r="J1">
            <v>1.7453292519943295E-2</v>
          </cell>
        </row>
      </sheetData>
      <sheetData sheetId="3902">
        <row r="1">
          <cell r="J1">
            <v>1.7453292519943295E-2</v>
          </cell>
        </row>
      </sheetData>
      <sheetData sheetId="3903">
        <row r="1">
          <cell r="J1">
            <v>1.7453292519943295E-2</v>
          </cell>
        </row>
      </sheetData>
      <sheetData sheetId="3904">
        <row r="1">
          <cell r="J1">
            <v>1.7453292519943295E-2</v>
          </cell>
        </row>
      </sheetData>
      <sheetData sheetId="3905">
        <row r="1">
          <cell r="J1">
            <v>1.7453292519943295E-2</v>
          </cell>
        </row>
      </sheetData>
      <sheetData sheetId="3906">
        <row r="1">
          <cell r="J1">
            <v>1.7453292519943295E-2</v>
          </cell>
        </row>
      </sheetData>
      <sheetData sheetId="3907">
        <row r="1">
          <cell r="J1">
            <v>1.7453292519943295E-2</v>
          </cell>
        </row>
      </sheetData>
      <sheetData sheetId="3908">
        <row r="1">
          <cell r="J1">
            <v>1.7453292519943295E-2</v>
          </cell>
        </row>
      </sheetData>
      <sheetData sheetId="3909">
        <row r="1">
          <cell r="J1">
            <v>1.7453292519943295E-2</v>
          </cell>
        </row>
      </sheetData>
      <sheetData sheetId="3910">
        <row r="1">
          <cell r="J1">
            <v>1.7453292519943295E-2</v>
          </cell>
        </row>
      </sheetData>
      <sheetData sheetId="3911">
        <row r="1">
          <cell r="J1">
            <v>1.7453292519943295E-2</v>
          </cell>
        </row>
      </sheetData>
      <sheetData sheetId="3912">
        <row r="1">
          <cell r="J1">
            <v>1.7453292519943295E-2</v>
          </cell>
        </row>
      </sheetData>
      <sheetData sheetId="3913">
        <row r="1">
          <cell r="J1">
            <v>1.7453292519943295E-2</v>
          </cell>
        </row>
      </sheetData>
      <sheetData sheetId="3914">
        <row r="1">
          <cell r="J1">
            <v>1.7453292519943295E-2</v>
          </cell>
        </row>
      </sheetData>
      <sheetData sheetId="3915">
        <row r="1">
          <cell r="J1">
            <v>1.7453292519943295E-2</v>
          </cell>
        </row>
      </sheetData>
      <sheetData sheetId="3916">
        <row r="1">
          <cell r="J1">
            <v>1.7453292519943295E-2</v>
          </cell>
        </row>
      </sheetData>
      <sheetData sheetId="3917">
        <row r="1">
          <cell r="J1">
            <v>1.7453292519943295E-2</v>
          </cell>
        </row>
      </sheetData>
      <sheetData sheetId="3918">
        <row r="1">
          <cell r="J1">
            <v>1.7453292519943295E-2</v>
          </cell>
        </row>
      </sheetData>
      <sheetData sheetId="3919">
        <row r="1">
          <cell r="J1">
            <v>1.7453292519943295E-2</v>
          </cell>
        </row>
      </sheetData>
      <sheetData sheetId="3920">
        <row r="1">
          <cell r="J1">
            <v>1.7453292519943295E-2</v>
          </cell>
        </row>
      </sheetData>
      <sheetData sheetId="3921">
        <row r="1">
          <cell r="J1">
            <v>1.7453292519943295E-2</v>
          </cell>
        </row>
      </sheetData>
      <sheetData sheetId="3922">
        <row r="1">
          <cell r="J1">
            <v>1.7453292519943295E-2</v>
          </cell>
        </row>
      </sheetData>
      <sheetData sheetId="3923">
        <row r="1">
          <cell r="J1">
            <v>1.7453292519943295E-2</v>
          </cell>
        </row>
      </sheetData>
      <sheetData sheetId="3924">
        <row r="1">
          <cell r="J1">
            <v>1.7453292519943295E-2</v>
          </cell>
        </row>
      </sheetData>
      <sheetData sheetId="3925">
        <row r="1">
          <cell r="J1">
            <v>1.7453292519943295E-2</v>
          </cell>
        </row>
      </sheetData>
      <sheetData sheetId="3926">
        <row r="1">
          <cell r="J1">
            <v>1.7453292519943295E-2</v>
          </cell>
        </row>
      </sheetData>
      <sheetData sheetId="3927">
        <row r="1">
          <cell r="J1">
            <v>1.7453292519943295E-2</v>
          </cell>
        </row>
      </sheetData>
      <sheetData sheetId="3928">
        <row r="1">
          <cell r="J1">
            <v>1.7453292519943295E-2</v>
          </cell>
        </row>
      </sheetData>
      <sheetData sheetId="3929">
        <row r="1">
          <cell r="J1">
            <v>1.7453292519943295E-2</v>
          </cell>
        </row>
      </sheetData>
      <sheetData sheetId="3930">
        <row r="1">
          <cell r="J1">
            <v>1.7453292519943295E-2</v>
          </cell>
        </row>
      </sheetData>
      <sheetData sheetId="3931">
        <row r="1">
          <cell r="J1">
            <v>1.7453292519943295E-2</v>
          </cell>
        </row>
      </sheetData>
      <sheetData sheetId="3932">
        <row r="1">
          <cell r="J1">
            <v>1.7453292519943295E-2</v>
          </cell>
        </row>
      </sheetData>
      <sheetData sheetId="3933">
        <row r="1">
          <cell r="J1">
            <v>1.7453292519943295E-2</v>
          </cell>
        </row>
      </sheetData>
      <sheetData sheetId="3934">
        <row r="1">
          <cell r="J1">
            <v>1.7453292519943295E-2</v>
          </cell>
        </row>
      </sheetData>
      <sheetData sheetId="3935">
        <row r="1">
          <cell r="J1">
            <v>1.7453292519943295E-2</v>
          </cell>
        </row>
      </sheetData>
      <sheetData sheetId="3936">
        <row r="1">
          <cell r="J1">
            <v>1.7453292519943295E-2</v>
          </cell>
        </row>
      </sheetData>
      <sheetData sheetId="3937">
        <row r="1">
          <cell r="J1">
            <v>1.7453292519943295E-2</v>
          </cell>
        </row>
      </sheetData>
      <sheetData sheetId="3938">
        <row r="1">
          <cell r="J1">
            <v>1.7453292519943295E-2</v>
          </cell>
        </row>
      </sheetData>
      <sheetData sheetId="3939">
        <row r="1">
          <cell r="J1">
            <v>1.7453292519943295E-2</v>
          </cell>
        </row>
      </sheetData>
      <sheetData sheetId="3940">
        <row r="1">
          <cell r="J1">
            <v>1.7453292519943295E-2</v>
          </cell>
        </row>
      </sheetData>
      <sheetData sheetId="3941">
        <row r="1">
          <cell r="J1">
            <v>1.7453292519943295E-2</v>
          </cell>
        </row>
      </sheetData>
      <sheetData sheetId="3942">
        <row r="1">
          <cell r="J1">
            <v>1.7453292519943295E-2</v>
          </cell>
        </row>
      </sheetData>
      <sheetData sheetId="3943">
        <row r="1">
          <cell r="J1">
            <v>1.7453292519943295E-2</v>
          </cell>
        </row>
      </sheetData>
      <sheetData sheetId="3944">
        <row r="1">
          <cell r="J1">
            <v>1.7453292519943295E-2</v>
          </cell>
        </row>
      </sheetData>
      <sheetData sheetId="3945">
        <row r="1">
          <cell r="J1">
            <v>1.7453292519943295E-2</v>
          </cell>
        </row>
      </sheetData>
      <sheetData sheetId="3946">
        <row r="1">
          <cell r="J1">
            <v>1.7453292519943295E-2</v>
          </cell>
        </row>
      </sheetData>
      <sheetData sheetId="3947">
        <row r="1">
          <cell r="J1">
            <v>1.7453292519943295E-2</v>
          </cell>
        </row>
      </sheetData>
      <sheetData sheetId="3948">
        <row r="1">
          <cell r="J1">
            <v>1.7453292519943295E-2</v>
          </cell>
        </row>
      </sheetData>
      <sheetData sheetId="3949">
        <row r="1">
          <cell r="J1">
            <v>1.7453292519943295E-2</v>
          </cell>
        </row>
      </sheetData>
      <sheetData sheetId="3950">
        <row r="1">
          <cell r="J1">
            <v>1.7453292519943295E-2</v>
          </cell>
        </row>
      </sheetData>
      <sheetData sheetId="3951">
        <row r="1">
          <cell r="J1">
            <v>1.7453292519943295E-2</v>
          </cell>
        </row>
      </sheetData>
      <sheetData sheetId="3952">
        <row r="1">
          <cell r="J1">
            <v>1.7453292519943295E-2</v>
          </cell>
        </row>
      </sheetData>
      <sheetData sheetId="3953">
        <row r="1">
          <cell r="J1">
            <v>1.7453292519943295E-2</v>
          </cell>
        </row>
      </sheetData>
      <sheetData sheetId="3954">
        <row r="1">
          <cell r="J1">
            <v>1.7453292519943295E-2</v>
          </cell>
        </row>
      </sheetData>
      <sheetData sheetId="3955">
        <row r="1">
          <cell r="J1">
            <v>1.7453292519943295E-2</v>
          </cell>
        </row>
      </sheetData>
      <sheetData sheetId="3956">
        <row r="1">
          <cell r="J1">
            <v>1.7453292519943295E-2</v>
          </cell>
        </row>
      </sheetData>
      <sheetData sheetId="3957">
        <row r="1">
          <cell r="J1">
            <v>1.7453292519943295E-2</v>
          </cell>
        </row>
      </sheetData>
      <sheetData sheetId="3958">
        <row r="1">
          <cell r="J1">
            <v>1.7453292519943295E-2</v>
          </cell>
        </row>
      </sheetData>
      <sheetData sheetId="3959">
        <row r="1">
          <cell r="J1">
            <v>1.7453292519943295E-2</v>
          </cell>
        </row>
      </sheetData>
      <sheetData sheetId="3960">
        <row r="1">
          <cell r="J1">
            <v>1.7453292519943295E-2</v>
          </cell>
        </row>
      </sheetData>
      <sheetData sheetId="3961" refreshError="1"/>
      <sheetData sheetId="3962" refreshError="1"/>
      <sheetData sheetId="3963" refreshError="1"/>
      <sheetData sheetId="3964" refreshError="1"/>
      <sheetData sheetId="3965" refreshError="1"/>
      <sheetData sheetId="3966" refreshError="1"/>
      <sheetData sheetId="3967" refreshError="1"/>
      <sheetData sheetId="3968" refreshError="1"/>
      <sheetData sheetId="3969" refreshError="1"/>
      <sheetData sheetId="3970" refreshError="1"/>
      <sheetData sheetId="3971" refreshError="1"/>
      <sheetData sheetId="3972" refreshError="1"/>
      <sheetData sheetId="3973" refreshError="1"/>
      <sheetData sheetId="3974" refreshError="1"/>
      <sheetData sheetId="3975" refreshError="1"/>
      <sheetData sheetId="3976" refreshError="1"/>
      <sheetData sheetId="3977" refreshError="1"/>
      <sheetData sheetId="3978" refreshError="1"/>
      <sheetData sheetId="3979" refreshError="1"/>
      <sheetData sheetId="3980" refreshError="1"/>
      <sheetData sheetId="3981" refreshError="1"/>
      <sheetData sheetId="3982" refreshError="1"/>
      <sheetData sheetId="3983" refreshError="1"/>
      <sheetData sheetId="3984" refreshError="1"/>
      <sheetData sheetId="3985" refreshError="1"/>
      <sheetData sheetId="3986" refreshError="1"/>
      <sheetData sheetId="3987" refreshError="1"/>
      <sheetData sheetId="3988">
        <row r="1">
          <cell r="J1">
            <v>1.7453292519943295E-2</v>
          </cell>
        </row>
      </sheetData>
      <sheetData sheetId="3989">
        <row r="1">
          <cell r="J1">
            <v>1.7453292519943295E-2</v>
          </cell>
        </row>
      </sheetData>
      <sheetData sheetId="3990">
        <row r="1">
          <cell r="J1">
            <v>1.7453292519943295E-2</v>
          </cell>
        </row>
      </sheetData>
      <sheetData sheetId="3991">
        <row r="1">
          <cell r="J1">
            <v>1.7453292519943295E-2</v>
          </cell>
        </row>
      </sheetData>
      <sheetData sheetId="3992">
        <row r="1">
          <cell r="J1">
            <v>1.7453292519943295E-2</v>
          </cell>
        </row>
      </sheetData>
      <sheetData sheetId="3993">
        <row r="1">
          <cell r="J1">
            <v>1.7453292519943295E-2</v>
          </cell>
        </row>
      </sheetData>
      <sheetData sheetId="3994">
        <row r="1">
          <cell r="J1">
            <v>1.7453292519943295E-2</v>
          </cell>
        </row>
      </sheetData>
      <sheetData sheetId="3995">
        <row r="1">
          <cell r="J1">
            <v>1.7453292519943295E-2</v>
          </cell>
        </row>
      </sheetData>
      <sheetData sheetId="3996">
        <row r="1">
          <cell r="J1">
            <v>1.7453292519943295E-2</v>
          </cell>
        </row>
      </sheetData>
      <sheetData sheetId="3997">
        <row r="1">
          <cell r="J1">
            <v>1.7453292519943295E-2</v>
          </cell>
        </row>
      </sheetData>
      <sheetData sheetId="3998">
        <row r="1">
          <cell r="J1">
            <v>1.7453292519943295E-2</v>
          </cell>
        </row>
      </sheetData>
      <sheetData sheetId="3999">
        <row r="1">
          <cell r="J1">
            <v>1.7453292519943295E-2</v>
          </cell>
        </row>
      </sheetData>
      <sheetData sheetId="4000">
        <row r="1">
          <cell r="J1">
            <v>1.7453292519943295E-2</v>
          </cell>
        </row>
      </sheetData>
      <sheetData sheetId="4001">
        <row r="1">
          <cell r="J1">
            <v>1.7453292519943295E-2</v>
          </cell>
        </row>
      </sheetData>
      <sheetData sheetId="4002">
        <row r="1">
          <cell r="J1">
            <v>1.7453292519943295E-2</v>
          </cell>
        </row>
      </sheetData>
      <sheetData sheetId="4003">
        <row r="1">
          <cell r="J1">
            <v>1.7453292519943295E-2</v>
          </cell>
        </row>
      </sheetData>
      <sheetData sheetId="4004">
        <row r="1">
          <cell r="J1">
            <v>1.7453292519943295E-2</v>
          </cell>
        </row>
      </sheetData>
      <sheetData sheetId="4005">
        <row r="1">
          <cell r="J1">
            <v>1.7453292519943295E-2</v>
          </cell>
        </row>
      </sheetData>
      <sheetData sheetId="4006">
        <row r="1">
          <cell r="J1">
            <v>1.7453292519943295E-2</v>
          </cell>
        </row>
      </sheetData>
      <sheetData sheetId="4007">
        <row r="1">
          <cell r="J1">
            <v>1.7453292519943295E-2</v>
          </cell>
        </row>
      </sheetData>
      <sheetData sheetId="4008">
        <row r="1">
          <cell r="J1">
            <v>1.7453292519943295E-2</v>
          </cell>
        </row>
      </sheetData>
      <sheetData sheetId="4009">
        <row r="1">
          <cell r="J1">
            <v>1.7453292519943295E-2</v>
          </cell>
        </row>
      </sheetData>
      <sheetData sheetId="4010">
        <row r="1">
          <cell r="J1">
            <v>1.7453292519943295E-2</v>
          </cell>
        </row>
      </sheetData>
      <sheetData sheetId="4011">
        <row r="1">
          <cell r="J1">
            <v>1.7453292519943295E-2</v>
          </cell>
        </row>
      </sheetData>
      <sheetData sheetId="4012">
        <row r="1">
          <cell r="J1">
            <v>1.7453292519943295E-2</v>
          </cell>
        </row>
      </sheetData>
      <sheetData sheetId="4013">
        <row r="1">
          <cell r="J1">
            <v>1.7453292519943295E-2</v>
          </cell>
        </row>
      </sheetData>
      <sheetData sheetId="4014">
        <row r="1">
          <cell r="J1">
            <v>1.7453292519943295E-2</v>
          </cell>
        </row>
      </sheetData>
      <sheetData sheetId="4015">
        <row r="1">
          <cell r="J1">
            <v>1.7453292519943295E-2</v>
          </cell>
        </row>
      </sheetData>
      <sheetData sheetId="4016">
        <row r="1">
          <cell r="J1">
            <v>1.7453292519943295E-2</v>
          </cell>
        </row>
      </sheetData>
      <sheetData sheetId="4017">
        <row r="1">
          <cell r="J1">
            <v>1.7453292519943295E-2</v>
          </cell>
        </row>
      </sheetData>
      <sheetData sheetId="4018">
        <row r="1">
          <cell r="J1">
            <v>1.7453292519943295E-2</v>
          </cell>
        </row>
      </sheetData>
      <sheetData sheetId="4019">
        <row r="1">
          <cell r="J1">
            <v>1.7453292519943295E-2</v>
          </cell>
        </row>
      </sheetData>
      <sheetData sheetId="4020">
        <row r="1">
          <cell r="J1">
            <v>1.7453292519943295E-2</v>
          </cell>
        </row>
      </sheetData>
      <sheetData sheetId="4021">
        <row r="1">
          <cell r="J1">
            <v>1.7453292519943295E-2</v>
          </cell>
        </row>
      </sheetData>
      <sheetData sheetId="4022">
        <row r="1">
          <cell r="J1">
            <v>1.7453292519943295E-2</v>
          </cell>
        </row>
      </sheetData>
      <sheetData sheetId="4023">
        <row r="1">
          <cell r="J1">
            <v>1.7453292519943295E-2</v>
          </cell>
        </row>
      </sheetData>
      <sheetData sheetId="4024">
        <row r="1">
          <cell r="J1">
            <v>1.7453292519943295E-2</v>
          </cell>
        </row>
      </sheetData>
      <sheetData sheetId="4025">
        <row r="1">
          <cell r="J1">
            <v>1.7453292519943295E-2</v>
          </cell>
        </row>
      </sheetData>
      <sheetData sheetId="4026">
        <row r="1">
          <cell r="J1">
            <v>1.7453292519943295E-2</v>
          </cell>
        </row>
      </sheetData>
      <sheetData sheetId="4027">
        <row r="1">
          <cell r="J1">
            <v>1.7453292519943295E-2</v>
          </cell>
        </row>
      </sheetData>
      <sheetData sheetId="4028">
        <row r="1">
          <cell r="J1">
            <v>1.7453292519943295E-2</v>
          </cell>
        </row>
      </sheetData>
      <sheetData sheetId="4029">
        <row r="1">
          <cell r="J1">
            <v>1.7453292519943295E-2</v>
          </cell>
        </row>
      </sheetData>
      <sheetData sheetId="4030">
        <row r="1">
          <cell r="J1">
            <v>1.7453292519943295E-2</v>
          </cell>
        </row>
      </sheetData>
      <sheetData sheetId="4031">
        <row r="1">
          <cell r="J1">
            <v>1.7453292519943295E-2</v>
          </cell>
        </row>
      </sheetData>
      <sheetData sheetId="4032">
        <row r="1">
          <cell r="J1">
            <v>1.7453292519943295E-2</v>
          </cell>
        </row>
      </sheetData>
      <sheetData sheetId="4033">
        <row r="1">
          <cell r="J1">
            <v>1.7453292519943295E-2</v>
          </cell>
        </row>
      </sheetData>
      <sheetData sheetId="4034">
        <row r="1">
          <cell r="J1">
            <v>1.7453292519943295E-2</v>
          </cell>
        </row>
      </sheetData>
      <sheetData sheetId="4035">
        <row r="1">
          <cell r="J1">
            <v>1.7453292519943295E-2</v>
          </cell>
        </row>
      </sheetData>
      <sheetData sheetId="4036">
        <row r="1">
          <cell r="J1">
            <v>1.7453292519943295E-2</v>
          </cell>
        </row>
      </sheetData>
      <sheetData sheetId="4037">
        <row r="1">
          <cell r="J1">
            <v>1.7453292519943295E-2</v>
          </cell>
        </row>
      </sheetData>
      <sheetData sheetId="4038">
        <row r="1">
          <cell r="J1">
            <v>1.7453292519943295E-2</v>
          </cell>
        </row>
      </sheetData>
      <sheetData sheetId="4039">
        <row r="1">
          <cell r="J1">
            <v>1.7453292519943295E-2</v>
          </cell>
        </row>
      </sheetData>
      <sheetData sheetId="4040">
        <row r="1">
          <cell r="J1">
            <v>1.7453292519943295E-2</v>
          </cell>
        </row>
      </sheetData>
      <sheetData sheetId="4041">
        <row r="1">
          <cell r="J1">
            <v>1.7453292519943295E-2</v>
          </cell>
        </row>
      </sheetData>
      <sheetData sheetId="4042">
        <row r="1">
          <cell r="J1">
            <v>1.7453292519943295E-2</v>
          </cell>
        </row>
      </sheetData>
      <sheetData sheetId="4043">
        <row r="1">
          <cell r="J1">
            <v>1.7453292519943295E-2</v>
          </cell>
        </row>
      </sheetData>
      <sheetData sheetId="4044">
        <row r="1">
          <cell r="J1">
            <v>1.7453292519943295E-2</v>
          </cell>
        </row>
      </sheetData>
      <sheetData sheetId="4045">
        <row r="1">
          <cell r="J1">
            <v>1.7453292519943295E-2</v>
          </cell>
        </row>
      </sheetData>
      <sheetData sheetId="4046">
        <row r="1">
          <cell r="J1">
            <v>1.7453292519943295E-2</v>
          </cell>
        </row>
      </sheetData>
      <sheetData sheetId="4047">
        <row r="1">
          <cell r="J1">
            <v>1.7453292519943295E-2</v>
          </cell>
        </row>
      </sheetData>
      <sheetData sheetId="4048">
        <row r="1">
          <cell r="J1">
            <v>1.7453292519943295E-2</v>
          </cell>
        </row>
      </sheetData>
      <sheetData sheetId="4049">
        <row r="1">
          <cell r="J1">
            <v>1.7453292519943295E-2</v>
          </cell>
        </row>
      </sheetData>
      <sheetData sheetId="4050">
        <row r="1">
          <cell r="J1">
            <v>1.7453292519943295E-2</v>
          </cell>
        </row>
      </sheetData>
      <sheetData sheetId="4051">
        <row r="1">
          <cell r="J1">
            <v>1.7453292519943295E-2</v>
          </cell>
        </row>
      </sheetData>
      <sheetData sheetId="4052">
        <row r="1">
          <cell r="J1">
            <v>1.7453292519943295E-2</v>
          </cell>
        </row>
      </sheetData>
      <sheetData sheetId="4053">
        <row r="1">
          <cell r="J1">
            <v>1.7453292519943295E-2</v>
          </cell>
        </row>
      </sheetData>
      <sheetData sheetId="4054">
        <row r="1">
          <cell r="J1">
            <v>1.7453292519943295E-2</v>
          </cell>
        </row>
      </sheetData>
      <sheetData sheetId="4055">
        <row r="1">
          <cell r="J1">
            <v>1.7453292519943295E-2</v>
          </cell>
        </row>
      </sheetData>
      <sheetData sheetId="4056">
        <row r="1">
          <cell r="J1">
            <v>1.7453292519943295E-2</v>
          </cell>
        </row>
      </sheetData>
      <sheetData sheetId="4057">
        <row r="1">
          <cell r="J1">
            <v>1.7453292519943295E-2</v>
          </cell>
        </row>
      </sheetData>
      <sheetData sheetId="4058">
        <row r="1">
          <cell r="J1">
            <v>1.7453292519943295E-2</v>
          </cell>
        </row>
      </sheetData>
      <sheetData sheetId="4059">
        <row r="1">
          <cell r="J1">
            <v>1.7453292519943295E-2</v>
          </cell>
        </row>
      </sheetData>
      <sheetData sheetId="4060">
        <row r="1">
          <cell r="J1">
            <v>1.7453292519943295E-2</v>
          </cell>
        </row>
      </sheetData>
      <sheetData sheetId="4061">
        <row r="1">
          <cell r="J1">
            <v>1.7453292519943295E-2</v>
          </cell>
        </row>
      </sheetData>
      <sheetData sheetId="4062">
        <row r="1">
          <cell r="J1">
            <v>1.7453292519943295E-2</v>
          </cell>
        </row>
      </sheetData>
      <sheetData sheetId="4063">
        <row r="1">
          <cell r="J1">
            <v>1.7453292519943295E-2</v>
          </cell>
        </row>
      </sheetData>
      <sheetData sheetId="4064">
        <row r="1">
          <cell r="J1">
            <v>1.7453292519943295E-2</v>
          </cell>
        </row>
      </sheetData>
      <sheetData sheetId="4065">
        <row r="1">
          <cell r="J1">
            <v>1.7453292519943295E-2</v>
          </cell>
        </row>
      </sheetData>
      <sheetData sheetId="4066">
        <row r="1">
          <cell r="J1">
            <v>1.7453292519943295E-2</v>
          </cell>
        </row>
      </sheetData>
      <sheetData sheetId="4067">
        <row r="1">
          <cell r="J1">
            <v>1.7453292519943295E-2</v>
          </cell>
        </row>
      </sheetData>
      <sheetData sheetId="4068">
        <row r="1">
          <cell r="J1">
            <v>1.7453292519943295E-2</v>
          </cell>
        </row>
      </sheetData>
      <sheetData sheetId="4069">
        <row r="1">
          <cell r="J1">
            <v>1.7453292519943295E-2</v>
          </cell>
        </row>
      </sheetData>
      <sheetData sheetId="4070">
        <row r="1">
          <cell r="J1">
            <v>1.7453292519943295E-2</v>
          </cell>
        </row>
      </sheetData>
      <sheetData sheetId="4071">
        <row r="1">
          <cell r="J1">
            <v>1.7453292519943295E-2</v>
          </cell>
        </row>
      </sheetData>
      <sheetData sheetId="4072">
        <row r="1">
          <cell r="J1">
            <v>1.7453292519943295E-2</v>
          </cell>
        </row>
      </sheetData>
      <sheetData sheetId="4073">
        <row r="1">
          <cell r="J1">
            <v>1.7453292519943295E-2</v>
          </cell>
        </row>
      </sheetData>
      <sheetData sheetId="4074">
        <row r="1">
          <cell r="J1">
            <v>1.7453292519943295E-2</v>
          </cell>
        </row>
      </sheetData>
      <sheetData sheetId="4075">
        <row r="1">
          <cell r="J1">
            <v>1.7453292519943295E-2</v>
          </cell>
        </row>
      </sheetData>
      <sheetData sheetId="4076">
        <row r="1">
          <cell r="J1">
            <v>1.7453292519943295E-2</v>
          </cell>
        </row>
      </sheetData>
      <sheetData sheetId="4077">
        <row r="1">
          <cell r="J1">
            <v>1.7453292519943295E-2</v>
          </cell>
        </row>
      </sheetData>
      <sheetData sheetId="4078">
        <row r="1">
          <cell r="J1">
            <v>1.7453292519943295E-2</v>
          </cell>
        </row>
      </sheetData>
      <sheetData sheetId="4079">
        <row r="1">
          <cell r="J1">
            <v>1.7453292519943295E-2</v>
          </cell>
        </row>
      </sheetData>
      <sheetData sheetId="4080">
        <row r="1">
          <cell r="J1">
            <v>1.7453292519943295E-2</v>
          </cell>
        </row>
      </sheetData>
      <sheetData sheetId="4081">
        <row r="1">
          <cell r="J1">
            <v>1.7453292519943295E-2</v>
          </cell>
        </row>
      </sheetData>
      <sheetData sheetId="4082">
        <row r="1">
          <cell r="J1">
            <v>1.7453292519943295E-2</v>
          </cell>
        </row>
      </sheetData>
      <sheetData sheetId="4083">
        <row r="1">
          <cell r="J1">
            <v>1.7453292519943295E-2</v>
          </cell>
        </row>
      </sheetData>
      <sheetData sheetId="4084">
        <row r="1">
          <cell r="J1">
            <v>1.7453292519943295E-2</v>
          </cell>
        </row>
      </sheetData>
      <sheetData sheetId="4085">
        <row r="1">
          <cell r="J1">
            <v>1.7453292519943295E-2</v>
          </cell>
        </row>
      </sheetData>
      <sheetData sheetId="4086">
        <row r="1">
          <cell r="J1">
            <v>1.7453292519943295E-2</v>
          </cell>
        </row>
      </sheetData>
      <sheetData sheetId="4087">
        <row r="1">
          <cell r="J1">
            <v>1.7453292519943295E-2</v>
          </cell>
        </row>
      </sheetData>
      <sheetData sheetId="4088">
        <row r="1">
          <cell r="J1">
            <v>1.7453292519943295E-2</v>
          </cell>
        </row>
      </sheetData>
      <sheetData sheetId="4089">
        <row r="1">
          <cell r="J1">
            <v>1.7453292519943295E-2</v>
          </cell>
        </row>
      </sheetData>
      <sheetData sheetId="4090">
        <row r="1">
          <cell r="J1">
            <v>1.7453292519943295E-2</v>
          </cell>
        </row>
      </sheetData>
      <sheetData sheetId="4091">
        <row r="1">
          <cell r="J1">
            <v>1.7453292519943295E-2</v>
          </cell>
        </row>
      </sheetData>
      <sheetData sheetId="4092">
        <row r="1">
          <cell r="J1">
            <v>1.7453292519943295E-2</v>
          </cell>
        </row>
      </sheetData>
      <sheetData sheetId="4093">
        <row r="1">
          <cell r="J1">
            <v>1.7453292519943295E-2</v>
          </cell>
        </row>
      </sheetData>
      <sheetData sheetId="4094">
        <row r="1">
          <cell r="J1">
            <v>1.7453292519943295E-2</v>
          </cell>
        </row>
      </sheetData>
      <sheetData sheetId="4095">
        <row r="1">
          <cell r="J1">
            <v>1.7453292519943295E-2</v>
          </cell>
        </row>
      </sheetData>
      <sheetData sheetId="4096">
        <row r="1">
          <cell r="J1">
            <v>1.7453292519943295E-2</v>
          </cell>
        </row>
      </sheetData>
      <sheetData sheetId="4097">
        <row r="1">
          <cell r="J1">
            <v>1.7453292519943295E-2</v>
          </cell>
        </row>
      </sheetData>
      <sheetData sheetId="4098">
        <row r="1">
          <cell r="J1">
            <v>1.7453292519943295E-2</v>
          </cell>
        </row>
      </sheetData>
      <sheetData sheetId="4099">
        <row r="1">
          <cell r="J1">
            <v>1.7453292519943295E-2</v>
          </cell>
        </row>
      </sheetData>
      <sheetData sheetId="4100">
        <row r="1">
          <cell r="J1">
            <v>1.7453292519943295E-2</v>
          </cell>
        </row>
      </sheetData>
      <sheetData sheetId="4101">
        <row r="1">
          <cell r="J1">
            <v>1.7453292519943295E-2</v>
          </cell>
        </row>
      </sheetData>
      <sheetData sheetId="4102">
        <row r="1">
          <cell r="J1">
            <v>1.7453292519943295E-2</v>
          </cell>
        </row>
      </sheetData>
      <sheetData sheetId="4103">
        <row r="1">
          <cell r="J1">
            <v>1.7453292519943295E-2</v>
          </cell>
        </row>
      </sheetData>
      <sheetData sheetId="4104">
        <row r="1">
          <cell r="J1">
            <v>1.7453292519943295E-2</v>
          </cell>
        </row>
      </sheetData>
      <sheetData sheetId="4105">
        <row r="1">
          <cell r="J1">
            <v>1.7453292519943295E-2</v>
          </cell>
        </row>
      </sheetData>
      <sheetData sheetId="4106">
        <row r="1">
          <cell r="J1">
            <v>1.7453292519943295E-2</v>
          </cell>
        </row>
      </sheetData>
      <sheetData sheetId="4107">
        <row r="1">
          <cell r="J1">
            <v>1.7453292519943295E-2</v>
          </cell>
        </row>
      </sheetData>
      <sheetData sheetId="4108">
        <row r="1">
          <cell r="J1">
            <v>1.7453292519943295E-2</v>
          </cell>
        </row>
      </sheetData>
      <sheetData sheetId="4109">
        <row r="1">
          <cell r="J1">
            <v>1.7453292519943295E-2</v>
          </cell>
        </row>
      </sheetData>
      <sheetData sheetId="4110">
        <row r="1">
          <cell r="J1">
            <v>1.7453292519943295E-2</v>
          </cell>
        </row>
      </sheetData>
      <sheetData sheetId="4111">
        <row r="1">
          <cell r="J1">
            <v>1.7453292519943295E-2</v>
          </cell>
        </row>
      </sheetData>
      <sheetData sheetId="4112">
        <row r="1">
          <cell r="J1">
            <v>1.7453292519943295E-2</v>
          </cell>
        </row>
      </sheetData>
      <sheetData sheetId="4113">
        <row r="1">
          <cell r="J1">
            <v>1.7453292519943295E-2</v>
          </cell>
        </row>
      </sheetData>
      <sheetData sheetId="4114">
        <row r="1">
          <cell r="J1">
            <v>1.7453292519943295E-2</v>
          </cell>
        </row>
      </sheetData>
      <sheetData sheetId="4115">
        <row r="1">
          <cell r="J1">
            <v>1.7453292519943295E-2</v>
          </cell>
        </row>
      </sheetData>
      <sheetData sheetId="4116">
        <row r="1">
          <cell r="J1">
            <v>1.7453292519943295E-2</v>
          </cell>
        </row>
      </sheetData>
      <sheetData sheetId="4117">
        <row r="1">
          <cell r="J1">
            <v>1.7453292519943295E-2</v>
          </cell>
        </row>
      </sheetData>
      <sheetData sheetId="4118">
        <row r="1">
          <cell r="J1">
            <v>1.7453292519943295E-2</v>
          </cell>
        </row>
      </sheetData>
      <sheetData sheetId="4119">
        <row r="1">
          <cell r="J1">
            <v>1.7453292519943295E-2</v>
          </cell>
        </row>
      </sheetData>
      <sheetData sheetId="4120">
        <row r="1">
          <cell r="J1">
            <v>1.7453292519943295E-2</v>
          </cell>
        </row>
      </sheetData>
      <sheetData sheetId="4121">
        <row r="1">
          <cell r="J1">
            <v>1.7453292519943295E-2</v>
          </cell>
        </row>
      </sheetData>
      <sheetData sheetId="4122">
        <row r="1">
          <cell r="J1">
            <v>1.7453292519943295E-2</v>
          </cell>
        </row>
      </sheetData>
      <sheetData sheetId="4123">
        <row r="1">
          <cell r="J1">
            <v>1.7453292519943295E-2</v>
          </cell>
        </row>
      </sheetData>
      <sheetData sheetId="4124">
        <row r="1">
          <cell r="J1">
            <v>1.7453292519943295E-2</v>
          </cell>
        </row>
      </sheetData>
      <sheetData sheetId="4125">
        <row r="1">
          <cell r="J1">
            <v>1.7453292519943295E-2</v>
          </cell>
        </row>
      </sheetData>
      <sheetData sheetId="4126">
        <row r="1">
          <cell r="J1">
            <v>1.7453292519943295E-2</v>
          </cell>
        </row>
      </sheetData>
      <sheetData sheetId="4127">
        <row r="1">
          <cell r="J1">
            <v>1.7453292519943295E-2</v>
          </cell>
        </row>
      </sheetData>
      <sheetData sheetId="4128">
        <row r="1">
          <cell r="J1">
            <v>1.7453292519943295E-2</v>
          </cell>
        </row>
      </sheetData>
      <sheetData sheetId="4129">
        <row r="1">
          <cell r="J1">
            <v>1.7453292519943295E-2</v>
          </cell>
        </row>
      </sheetData>
      <sheetData sheetId="4130">
        <row r="1">
          <cell r="J1">
            <v>1.7453292519943295E-2</v>
          </cell>
        </row>
      </sheetData>
      <sheetData sheetId="4131">
        <row r="1">
          <cell r="J1">
            <v>1.7453292519943295E-2</v>
          </cell>
        </row>
      </sheetData>
      <sheetData sheetId="4132">
        <row r="1">
          <cell r="J1">
            <v>1.7453292519943295E-2</v>
          </cell>
        </row>
      </sheetData>
      <sheetData sheetId="4133">
        <row r="1">
          <cell r="J1">
            <v>1.7453292519943295E-2</v>
          </cell>
        </row>
      </sheetData>
      <sheetData sheetId="4134">
        <row r="1">
          <cell r="J1">
            <v>1.7453292519943295E-2</v>
          </cell>
        </row>
      </sheetData>
      <sheetData sheetId="4135">
        <row r="1">
          <cell r="J1">
            <v>1.7453292519943295E-2</v>
          </cell>
        </row>
      </sheetData>
      <sheetData sheetId="4136">
        <row r="1">
          <cell r="J1">
            <v>1.7453292519943295E-2</v>
          </cell>
        </row>
      </sheetData>
      <sheetData sheetId="4137">
        <row r="1">
          <cell r="J1">
            <v>1.7453292519943295E-2</v>
          </cell>
        </row>
      </sheetData>
      <sheetData sheetId="4138">
        <row r="1">
          <cell r="J1">
            <v>1.7453292519943295E-2</v>
          </cell>
        </row>
      </sheetData>
      <sheetData sheetId="4139">
        <row r="1">
          <cell r="J1">
            <v>1.7453292519943295E-2</v>
          </cell>
        </row>
      </sheetData>
      <sheetData sheetId="4140">
        <row r="1">
          <cell r="J1">
            <v>1.7453292519943295E-2</v>
          </cell>
        </row>
      </sheetData>
      <sheetData sheetId="4141">
        <row r="1">
          <cell r="J1">
            <v>1.7453292519943295E-2</v>
          </cell>
        </row>
      </sheetData>
      <sheetData sheetId="4142">
        <row r="1">
          <cell r="J1">
            <v>1.7453292519943295E-2</v>
          </cell>
        </row>
      </sheetData>
      <sheetData sheetId="4143">
        <row r="1">
          <cell r="J1">
            <v>1.7453292519943295E-2</v>
          </cell>
        </row>
      </sheetData>
      <sheetData sheetId="4144">
        <row r="1">
          <cell r="J1">
            <v>1.7453292519943295E-2</v>
          </cell>
        </row>
      </sheetData>
      <sheetData sheetId="4145">
        <row r="1">
          <cell r="J1">
            <v>1.7453292519943295E-2</v>
          </cell>
        </row>
      </sheetData>
      <sheetData sheetId="4146">
        <row r="1">
          <cell r="J1">
            <v>1.7453292519943295E-2</v>
          </cell>
        </row>
      </sheetData>
      <sheetData sheetId="4147">
        <row r="1">
          <cell r="J1">
            <v>1.7453292519943295E-2</v>
          </cell>
        </row>
      </sheetData>
      <sheetData sheetId="4148">
        <row r="1">
          <cell r="J1">
            <v>1.7453292519943295E-2</v>
          </cell>
        </row>
      </sheetData>
      <sheetData sheetId="4149">
        <row r="1">
          <cell r="J1">
            <v>1.7453292519943295E-2</v>
          </cell>
        </row>
      </sheetData>
      <sheetData sheetId="4150">
        <row r="1">
          <cell r="J1">
            <v>1.7453292519943295E-2</v>
          </cell>
        </row>
      </sheetData>
      <sheetData sheetId="4151">
        <row r="1">
          <cell r="J1">
            <v>1.7453292519943295E-2</v>
          </cell>
        </row>
      </sheetData>
      <sheetData sheetId="4152">
        <row r="1">
          <cell r="J1">
            <v>1.7453292519943295E-2</v>
          </cell>
        </row>
      </sheetData>
      <sheetData sheetId="4153">
        <row r="1">
          <cell r="J1">
            <v>1.7453292519943295E-2</v>
          </cell>
        </row>
      </sheetData>
      <sheetData sheetId="4154">
        <row r="1">
          <cell r="J1">
            <v>1.7453292519943295E-2</v>
          </cell>
        </row>
      </sheetData>
      <sheetData sheetId="4155">
        <row r="1">
          <cell r="J1">
            <v>1.7453292519943295E-2</v>
          </cell>
        </row>
      </sheetData>
      <sheetData sheetId="4156">
        <row r="1">
          <cell r="J1">
            <v>1.7453292519943295E-2</v>
          </cell>
        </row>
      </sheetData>
      <sheetData sheetId="4157">
        <row r="1">
          <cell r="J1">
            <v>1.7453292519943295E-2</v>
          </cell>
        </row>
      </sheetData>
      <sheetData sheetId="4158">
        <row r="1">
          <cell r="J1">
            <v>1.7453292519943295E-2</v>
          </cell>
        </row>
      </sheetData>
      <sheetData sheetId="4159">
        <row r="1">
          <cell r="J1">
            <v>1.7453292519943295E-2</v>
          </cell>
        </row>
      </sheetData>
      <sheetData sheetId="4160">
        <row r="1">
          <cell r="J1">
            <v>1.7453292519943295E-2</v>
          </cell>
        </row>
      </sheetData>
      <sheetData sheetId="4161">
        <row r="1">
          <cell r="J1">
            <v>1.7453292519943295E-2</v>
          </cell>
        </row>
      </sheetData>
      <sheetData sheetId="4162">
        <row r="1">
          <cell r="J1">
            <v>1.7453292519943295E-2</v>
          </cell>
        </row>
      </sheetData>
      <sheetData sheetId="4163">
        <row r="1">
          <cell r="J1">
            <v>1.7453292519943295E-2</v>
          </cell>
        </row>
      </sheetData>
      <sheetData sheetId="4164">
        <row r="1">
          <cell r="J1">
            <v>1.7453292519943295E-2</v>
          </cell>
        </row>
      </sheetData>
      <sheetData sheetId="4165">
        <row r="1">
          <cell r="J1">
            <v>1.7453292519943295E-2</v>
          </cell>
        </row>
      </sheetData>
      <sheetData sheetId="4166">
        <row r="1">
          <cell r="J1">
            <v>1.7453292519943295E-2</v>
          </cell>
        </row>
      </sheetData>
      <sheetData sheetId="4167">
        <row r="1">
          <cell r="J1">
            <v>1.7453292519943295E-2</v>
          </cell>
        </row>
      </sheetData>
      <sheetData sheetId="4168">
        <row r="1">
          <cell r="J1">
            <v>1.7453292519943295E-2</v>
          </cell>
        </row>
      </sheetData>
      <sheetData sheetId="4169">
        <row r="1">
          <cell r="J1">
            <v>1.7453292519943295E-2</v>
          </cell>
        </row>
      </sheetData>
      <sheetData sheetId="4170">
        <row r="1">
          <cell r="J1">
            <v>1.7453292519943295E-2</v>
          </cell>
        </row>
      </sheetData>
      <sheetData sheetId="4171">
        <row r="1">
          <cell r="J1">
            <v>1.7453292519943295E-2</v>
          </cell>
        </row>
      </sheetData>
      <sheetData sheetId="4172">
        <row r="1">
          <cell r="J1">
            <v>1.7453292519943295E-2</v>
          </cell>
        </row>
      </sheetData>
      <sheetData sheetId="4173">
        <row r="1">
          <cell r="J1">
            <v>1.7453292519943295E-2</v>
          </cell>
        </row>
      </sheetData>
      <sheetData sheetId="4174">
        <row r="1">
          <cell r="J1">
            <v>1.7453292519943295E-2</v>
          </cell>
        </row>
      </sheetData>
      <sheetData sheetId="4175" refreshError="1"/>
      <sheetData sheetId="4176" refreshError="1"/>
      <sheetData sheetId="4177" refreshError="1"/>
      <sheetData sheetId="4178" refreshError="1"/>
      <sheetData sheetId="4179" refreshError="1"/>
      <sheetData sheetId="4180" refreshError="1"/>
      <sheetData sheetId="4181" refreshError="1"/>
      <sheetData sheetId="4182" refreshError="1"/>
      <sheetData sheetId="4183" refreshError="1"/>
      <sheetData sheetId="4184" refreshError="1"/>
      <sheetData sheetId="4185" refreshError="1"/>
      <sheetData sheetId="4186" refreshError="1"/>
      <sheetData sheetId="4187" refreshError="1"/>
      <sheetData sheetId="4188" refreshError="1"/>
      <sheetData sheetId="4189" refreshError="1"/>
      <sheetData sheetId="4190" refreshError="1"/>
      <sheetData sheetId="4191" refreshError="1"/>
      <sheetData sheetId="4192" refreshError="1"/>
      <sheetData sheetId="4193" refreshError="1"/>
      <sheetData sheetId="4194" refreshError="1"/>
      <sheetData sheetId="4195" refreshError="1"/>
      <sheetData sheetId="4196" refreshError="1"/>
      <sheetData sheetId="4197" refreshError="1"/>
      <sheetData sheetId="4198" refreshError="1"/>
      <sheetData sheetId="4199" refreshError="1"/>
      <sheetData sheetId="4200" refreshError="1"/>
      <sheetData sheetId="4201">
        <row r="1">
          <cell r="J1">
            <v>1.7453292519943295E-2</v>
          </cell>
        </row>
      </sheetData>
      <sheetData sheetId="4202" refreshError="1"/>
      <sheetData sheetId="4203" refreshError="1"/>
      <sheetData sheetId="4204" refreshError="1"/>
      <sheetData sheetId="4205" refreshError="1"/>
      <sheetData sheetId="4206" refreshError="1"/>
      <sheetData sheetId="4207">
        <row r="1">
          <cell r="J1">
            <v>1.7453292519943295E-2</v>
          </cell>
        </row>
      </sheetData>
      <sheetData sheetId="4208">
        <row r="1">
          <cell r="J1">
            <v>1.7453292519943295E-2</v>
          </cell>
        </row>
      </sheetData>
      <sheetData sheetId="4209" refreshError="1"/>
      <sheetData sheetId="4210">
        <row r="1">
          <cell r="J1">
            <v>1.7453292519943295E-2</v>
          </cell>
        </row>
      </sheetData>
      <sheetData sheetId="4211">
        <row r="1">
          <cell r="J1">
            <v>1.7453292519943295E-2</v>
          </cell>
        </row>
      </sheetData>
      <sheetData sheetId="4212">
        <row r="1">
          <cell r="J1">
            <v>1.7453292519943295E-2</v>
          </cell>
        </row>
      </sheetData>
      <sheetData sheetId="4213">
        <row r="1">
          <cell r="J1">
            <v>1.7453292519943295E-2</v>
          </cell>
        </row>
      </sheetData>
      <sheetData sheetId="4214">
        <row r="1">
          <cell r="J1">
            <v>1.7453292519943295E-2</v>
          </cell>
        </row>
      </sheetData>
      <sheetData sheetId="4215">
        <row r="1">
          <cell r="J1">
            <v>1.7453292519943295E-2</v>
          </cell>
        </row>
      </sheetData>
      <sheetData sheetId="4216">
        <row r="1">
          <cell r="J1">
            <v>1.7453292519943295E-2</v>
          </cell>
        </row>
      </sheetData>
      <sheetData sheetId="4217">
        <row r="1">
          <cell r="J1">
            <v>1.7453292519943295E-2</v>
          </cell>
        </row>
      </sheetData>
      <sheetData sheetId="4218">
        <row r="1">
          <cell r="J1">
            <v>1.7453292519943295E-2</v>
          </cell>
        </row>
      </sheetData>
      <sheetData sheetId="4219">
        <row r="1">
          <cell r="J1">
            <v>1.7453292519943295E-2</v>
          </cell>
        </row>
      </sheetData>
      <sheetData sheetId="4220" refreshError="1"/>
      <sheetData sheetId="4221" refreshError="1"/>
      <sheetData sheetId="4222" refreshError="1"/>
      <sheetData sheetId="4223" refreshError="1"/>
      <sheetData sheetId="4224" refreshError="1"/>
      <sheetData sheetId="4225" refreshError="1"/>
      <sheetData sheetId="4226" refreshError="1"/>
      <sheetData sheetId="4227" refreshError="1"/>
      <sheetData sheetId="4228" refreshError="1"/>
      <sheetData sheetId="4229" refreshError="1"/>
      <sheetData sheetId="4230" refreshError="1"/>
      <sheetData sheetId="4231" refreshError="1"/>
      <sheetData sheetId="4232" refreshError="1"/>
      <sheetData sheetId="4233" refreshError="1"/>
      <sheetData sheetId="4234" refreshError="1"/>
      <sheetData sheetId="4235" refreshError="1"/>
      <sheetData sheetId="4236" refreshError="1"/>
      <sheetData sheetId="4237" refreshError="1"/>
      <sheetData sheetId="4238" refreshError="1"/>
      <sheetData sheetId="4239" refreshError="1"/>
      <sheetData sheetId="4240" refreshError="1"/>
      <sheetData sheetId="4241" refreshError="1"/>
      <sheetData sheetId="4242" refreshError="1"/>
      <sheetData sheetId="4243" refreshError="1"/>
      <sheetData sheetId="4244" refreshError="1"/>
      <sheetData sheetId="4245" refreshError="1"/>
      <sheetData sheetId="4246" refreshError="1"/>
      <sheetData sheetId="4247" refreshError="1"/>
      <sheetData sheetId="4248" refreshError="1"/>
      <sheetData sheetId="4249" refreshError="1"/>
      <sheetData sheetId="4250" refreshError="1"/>
      <sheetData sheetId="4251" refreshError="1"/>
      <sheetData sheetId="4252" refreshError="1"/>
      <sheetData sheetId="4253" refreshError="1"/>
      <sheetData sheetId="4254" refreshError="1"/>
      <sheetData sheetId="4255" refreshError="1"/>
      <sheetData sheetId="4256" refreshError="1"/>
      <sheetData sheetId="4257">
        <row r="1">
          <cell r="J1">
            <v>1.7453292519943295E-2</v>
          </cell>
        </row>
      </sheetData>
      <sheetData sheetId="4258">
        <row r="1">
          <cell r="J1">
            <v>1.7453292519943295E-2</v>
          </cell>
        </row>
      </sheetData>
      <sheetData sheetId="4259" refreshError="1"/>
      <sheetData sheetId="4260">
        <row r="1">
          <cell r="J1">
            <v>1.7453292519943295E-2</v>
          </cell>
        </row>
      </sheetData>
      <sheetData sheetId="4261" refreshError="1"/>
      <sheetData sheetId="4262">
        <row r="1">
          <cell r="J1">
            <v>1.7453292519943295E-2</v>
          </cell>
        </row>
      </sheetData>
      <sheetData sheetId="4263" refreshError="1"/>
      <sheetData sheetId="4264" refreshError="1"/>
      <sheetData sheetId="4265" refreshError="1"/>
      <sheetData sheetId="4266" refreshError="1"/>
      <sheetData sheetId="4267" refreshError="1"/>
      <sheetData sheetId="4268" refreshError="1"/>
      <sheetData sheetId="4269" refreshError="1"/>
      <sheetData sheetId="4270" refreshError="1"/>
      <sheetData sheetId="4271" refreshError="1"/>
      <sheetData sheetId="4272" refreshError="1"/>
      <sheetData sheetId="4273" refreshError="1"/>
      <sheetData sheetId="4274" refreshError="1"/>
      <sheetData sheetId="4275" refreshError="1"/>
      <sheetData sheetId="4276" refreshError="1"/>
      <sheetData sheetId="4277" refreshError="1"/>
      <sheetData sheetId="4278" refreshError="1"/>
      <sheetData sheetId="4279" refreshError="1"/>
      <sheetData sheetId="4280" refreshError="1"/>
      <sheetData sheetId="4281" refreshError="1"/>
      <sheetData sheetId="4282">
        <row r="1">
          <cell r="J1">
            <v>1.7453292519943295E-2</v>
          </cell>
        </row>
      </sheetData>
      <sheetData sheetId="4283">
        <row r="1">
          <cell r="J1">
            <v>1.7453292519943295E-2</v>
          </cell>
        </row>
      </sheetData>
      <sheetData sheetId="4284" refreshError="1"/>
      <sheetData sheetId="4285" refreshError="1"/>
      <sheetData sheetId="4286">
        <row r="1">
          <cell r="J1">
            <v>1.7453292519943295E-2</v>
          </cell>
        </row>
      </sheetData>
      <sheetData sheetId="4287">
        <row r="1">
          <cell r="J1">
            <v>1.7453292519943295E-2</v>
          </cell>
        </row>
      </sheetData>
      <sheetData sheetId="4288" refreshError="1"/>
      <sheetData sheetId="4289" refreshError="1"/>
      <sheetData sheetId="4290" refreshError="1"/>
      <sheetData sheetId="4291" refreshError="1"/>
      <sheetData sheetId="4292" refreshError="1"/>
      <sheetData sheetId="4293" refreshError="1"/>
      <sheetData sheetId="4294" refreshError="1"/>
      <sheetData sheetId="4295" refreshError="1"/>
      <sheetData sheetId="4296" refreshError="1"/>
      <sheetData sheetId="4297" refreshError="1"/>
      <sheetData sheetId="4298" refreshError="1"/>
      <sheetData sheetId="4299">
        <row r="1">
          <cell r="J1">
            <v>1.7453292519943295E-2</v>
          </cell>
        </row>
      </sheetData>
      <sheetData sheetId="4300" refreshError="1"/>
      <sheetData sheetId="4301" refreshError="1"/>
      <sheetData sheetId="4302" refreshError="1"/>
      <sheetData sheetId="4303" refreshError="1"/>
      <sheetData sheetId="4304" refreshError="1"/>
      <sheetData sheetId="4305" refreshError="1"/>
      <sheetData sheetId="4306" refreshError="1"/>
      <sheetData sheetId="4307" refreshError="1"/>
      <sheetData sheetId="4308" refreshError="1"/>
      <sheetData sheetId="4309" refreshError="1"/>
      <sheetData sheetId="4310" refreshError="1"/>
      <sheetData sheetId="4311" refreshError="1"/>
      <sheetData sheetId="4312" refreshError="1"/>
      <sheetData sheetId="4313" refreshError="1"/>
      <sheetData sheetId="4314" refreshError="1"/>
      <sheetData sheetId="4315" refreshError="1"/>
      <sheetData sheetId="4316" refreshError="1"/>
      <sheetData sheetId="4317" refreshError="1"/>
      <sheetData sheetId="4318" refreshError="1"/>
      <sheetData sheetId="4319" refreshError="1"/>
      <sheetData sheetId="4320" refreshError="1"/>
      <sheetData sheetId="4321" refreshError="1"/>
      <sheetData sheetId="4322" refreshError="1"/>
      <sheetData sheetId="4323" refreshError="1"/>
      <sheetData sheetId="4324" refreshError="1"/>
      <sheetData sheetId="4325" refreshError="1"/>
      <sheetData sheetId="4326" refreshError="1"/>
      <sheetData sheetId="4327" refreshError="1"/>
      <sheetData sheetId="4328" refreshError="1"/>
      <sheetData sheetId="4329" refreshError="1"/>
      <sheetData sheetId="4330" refreshError="1"/>
      <sheetData sheetId="4331">
        <row r="1">
          <cell r="J1">
            <v>1.7453292519943295E-2</v>
          </cell>
        </row>
      </sheetData>
      <sheetData sheetId="4332" refreshError="1"/>
      <sheetData sheetId="4333" refreshError="1"/>
      <sheetData sheetId="4334" refreshError="1"/>
      <sheetData sheetId="4335" refreshError="1"/>
      <sheetData sheetId="4336" refreshError="1"/>
      <sheetData sheetId="4337" refreshError="1"/>
      <sheetData sheetId="4338" refreshError="1"/>
      <sheetData sheetId="4339" refreshError="1"/>
      <sheetData sheetId="4340" refreshError="1"/>
      <sheetData sheetId="4341" refreshError="1"/>
      <sheetData sheetId="4342" refreshError="1"/>
      <sheetData sheetId="4343" refreshError="1"/>
      <sheetData sheetId="4344" refreshError="1"/>
      <sheetData sheetId="4345" refreshError="1"/>
      <sheetData sheetId="4346" refreshError="1"/>
      <sheetData sheetId="4347" refreshError="1"/>
      <sheetData sheetId="4348" refreshError="1"/>
      <sheetData sheetId="4349" refreshError="1"/>
      <sheetData sheetId="4350" refreshError="1"/>
      <sheetData sheetId="4351" refreshError="1"/>
      <sheetData sheetId="4352" refreshError="1"/>
      <sheetData sheetId="4353" refreshError="1"/>
      <sheetData sheetId="4354">
        <row r="1">
          <cell r="J1">
            <v>1.7453292519943295E-2</v>
          </cell>
        </row>
      </sheetData>
      <sheetData sheetId="4355" refreshError="1"/>
      <sheetData sheetId="4356" refreshError="1"/>
      <sheetData sheetId="4357" refreshError="1"/>
      <sheetData sheetId="4358" refreshError="1"/>
      <sheetData sheetId="4359" refreshError="1"/>
      <sheetData sheetId="4360" refreshError="1"/>
      <sheetData sheetId="4361" refreshError="1"/>
      <sheetData sheetId="4362">
        <row r="1">
          <cell r="J1">
            <v>1.7453292519943295E-2</v>
          </cell>
        </row>
      </sheetData>
      <sheetData sheetId="4363">
        <row r="1">
          <cell r="J1">
            <v>1.7453292519943295E-2</v>
          </cell>
        </row>
      </sheetData>
      <sheetData sheetId="4364" refreshError="1"/>
      <sheetData sheetId="4365" refreshError="1"/>
      <sheetData sheetId="4366">
        <row r="1">
          <cell r="J1">
            <v>1.7453292519943295E-2</v>
          </cell>
        </row>
      </sheetData>
      <sheetData sheetId="4367" refreshError="1"/>
      <sheetData sheetId="4368" refreshError="1"/>
      <sheetData sheetId="4369" refreshError="1"/>
      <sheetData sheetId="4370">
        <row r="1">
          <cell r="J1">
            <v>1.7453292519943295E-2</v>
          </cell>
        </row>
      </sheetData>
      <sheetData sheetId="4371">
        <row r="1">
          <cell r="J1">
            <v>1.7453292519943295E-2</v>
          </cell>
        </row>
      </sheetData>
      <sheetData sheetId="4372" refreshError="1"/>
      <sheetData sheetId="4373" refreshError="1"/>
      <sheetData sheetId="4374">
        <row r="1">
          <cell r="J1">
            <v>1.7453292519943295E-2</v>
          </cell>
        </row>
      </sheetData>
      <sheetData sheetId="4375" refreshError="1"/>
      <sheetData sheetId="4376" refreshError="1"/>
      <sheetData sheetId="4377">
        <row r="1">
          <cell r="J1">
            <v>1.7453292519943295E-2</v>
          </cell>
        </row>
      </sheetData>
      <sheetData sheetId="4378">
        <row r="1">
          <cell r="J1">
            <v>1.7453292519943295E-2</v>
          </cell>
        </row>
      </sheetData>
      <sheetData sheetId="4379" refreshError="1"/>
      <sheetData sheetId="4380" refreshError="1"/>
      <sheetData sheetId="4381" refreshError="1"/>
      <sheetData sheetId="4382" refreshError="1"/>
      <sheetData sheetId="4383">
        <row r="1">
          <cell r="J1">
            <v>1.7453292519943295E-2</v>
          </cell>
        </row>
      </sheetData>
      <sheetData sheetId="4384" refreshError="1"/>
      <sheetData sheetId="4385" refreshError="1"/>
      <sheetData sheetId="4386" refreshError="1"/>
      <sheetData sheetId="4387" refreshError="1"/>
      <sheetData sheetId="4388" refreshError="1"/>
      <sheetData sheetId="4389" refreshError="1"/>
      <sheetData sheetId="4390">
        <row r="1">
          <cell r="J1">
            <v>1.7453292519943295E-2</v>
          </cell>
        </row>
      </sheetData>
      <sheetData sheetId="4391" refreshError="1"/>
      <sheetData sheetId="4392" refreshError="1"/>
      <sheetData sheetId="4393">
        <row r="1">
          <cell r="J1">
            <v>1.7453292519943295E-2</v>
          </cell>
        </row>
      </sheetData>
      <sheetData sheetId="4394" refreshError="1"/>
      <sheetData sheetId="4395" refreshError="1"/>
      <sheetData sheetId="4396" refreshError="1"/>
      <sheetData sheetId="4397" refreshError="1"/>
      <sheetData sheetId="4398" refreshError="1"/>
      <sheetData sheetId="4399">
        <row r="1">
          <cell r="J1">
            <v>1.7453292519943295E-2</v>
          </cell>
        </row>
      </sheetData>
      <sheetData sheetId="4400" refreshError="1"/>
      <sheetData sheetId="4401" refreshError="1"/>
      <sheetData sheetId="4402">
        <row r="1">
          <cell r="J1">
            <v>1.7453292519943295E-2</v>
          </cell>
        </row>
      </sheetData>
      <sheetData sheetId="4403" refreshError="1"/>
      <sheetData sheetId="4404" refreshError="1"/>
      <sheetData sheetId="4405" refreshError="1"/>
      <sheetData sheetId="4406" refreshError="1"/>
      <sheetData sheetId="4407" refreshError="1"/>
      <sheetData sheetId="4408" refreshError="1"/>
      <sheetData sheetId="4409" refreshError="1"/>
      <sheetData sheetId="4410">
        <row r="1">
          <cell r="J1">
            <v>1.7453292519943295E-2</v>
          </cell>
        </row>
      </sheetData>
      <sheetData sheetId="4411" refreshError="1"/>
      <sheetData sheetId="4412" refreshError="1"/>
      <sheetData sheetId="4413">
        <row r="1">
          <cell r="J1">
            <v>1.7453292519943295E-2</v>
          </cell>
        </row>
      </sheetData>
      <sheetData sheetId="4414" refreshError="1"/>
      <sheetData sheetId="4415" refreshError="1"/>
      <sheetData sheetId="4416" refreshError="1"/>
      <sheetData sheetId="4417" refreshError="1"/>
      <sheetData sheetId="4418" refreshError="1"/>
      <sheetData sheetId="4419" refreshError="1"/>
      <sheetData sheetId="4420" refreshError="1"/>
      <sheetData sheetId="4421" refreshError="1"/>
      <sheetData sheetId="4422">
        <row r="1">
          <cell r="J1">
            <v>1.7453292519943295E-2</v>
          </cell>
        </row>
      </sheetData>
      <sheetData sheetId="4423" refreshError="1"/>
      <sheetData sheetId="4424" refreshError="1"/>
      <sheetData sheetId="4425" refreshError="1"/>
      <sheetData sheetId="4426" refreshError="1"/>
      <sheetData sheetId="4427" refreshError="1"/>
      <sheetData sheetId="4428">
        <row r="1">
          <cell r="J1">
            <v>1.7453292519943295E-2</v>
          </cell>
        </row>
      </sheetData>
      <sheetData sheetId="4429">
        <row r="1">
          <cell r="J1">
            <v>1.7453292519943295E-2</v>
          </cell>
        </row>
      </sheetData>
      <sheetData sheetId="4430" refreshError="1"/>
      <sheetData sheetId="4431" refreshError="1"/>
      <sheetData sheetId="4432" refreshError="1"/>
      <sheetData sheetId="4433" refreshError="1"/>
      <sheetData sheetId="4434" refreshError="1"/>
      <sheetData sheetId="4435" refreshError="1"/>
      <sheetData sheetId="4436">
        <row r="1">
          <cell r="J1">
            <v>1.7453292519943295E-2</v>
          </cell>
        </row>
      </sheetData>
      <sheetData sheetId="4437" refreshError="1"/>
      <sheetData sheetId="4438" refreshError="1"/>
      <sheetData sheetId="4439" refreshError="1"/>
      <sheetData sheetId="4440" refreshError="1"/>
      <sheetData sheetId="4441" refreshError="1"/>
      <sheetData sheetId="4442" refreshError="1"/>
      <sheetData sheetId="4443">
        <row r="1">
          <cell r="J1">
            <v>1.7453292519943295E-2</v>
          </cell>
        </row>
      </sheetData>
      <sheetData sheetId="4444" refreshError="1"/>
      <sheetData sheetId="4445" refreshError="1"/>
      <sheetData sheetId="4446">
        <row r="1">
          <cell r="J1">
            <v>1.7453292519943295E-2</v>
          </cell>
        </row>
      </sheetData>
      <sheetData sheetId="4447" refreshError="1"/>
      <sheetData sheetId="4448" refreshError="1"/>
      <sheetData sheetId="4449" refreshError="1"/>
      <sheetData sheetId="4450" refreshError="1"/>
      <sheetData sheetId="4451">
        <row r="1">
          <cell r="J1">
            <v>1.7453292519943295E-2</v>
          </cell>
        </row>
      </sheetData>
      <sheetData sheetId="4452" refreshError="1"/>
      <sheetData sheetId="4453" refreshError="1"/>
      <sheetData sheetId="4454">
        <row r="1">
          <cell r="J1">
            <v>1.7453292519943295E-2</v>
          </cell>
        </row>
      </sheetData>
      <sheetData sheetId="4455">
        <row r="1">
          <cell r="J1">
            <v>1.7453292519943295E-2</v>
          </cell>
        </row>
      </sheetData>
      <sheetData sheetId="4456" refreshError="1"/>
      <sheetData sheetId="4457" refreshError="1"/>
      <sheetData sheetId="4458" refreshError="1"/>
      <sheetData sheetId="4459" refreshError="1"/>
      <sheetData sheetId="4460" refreshError="1"/>
      <sheetData sheetId="4461">
        <row r="1">
          <cell r="J1">
            <v>1.7453292519943295E-2</v>
          </cell>
        </row>
      </sheetData>
      <sheetData sheetId="4462">
        <row r="1">
          <cell r="J1">
            <v>1.7453292519943295E-2</v>
          </cell>
        </row>
      </sheetData>
      <sheetData sheetId="4463" refreshError="1"/>
      <sheetData sheetId="4464" refreshError="1"/>
      <sheetData sheetId="4465" refreshError="1"/>
      <sheetData sheetId="4466" refreshError="1"/>
      <sheetData sheetId="4467" refreshError="1"/>
      <sheetData sheetId="4468" refreshError="1"/>
      <sheetData sheetId="4469" refreshError="1"/>
      <sheetData sheetId="4470">
        <row r="1">
          <cell r="J1">
            <v>1.7453292519943295E-2</v>
          </cell>
        </row>
      </sheetData>
      <sheetData sheetId="4471">
        <row r="1">
          <cell r="J1">
            <v>1.7453292519943295E-2</v>
          </cell>
        </row>
      </sheetData>
      <sheetData sheetId="4472" refreshError="1"/>
      <sheetData sheetId="4473" refreshError="1"/>
      <sheetData sheetId="4474">
        <row r="1">
          <cell r="J1">
            <v>1.7453292519943295E-2</v>
          </cell>
        </row>
      </sheetData>
      <sheetData sheetId="4475" refreshError="1"/>
      <sheetData sheetId="4476" refreshError="1"/>
      <sheetData sheetId="4477" refreshError="1"/>
      <sheetData sheetId="4478">
        <row r="1">
          <cell r="J1">
            <v>1.7453292519943295E-2</v>
          </cell>
        </row>
      </sheetData>
      <sheetData sheetId="4479" refreshError="1"/>
      <sheetData sheetId="4480" refreshError="1"/>
      <sheetData sheetId="4481" refreshError="1"/>
      <sheetData sheetId="4482" refreshError="1"/>
      <sheetData sheetId="4483" refreshError="1"/>
      <sheetData sheetId="4484" refreshError="1"/>
      <sheetData sheetId="4485" refreshError="1"/>
      <sheetData sheetId="4486">
        <row r="1">
          <cell r="J1">
            <v>1.7453292519943295E-2</v>
          </cell>
        </row>
      </sheetData>
      <sheetData sheetId="4487">
        <row r="1">
          <cell r="J1">
            <v>1.7453292519943295E-2</v>
          </cell>
        </row>
      </sheetData>
      <sheetData sheetId="4488" refreshError="1"/>
      <sheetData sheetId="4489" refreshError="1"/>
      <sheetData sheetId="4490">
        <row r="1">
          <cell r="J1">
            <v>1.7453292519943295E-2</v>
          </cell>
        </row>
      </sheetData>
      <sheetData sheetId="4491" refreshError="1"/>
      <sheetData sheetId="4492" refreshError="1"/>
      <sheetData sheetId="4493" refreshError="1"/>
      <sheetData sheetId="4494">
        <row r="1">
          <cell r="J1">
            <v>1.7453292519943295E-2</v>
          </cell>
        </row>
      </sheetData>
      <sheetData sheetId="4495">
        <row r="1">
          <cell r="J1">
            <v>1.7453292519943295E-2</v>
          </cell>
        </row>
      </sheetData>
      <sheetData sheetId="4496" refreshError="1"/>
      <sheetData sheetId="4497" refreshError="1"/>
      <sheetData sheetId="4498" refreshError="1"/>
      <sheetData sheetId="4499" refreshError="1"/>
      <sheetData sheetId="4500" refreshError="1"/>
      <sheetData sheetId="4501">
        <row r="1">
          <cell r="J1">
            <v>1.7453292519943295E-2</v>
          </cell>
        </row>
      </sheetData>
      <sheetData sheetId="4502" refreshError="1"/>
      <sheetData sheetId="4503" refreshError="1"/>
      <sheetData sheetId="4504">
        <row r="1">
          <cell r="J1">
            <v>1.7453292519943295E-2</v>
          </cell>
        </row>
      </sheetData>
      <sheetData sheetId="4505">
        <row r="1">
          <cell r="J1">
            <v>1.7453292519943295E-2</v>
          </cell>
        </row>
      </sheetData>
      <sheetData sheetId="4506" refreshError="1"/>
      <sheetData sheetId="4507" refreshError="1"/>
      <sheetData sheetId="4508" refreshError="1"/>
      <sheetData sheetId="4509">
        <row r="1">
          <cell r="J1">
            <v>1.7453292519943295E-2</v>
          </cell>
        </row>
      </sheetData>
      <sheetData sheetId="4510" refreshError="1"/>
      <sheetData sheetId="4511" refreshError="1"/>
      <sheetData sheetId="4512">
        <row r="1">
          <cell r="J1">
            <v>1.7453292519943295E-2</v>
          </cell>
        </row>
      </sheetData>
      <sheetData sheetId="4513" refreshError="1"/>
      <sheetData sheetId="4514" refreshError="1"/>
      <sheetData sheetId="4515" refreshError="1"/>
      <sheetData sheetId="4516" refreshError="1"/>
      <sheetData sheetId="4517" refreshError="1"/>
      <sheetData sheetId="4518">
        <row r="1">
          <cell r="J1">
            <v>1.7453292519943295E-2</v>
          </cell>
        </row>
      </sheetData>
      <sheetData sheetId="4519" refreshError="1"/>
      <sheetData sheetId="4520" refreshError="1"/>
      <sheetData sheetId="4521" refreshError="1"/>
      <sheetData sheetId="4522" refreshError="1"/>
      <sheetData sheetId="4523" refreshError="1"/>
      <sheetData sheetId="4524">
        <row r="1">
          <cell r="J1">
            <v>1.7453292519943295E-2</v>
          </cell>
        </row>
      </sheetData>
      <sheetData sheetId="4525" refreshError="1"/>
      <sheetData sheetId="4526" refreshError="1"/>
      <sheetData sheetId="4527">
        <row r="1">
          <cell r="J1">
            <v>1.7453292519943295E-2</v>
          </cell>
        </row>
      </sheetData>
      <sheetData sheetId="4528" refreshError="1"/>
      <sheetData sheetId="4529" refreshError="1"/>
      <sheetData sheetId="4530" refreshError="1"/>
      <sheetData sheetId="4531" refreshError="1"/>
      <sheetData sheetId="4532" refreshError="1"/>
      <sheetData sheetId="4533">
        <row r="1">
          <cell r="J1">
            <v>1.7453292519943295E-2</v>
          </cell>
        </row>
      </sheetData>
      <sheetData sheetId="4534" refreshError="1"/>
      <sheetData sheetId="4535" refreshError="1"/>
      <sheetData sheetId="4536">
        <row r="1">
          <cell r="J1">
            <v>1.7453292519943295E-2</v>
          </cell>
        </row>
      </sheetData>
      <sheetData sheetId="4537">
        <row r="1">
          <cell r="J1">
            <v>1.7453292519943295E-2</v>
          </cell>
        </row>
      </sheetData>
      <sheetData sheetId="4538" refreshError="1"/>
      <sheetData sheetId="4539" refreshError="1"/>
      <sheetData sheetId="4540" refreshError="1"/>
      <sheetData sheetId="4541" refreshError="1"/>
      <sheetData sheetId="4542">
        <row r="1">
          <cell r="J1">
            <v>1.7453292519943295E-2</v>
          </cell>
        </row>
      </sheetData>
      <sheetData sheetId="4543" refreshError="1"/>
      <sheetData sheetId="4544" refreshError="1"/>
      <sheetData sheetId="4545" refreshError="1"/>
      <sheetData sheetId="4546" refreshError="1"/>
      <sheetData sheetId="4547" refreshError="1"/>
      <sheetData sheetId="4548" refreshError="1"/>
      <sheetData sheetId="4549" refreshError="1"/>
      <sheetData sheetId="4550" refreshError="1"/>
      <sheetData sheetId="4551">
        <row r="1">
          <cell r="J1">
            <v>1.7453292519943295E-2</v>
          </cell>
        </row>
      </sheetData>
      <sheetData sheetId="4552" refreshError="1"/>
      <sheetData sheetId="4553" refreshError="1"/>
      <sheetData sheetId="4554">
        <row r="1">
          <cell r="J1">
            <v>1.7453292519943295E-2</v>
          </cell>
        </row>
      </sheetData>
      <sheetData sheetId="4555" refreshError="1"/>
      <sheetData sheetId="4556" refreshError="1"/>
      <sheetData sheetId="4557" refreshError="1"/>
      <sheetData sheetId="4558" refreshError="1"/>
      <sheetData sheetId="4559" refreshError="1"/>
      <sheetData sheetId="4560">
        <row r="1">
          <cell r="J1">
            <v>1.7453292519943295E-2</v>
          </cell>
        </row>
      </sheetData>
      <sheetData sheetId="4561" refreshError="1"/>
      <sheetData sheetId="4562" refreshError="1"/>
      <sheetData sheetId="4563">
        <row r="1">
          <cell r="J1">
            <v>1.7453292519943295E-2</v>
          </cell>
        </row>
      </sheetData>
      <sheetData sheetId="4564" refreshError="1"/>
      <sheetData sheetId="4565" refreshError="1"/>
      <sheetData sheetId="4566" refreshError="1"/>
      <sheetData sheetId="4567" refreshError="1"/>
      <sheetData sheetId="4568" refreshError="1"/>
      <sheetData sheetId="4569">
        <row r="1">
          <cell r="J1">
            <v>1.7453292519943295E-2</v>
          </cell>
        </row>
      </sheetData>
      <sheetData sheetId="4570" refreshError="1"/>
      <sheetData sheetId="4571" refreshError="1"/>
      <sheetData sheetId="4572">
        <row r="1">
          <cell r="J1">
            <v>1.7453292519943295E-2</v>
          </cell>
        </row>
      </sheetData>
      <sheetData sheetId="4573" refreshError="1"/>
      <sheetData sheetId="4574" refreshError="1"/>
      <sheetData sheetId="4575" refreshError="1"/>
      <sheetData sheetId="4576" refreshError="1"/>
      <sheetData sheetId="4577" refreshError="1"/>
      <sheetData sheetId="4578">
        <row r="1">
          <cell r="J1">
            <v>1.7453292519943295E-2</v>
          </cell>
        </row>
      </sheetData>
      <sheetData sheetId="4579" refreshError="1"/>
      <sheetData sheetId="4580" refreshError="1"/>
      <sheetData sheetId="4581">
        <row r="1">
          <cell r="J1">
            <v>1.7453292519943295E-2</v>
          </cell>
        </row>
      </sheetData>
      <sheetData sheetId="4582" refreshError="1"/>
      <sheetData sheetId="4583" refreshError="1"/>
      <sheetData sheetId="4584" refreshError="1"/>
      <sheetData sheetId="4585" refreshError="1"/>
      <sheetData sheetId="4586" refreshError="1"/>
      <sheetData sheetId="4587">
        <row r="1">
          <cell r="J1">
            <v>1.7453292519943295E-2</v>
          </cell>
        </row>
      </sheetData>
      <sheetData sheetId="4588" refreshError="1"/>
      <sheetData sheetId="4589" refreshError="1"/>
      <sheetData sheetId="4590">
        <row r="1">
          <cell r="J1">
            <v>1.7453292519943295E-2</v>
          </cell>
        </row>
      </sheetData>
      <sheetData sheetId="4591" refreshError="1"/>
      <sheetData sheetId="4592" refreshError="1"/>
      <sheetData sheetId="4593" refreshError="1"/>
      <sheetData sheetId="4594" refreshError="1"/>
      <sheetData sheetId="4595" refreshError="1"/>
      <sheetData sheetId="4596">
        <row r="1">
          <cell r="J1">
            <v>1.7453292519943295E-2</v>
          </cell>
        </row>
      </sheetData>
      <sheetData sheetId="4597" refreshError="1"/>
      <sheetData sheetId="4598" refreshError="1"/>
      <sheetData sheetId="4599">
        <row r="1">
          <cell r="J1">
            <v>1.7453292519943295E-2</v>
          </cell>
        </row>
      </sheetData>
      <sheetData sheetId="4600">
        <row r="1">
          <cell r="J1">
            <v>1.7453292519943295E-2</v>
          </cell>
        </row>
      </sheetData>
      <sheetData sheetId="4601" refreshError="1"/>
      <sheetData sheetId="4602" refreshError="1"/>
      <sheetData sheetId="4603" refreshError="1"/>
      <sheetData sheetId="4604" refreshError="1"/>
      <sheetData sheetId="4605">
        <row r="1">
          <cell r="J1">
            <v>1.7453292519943295E-2</v>
          </cell>
        </row>
      </sheetData>
      <sheetData sheetId="4606">
        <row r="1">
          <cell r="J1">
            <v>1.7453292519943295E-2</v>
          </cell>
        </row>
      </sheetData>
      <sheetData sheetId="4607" refreshError="1"/>
      <sheetData sheetId="4608" refreshError="1"/>
      <sheetData sheetId="4609" refreshError="1"/>
      <sheetData sheetId="4610" refreshError="1"/>
      <sheetData sheetId="4611">
        <row r="1">
          <cell r="J1">
            <v>1.7453292519943295E-2</v>
          </cell>
        </row>
      </sheetData>
      <sheetData sheetId="4612" refreshError="1"/>
      <sheetData sheetId="4613" refreshError="1"/>
      <sheetData sheetId="4614">
        <row r="1">
          <cell r="J1">
            <v>1.7453292519943295E-2</v>
          </cell>
        </row>
      </sheetData>
      <sheetData sheetId="4615">
        <row r="1">
          <cell r="J1">
            <v>1.7453292519943295E-2</v>
          </cell>
        </row>
      </sheetData>
      <sheetData sheetId="4616" refreshError="1"/>
      <sheetData sheetId="4617" refreshError="1"/>
      <sheetData sheetId="4618" refreshError="1"/>
      <sheetData sheetId="4619" refreshError="1"/>
      <sheetData sheetId="4620">
        <row r="1">
          <cell r="J1">
            <v>1.7453292519943295E-2</v>
          </cell>
        </row>
      </sheetData>
      <sheetData sheetId="4621">
        <row r="1">
          <cell r="J1">
            <v>1.7453292519943295E-2</v>
          </cell>
        </row>
      </sheetData>
      <sheetData sheetId="4622" refreshError="1"/>
      <sheetData sheetId="4623" refreshError="1"/>
      <sheetData sheetId="4624" refreshError="1"/>
      <sheetData sheetId="4625" refreshError="1"/>
      <sheetData sheetId="4626">
        <row r="1">
          <cell r="J1">
            <v>1.7453292519943295E-2</v>
          </cell>
        </row>
      </sheetData>
      <sheetData sheetId="4627" refreshError="1"/>
      <sheetData sheetId="4628" refreshError="1"/>
      <sheetData sheetId="4629" refreshError="1"/>
      <sheetData sheetId="4630" refreshError="1"/>
      <sheetData sheetId="4631">
        <row r="1">
          <cell r="J1">
            <v>1.7453292519943295E-2</v>
          </cell>
        </row>
      </sheetData>
      <sheetData sheetId="4632" refreshError="1"/>
      <sheetData sheetId="4633" refreshError="1"/>
      <sheetData sheetId="4634" refreshError="1"/>
      <sheetData sheetId="4635" refreshError="1"/>
      <sheetData sheetId="4636">
        <row r="1">
          <cell r="J1">
            <v>1.7453292519943295E-2</v>
          </cell>
        </row>
      </sheetData>
      <sheetData sheetId="4637" refreshError="1"/>
      <sheetData sheetId="4638" refreshError="1"/>
      <sheetData sheetId="4639" refreshError="1"/>
      <sheetData sheetId="4640" refreshError="1"/>
      <sheetData sheetId="4641">
        <row r="1">
          <cell r="J1">
            <v>1.7453292519943295E-2</v>
          </cell>
        </row>
      </sheetData>
      <sheetData sheetId="4642" refreshError="1"/>
      <sheetData sheetId="4643" refreshError="1"/>
      <sheetData sheetId="4644">
        <row r="1">
          <cell r="J1">
            <v>1.7453292519943295E-2</v>
          </cell>
        </row>
      </sheetData>
      <sheetData sheetId="4645" refreshError="1"/>
      <sheetData sheetId="4646" refreshError="1"/>
      <sheetData sheetId="4647" refreshError="1"/>
      <sheetData sheetId="4648">
        <row r="1">
          <cell r="J1">
            <v>1.7453292519943295E-2</v>
          </cell>
        </row>
      </sheetData>
      <sheetData sheetId="4649">
        <row r="1">
          <cell r="J1">
            <v>1.7453292519943295E-2</v>
          </cell>
        </row>
      </sheetData>
      <sheetData sheetId="4650" refreshError="1"/>
      <sheetData sheetId="4651" refreshError="1"/>
      <sheetData sheetId="4652" refreshError="1"/>
      <sheetData sheetId="4653" refreshError="1"/>
      <sheetData sheetId="4654" refreshError="1"/>
      <sheetData sheetId="4655" refreshError="1"/>
      <sheetData sheetId="4656">
        <row r="1">
          <cell r="J1">
            <v>1.7453292519943295E-2</v>
          </cell>
        </row>
      </sheetData>
      <sheetData sheetId="4657">
        <row r="1">
          <cell r="J1">
            <v>1.7453292519943295E-2</v>
          </cell>
        </row>
      </sheetData>
      <sheetData sheetId="4658" refreshError="1"/>
      <sheetData sheetId="4659" refreshError="1"/>
      <sheetData sheetId="4660" refreshError="1"/>
      <sheetData sheetId="4661">
        <row r="1">
          <cell r="J1">
            <v>1.7453292519943295E-2</v>
          </cell>
        </row>
      </sheetData>
      <sheetData sheetId="4662" refreshError="1"/>
      <sheetData sheetId="4663" refreshError="1"/>
      <sheetData sheetId="4664" refreshError="1"/>
      <sheetData sheetId="4665" refreshError="1"/>
      <sheetData sheetId="4666">
        <row r="1">
          <cell r="J1">
            <v>1.7453292519943295E-2</v>
          </cell>
        </row>
      </sheetData>
      <sheetData sheetId="4667" refreshError="1"/>
      <sheetData sheetId="4668" refreshError="1"/>
      <sheetData sheetId="4669" refreshError="1"/>
      <sheetData sheetId="4670" refreshError="1"/>
      <sheetData sheetId="4671">
        <row r="1">
          <cell r="J1">
            <v>1.7453292519943295E-2</v>
          </cell>
        </row>
      </sheetData>
      <sheetData sheetId="4672">
        <row r="1">
          <cell r="J1">
            <v>1.7453292519943295E-2</v>
          </cell>
        </row>
      </sheetData>
      <sheetData sheetId="4673" refreshError="1"/>
      <sheetData sheetId="4674" refreshError="1"/>
      <sheetData sheetId="4675" refreshError="1"/>
      <sheetData sheetId="4676" refreshError="1"/>
      <sheetData sheetId="4677">
        <row r="1">
          <cell r="J1">
            <v>1.7453292519943295E-2</v>
          </cell>
        </row>
      </sheetData>
      <sheetData sheetId="4678" refreshError="1"/>
      <sheetData sheetId="4679" refreshError="1"/>
      <sheetData sheetId="4680" refreshError="1"/>
      <sheetData sheetId="4681" refreshError="1"/>
      <sheetData sheetId="4682">
        <row r="1">
          <cell r="J1">
            <v>1.7453292519943295E-2</v>
          </cell>
        </row>
      </sheetData>
      <sheetData sheetId="4683" refreshError="1"/>
      <sheetData sheetId="4684" refreshError="1"/>
      <sheetData sheetId="4685" refreshError="1"/>
      <sheetData sheetId="4686" refreshError="1"/>
      <sheetData sheetId="4687">
        <row r="1">
          <cell r="J1">
            <v>1.7453292519943295E-2</v>
          </cell>
        </row>
      </sheetData>
      <sheetData sheetId="4688" refreshError="1"/>
      <sheetData sheetId="4689" refreshError="1"/>
      <sheetData sheetId="4690">
        <row r="1">
          <cell r="J1">
            <v>1.7453292519943295E-2</v>
          </cell>
        </row>
      </sheetData>
      <sheetData sheetId="4691" refreshError="1"/>
      <sheetData sheetId="4692" refreshError="1"/>
      <sheetData sheetId="4693" refreshError="1"/>
      <sheetData sheetId="4694" refreshError="1"/>
      <sheetData sheetId="4695" refreshError="1"/>
      <sheetData sheetId="4696">
        <row r="1">
          <cell r="J1">
            <v>1.7453292519943295E-2</v>
          </cell>
        </row>
      </sheetData>
      <sheetData sheetId="4697" refreshError="1"/>
      <sheetData sheetId="4698" refreshError="1"/>
      <sheetData sheetId="4699">
        <row r="1">
          <cell r="J1">
            <v>1.7453292519943295E-2</v>
          </cell>
        </row>
      </sheetData>
      <sheetData sheetId="4700" refreshError="1"/>
      <sheetData sheetId="4701" refreshError="1"/>
      <sheetData sheetId="4702" refreshError="1"/>
      <sheetData sheetId="4703" refreshError="1"/>
      <sheetData sheetId="4704" refreshError="1"/>
      <sheetData sheetId="4705">
        <row r="1">
          <cell r="J1">
            <v>1.7453292519943295E-2</v>
          </cell>
        </row>
      </sheetData>
      <sheetData sheetId="4706" refreshError="1"/>
      <sheetData sheetId="4707" refreshError="1"/>
      <sheetData sheetId="4708">
        <row r="1">
          <cell r="J1">
            <v>1.7453292519943295E-2</v>
          </cell>
        </row>
      </sheetData>
      <sheetData sheetId="4709" refreshError="1"/>
      <sheetData sheetId="4710" refreshError="1"/>
      <sheetData sheetId="4711" refreshError="1"/>
      <sheetData sheetId="4712" refreshError="1"/>
      <sheetData sheetId="4713" refreshError="1"/>
      <sheetData sheetId="4714">
        <row r="1">
          <cell r="J1">
            <v>1.7453292519943295E-2</v>
          </cell>
        </row>
      </sheetData>
      <sheetData sheetId="4715" refreshError="1"/>
      <sheetData sheetId="4716" refreshError="1"/>
      <sheetData sheetId="4717">
        <row r="1">
          <cell r="J1">
            <v>1.7453292519943295E-2</v>
          </cell>
        </row>
      </sheetData>
      <sheetData sheetId="4718">
        <row r="1">
          <cell r="J1">
            <v>1.7453292519943295E-2</v>
          </cell>
        </row>
      </sheetData>
      <sheetData sheetId="4719" refreshError="1"/>
      <sheetData sheetId="4720" refreshError="1"/>
      <sheetData sheetId="4721" refreshError="1"/>
      <sheetData sheetId="4722" refreshError="1"/>
      <sheetData sheetId="4723">
        <row r="1">
          <cell r="J1">
            <v>1.7453292519943295E-2</v>
          </cell>
        </row>
      </sheetData>
      <sheetData sheetId="4724">
        <row r="1">
          <cell r="J1">
            <v>1.7453292519943295E-2</v>
          </cell>
        </row>
      </sheetData>
      <sheetData sheetId="4725" refreshError="1"/>
      <sheetData sheetId="4726" refreshError="1"/>
      <sheetData sheetId="4727" refreshError="1"/>
      <sheetData sheetId="4728" refreshError="1"/>
      <sheetData sheetId="4729" refreshError="1"/>
      <sheetData sheetId="4730" refreshError="1"/>
      <sheetData sheetId="4731" refreshError="1"/>
      <sheetData sheetId="4732" refreshError="1"/>
      <sheetData sheetId="4733">
        <row r="1">
          <cell r="J1">
            <v>1.7453292519943295E-2</v>
          </cell>
        </row>
      </sheetData>
      <sheetData sheetId="4734" refreshError="1"/>
      <sheetData sheetId="4735" refreshError="1"/>
      <sheetData sheetId="4736" refreshError="1"/>
      <sheetData sheetId="4737" refreshError="1"/>
      <sheetData sheetId="4738" refreshError="1"/>
      <sheetData sheetId="4739">
        <row r="1">
          <cell r="J1">
            <v>1.7453292519943295E-2</v>
          </cell>
        </row>
      </sheetData>
      <sheetData sheetId="4740" refreshError="1"/>
      <sheetData sheetId="4741" refreshError="1"/>
      <sheetData sheetId="4742">
        <row r="1">
          <cell r="J1">
            <v>1.7453292519943295E-2</v>
          </cell>
        </row>
      </sheetData>
      <sheetData sheetId="4743" refreshError="1"/>
      <sheetData sheetId="4744" refreshError="1"/>
      <sheetData sheetId="4745" refreshError="1"/>
      <sheetData sheetId="4746" refreshError="1"/>
      <sheetData sheetId="4747" refreshError="1"/>
      <sheetData sheetId="4748" refreshError="1"/>
      <sheetData sheetId="4749" refreshError="1"/>
      <sheetData sheetId="4750">
        <row r="1">
          <cell r="J1">
            <v>1.7453292519943295E-2</v>
          </cell>
        </row>
      </sheetData>
      <sheetData sheetId="4751" refreshError="1"/>
      <sheetData sheetId="4752" refreshError="1"/>
      <sheetData sheetId="4753">
        <row r="1">
          <cell r="J1">
            <v>1.7453292519943295E-2</v>
          </cell>
        </row>
      </sheetData>
      <sheetData sheetId="4754">
        <row r="1">
          <cell r="J1">
            <v>1.7453292519943295E-2</v>
          </cell>
        </row>
      </sheetData>
      <sheetData sheetId="4755" refreshError="1"/>
      <sheetData sheetId="4756" refreshError="1"/>
      <sheetData sheetId="4757" refreshError="1"/>
      <sheetData sheetId="4758" refreshError="1"/>
      <sheetData sheetId="4759">
        <row r="1">
          <cell r="J1">
            <v>1.7453292519943295E-2</v>
          </cell>
        </row>
      </sheetData>
      <sheetData sheetId="4760">
        <row r="1">
          <cell r="J1">
            <v>1.7453292519943295E-2</v>
          </cell>
        </row>
      </sheetData>
      <sheetData sheetId="4761" refreshError="1"/>
      <sheetData sheetId="4762" refreshError="1"/>
      <sheetData sheetId="4763" refreshError="1"/>
      <sheetData sheetId="4764" refreshError="1"/>
      <sheetData sheetId="4765" refreshError="1"/>
      <sheetData sheetId="4766" refreshError="1"/>
      <sheetData sheetId="4767" refreshError="1"/>
      <sheetData sheetId="4768" refreshError="1"/>
      <sheetData sheetId="4769">
        <row r="1">
          <cell r="J1">
            <v>1.7453292519943295E-2</v>
          </cell>
        </row>
      </sheetData>
      <sheetData sheetId="4770" refreshError="1"/>
      <sheetData sheetId="4771" refreshError="1"/>
      <sheetData sheetId="4772">
        <row r="1">
          <cell r="J1">
            <v>1.7453292519943295E-2</v>
          </cell>
        </row>
      </sheetData>
      <sheetData sheetId="4773" refreshError="1"/>
      <sheetData sheetId="4774" refreshError="1"/>
      <sheetData sheetId="4775" refreshError="1"/>
      <sheetData sheetId="4776">
        <row r="1">
          <cell r="J1">
            <v>1.7453292519943295E-2</v>
          </cell>
        </row>
      </sheetData>
      <sheetData sheetId="4777" refreshError="1"/>
      <sheetData sheetId="4778" refreshError="1"/>
      <sheetData sheetId="4779">
        <row r="1">
          <cell r="J1">
            <v>1.7453292519943295E-2</v>
          </cell>
        </row>
      </sheetData>
      <sheetData sheetId="4780">
        <row r="1">
          <cell r="J1">
            <v>1.7453292519943295E-2</v>
          </cell>
        </row>
      </sheetData>
      <sheetData sheetId="4781" refreshError="1"/>
      <sheetData sheetId="4782" refreshError="1"/>
      <sheetData sheetId="4783" refreshError="1"/>
      <sheetData sheetId="4784" refreshError="1"/>
      <sheetData sheetId="4785" refreshError="1"/>
      <sheetData sheetId="4786">
        <row r="1">
          <cell r="J1">
            <v>1.7453292519943295E-2</v>
          </cell>
        </row>
      </sheetData>
      <sheetData sheetId="4787" refreshError="1"/>
      <sheetData sheetId="4788" refreshError="1"/>
      <sheetData sheetId="4789" refreshError="1"/>
      <sheetData sheetId="4790" refreshError="1"/>
      <sheetData sheetId="4791" refreshError="1"/>
      <sheetData sheetId="4792">
        <row r="1">
          <cell r="J1">
            <v>1.7453292519943295E-2</v>
          </cell>
        </row>
      </sheetData>
      <sheetData sheetId="4793">
        <row r="1">
          <cell r="J1">
            <v>1.7453292519943295E-2</v>
          </cell>
        </row>
      </sheetData>
      <sheetData sheetId="4794" refreshError="1"/>
      <sheetData sheetId="4795" refreshError="1"/>
      <sheetData sheetId="4796" refreshError="1"/>
      <sheetData sheetId="4797">
        <row r="1">
          <cell r="J1">
            <v>1.7453292519943295E-2</v>
          </cell>
        </row>
      </sheetData>
      <sheetData sheetId="4798" refreshError="1"/>
      <sheetData sheetId="4799" refreshError="1"/>
      <sheetData sheetId="4800">
        <row r="1">
          <cell r="J1">
            <v>1.7453292519943295E-2</v>
          </cell>
        </row>
      </sheetData>
      <sheetData sheetId="4801">
        <row r="1">
          <cell r="J1">
            <v>1.7453292519943295E-2</v>
          </cell>
        </row>
      </sheetData>
      <sheetData sheetId="4802" refreshError="1"/>
      <sheetData sheetId="4803" refreshError="1"/>
      <sheetData sheetId="4804" refreshError="1"/>
      <sheetData sheetId="4805" refreshError="1"/>
      <sheetData sheetId="4806" refreshError="1"/>
      <sheetData sheetId="4807">
        <row r="1">
          <cell r="J1">
            <v>1.7453292519943295E-2</v>
          </cell>
        </row>
      </sheetData>
      <sheetData sheetId="4808" refreshError="1"/>
      <sheetData sheetId="4809" refreshError="1"/>
      <sheetData sheetId="4810" refreshError="1"/>
      <sheetData sheetId="4811" refreshError="1"/>
      <sheetData sheetId="4812" refreshError="1"/>
      <sheetData sheetId="4813">
        <row r="1">
          <cell r="J1">
            <v>1.7453292519943295E-2</v>
          </cell>
        </row>
      </sheetData>
      <sheetData sheetId="4814">
        <row r="1">
          <cell r="J1">
            <v>1.7453292519943295E-2</v>
          </cell>
        </row>
      </sheetData>
      <sheetData sheetId="4815" refreshError="1"/>
      <sheetData sheetId="4816" refreshError="1"/>
      <sheetData sheetId="4817">
        <row r="1">
          <cell r="J1">
            <v>1.7453292519943295E-2</v>
          </cell>
        </row>
      </sheetData>
      <sheetData sheetId="4818" refreshError="1"/>
      <sheetData sheetId="4819" refreshError="1"/>
      <sheetData sheetId="4820" refreshError="1"/>
      <sheetData sheetId="4821">
        <row r="1">
          <cell r="J1">
            <v>1.7453292519943295E-2</v>
          </cell>
        </row>
      </sheetData>
      <sheetData sheetId="4822" refreshError="1"/>
      <sheetData sheetId="4823" refreshError="1"/>
      <sheetData sheetId="4824">
        <row r="1">
          <cell r="J1">
            <v>1.7453292519943295E-2</v>
          </cell>
        </row>
      </sheetData>
      <sheetData sheetId="4825" refreshError="1"/>
      <sheetData sheetId="4826" refreshError="1"/>
      <sheetData sheetId="4827" refreshError="1"/>
      <sheetData sheetId="4828">
        <row r="1">
          <cell r="J1">
            <v>1.7453292519943295E-2</v>
          </cell>
        </row>
      </sheetData>
      <sheetData sheetId="4829" refreshError="1"/>
      <sheetData sheetId="4830" refreshError="1"/>
      <sheetData sheetId="4831">
        <row r="1">
          <cell r="J1">
            <v>1.7453292519943295E-2</v>
          </cell>
        </row>
      </sheetData>
      <sheetData sheetId="4832" refreshError="1"/>
      <sheetData sheetId="4833" refreshError="1"/>
      <sheetData sheetId="4834" refreshError="1"/>
      <sheetData sheetId="4835">
        <row r="1">
          <cell r="J1">
            <v>1.7453292519943295E-2</v>
          </cell>
        </row>
      </sheetData>
      <sheetData sheetId="4836" refreshError="1"/>
      <sheetData sheetId="4837" refreshError="1"/>
      <sheetData sheetId="4838">
        <row r="1">
          <cell r="J1">
            <v>1.7453292519943295E-2</v>
          </cell>
        </row>
      </sheetData>
      <sheetData sheetId="4839">
        <row r="1">
          <cell r="J1">
            <v>1.7453292519943295E-2</v>
          </cell>
        </row>
      </sheetData>
      <sheetData sheetId="4840" refreshError="1"/>
      <sheetData sheetId="4841" refreshError="1"/>
      <sheetData sheetId="4842" refreshError="1"/>
      <sheetData sheetId="4843" refreshError="1"/>
      <sheetData sheetId="4844" refreshError="1"/>
      <sheetData sheetId="4845">
        <row r="1">
          <cell r="J1">
            <v>1.7453292519943295E-2</v>
          </cell>
        </row>
      </sheetData>
      <sheetData sheetId="4846" refreshError="1"/>
      <sheetData sheetId="4847" refreshError="1"/>
      <sheetData sheetId="4848" refreshError="1"/>
      <sheetData sheetId="4849" refreshError="1"/>
      <sheetData sheetId="4850" refreshError="1"/>
      <sheetData sheetId="4851" refreshError="1"/>
      <sheetData sheetId="4852" refreshError="1"/>
      <sheetData sheetId="4853" refreshError="1"/>
      <sheetData sheetId="4854">
        <row r="1">
          <cell r="J1">
            <v>1.7453292519943295E-2</v>
          </cell>
        </row>
      </sheetData>
      <sheetData sheetId="4855">
        <row r="1">
          <cell r="J1">
            <v>1.7453292519943295E-2</v>
          </cell>
        </row>
      </sheetData>
      <sheetData sheetId="4856" refreshError="1"/>
      <sheetData sheetId="4857" refreshError="1"/>
      <sheetData sheetId="4858" refreshError="1"/>
      <sheetData sheetId="4859">
        <row r="1">
          <cell r="J1">
            <v>1.7453292519943295E-2</v>
          </cell>
        </row>
      </sheetData>
      <sheetData sheetId="4860" refreshError="1"/>
      <sheetData sheetId="4861" refreshError="1"/>
      <sheetData sheetId="4862">
        <row r="1">
          <cell r="J1">
            <v>1.7453292519943295E-2</v>
          </cell>
        </row>
      </sheetData>
      <sheetData sheetId="4863">
        <row r="1">
          <cell r="J1">
            <v>1.7453292519943295E-2</v>
          </cell>
        </row>
      </sheetData>
      <sheetData sheetId="4864" refreshError="1"/>
      <sheetData sheetId="4865" refreshError="1"/>
      <sheetData sheetId="4866" refreshError="1"/>
      <sheetData sheetId="4867" refreshError="1"/>
      <sheetData sheetId="4868" refreshError="1"/>
      <sheetData sheetId="4869" refreshError="1"/>
      <sheetData sheetId="4870" refreshError="1"/>
      <sheetData sheetId="4871">
        <row r="1">
          <cell r="J1">
            <v>1.7453292519943295E-2</v>
          </cell>
        </row>
      </sheetData>
      <sheetData sheetId="4872">
        <row r="1">
          <cell r="J1">
            <v>1.7453292519943295E-2</v>
          </cell>
        </row>
      </sheetData>
      <sheetData sheetId="4873" refreshError="1"/>
      <sheetData sheetId="4874" refreshError="1"/>
      <sheetData sheetId="4875" refreshError="1"/>
      <sheetData sheetId="4876" refreshError="1"/>
      <sheetData sheetId="4877" refreshError="1"/>
      <sheetData sheetId="4878" refreshError="1"/>
      <sheetData sheetId="4879" refreshError="1"/>
      <sheetData sheetId="4880">
        <row r="1">
          <cell r="J1">
            <v>1.7453292519943295E-2</v>
          </cell>
        </row>
      </sheetData>
      <sheetData sheetId="4881">
        <row r="1">
          <cell r="J1">
            <v>1.7453292519943295E-2</v>
          </cell>
        </row>
      </sheetData>
      <sheetData sheetId="4882" refreshError="1"/>
      <sheetData sheetId="4883" refreshError="1"/>
      <sheetData sheetId="4884" refreshError="1"/>
      <sheetData sheetId="4885" refreshError="1"/>
      <sheetData sheetId="4886" refreshError="1"/>
      <sheetData sheetId="4887">
        <row r="1">
          <cell r="J1">
            <v>1.7453292519943295E-2</v>
          </cell>
        </row>
      </sheetData>
      <sheetData sheetId="4888">
        <row r="1">
          <cell r="J1">
            <v>1.7453292519943295E-2</v>
          </cell>
        </row>
      </sheetData>
      <sheetData sheetId="4889" refreshError="1"/>
      <sheetData sheetId="4890" refreshError="1"/>
      <sheetData sheetId="4891" refreshError="1"/>
      <sheetData sheetId="4892" refreshError="1"/>
      <sheetData sheetId="4893" refreshError="1"/>
      <sheetData sheetId="4894" refreshError="1"/>
      <sheetData sheetId="4895" refreshError="1"/>
      <sheetData sheetId="4896">
        <row r="1">
          <cell r="J1">
            <v>1.7453292519943295E-2</v>
          </cell>
        </row>
      </sheetData>
      <sheetData sheetId="4897" refreshError="1"/>
      <sheetData sheetId="4898" refreshError="1"/>
      <sheetData sheetId="4899" refreshError="1"/>
      <sheetData sheetId="4900" refreshError="1"/>
      <sheetData sheetId="4901" refreshError="1"/>
      <sheetData sheetId="4902">
        <row r="1">
          <cell r="J1">
            <v>1.7453292519943295E-2</v>
          </cell>
        </row>
      </sheetData>
      <sheetData sheetId="4903" refreshError="1"/>
      <sheetData sheetId="4904" refreshError="1"/>
      <sheetData sheetId="4905">
        <row r="1">
          <cell r="J1">
            <v>1.7453292519943295E-2</v>
          </cell>
        </row>
      </sheetData>
      <sheetData sheetId="4906" refreshError="1"/>
      <sheetData sheetId="4907" refreshError="1"/>
      <sheetData sheetId="4908" refreshError="1"/>
      <sheetData sheetId="4909" refreshError="1"/>
      <sheetData sheetId="4910" refreshError="1"/>
      <sheetData sheetId="4911">
        <row r="1">
          <cell r="J1">
            <v>1.7453292519943295E-2</v>
          </cell>
        </row>
      </sheetData>
      <sheetData sheetId="4912" refreshError="1"/>
      <sheetData sheetId="4913" refreshError="1"/>
      <sheetData sheetId="4914">
        <row r="1">
          <cell r="J1">
            <v>1.7453292519943295E-2</v>
          </cell>
        </row>
      </sheetData>
      <sheetData sheetId="4915">
        <row r="1">
          <cell r="J1">
            <v>1.7453292519943295E-2</v>
          </cell>
        </row>
      </sheetData>
      <sheetData sheetId="4916" refreshError="1"/>
      <sheetData sheetId="4917" refreshError="1"/>
      <sheetData sheetId="4918" refreshError="1"/>
      <sheetData sheetId="4919" refreshError="1"/>
      <sheetData sheetId="4920">
        <row r="1">
          <cell r="J1">
            <v>1.7453292519943295E-2</v>
          </cell>
        </row>
      </sheetData>
      <sheetData sheetId="4921" refreshError="1"/>
      <sheetData sheetId="4922" refreshError="1"/>
      <sheetData sheetId="4923">
        <row r="1">
          <cell r="J1">
            <v>1.7453292519943295E-2</v>
          </cell>
        </row>
      </sheetData>
      <sheetData sheetId="4924">
        <row r="1">
          <cell r="J1">
            <v>1.7453292519943295E-2</v>
          </cell>
        </row>
      </sheetData>
      <sheetData sheetId="4925" refreshError="1"/>
      <sheetData sheetId="4926" refreshError="1"/>
      <sheetData sheetId="4927" refreshError="1"/>
      <sheetData sheetId="4928" refreshError="1"/>
      <sheetData sheetId="4929" refreshError="1"/>
      <sheetData sheetId="4930" refreshError="1"/>
      <sheetData sheetId="4931">
        <row r="1">
          <cell r="J1">
            <v>1.7453292519943295E-2</v>
          </cell>
        </row>
      </sheetData>
      <sheetData sheetId="4932">
        <row r="1">
          <cell r="J1">
            <v>1.7453292519943295E-2</v>
          </cell>
        </row>
      </sheetData>
      <sheetData sheetId="4933" refreshError="1"/>
      <sheetData sheetId="4934" refreshError="1"/>
      <sheetData sheetId="4935" refreshError="1"/>
      <sheetData sheetId="4936">
        <row r="1">
          <cell r="J1">
            <v>1.7453292519943295E-2</v>
          </cell>
        </row>
      </sheetData>
      <sheetData sheetId="4937" refreshError="1"/>
      <sheetData sheetId="4938" refreshError="1"/>
      <sheetData sheetId="4939">
        <row r="1">
          <cell r="J1">
            <v>1.7453292519943295E-2</v>
          </cell>
        </row>
      </sheetData>
      <sheetData sheetId="4940" refreshError="1"/>
      <sheetData sheetId="4941" refreshError="1"/>
      <sheetData sheetId="4942" refreshError="1"/>
      <sheetData sheetId="4943" refreshError="1"/>
      <sheetData sheetId="4944" refreshError="1"/>
      <sheetData sheetId="4945">
        <row r="1">
          <cell r="J1">
            <v>1.7453292519943295E-2</v>
          </cell>
        </row>
      </sheetData>
      <sheetData sheetId="4946" refreshError="1"/>
      <sheetData sheetId="4947" refreshError="1"/>
      <sheetData sheetId="4948">
        <row r="1">
          <cell r="J1">
            <v>1.7453292519943295E-2</v>
          </cell>
        </row>
      </sheetData>
      <sheetData sheetId="4949" refreshError="1"/>
      <sheetData sheetId="4950" refreshError="1"/>
      <sheetData sheetId="4951" refreshError="1"/>
      <sheetData sheetId="4952" refreshError="1"/>
      <sheetData sheetId="4953" refreshError="1"/>
      <sheetData sheetId="4954" refreshError="1"/>
      <sheetData sheetId="4955" refreshError="1"/>
      <sheetData sheetId="4956" refreshError="1"/>
      <sheetData sheetId="4957">
        <row r="1">
          <cell r="J1">
            <v>1.7453292519943295E-2</v>
          </cell>
        </row>
      </sheetData>
      <sheetData sheetId="4958">
        <row r="1">
          <cell r="J1">
            <v>1.7453292519943295E-2</v>
          </cell>
        </row>
      </sheetData>
      <sheetData sheetId="4959" refreshError="1"/>
      <sheetData sheetId="4960" refreshError="1"/>
      <sheetData sheetId="4961" refreshError="1"/>
      <sheetData sheetId="4962" refreshError="1"/>
      <sheetData sheetId="4963" refreshError="1"/>
      <sheetData sheetId="4964">
        <row r="1">
          <cell r="J1">
            <v>1.7453292519943295E-2</v>
          </cell>
        </row>
      </sheetData>
      <sheetData sheetId="4965">
        <row r="1">
          <cell r="J1">
            <v>1.7453292519943295E-2</v>
          </cell>
        </row>
      </sheetData>
      <sheetData sheetId="4966" refreshError="1"/>
      <sheetData sheetId="4967" refreshError="1"/>
      <sheetData sheetId="4968" refreshError="1"/>
      <sheetData sheetId="4969" refreshError="1"/>
      <sheetData sheetId="4970" refreshError="1"/>
      <sheetData sheetId="4971" refreshError="1"/>
      <sheetData sheetId="4972" refreshError="1"/>
      <sheetData sheetId="4973" refreshError="1"/>
      <sheetData sheetId="4974" refreshError="1"/>
      <sheetData sheetId="4975" refreshError="1"/>
      <sheetData sheetId="4976" refreshError="1"/>
      <sheetData sheetId="4977" refreshError="1"/>
      <sheetData sheetId="4978" refreshError="1"/>
      <sheetData sheetId="4979" refreshError="1"/>
      <sheetData sheetId="4980">
        <row r="1">
          <cell r="J1">
            <v>1.7453292519943295E-2</v>
          </cell>
        </row>
      </sheetData>
      <sheetData sheetId="4981">
        <row r="1">
          <cell r="J1">
            <v>1.7453292519943295E-2</v>
          </cell>
        </row>
      </sheetData>
      <sheetData sheetId="4982" refreshError="1"/>
      <sheetData sheetId="4983" refreshError="1"/>
      <sheetData sheetId="4984">
        <row r="1">
          <cell r="J1">
            <v>1.7453292519943295E-2</v>
          </cell>
        </row>
      </sheetData>
      <sheetData sheetId="4985" refreshError="1"/>
      <sheetData sheetId="4986" refreshError="1"/>
      <sheetData sheetId="4987">
        <row r="1">
          <cell r="J1">
            <v>1.7453292519943295E-2</v>
          </cell>
        </row>
      </sheetData>
      <sheetData sheetId="4988">
        <row r="1">
          <cell r="J1">
            <v>1.7453292519943295E-2</v>
          </cell>
        </row>
      </sheetData>
      <sheetData sheetId="4989" refreshError="1"/>
      <sheetData sheetId="4990" refreshError="1"/>
      <sheetData sheetId="4991" refreshError="1"/>
      <sheetData sheetId="4992" refreshError="1"/>
      <sheetData sheetId="4993" refreshError="1"/>
      <sheetData sheetId="4994" refreshError="1"/>
      <sheetData sheetId="4995" refreshError="1"/>
      <sheetData sheetId="4996" refreshError="1"/>
      <sheetData sheetId="4997" refreshError="1"/>
      <sheetData sheetId="4998" refreshError="1"/>
      <sheetData sheetId="4999" refreshError="1"/>
      <sheetData sheetId="5000" refreshError="1"/>
      <sheetData sheetId="5001" refreshError="1"/>
      <sheetData sheetId="5002" refreshError="1"/>
      <sheetData sheetId="5003" refreshError="1"/>
      <sheetData sheetId="5004" refreshError="1"/>
      <sheetData sheetId="5005">
        <row r="1">
          <cell r="J1">
            <v>1.7453292519943295E-2</v>
          </cell>
        </row>
      </sheetData>
      <sheetData sheetId="5006">
        <row r="1">
          <cell r="J1">
            <v>1.7453292519943295E-2</v>
          </cell>
        </row>
      </sheetData>
      <sheetData sheetId="5007" refreshError="1"/>
      <sheetData sheetId="5008" refreshError="1"/>
      <sheetData sheetId="5009">
        <row r="1">
          <cell r="J1">
            <v>1.7453292519943295E-2</v>
          </cell>
        </row>
      </sheetData>
      <sheetData sheetId="5010" refreshError="1"/>
      <sheetData sheetId="5011" refreshError="1"/>
      <sheetData sheetId="5012">
        <row r="1">
          <cell r="J1">
            <v>1.7453292519943295E-2</v>
          </cell>
        </row>
      </sheetData>
      <sheetData sheetId="5013" refreshError="1"/>
      <sheetData sheetId="5014" refreshError="1"/>
      <sheetData sheetId="5015" refreshError="1"/>
      <sheetData sheetId="5016" refreshError="1"/>
      <sheetData sheetId="5017" refreshError="1"/>
      <sheetData sheetId="5018" refreshError="1"/>
      <sheetData sheetId="5019" refreshError="1"/>
      <sheetData sheetId="5020" refreshError="1"/>
      <sheetData sheetId="5021">
        <row r="1">
          <cell r="J1">
            <v>1.7453292519943295E-2</v>
          </cell>
        </row>
      </sheetData>
      <sheetData sheetId="5022" refreshError="1"/>
      <sheetData sheetId="5023" refreshError="1"/>
      <sheetData sheetId="5024">
        <row r="1">
          <cell r="J1">
            <v>1.7453292519943295E-2</v>
          </cell>
        </row>
      </sheetData>
      <sheetData sheetId="5025" refreshError="1"/>
      <sheetData sheetId="5026" refreshError="1"/>
      <sheetData sheetId="5027" refreshError="1"/>
      <sheetData sheetId="5028" refreshError="1"/>
      <sheetData sheetId="5029" refreshError="1"/>
      <sheetData sheetId="5030">
        <row r="1">
          <cell r="J1">
            <v>1.7453292519943295E-2</v>
          </cell>
        </row>
      </sheetData>
      <sheetData sheetId="5031" refreshError="1"/>
      <sheetData sheetId="5032" refreshError="1"/>
      <sheetData sheetId="5033">
        <row r="1">
          <cell r="J1">
            <v>1.7453292519943295E-2</v>
          </cell>
        </row>
      </sheetData>
      <sheetData sheetId="5034" refreshError="1"/>
      <sheetData sheetId="5035" refreshError="1"/>
      <sheetData sheetId="5036" refreshError="1"/>
      <sheetData sheetId="5037">
        <row r="1">
          <cell r="J1">
            <v>1.7453292519943295E-2</v>
          </cell>
        </row>
      </sheetData>
      <sheetData sheetId="5038" refreshError="1"/>
      <sheetData sheetId="5039" refreshError="1"/>
      <sheetData sheetId="5040">
        <row r="1">
          <cell r="J1">
            <v>1.7453292519943295E-2</v>
          </cell>
        </row>
      </sheetData>
      <sheetData sheetId="5041" refreshError="1"/>
      <sheetData sheetId="5042" refreshError="1"/>
      <sheetData sheetId="5043"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Index"/>
      <sheetName val="PERFORMA FOR CHECKING"/>
      <sheetName val="details"/>
      <sheetName val="SoilTest"/>
      <sheetName val="Specification"/>
      <sheetName val="design"/>
      <sheetName val="x-section"/>
      <sheetName val="Traffic"/>
      <sheetName val="IRC-37"/>
      <sheetName val="RMR"/>
      <sheetName val="RMR (2)"/>
      <sheetName val="Bitumen"/>
      <sheetName val="anlys G I"/>
      <sheetName val="Analysis tack.primer.HDBC"/>
      <sheetName val="SR to village"/>
      <sheetName val="rtnl mooram ptri"/>
      <sheetName val="Rtanal"/>
      <sheetName val="anl-boropit"/>
      <sheetName val="rtanl"/>
      <sheetName val="anlaysis for 1 km"/>
      <sheetName val="anlaysis for 1 km (2)"/>
      <sheetName val="BOQ"/>
      <sheetName val="Abstract"/>
      <sheetName val="SPT vs PHI"/>
      <sheetName val="VARIABLE"/>
      <sheetName val="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s>
    <sheetDataSet>
      <sheetData sheetId="0" refreshError="1"/>
      <sheetData sheetId="1" refreshError="1"/>
      <sheetData sheetId="2" refreshError="1">
        <row r="4">
          <cell r="G4">
            <v>206</v>
          </cell>
        </row>
        <row r="10">
          <cell r="G10">
            <v>516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SPT vs PHI"/>
      <sheetName val="anlaysis for 1 km"/>
      <sheetName val="BOQ"/>
    </sheetNames>
    <sheetDataSet>
      <sheetData sheetId="0" refreshError="1"/>
      <sheetData sheetId="1" refreshError="1"/>
      <sheetData sheetId="2" refreshError="1">
        <row r="10">
          <cell r="G10">
            <v>516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Check"/>
      <sheetName val="TitlF6"/>
      <sheetName val="bqty"/>
      <sheetName val="Plan"/>
      <sheetName val="U-Drain"/>
      <sheetName val="F6"/>
      <sheetName val="Conc-Road"/>
      <sheetName val="F2a"/>
      <sheetName val="F2b"/>
      <sheetName val="TitlF7"/>
      <sheetName val="350mm"/>
      <sheetName val="Gul 450mm"/>
      <sheetName val="RAMP"/>
      <sheetName val="HPCul"/>
      <sheetName val="2HPcul"/>
      <sheetName val="3HPcul"/>
      <sheetName val="4HPcul"/>
      <sheetName val="RCC1.5m"/>
      <sheetName val="RCC2m"/>
      <sheetName val="RCC3M"/>
      <sheetName val="RCC4M"/>
      <sheetName val="RCC6M"/>
      <sheetName val="TitlF8"/>
      <sheetName val="rtnl mooram ptri"/>
      <sheetName val="F8-NDB"/>
      <sheetName val="Basic"/>
      <sheetName val="RMR"/>
      <sheetName val="Rtanal"/>
      <sheetName val="Retaining"/>
      <sheetName val="Plant &amp;  Machinery"/>
      <sheetName val=" RM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
      <sheetName val="basic"/>
      <sheetName val="front"/>
      <sheetName val="check list"/>
      <sheetName val="Index"/>
      <sheetName val="Privedan"/>
      <sheetName val="specification"/>
      <sheetName val="Cartage All"/>
      <sheetName val="RMR WS"/>
      <sheetName val="Bitumen"/>
      <sheetName val="Rate"/>
      <sheetName val="Machine Rate"/>
      <sheetName val="Pot+P1"/>
      <sheetName val="Ana T+PC+Seal B"/>
      <sheetName val="Esti"/>
      <sheetName val="Abs"/>
      <sheetName val="Abs (2)"/>
      <sheetName val="DOM"/>
      <sheetName val="coat 1"/>
      <sheetName val="RMR bitumen"/>
      <sheetName val="RMR"/>
      <sheetName val="RMR emulsion"/>
      <sheetName val="BOQ"/>
      <sheetName val="BOQ Tender"/>
      <sheetName val="Cover"/>
    </sheetNames>
    <sheetDataSet>
      <sheetData sheetId="0">
        <row r="9">
          <cell r="B9" t="str">
            <v>Khilli</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ow r="7">
          <cell r="B7" t="str">
            <v>Providing, laying, spreading and compacting stone aggregates of specific sizes (53-22.4 mm)to water bound macadam specification including spreading in uniform thickness, hand packing, rolling with smooth  wheel roller 80-100 kN in stages to proper grade a</v>
          </cell>
        </row>
      </sheetData>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MR"/>
      <sheetName val="front"/>
      <sheetName val="Index"/>
      <sheetName val="PERFORMA FOR CHECKING"/>
      <sheetName val="Specification"/>
      <sheetName val="Analysis HDBC"/>
      <sheetName val="Details measurment"/>
      <sheetName val="BOQ"/>
      <sheetName val="HRC"/>
      <sheetName val="EGM"/>
      <sheetName val="Kudri"/>
      <sheetName val="Abstract"/>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Sheet1"/>
      <sheetName val="Check"/>
      <sheetName val="TitlF6"/>
      <sheetName val="Plan"/>
      <sheetName val="F6"/>
      <sheetName val="F2a"/>
      <sheetName val="bqty"/>
      <sheetName val="U-Drain"/>
      <sheetName val="CC Road"/>
      <sheetName val="F2b"/>
      <sheetName val="TitlF7"/>
      <sheetName val="Gul"/>
      <sheetName val="RAMP"/>
      <sheetName val="HPCul"/>
      <sheetName val="2HPcul"/>
      <sheetName val="3HPcul"/>
      <sheetName val="TitlF8"/>
      <sheetName val="F8-NDB"/>
      <sheetName val="RMR"/>
      <sheetName val="Rtanal"/>
      <sheetName val="RCC3MF7"/>
      <sheetName val="Drg"/>
      <sheetName val="Wingtrench"/>
      <sheetName val="Steel"/>
      <sheetName val="Basic"/>
      <sheetName val="Kcdrain"/>
      <sheetName val="WB-F4"/>
      <sheetName val="WB-Rd"/>
      <sheetName val="WB-F5"/>
      <sheetName val="WB-F6"/>
      <sheetName val="WB-F7"/>
      <sheetName val="WB-F7(2)"/>
      <sheetName val="WB-F8"/>
      <sheetName val="WB-F9"/>
      <sheetName val="WB-F10"/>
      <sheetName val="WB-Annex"/>
      <sheetName val="census-Q"/>
      <sheetName val="Conc-Road"/>
      <sheetName val="Tree"/>
      <sheetName val="Retaining"/>
      <sheetName val=" F8-NDB"/>
      <sheetName val=" Rtanal"/>
      <sheetName val=" RMR"/>
      <sheetName val="BasicRatesRd"/>
      <sheetName val="KC Drain"/>
      <sheetName val="RCC3m"/>
      <sheetName val="RCC1.5M"/>
      <sheetName val="RCC4M"/>
      <sheetName val="RCC6M"/>
      <sheetName val=" Plan"/>
      <sheetName val="Ttl F6"/>
      <sheetName val=" F6"/>
      <sheetName val="TitleF7"/>
      <sheetName val="Title-Rd"/>
      <sheetName val="Pkg Details"/>
      <sheetName val="Index"/>
      <sheetName val="FormatB"/>
      <sheetName val="Title"/>
      <sheetName val="Report"/>
      <sheetName val="5 Cert"/>
      <sheetName val="M1"/>
      <sheetName val="F1"/>
      <sheetName val=" F3"/>
      <sheetName val="F4"/>
      <sheetName val=" F5"/>
      <sheetName val="SoilTest"/>
      <sheetName val="Traffic"/>
      <sheetName val=" Pave"/>
      <sheetName val="Title-Vol2"/>
      <sheetName val=" cmt,steel,HP"/>
      <sheetName val="Annexure"/>
      <sheetName val="EnCurve"/>
      <sheetName val=" HPdraw"/>
      <sheetName val="2HPdraw"/>
      <sheetName val="Sheet3"/>
      <sheetName val="Sheet2"/>
      <sheetName val="CD-works"/>
      <sheetName val="Rd-Status"/>
      <sheetName val="BOQ"/>
      <sheetName val="Plant &amp;  Machine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row r="10">
          <cell r="Q10">
            <v>506.8</v>
          </cell>
        </row>
        <row r="12">
          <cell r="Q12">
            <v>551.1</v>
          </cell>
        </row>
        <row r="18">
          <cell r="Q18">
            <v>778.3</v>
          </cell>
        </row>
        <row r="20">
          <cell r="Q20">
            <v>734</v>
          </cell>
        </row>
        <row r="24">
          <cell r="N24">
            <v>275.24</v>
          </cell>
        </row>
      </sheetData>
      <sheetData sheetId="44" refreshError="1">
        <row r="11">
          <cell r="C11" t="e">
            <v>#REF!</v>
          </cell>
        </row>
        <row r="33">
          <cell r="C33">
            <v>140</v>
          </cell>
        </row>
        <row r="34">
          <cell r="C34">
            <v>170</v>
          </cell>
        </row>
      </sheetData>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C)"/>
      <sheetName val="TitlF6"/>
      <sheetName val="Plan"/>
      <sheetName val="bqty"/>
      <sheetName val="F6"/>
      <sheetName val="U-Drain"/>
      <sheetName val="KC drain"/>
      <sheetName val="Conc-Road"/>
      <sheetName val="F2a"/>
      <sheetName val="F2b"/>
      <sheetName val="TitlF7"/>
      <sheetName val="Gul"/>
      <sheetName val="RAMP"/>
      <sheetName val="HPCul1000"/>
      <sheetName val="HP2000"/>
      <sheetName val="RCC3MF7"/>
      <sheetName val="TitlF8"/>
      <sheetName val="F8-NDB"/>
      <sheetName val="RMR"/>
      <sheetName val="Sec.-B(Anyl)"/>
      <sheetName val="Drg"/>
      <sheetName val="Wingtrench"/>
      <sheetName val="Steel"/>
      <sheetName val="Retaining"/>
      <sheetName val="WBRD"/>
      <sheetName val="WB-F4"/>
      <sheetName val="WBF5"/>
      <sheetName val="WBF6"/>
      <sheetName val="WBF7-1"/>
      <sheetName val="WBF7-2"/>
      <sheetName val="WBF8"/>
      <sheetName val="WBF9"/>
      <sheetName val="WBF10"/>
      <sheetName val="WBAnnex"/>
      <sheetName val="Trees"/>
      <sheetName val="CensusQ"/>
      <sheetName val="Material"/>
      <sheetName val="Basic"/>
      <sheetName val="Ana MORD_Granular"/>
      <sheetName val="Plant &amp;  Machinery"/>
      <sheetName val=" RMR"/>
      <sheetName val=" F8-NDB"/>
      <sheetName val=" Rtanal"/>
      <sheetName val="BasicRatesRd"/>
      <sheetName val="2HPcul"/>
      <sheetName val="HPCul"/>
      <sheetName val="RCC1.5M"/>
      <sheetName val="RCC3m"/>
      <sheetName val="RCC4M"/>
      <sheetName val="RCC6M"/>
      <sheetName val=" Plan"/>
      <sheetName val="Bitumen"/>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33">
          <cell r="J33">
            <v>8414.951297016858</v>
          </cell>
        </row>
      </sheetData>
      <sheetData sheetId="13">
        <row r="32">
          <cell r="J32">
            <v>6594.4624759486769</v>
          </cell>
        </row>
      </sheetData>
      <sheetData sheetId="14">
        <row r="47">
          <cell r="J47">
            <v>97028.554295741298</v>
          </cell>
        </row>
      </sheetData>
      <sheetData sheetId="15"/>
      <sheetData sheetId="16"/>
      <sheetData sheetId="17"/>
      <sheetData sheetId="18"/>
      <sheetData sheetId="19">
        <row r="10">
          <cell r="R10">
            <v>1208.9272727272728</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RMR"/>
      <sheetName val="Sheet2 (2)"/>
      <sheetName val="HPCul1000"/>
      <sheetName val="Basic"/>
      <sheetName val="BOQ"/>
      <sheetName val="DOM"/>
      <sheetName val="summ"/>
    </sheetNames>
    <sheetDataSet>
      <sheetData sheetId="0" refreshError="1"/>
      <sheetData sheetId="1" refreshError="1"/>
      <sheetData sheetId="2" refreshError="1">
        <row r="45">
          <cell r="G45" t="str">
            <v>Input Rate</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Sheet1"/>
      <sheetName val="Check"/>
      <sheetName val="TitlF6"/>
      <sheetName val="Plan"/>
      <sheetName val="F6"/>
      <sheetName val="F2a"/>
      <sheetName val="bqty"/>
      <sheetName val="U-Drain"/>
      <sheetName val="CC Road"/>
      <sheetName val="F2b"/>
      <sheetName val="TitlF7"/>
      <sheetName val="Gul"/>
      <sheetName val="RAMP"/>
      <sheetName val="HPCul"/>
      <sheetName val="2HPcul"/>
      <sheetName val="3HPcul"/>
      <sheetName val="TitlF8"/>
      <sheetName val="F8-NDB"/>
      <sheetName val="RMR"/>
      <sheetName val="Rtanal"/>
      <sheetName val="RCC3MF7"/>
      <sheetName val="Drg"/>
      <sheetName val="Wingtrench"/>
      <sheetName val="Steel"/>
      <sheetName val="Basic"/>
      <sheetName val="Kcdrain"/>
      <sheetName val="WB-F4"/>
      <sheetName val="WB-Rd"/>
      <sheetName val="WB-F5"/>
      <sheetName val="WB-F6"/>
      <sheetName val="WB-F7"/>
      <sheetName val="WB-F7(2)"/>
      <sheetName val="WB-F8"/>
      <sheetName val="WB-F9"/>
      <sheetName val="WB-F10"/>
      <sheetName val="WB-Annex"/>
      <sheetName val="census-Q"/>
      <sheetName val="Conc-Road"/>
      <sheetName val="Tree"/>
      <sheetName val="Retaining"/>
      <sheetName val=" F8-NDB"/>
      <sheetName val=" Rtanal"/>
      <sheetName val=" RMR"/>
      <sheetName val="BasicRatesRd"/>
      <sheetName val="KC Drain"/>
      <sheetName val="RCC3m"/>
      <sheetName val="RCC1.5M"/>
      <sheetName val="RCC4M"/>
      <sheetName val="RCC6M"/>
      <sheetName val=" Plan"/>
      <sheetName val="Ttl F6"/>
      <sheetName val=" F6"/>
      <sheetName val="TitleF7"/>
      <sheetName val="Title-Rd"/>
      <sheetName val="Pkg Details"/>
      <sheetName val="Index"/>
      <sheetName val="FormatB"/>
      <sheetName val="Title"/>
      <sheetName val="Report"/>
      <sheetName val="5 Cert"/>
      <sheetName val="M1"/>
      <sheetName val="F1"/>
      <sheetName val=" F3"/>
      <sheetName val="F4"/>
      <sheetName val=" F5"/>
      <sheetName val="SoilTest"/>
      <sheetName val="Traffic"/>
      <sheetName val=" Pave"/>
      <sheetName val="Title-Vol2"/>
      <sheetName val=" cmt,steel,HP"/>
      <sheetName val="Annexure"/>
      <sheetName val="EnCurve"/>
      <sheetName val=" HPdraw"/>
      <sheetName val="2HPdraw"/>
      <sheetName val="Sheet3"/>
      <sheetName val="Sheet2"/>
      <sheetName val="CD-works"/>
      <sheetName val="Rd-Status"/>
      <sheetName val="Plant &amp;  Machine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row r="10">
          <cell r="Q10">
            <v>506.8</v>
          </cell>
        </row>
        <row r="12">
          <cell r="Q12">
            <v>551.1</v>
          </cell>
        </row>
        <row r="18">
          <cell r="Q18">
            <v>778.3</v>
          </cell>
        </row>
        <row r="24">
          <cell r="N24">
            <v>275.24</v>
          </cell>
        </row>
      </sheetData>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kg Details"/>
      <sheetName val="Title-Vol1"/>
      <sheetName val="UP0932(B)"/>
      <sheetName val="Sheet1"/>
      <sheetName val="5 Cert"/>
      <sheetName val="Index"/>
      <sheetName val="M1"/>
      <sheetName val="F1"/>
      <sheetName val="F2A"/>
      <sheetName val="F2B"/>
      <sheetName val=" F3"/>
      <sheetName val="F4"/>
      <sheetName val=" F5"/>
      <sheetName val="SoilTest"/>
      <sheetName val="Traffic"/>
      <sheetName val=" Pave"/>
      <sheetName val="CD-works"/>
      <sheetName val="Rd-Status"/>
      <sheetName val="Title-Vol2"/>
      <sheetName val="Basic"/>
      <sheetName val="Bk Anal (2)"/>
      <sheetName val=" cmt,steel,HP"/>
      <sheetName val="Annexure"/>
      <sheetName val="Ent-Bus-Junct"/>
      <sheetName val="WB Title"/>
      <sheetName val="Appendix F"/>
      <sheetName val="Envr"/>
      <sheetName val="WBForm"/>
      <sheetName val="WB-F1"/>
      <sheetName val="WB-F3"/>
      <sheetName val=" HPdraw"/>
      <sheetName val="2HPdraw"/>
      <sheetName val="CC Layout"/>
      <sheetName val="CC Design"/>
      <sheetName val="Sheet3"/>
      <sheetName val="q1"/>
      <sheetName val="Gul"/>
      <sheetName val=" F8-NDB"/>
      <sheetName val=" Rtanal"/>
      <sheetName val=" RMR"/>
      <sheetName val="RAMP"/>
      <sheetName val="KC Drain"/>
      <sheetName val="RCC3m"/>
      <sheetName val="HPCul"/>
      <sheetName val="2HPcul"/>
      <sheetName val="RCC1.5M"/>
      <sheetName val="RCC4M"/>
      <sheetName val="RCC6M"/>
      <sheetName val=" Plan"/>
      <sheetName val="Check"/>
      <sheetName val="TitlF6"/>
      <sheetName val="WB-Rd"/>
      <sheetName val="WB-F4"/>
      <sheetName val="WB-F5"/>
      <sheetName val="WB-F6"/>
      <sheetName val="WB-F7"/>
      <sheetName val="WB-F7(2)"/>
      <sheetName val="WB-F8"/>
      <sheetName val="WB-F9"/>
      <sheetName val="WB-F10"/>
      <sheetName val="WB-Annex"/>
      <sheetName val="census-Q"/>
      <sheetName val="Plan"/>
      <sheetName val="F6"/>
      <sheetName val="bqty"/>
      <sheetName val="Kcdrain"/>
      <sheetName val="TitlF7"/>
      <sheetName val="3HPcul"/>
      <sheetName val="TitlF8"/>
      <sheetName val="F8-NDB"/>
      <sheetName val="RMR"/>
      <sheetName val="Rtanal"/>
      <sheetName val="RCC3MF7"/>
      <sheetName val="Drg"/>
      <sheetName val="Wingtrench"/>
      <sheetName val="Steel"/>
      <sheetName val="Tree"/>
      <sheetName val="Retaining"/>
      <sheetName val="U-Drain"/>
      <sheetName val="Conc-Road"/>
      <sheetName val="BasicRatesRd"/>
      <sheetName val="Ttl F6"/>
      <sheetName val=" F6"/>
      <sheetName val="TitleF7"/>
      <sheetName val="Title-Rd"/>
      <sheetName val="CC Road"/>
      <sheetName val="FormatB"/>
      <sheetName val="Title"/>
      <sheetName val="Report"/>
      <sheetName val="EnCurve"/>
      <sheetName val="Sheet2"/>
      <sheetName val="Plant &amp;  Machinery"/>
      <sheetName val="HPCul1000"/>
      <sheetName val="main(1.10km)"/>
      <sheetName val="VOL_av(1.10km.)"/>
      <sheetName val="L-SECTION"/>
      <sheetName val="X-SEC."/>
      <sheetName val="_x0000_µ{_x0004_b_x0000__x0000__x0000_¶"/>
      <sheetName val="B_x0000__x0000__x0000__x0000_"/>
      <sheetName v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row r="78">
          <cell r="G78">
            <v>883.9</v>
          </cell>
        </row>
        <row r="122">
          <cell r="G122">
            <v>1102.5</v>
          </cell>
        </row>
      </sheetData>
      <sheetData sheetId="38" refreshError="1"/>
      <sheetData sheetId="39" refreshError="1">
        <row r="10">
          <cell r="Q10">
            <v>506.8</v>
          </cell>
        </row>
        <row r="12">
          <cell r="Q12">
            <v>551.1</v>
          </cell>
        </row>
        <row r="18">
          <cell r="Q18">
            <v>778.3</v>
          </cell>
        </row>
        <row r="20">
          <cell r="Q20">
            <v>734</v>
          </cell>
        </row>
        <row r="24">
          <cell r="N24">
            <v>275.24</v>
          </cell>
        </row>
      </sheetData>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ow r="88">
          <cell r="J88">
            <v>8.4499999999999993</v>
          </cell>
        </row>
      </sheetData>
      <sheetData sheetId="50">
        <row r="46">
          <cell r="H46">
            <v>134.66666117691832</v>
          </cell>
        </row>
      </sheetData>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refreshError="1"/>
      <sheetData sheetId="66"/>
      <sheetData sheetId="67"/>
      <sheetData sheetId="68"/>
      <sheetData sheetId="69"/>
      <sheetData sheetId="70"/>
      <sheetData sheetId="71"/>
      <sheetData sheetId="72"/>
      <sheetData sheetId="73"/>
      <sheetData sheetId="74"/>
      <sheetData sheetId="75"/>
      <sheetData sheetId="76"/>
      <sheetData sheetId="77"/>
      <sheetData sheetId="78" refreshError="1"/>
      <sheetData sheetId="79" refreshError="1"/>
      <sheetData sheetId="80" refreshError="1">
        <row r="33">
          <cell r="C33">
            <v>140</v>
          </cell>
        </row>
        <row r="34">
          <cell r="C34">
            <v>170</v>
          </cell>
        </row>
        <row r="35">
          <cell r="C35">
            <v>210</v>
          </cell>
        </row>
      </sheetData>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amp;Name"/>
      <sheetName val="Machine rate"/>
      <sheetName val="Rate"/>
      <sheetName val="check list"/>
      <sheetName val="Index"/>
      <sheetName val="specification"/>
      <sheetName val="Cartage"/>
      <sheetName val="RMR Atul"/>
      <sheetName val="Bitumen"/>
      <sheetName val="Cart Brick+BE"/>
      <sheetName val="BS"/>
      <sheetName val="EW Ana"/>
      <sheetName val="MC EW )"/>
      <sheetName val="MC EW cart"/>
      <sheetName val="CC+RCR"/>
      <sheetName val="Wall"/>
      <sheetName val="Deep Drain"/>
      <sheetName val="Blanket 402"/>
      <sheetName val="GSB-1"/>
      <sheetName val="WBM-2,3"/>
      <sheetName val="Ana T+PC+Seal C"/>
      <sheetName val="Ana Sup HP"/>
      <sheetName val="CC Road"/>
      <sheetName val="Wash CC"/>
      <sheetName val="New 1x1000mm HP  (11)"/>
      <sheetName val="New 2x1000mm HP (11)"/>
      <sheetName val="New 1x350mm HP  (11)"/>
      <sheetName val="RCC Culvert"/>
      <sheetName val="Pot+P1-R"/>
      <sheetName val="Estimate"/>
      <sheetName val="Abs"/>
      <sheetName val="front page"/>
      <sheetName val="RMR"/>
      <sheetName val="BE"/>
      <sheetName val="EW widening"/>
      <sheetName val="Pot+P1-HR "/>
      <sheetName val="Ana Blanket"/>
      <sheetName val="Wash CC-1"/>
      <sheetName val="EW"/>
      <sheetName val="CC Raad"/>
      <sheetName val="New 1x1000mm HP "/>
      <sheetName val="New 2x1000mm HP"/>
      <sheetName val="New 1x350mm HP "/>
      <sheetName val="KM-1"/>
      <sheetName val="KM-2"/>
      <sheetName val="KM-3,4,5,6"/>
      <sheetName val="KM-7,8"/>
      <sheetName val="1000mm HP"/>
      <sheetName val="350mm HP "/>
      <sheetName val="350mm HP PD"/>
      <sheetName val="6x1000 Rapta"/>
      <sheetName val="DOM"/>
      <sheetName val="BOQ1"/>
      <sheetName val="Abstract 1"/>
      <sheetName val="BOQ 2"/>
      <sheetName val="BOQ Tender"/>
      <sheetName val="Sheet1"/>
      <sheetName val=" Rtanal"/>
      <sheetName val=" RMR"/>
      <sheetName val=" F8-NDB"/>
      <sheetName val="BasicRatesRd"/>
      <sheetName val="Plant &amp;  Machinery"/>
    </sheetNames>
    <sheetDataSet>
      <sheetData sheetId="0"/>
      <sheetData sheetId="1"/>
      <sheetData sheetId="2"/>
      <sheetData sheetId="3"/>
      <sheetData sheetId="4"/>
      <sheetData sheetId="5"/>
      <sheetData sheetId="6"/>
      <sheetData sheetId="7"/>
      <sheetData sheetId="8">
        <row r="10">
          <cell r="S10">
            <v>53499</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ow r="12">
          <cell r="H12">
            <v>222.32</v>
          </cell>
        </row>
      </sheetData>
      <sheetData sheetId="31"/>
      <sheetData sheetId="32">
        <row r="18">
          <cell r="S18">
            <v>765</v>
          </cell>
        </row>
        <row r="20">
          <cell r="S20">
            <v>1162.0999999999999</v>
          </cell>
        </row>
        <row r="22">
          <cell r="S22">
            <v>1057.5999999999999</v>
          </cell>
        </row>
      </sheetData>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efreshError="1"/>
      <sheetData sheetId="58" refreshError="1"/>
      <sheetData sheetId="59" refreshError="1"/>
      <sheetData sheetId="60" refreshError="1"/>
      <sheetData sheetId="6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s>
    <sheetDataSet>
      <sheetData sheetId="0" refreshError="1"/>
      <sheetData sheetId="1" refreshError="1"/>
      <sheetData sheetId="2" refreshError="1">
        <row r="4">
          <cell r="G4">
            <v>206</v>
          </cell>
        </row>
        <row r="10">
          <cell r="G10">
            <v>516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Check"/>
      <sheetName val="TitlF6"/>
      <sheetName val="bqty"/>
      <sheetName val="Plan"/>
      <sheetName val="U-Drain"/>
      <sheetName val="F6"/>
      <sheetName val="Conc-Road"/>
      <sheetName val="F2a"/>
      <sheetName val="F2b"/>
      <sheetName val="TitlF7"/>
      <sheetName val="Gul"/>
      <sheetName val="RAMP"/>
      <sheetName val="HPCul"/>
      <sheetName val="2HPcul"/>
      <sheetName val="3HPcul"/>
      <sheetName val="4HPcul"/>
      <sheetName val="RCC3MF7"/>
      <sheetName val="TitlF8"/>
      <sheetName val="F8-NDB"/>
      <sheetName val="RMR"/>
      <sheetName val="RMR Bitumen"/>
      <sheetName val="Rtanal"/>
      <sheetName val="Drg"/>
      <sheetName val="Wingtrench"/>
      <sheetName val="Steel"/>
      <sheetName val="Retaining"/>
      <sheetName val="Basic"/>
      <sheetName val="Ana Blanket"/>
      <sheetName val=" Rtanal"/>
      <sheetName val=" RMR"/>
      <sheetName val=" F8-NDB"/>
      <sheetName val="BasicRatesR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14">
          <cell r="Q14">
            <v>261.10000000000002</v>
          </cell>
        </row>
      </sheetData>
      <sheetData sheetId="21"/>
      <sheetData sheetId="22"/>
      <sheetData sheetId="23"/>
      <sheetData sheetId="24"/>
      <sheetData sheetId="25"/>
      <sheetData sheetId="26"/>
      <sheetData sheetId="27">
        <row r="46">
          <cell r="C46">
            <v>320</v>
          </cell>
        </row>
      </sheetData>
      <sheetData sheetId="28" refreshError="1"/>
      <sheetData sheetId="29" refreshError="1"/>
      <sheetData sheetId="30" refreshError="1"/>
      <sheetData sheetId="31" refreshError="1"/>
      <sheetData sheetId="32"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Index"/>
      <sheetName val="PERFORMA FOR CHECKING"/>
      <sheetName val="details"/>
      <sheetName val="SoilTest"/>
      <sheetName val="Specification"/>
      <sheetName val="design"/>
      <sheetName val="x-section"/>
      <sheetName val="Traffic"/>
      <sheetName val="IRC-37"/>
      <sheetName val="RMR"/>
      <sheetName val="RMR (2)"/>
      <sheetName val="Bitumen"/>
      <sheetName val="anlys G I"/>
      <sheetName val="Analysis tack.primer.HDBC"/>
      <sheetName val="SR to village"/>
      <sheetName val="rtnl mooram ptri"/>
      <sheetName val="Rtanal"/>
      <sheetName val="anl-boropit"/>
      <sheetName val="rtanl"/>
      <sheetName val="anlaysis for 1 km"/>
      <sheetName val="anlaysis for 1 km (2)"/>
      <sheetName val="BOQ"/>
      <sheetName val="Abstrac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 Rtanal"/>
      <sheetName val=" RMR"/>
      <sheetName val=" F8-NDB"/>
      <sheetName val="BasicRatesRd"/>
      <sheetName val="anlaysis for 1 km"/>
      <sheetName val="BOQ"/>
      <sheetName val="Basic"/>
    </sheetNames>
    <sheetDataSet>
      <sheetData sheetId="0" refreshError="1"/>
      <sheetData sheetId="1" refreshError="1"/>
      <sheetData sheetId="2" refreshError="1">
        <row r="10">
          <cell r="G10">
            <v>516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Check"/>
      <sheetName val="TitlF6"/>
      <sheetName val="bqty"/>
      <sheetName val="Plan"/>
      <sheetName val="U-Drain"/>
      <sheetName val="F6"/>
      <sheetName val="Conc-Road"/>
      <sheetName val="F2a"/>
      <sheetName val="F2b"/>
      <sheetName val="TitlF7"/>
      <sheetName val="350mm"/>
      <sheetName val="Gul 450mm"/>
      <sheetName val="RAMP"/>
      <sheetName val="HPCul"/>
      <sheetName val="2HPcul"/>
      <sheetName val="3HPcul"/>
      <sheetName val="4HPcul"/>
      <sheetName val="RCC1.5m"/>
      <sheetName val="RCC2m"/>
      <sheetName val="RCC3M"/>
      <sheetName val="RCC4M"/>
      <sheetName val="RCC6M"/>
      <sheetName val="TitlF8"/>
      <sheetName val="rtnl mooram ptri"/>
      <sheetName val="F8-NDB"/>
      <sheetName val="Basic"/>
      <sheetName val="RMR"/>
      <sheetName val="Rtanal"/>
      <sheetName val="Retaining"/>
      <sheetName val="Plant &amp;  Machine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5">
          <cell r="C5">
            <v>102</v>
          </cell>
        </row>
        <row r="81">
          <cell r="C81">
            <v>7500</v>
          </cell>
        </row>
      </sheetData>
      <sheetData sheetId="27">
        <row r="22">
          <cell r="Q22">
            <v>336.4</v>
          </cell>
        </row>
      </sheetData>
      <sheetData sheetId="28"/>
      <sheetData sheetId="29"/>
      <sheetData sheetId="30"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
      <sheetName val="basic"/>
      <sheetName val="front"/>
      <sheetName val="check list"/>
      <sheetName val="Index"/>
      <sheetName val="Privedan"/>
      <sheetName val="specification"/>
      <sheetName val="Cartage All"/>
      <sheetName val="RMR WS"/>
      <sheetName val="Bitumen"/>
      <sheetName val="Rate"/>
      <sheetName val="Machine Rate"/>
      <sheetName val="Pot+P1"/>
      <sheetName val="Ana T+PC+Seal B"/>
      <sheetName val="Esti"/>
      <sheetName val="Abs"/>
      <sheetName val="Abs (2)"/>
      <sheetName val="DOM"/>
      <sheetName val="coat 1"/>
      <sheetName val="RMR bitumen"/>
      <sheetName val="RMR"/>
      <sheetName val="RMR emulsion"/>
      <sheetName val="BOQ"/>
      <sheetName val="BOQ Tender"/>
      <sheetName val="Cover"/>
    </sheetNames>
    <sheetDataSet>
      <sheetData sheetId="0">
        <row r="9">
          <cell r="B9" t="str">
            <v>Khilli</v>
          </cell>
        </row>
        <row r="84">
          <cell r="D84">
            <v>9</v>
          </cell>
        </row>
        <row r="85">
          <cell r="D85">
            <v>10</v>
          </cell>
        </row>
        <row r="86">
          <cell r="D86">
            <v>11</v>
          </cell>
        </row>
        <row r="87">
          <cell r="D87">
            <v>12</v>
          </cell>
        </row>
        <row r="88">
          <cell r="D88">
            <v>13</v>
          </cell>
        </row>
        <row r="89">
          <cell r="D89">
            <v>14</v>
          </cell>
        </row>
        <row r="90">
          <cell r="D90">
            <v>15</v>
          </cell>
        </row>
        <row r="91">
          <cell r="D91">
            <v>16</v>
          </cell>
        </row>
        <row r="92">
          <cell r="D92">
            <v>17</v>
          </cell>
        </row>
        <row r="93">
          <cell r="D93">
            <v>18</v>
          </cell>
        </row>
        <row r="94">
          <cell r="D94">
            <v>19</v>
          </cell>
        </row>
        <row r="95">
          <cell r="D95">
            <v>20</v>
          </cell>
        </row>
        <row r="96">
          <cell r="D96">
            <v>21</v>
          </cell>
        </row>
        <row r="97">
          <cell r="D97">
            <v>22</v>
          </cell>
        </row>
        <row r="98">
          <cell r="D98">
            <v>23</v>
          </cell>
        </row>
        <row r="99">
          <cell r="D99">
            <v>24</v>
          </cell>
        </row>
        <row r="100">
          <cell r="D100">
            <v>25</v>
          </cell>
        </row>
        <row r="101">
          <cell r="D101">
            <v>26</v>
          </cell>
        </row>
        <row r="102">
          <cell r="D102">
            <v>27</v>
          </cell>
        </row>
        <row r="103">
          <cell r="D103">
            <v>28</v>
          </cell>
        </row>
        <row r="104">
          <cell r="D104">
            <v>29</v>
          </cell>
        </row>
        <row r="105">
          <cell r="D105">
            <v>30</v>
          </cell>
        </row>
        <row r="107">
          <cell r="D107">
            <v>31</v>
          </cell>
        </row>
        <row r="108">
          <cell r="D108">
            <v>32</v>
          </cell>
        </row>
        <row r="109">
          <cell r="D109">
            <v>33</v>
          </cell>
        </row>
        <row r="110">
          <cell r="D110">
            <v>34</v>
          </cell>
        </row>
        <row r="111">
          <cell r="D111">
            <v>35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ow r="7">
          <cell r="B7" t="str">
            <v>Providing, laying, spreading and compacting stone aggregates of specific sizes (53-22.4 mm)to water bound macadam specification including spreading in uniform thickness, hand packing, rolling with smooth  wheel roller 80-100 kN in stages to proper grade a</v>
          </cell>
        </row>
        <row r="9">
          <cell r="B9" t="str">
            <v>Bitumen Painting over WBM surface ( Ist coat) including supply of Bitumen  (VG-10) and 19 mm size Grit including maintenance of side patrees and watering them during operation for proper completion of work as directed by Engineer-in-Charge, including Roll</v>
          </cell>
        </row>
        <row r="10">
          <cell r="H10">
            <v>495</v>
          </cell>
          <cell r="I10" t="str">
            <v>sqm</v>
          </cell>
        </row>
        <row r="11">
          <cell r="B11" t="str">
            <v>Providing and applying Tack Coat with Bitumen emulsion (VG-10) using pressure distributor at the rate of 0.25 kg per sqm on the prepared bituminous surface cleaned with Hydraulic broom as per Technical Specification Clause 503.</v>
          </cell>
        </row>
        <row r="12">
          <cell r="H12">
            <v>2750</v>
          </cell>
          <cell r="I12" t="str">
            <v>sqm</v>
          </cell>
        </row>
        <row r="13">
          <cell r="B13" t="str">
            <v>Providing, laying and rolling of open-graded Premix Carpet (including cost of Bitumen  VG-10) of 20 mm thickness composed of 13.2 mm to 11.2 mm grit  and level to serve as wearing course on a previously prepared base, including mixing in a suitable mixaul</v>
          </cell>
        </row>
        <row r="15">
          <cell r="B15" t="str">
            <v>Providing and laying Premix Seal coat (including cost of Bitumen VG-10)  type 'B' with mixol of appropriate capacity using crushed stone chipping 2.36 mm size.</v>
          </cell>
        </row>
      </sheetData>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MR"/>
      <sheetName val="front"/>
      <sheetName val="Index"/>
      <sheetName val="PERFORMA FOR CHECKING"/>
      <sheetName val="Specification"/>
      <sheetName val="Analysis HDBC"/>
      <sheetName val="Details measurment"/>
      <sheetName val="BOQ"/>
      <sheetName val="HRC"/>
      <sheetName val="EGM"/>
      <sheetName val="Kudri"/>
      <sheetName val="Abstract"/>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Format B"/>
      <sheetName val="Title Vol 1"/>
      <sheetName val="CDWorksn"/>
      <sheetName val="Index"/>
      <sheetName val=" Report"/>
      <sheetName val="Rdstatus"/>
      <sheetName val="Consum"/>
      <sheetName val=" Cert"/>
      <sheetName val=" M1"/>
      <sheetName val=" M2"/>
      <sheetName val="F1"/>
      <sheetName val="F2A"/>
      <sheetName val="F2B"/>
      <sheetName val="F3"/>
      <sheetName val="F4"/>
      <sheetName val="F5"/>
      <sheetName val="SoilTest"/>
      <sheetName val="Traffic"/>
      <sheetName val=" Pave"/>
      <sheetName val="Titl-Vol3"/>
      <sheetName val="Bk Anal"/>
      <sheetName val="cmt,steel,HP"/>
      <sheetName val="Basic"/>
      <sheetName val="Sup Annex"/>
      <sheetName val="Annexure"/>
      <sheetName val="CC Road"/>
      <sheetName val="CC Layout"/>
      <sheetName val="EnJunct"/>
      <sheetName val="Sheet2"/>
      <sheetName val="Sheet3"/>
      <sheetName val="BOQ"/>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refreshError="1">
        <row r="75">
          <cell r="C75">
            <v>2.6</v>
          </cell>
        </row>
        <row r="76">
          <cell r="C76">
            <v>2.4</v>
          </cell>
        </row>
      </sheetData>
      <sheetData sheetId="24" refreshError="1"/>
      <sheetData sheetId="25" refreshError="1"/>
      <sheetData sheetId="26"/>
      <sheetData sheetId="27"/>
      <sheetData sheetId="28"/>
      <sheetData sheetId="29"/>
      <sheetData sheetId="30"/>
      <sheetData sheetId="31"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Basic"/>
      <sheetName val="cmt,steel,HP"/>
      <sheetName val="Annexure"/>
      <sheetName val="Bk Anal"/>
      <sheetName val="DOM"/>
      <sheetName val="summ"/>
    </sheetNames>
    <sheetDataSet>
      <sheetData sheetId="0" refreshError="1"/>
      <sheetData sheetId="1" refreshError="1"/>
      <sheetData sheetId="2" refreshError="1">
        <row r="45">
          <cell r="G45" t="str">
            <v>Input Rate</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Check"/>
      <sheetName val="TitlF6"/>
      <sheetName val="bqty"/>
      <sheetName val="Plan"/>
      <sheetName val="U-Drain"/>
      <sheetName val="F6"/>
      <sheetName val="Conc-Road"/>
      <sheetName val="F2a"/>
      <sheetName val="F2b"/>
      <sheetName val="TitlF7"/>
      <sheetName val="350mm"/>
      <sheetName val="Gul 450mm"/>
      <sheetName val="RAMP"/>
      <sheetName val="HPCul"/>
      <sheetName val="2HPcul"/>
      <sheetName val="3HPcul"/>
      <sheetName val="4HPcul"/>
      <sheetName val="RCC1.5m"/>
      <sheetName val="RCC2m"/>
      <sheetName val="RCC3M"/>
      <sheetName val="RCC4M"/>
      <sheetName val="RCC6M"/>
      <sheetName val="TitlF8"/>
      <sheetName val="rtnl mooram ptri"/>
      <sheetName val="F8-NDB"/>
      <sheetName val="Basic"/>
      <sheetName val="RMR"/>
      <sheetName val="Rtanal"/>
      <sheetName val="Retaining"/>
      <sheetName val="Plant &amp;  Machine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amp;Name"/>
      <sheetName val="Machine rate"/>
      <sheetName val="Rate"/>
      <sheetName val="check list"/>
      <sheetName val="Index"/>
      <sheetName val="specification"/>
      <sheetName val="Cartage"/>
      <sheetName val="RMR Atul"/>
      <sheetName val="Bitumen"/>
      <sheetName val="Cart Brick+BE"/>
      <sheetName val="BS"/>
      <sheetName val="EW Ana"/>
      <sheetName val="MC EW )"/>
      <sheetName val="MC EW cart"/>
      <sheetName val="CC+RCR"/>
      <sheetName val="Wall"/>
      <sheetName val="Deep Drain"/>
      <sheetName val="Blanket 402"/>
      <sheetName val="GSB-1"/>
      <sheetName val="WBM-2,3"/>
      <sheetName val="Ana T+PC+Seal C"/>
      <sheetName val="Ana Sup HP"/>
      <sheetName val="CC Road"/>
      <sheetName val="Wash CC"/>
      <sheetName val="New 1x1000mm HP  (11)"/>
      <sheetName val="New 2x1000mm HP (11)"/>
      <sheetName val="New 1x350mm HP  (11)"/>
      <sheetName val="RCC Culvert"/>
      <sheetName val="Pot+P1-R"/>
      <sheetName val="Estimate"/>
      <sheetName val="Abs"/>
      <sheetName val="front page"/>
      <sheetName val="RMR"/>
      <sheetName val="BE"/>
      <sheetName val="EW widening"/>
      <sheetName val="Pot+P1-HR "/>
      <sheetName val="Ana Blanket"/>
      <sheetName val="Wash CC-1"/>
      <sheetName val="EW"/>
      <sheetName val="CC Raad"/>
      <sheetName val="New 1x1000mm HP "/>
      <sheetName val="New 2x1000mm HP"/>
      <sheetName val="New 1x350mm HP "/>
      <sheetName val="KM-1"/>
      <sheetName val="KM-2"/>
      <sheetName val="KM-3,4,5,6"/>
      <sheetName val="KM-7,8"/>
      <sheetName val="1000mm HP"/>
      <sheetName val="350mm HP "/>
      <sheetName val="350mm HP PD"/>
      <sheetName val="6x1000 Rapta"/>
      <sheetName val="DOM"/>
      <sheetName val="BOQ1"/>
      <sheetName val="Abstract 1"/>
      <sheetName val="BOQ 2"/>
      <sheetName val="BOQ Tender"/>
      <sheetName val="Sheet1"/>
      <sheetName val="q1"/>
      <sheetName val="Plant &amp;  Machinery"/>
    </sheetNames>
    <sheetDataSet>
      <sheetData sheetId="0"/>
      <sheetData sheetId="1"/>
      <sheetData sheetId="2"/>
      <sheetData sheetId="3"/>
      <sheetData sheetId="4"/>
      <sheetData sheetId="5"/>
      <sheetData sheetId="6"/>
      <sheetData sheetId="7"/>
      <sheetData sheetId="8">
        <row r="10">
          <cell r="S10">
            <v>53499</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ow r="12">
          <cell r="H12">
            <v>222.32</v>
          </cell>
        </row>
      </sheetData>
      <sheetData sheetId="31"/>
      <sheetData sheetId="32">
        <row r="18">
          <cell r="S18">
            <v>765</v>
          </cell>
        </row>
        <row r="20">
          <cell r="S20">
            <v>1162.0999999999999</v>
          </cell>
        </row>
        <row r="22">
          <cell r="S22">
            <v>1057.5999999999999</v>
          </cell>
        </row>
      </sheetData>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efreshError="1"/>
      <sheetData sheetId="5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s>
    <sheetDataSet>
      <sheetData sheetId="0" refreshError="1"/>
      <sheetData sheetId="1" refreshError="1"/>
      <sheetData sheetId="2" refreshError="1">
        <row r="10">
          <cell r="G10">
            <v>516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kg Details"/>
      <sheetName val="Sheet4"/>
      <sheetName val="FormatB"/>
      <sheetName val="Title Vol-1"/>
      <sheetName val="Index"/>
      <sheetName val=" Report"/>
      <sheetName val=" Cert"/>
      <sheetName val="Consum"/>
      <sheetName val="CDWorks"/>
      <sheetName val="JunctChain"/>
      <sheetName val="RdStatus"/>
      <sheetName val=" M1"/>
      <sheetName val=" M2"/>
      <sheetName val="Sheet5"/>
      <sheetName val="F1"/>
      <sheetName val="Sheet6"/>
      <sheetName val="F2a"/>
      <sheetName val="Sheet7"/>
      <sheetName val="F2b"/>
      <sheetName val="F3"/>
      <sheetName val="F4"/>
      <sheetName val="F5"/>
      <sheetName val="SoilTest"/>
      <sheetName val="Traffic"/>
      <sheetName val=" Pave"/>
      <sheetName val="Titl-Vol3"/>
      <sheetName val="Basic"/>
      <sheetName val="Bk Anal"/>
      <sheetName val="Bitumen"/>
      <sheetName val="cmtSteel"/>
      <sheetName val="AnnexureMORD"/>
      <sheetName val="Usage Rates"/>
      <sheetName val="Ent-Bus-Junct"/>
      <sheetName val="EW Titl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ow r="166">
          <cell r="F166">
            <v>4500</v>
          </cell>
        </row>
      </sheetData>
      <sheetData sheetId="31"/>
      <sheetData sheetId="32"/>
      <sheetData sheetId="33"/>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mr"/>
      <sheetName val="GSB (Plant MM)"/>
      <sheetName val="GSB"/>
      <sheetName val="G- II"/>
      <sheetName val="G- III"/>
      <sheetName val="Bit"/>
      <sheetName val="Prime"/>
      <sheetName val="Tack"/>
      <sheetName val="PC"/>
      <sheetName val="Seal "/>
      <sheetName val="sub base with aggr and soil"/>
      <sheetName val="GSB (2%cement)"/>
      <sheetName val="WMM (4%C.T.))"/>
      <sheetName val="600"/>
      <sheetName val="Earth"/>
      <sheetName val="weepH"/>
      <sheetName val="DOM"/>
      <sheetName val="BOQ"/>
      <sheetName val="AOC"/>
      <sheetName val="Traffic Rate"/>
      <sheetName val="Approach"/>
      <sheetName val="desD"/>
      <sheetName val="Sec"/>
    </sheetNames>
    <sheetDataSet>
      <sheetData sheetId="0"/>
      <sheetData sheetId="1">
        <row r="1">
          <cell r="A1" t="str">
            <v xml:space="preserve"> Analysis Of Rate</v>
          </cell>
        </row>
        <row r="2">
          <cell r="A2" t="str">
            <v>Construction of 2 x 5.00 mt. Span Cl. Height 2.50 mt.minor bridge on Canal at Purwa Bihar road in Km 9</v>
          </cell>
        </row>
        <row r="3">
          <cell r="A3" t="str">
            <v xml:space="preserve">Granular Sub-Base </v>
          </cell>
        </row>
        <row r="4">
          <cell r="A4" t="str">
            <v xml:space="preserve"> S.NO.</v>
          </cell>
          <cell r="B4" t="str">
            <v xml:space="preserve"> Ref.to MoRT&amp;H Specifications.</v>
          </cell>
          <cell r="C4" t="str">
            <v xml:space="preserve"> Discription</v>
          </cell>
          <cell r="D4" t="str">
            <v xml:space="preserve"> Unit </v>
          </cell>
          <cell r="E4" t="str">
            <v xml:space="preserve"> Qty</v>
          </cell>
        </row>
        <row r="5">
          <cell r="A5">
            <v>1</v>
          </cell>
          <cell r="B5">
            <v>2</v>
          </cell>
          <cell r="C5">
            <v>3</v>
          </cell>
          <cell r="D5">
            <v>4</v>
          </cell>
          <cell r="E5">
            <v>5</v>
          </cell>
        </row>
        <row r="6">
          <cell r="C6" t="str">
            <v>Plant Mix Method</v>
          </cell>
        </row>
        <row r="7">
          <cell r="B7">
            <v>401</v>
          </cell>
          <cell r="C7" t="str">
            <v xml:space="preserve">Construction of granular sub base by providing close graded material,mixing in a mechanical mix plant at OMC, carriage of mixed Material to work site spreadind in uniform layer with motor grader on prepared surface and compacting with vibratory roller to </v>
          </cell>
        </row>
        <row r="8">
          <cell r="C8" t="str">
            <v>Unit=Cum</v>
          </cell>
        </row>
        <row r="9">
          <cell r="C9" t="str">
            <v>Taking output=225 Cum (450 Tonne)</v>
          </cell>
        </row>
        <row r="10">
          <cell r="C10" t="str">
            <v>A) Labour</v>
          </cell>
        </row>
        <row r="11">
          <cell r="C11" t="str">
            <v>Mate</v>
          </cell>
          <cell r="D11" t="str">
            <v>Day</v>
          </cell>
          <cell r="E11">
            <v>0.4</v>
          </cell>
        </row>
        <row r="12">
          <cell r="C12" t="str">
            <v>Mazdoor skilled</v>
          </cell>
          <cell r="D12" t="str">
            <v>Day</v>
          </cell>
          <cell r="E12">
            <v>2</v>
          </cell>
        </row>
        <row r="13">
          <cell r="C13" t="str">
            <v xml:space="preserve">Mazdoor </v>
          </cell>
          <cell r="D13" t="str">
            <v>Day</v>
          </cell>
          <cell r="E13">
            <v>8</v>
          </cell>
        </row>
        <row r="14">
          <cell r="C14" t="str">
            <v>B) Machinery</v>
          </cell>
        </row>
        <row r="15">
          <cell r="C15" t="str">
            <v>Wet Mix Plant @75 tonne capacity per hour</v>
          </cell>
          <cell r="D15" t="str">
            <v>Hour</v>
          </cell>
          <cell r="E15">
            <v>6</v>
          </cell>
        </row>
        <row r="16">
          <cell r="C16" t="str">
            <v>Electric generator Set 125KVA</v>
          </cell>
          <cell r="D16" t="str">
            <v>Hour</v>
          </cell>
          <cell r="E16">
            <v>6</v>
          </cell>
        </row>
        <row r="17">
          <cell r="C17" t="str">
            <v>Water tanker 6KL capacity 5km lead with one trip per hour</v>
          </cell>
          <cell r="D17" t="str">
            <v>Hour</v>
          </cell>
          <cell r="E17">
            <v>4.5</v>
          </cell>
        </row>
        <row r="18">
          <cell r="C18" t="str">
            <v>Front end loader 1Cum bucket capacity</v>
          </cell>
          <cell r="D18" t="str">
            <v>Hour</v>
          </cell>
          <cell r="E18">
            <v>6</v>
          </cell>
        </row>
        <row r="19">
          <cell r="C19" t="str">
            <v>Tipper  495  *  L/4</v>
          </cell>
          <cell r="D19" t="str">
            <v>t.Km.</v>
          </cell>
          <cell r="E19" t="str">
            <v>495X0.5</v>
          </cell>
        </row>
        <row r="20">
          <cell r="C20" t="str">
            <v>Add 10% of cost of carriage to cover loading and un loading</v>
          </cell>
        </row>
        <row r="21">
          <cell r="C21" t="str">
            <v>Motor Grader 110 HP</v>
          </cell>
          <cell r="D21" t="str">
            <v>Hour</v>
          </cell>
          <cell r="E21">
            <v>6</v>
          </cell>
        </row>
        <row r="22">
          <cell r="C22" t="str">
            <v>Vibratory roller 8-10 T</v>
          </cell>
          <cell r="D22" t="str">
            <v>Hour</v>
          </cell>
          <cell r="E22">
            <v>6</v>
          </cell>
        </row>
        <row r="23">
          <cell r="C23" t="str">
            <v>C) Material</v>
          </cell>
        </row>
        <row r="24">
          <cell r="C24" t="str">
            <v>For Grading-1 Material</v>
          </cell>
        </row>
        <row r="25">
          <cell r="C25" t="str">
            <v>53 mm to 9.5 mm @ 50 % (20-40mm + 13.2mm )</v>
          </cell>
          <cell r="D25" t="str">
            <v xml:space="preserve"> Cum</v>
          </cell>
          <cell r="E25">
            <v>144</v>
          </cell>
        </row>
        <row r="26">
          <cell r="C26" t="str">
            <v>9.5 mm to 2.36mm @ 20 % (11.2mm + 6.7mm)</v>
          </cell>
          <cell r="D26" t="str">
            <v xml:space="preserve"> Cum</v>
          </cell>
          <cell r="E26">
            <v>57</v>
          </cell>
        </row>
        <row r="27">
          <cell r="C27" t="str">
            <v>2.36 mm below@ 30 %</v>
          </cell>
          <cell r="D27" t="str">
            <v xml:space="preserve"> Cum</v>
          </cell>
          <cell r="E27">
            <v>86.4</v>
          </cell>
        </row>
        <row r="28">
          <cell r="C28" t="str">
            <v>Cost of water</v>
          </cell>
          <cell r="D28" t="str">
            <v>KL</v>
          </cell>
          <cell r="E28">
            <v>27</v>
          </cell>
        </row>
        <row r="29">
          <cell r="C29" t="str">
            <v>D) Overhead charges (A+B+C)10%</v>
          </cell>
        </row>
        <row r="30">
          <cell r="C30" t="str">
            <v>E) Contractor profit @(A+B+C+D)10%</v>
          </cell>
        </row>
        <row r="31">
          <cell r="C31" t="str">
            <v>Total (A+B+C+D+E)</v>
          </cell>
        </row>
        <row r="32">
          <cell r="C32" t="str">
            <v>Rate per cum =  (A+B+C+D+E)/225</v>
          </cell>
        </row>
        <row r="33">
          <cell r="C33" t="str">
            <v>Say Rs.</v>
          </cell>
        </row>
        <row r="37">
          <cell r="C37" t="str">
            <v xml:space="preserve"> J.E </v>
          </cell>
          <cell r="D37" t="str">
            <v xml:space="preserve"> A.E.</v>
          </cell>
          <cell r="F37" t="str">
            <v xml:space="preserve"> E.E.</v>
          </cell>
        </row>
        <row r="38">
          <cell r="C38" t="str">
            <v xml:space="preserve"> P.D., P.W.D.</v>
          </cell>
          <cell r="D38" t="str">
            <v xml:space="preserve"> P.D., P.W.D.</v>
          </cell>
          <cell r="F38" t="str">
            <v xml:space="preserve"> P.D., P.W.D.</v>
          </cell>
        </row>
        <row r="39">
          <cell r="C39" t="str">
            <v>Unnao</v>
          </cell>
          <cell r="D39" t="str">
            <v>Unnao</v>
          </cell>
          <cell r="F39" t="str">
            <v>Unnao</v>
          </cell>
        </row>
        <row r="42">
          <cell r="E42" t="str">
            <v>Contd. Page ……..</v>
          </cell>
        </row>
        <row r="43">
          <cell r="A43" t="str">
            <v xml:space="preserve">Granular Sub-Base </v>
          </cell>
        </row>
        <row r="44">
          <cell r="A44" t="str">
            <v xml:space="preserve"> S.NO.</v>
          </cell>
          <cell r="B44" t="str">
            <v xml:space="preserve"> Ref.to MoRT&amp;H Specifications.</v>
          </cell>
          <cell r="C44" t="str">
            <v xml:space="preserve"> Discription</v>
          </cell>
          <cell r="D44" t="str">
            <v xml:space="preserve"> Unit </v>
          </cell>
          <cell r="E44" t="str">
            <v xml:space="preserve"> Qty</v>
          </cell>
        </row>
        <row r="45">
          <cell r="A45">
            <v>1</v>
          </cell>
          <cell r="B45">
            <v>2</v>
          </cell>
          <cell r="C45">
            <v>3</v>
          </cell>
          <cell r="D45">
            <v>4</v>
          </cell>
          <cell r="E45">
            <v>5</v>
          </cell>
        </row>
        <row r="46">
          <cell r="C46" t="str">
            <v>Plant Mix Method</v>
          </cell>
        </row>
        <row r="47">
          <cell r="B47">
            <v>401</v>
          </cell>
          <cell r="C47" t="str">
            <v xml:space="preserve">Construction of granular sub base by providing close graded material,mixing in a mechanical mix plant at OMC, carriage of mixed Material to work site spreadind in uniform layer with motor grader on prepared surface and compacting with vibratory roller to </v>
          </cell>
        </row>
        <row r="48">
          <cell r="C48" t="str">
            <v>Unit=Cum</v>
          </cell>
        </row>
        <row r="49">
          <cell r="C49" t="str">
            <v>Taking output=225 Cum (450 Tonne)</v>
          </cell>
        </row>
        <row r="50">
          <cell r="C50" t="str">
            <v>A) Labour</v>
          </cell>
        </row>
        <row r="51">
          <cell r="C51" t="str">
            <v>Mate</v>
          </cell>
          <cell r="D51" t="str">
            <v>Day</v>
          </cell>
          <cell r="E51">
            <v>0.4</v>
          </cell>
        </row>
        <row r="52">
          <cell r="C52" t="str">
            <v>Mazdoor skilled</v>
          </cell>
          <cell r="D52" t="str">
            <v>Day</v>
          </cell>
          <cell r="E52">
            <v>2</v>
          </cell>
        </row>
        <row r="53">
          <cell r="C53" t="str">
            <v xml:space="preserve">Mazdoor </v>
          </cell>
          <cell r="D53" t="str">
            <v>Day</v>
          </cell>
          <cell r="E53">
            <v>8</v>
          </cell>
        </row>
        <row r="54">
          <cell r="C54" t="str">
            <v>B) Machinery</v>
          </cell>
        </row>
        <row r="55">
          <cell r="C55" t="str">
            <v>Wet Mix Plant @75 tonne capacity per hour</v>
          </cell>
          <cell r="D55" t="str">
            <v>Hour</v>
          </cell>
          <cell r="E55">
            <v>6</v>
          </cell>
        </row>
        <row r="56">
          <cell r="C56" t="str">
            <v>Electric generator Set 125KVA</v>
          </cell>
          <cell r="D56" t="str">
            <v>Hour</v>
          </cell>
          <cell r="E56">
            <v>6</v>
          </cell>
        </row>
        <row r="57">
          <cell r="C57" t="str">
            <v>Water tanker 6KL capacity 5km lead with one trip per hour</v>
          </cell>
          <cell r="D57" t="str">
            <v>Hour</v>
          </cell>
          <cell r="E57">
            <v>4.5</v>
          </cell>
        </row>
        <row r="58">
          <cell r="C58" t="str">
            <v>Front end loader 1Cum bucket capacity</v>
          </cell>
          <cell r="D58" t="str">
            <v>Hour</v>
          </cell>
          <cell r="E58">
            <v>6</v>
          </cell>
        </row>
        <row r="59">
          <cell r="C59" t="str">
            <v>Tipper  495  *  L/4</v>
          </cell>
          <cell r="D59" t="str">
            <v>t.Km.</v>
          </cell>
          <cell r="E59" t="str">
            <v>495X0.5</v>
          </cell>
        </row>
        <row r="60">
          <cell r="C60" t="str">
            <v>Add 10% of cost of carriage to cover loading and un loading</v>
          </cell>
        </row>
        <row r="61">
          <cell r="C61" t="str">
            <v>Motor Grader 110 HP</v>
          </cell>
          <cell r="D61" t="str">
            <v>Hour</v>
          </cell>
          <cell r="E61">
            <v>6</v>
          </cell>
        </row>
        <row r="62">
          <cell r="C62" t="str">
            <v>Vibratory roller 8-10 T</v>
          </cell>
          <cell r="D62" t="str">
            <v>Hour</v>
          </cell>
          <cell r="E62">
            <v>6</v>
          </cell>
        </row>
        <row r="63">
          <cell r="C63" t="str">
            <v>C) Material</v>
          </cell>
        </row>
        <row r="64">
          <cell r="C64" t="str">
            <v>For Grading-1 Material</v>
          </cell>
        </row>
        <row r="65">
          <cell r="C65" t="str">
            <v>53 mm to 9.5 mm @ 50 % (20-40mm + 13.2mm )</v>
          </cell>
          <cell r="D65" t="str">
            <v xml:space="preserve"> Cum</v>
          </cell>
          <cell r="E65">
            <v>144</v>
          </cell>
        </row>
        <row r="66">
          <cell r="C66" t="str">
            <v>9.5 mm to 2.36mm @ 20 % (11.2mm + 6.7mm)</v>
          </cell>
          <cell r="D66" t="str">
            <v xml:space="preserve"> Cum</v>
          </cell>
          <cell r="E66">
            <v>57</v>
          </cell>
        </row>
        <row r="67">
          <cell r="C67" t="str">
            <v>2.36 mm below@ 30 %</v>
          </cell>
          <cell r="D67" t="str">
            <v xml:space="preserve"> Cum</v>
          </cell>
          <cell r="E67">
            <v>86.4</v>
          </cell>
        </row>
        <row r="68">
          <cell r="C68" t="str">
            <v>Cost of water</v>
          </cell>
          <cell r="D68" t="str">
            <v>KL</v>
          </cell>
          <cell r="E68">
            <v>27</v>
          </cell>
        </row>
        <row r="69">
          <cell r="C69" t="str">
            <v>D) Overhead charges (A+B+C)10%</v>
          </cell>
        </row>
        <row r="70">
          <cell r="C70" t="str">
            <v>E) Contractor profit @(A+B+C+D)10%</v>
          </cell>
        </row>
        <row r="71">
          <cell r="C71" t="str">
            <v>Total (A+B+C+D+E)</v>
          </cell>
        </row>
        <row r="72">
          <cell r="C72" t="str">
            <v>Rate per cum =  (A+B+C+D+E)/225</v>
          </cell>
        </row>
        <row r="73">
          <cell r="C73" t="str">
            <v>Say Rs.</v>
          </cell>
        </row>
        <row r="77">
          <cell r="C77" t="str">
            <v xml:space="preserve"> J.E </v>
          </cell>
          <cell r="D77" t="str">
            <v xml:space="preserve"> A.E.</v>
          </cell>
        </row>
        <row r="78">
          <cell r="C78" t="str">
            <v xml:space="preserve"> P.D., P.W.D.</v>
          </cell>
          <cell r="D78" t="str">
            <v xml:space="preserve"> P.D., P.W.D.</v>
          </cell>
        </row>
        <row r="79">
          <cell r="C79" t="str">
            <v>Unnao</v>
          </cell>
          <cell r="D79" t="str">
            <v>Unnao</v>
          </cell>
        </row>
      </sheetData>
      <sheetData sheetId="2"/>
      <sheetData sheetId="3">
        <row r="6">
          <cell r="C6" t="str">
            <v xml:space="preserve">Providing ,Laying ,spreading and compacting stone aggregates of 63-45 mm size to water bound macadam specification including spreading in uniform thickness , hand packing ,rolling with Smooth wheel roller 80-100 KN in stages to proper grade and camber ,applying and brooming ,Stone  screening,binding materials to fill up theinterstices of coarse aggregate ,watering and compacting to the required density </v>
          </cell>
        </row>
      </sheetData>
      <sheetData sheetId="4"/>
      <sheetData sheetId="5"/>
      <sheetData sheetId="6"/>
      <sheetData sheetId="7"/>
      <sheetData sheetId="8"/>
      <sheetData sheetId="9"/>
      <sheetData sheetId="10"/>
      <sheetData sheetId="11">
        <row r="1">
          <cell r="A1" t="str">
            <v xml:space="preserve"> Analysis Of Rate</v>
          </cell>
        </row>
        <row r="2">
          <cell r="A2" t="str">
            <v>Construction of 2 x 5.00 mt. Span Cl. Height 2.50 mt.minor bridge on Canal at Purwa Bihar road in Km 9</v>
          </cell>
        </row>
        <row r="3">
          <cell r="A3" t="str">
            <v>Cemented Sub-Base (Aggregate+Cement)</v>
          </cell>
        </row>
        <row r="4">
          <cell r="A4" t="str">
            <v xml:space="preserve"> S.NO.</v>
          </cell>
          <cell r="B4" t="str">
            <v xml:space="preserve"> Ref.to MoRT&amp;H Specifications.</v>
          </cell>
          <cell r="C4" t="str">
            <v xml:space="preserve"> Discription</v>
          </cell>
          <cell r="D4" t="str">
            <v xml:space="preserve"> Unit </v>
          </cell>
          <cell r="E4" t="str">
            <v xml:space="preserve"> Qty</v>
          </cell>
        </row>
        <row r="5">
          <cell r="A5">
            <v>1</v>
          </cell>
          <cell r="B5">
            <v>2</v>
          </cell>
          <cell r="C5">
            <v>3</v>
          </cell>
          <cell r="D5">
            <v>4</v>
          </cell>
          <cell r="E5">
            <v>5</v>
          </cell>
        </row>
        <row r="6">
          <cell r="C6" t="str">
            <v>By Mix in Place Method</v>
          </cell>
        </row>
        <row r="7">
          <cell r="B7">
            <v>401</v>
          </cell>
          <cell r="C7" t="str">
            <v>Construction of granular sub base by providing close graded material, spreadind in uniform layer with motor grader on prepared surface, mixing by mix in place method with rotavator after mixing with 2% portland  cement with water at OMC and with cement co</v>
          </cell>
        </row>
        <row r="8">
          <cell r="C8" t="str">
            <v>Unit=Cum</v>
          </cell>
        </row>
        <row r="9">
          <cell r="C9" t="str">
            <v>Taking output=300 cum</v>
          </cell>
        </row>
        <row r="10">
          <cell r="C10" t="str">
            <v>A) Labour</v>
          </cell>
        </row>
        <row r="11">
          <cell r="C11" t="str">
            <v>Mate</v>
          </cell>
          <cell r="D11" t="str">
            <v>Day</v>
          </cell>
          <cell r="E11">
            <v>0.48</v>
          </cell>
        </row>
        <row r="12">
          <cell r="C12" t="str">
            <v>Mazdoor skilled</v>
          </cell>
          <cell r="D12" t="str">
            <v>Day</v>
          </cell>
          <cell r="E12">
            <v>2</v>
          </cell>
        </row>
        <row r="13">
          <cell r="C13" t="str">
            <v xml:space="preserve">Mazdoor </v>
          </cell>
          <cell r="D13" t="str">
            <v>Day</v>
          </cell>
          <cell r="E13">
            <v>10</v>
          </cell>
        </row>
        <row r="14">
          <cell r="C14" t="str">
            <v>B) Machinery</v>
          </cell>
        </row>
        <row r="15">
          <cell r="C15" t="str">
            <v>Motor Grader 110 HP @ 50 Cum</v>
          </cell>
          <cell r="D15" t="str">
            <v>Hour</v>
          </cell>
          <cell r="E15">
            <v>6</v>
          </cell>
        </row>
        <row r="16">
          <cell r="C16" t="str">
            <v>Vibratory roller 8-10 tonne</v>
          </cell>
          <cell r="D16" t="str">
            <v>Hour</v>
          </cell>
          <cell r="E16">
            <v>6</v>
          </cell>
        </row>
        <row r="17">
          <cell r="C17" t="str">
            <v>Tractor - Rotavator</v>
          </cell>
          <cell r="D17" t="str">
            <v>Hour</v>
          </cell>
          <cell r="E17">
            <v>12</v>
          </cell>
        </row>
        <row r="18">
          <cell r="C18" t="str">
            <v>Water tanker 6KL capacity</v>
          </cell>
          <cell r="D18" t="str">
            <v>Hour</v>
          </cell>
          <cell r="E18">
            <v>3</v>
          </cell>
        </row>
        <row r="19">
          <cell r="C19" t="str">
            <v>C) Material</v>
          </cell>
        </row>
        <row r="20">
          <cell r="C20" t="str">
            <v>Cement at site @ 2 per cent  by weight of crusht aggregate (600 tonne)</v>
          </cell>
          <cell r="D20" t="str">
            <v>tonne</v>
          </cell>
          <cell r="E20">
            <v>12</v>
          </cell>
        </row>
        <row r="21">
          <cell r="C21" t="str">
            <v>53 mm to 9.5 mm @ 50 %</v>
          </cell>
          <cell r="D21" t="str">
            <v xml:space="preserve"> Cum</v>
          </cell>
          <cell r="E21">
            <v>192</v>
          </cell>
        </row>
        <row r="22">
          <cell r="C22" t="str">
            <v xml:space="preserve">9.5 mm to 2.36mm @ 20 % </v>
          </cell>
          <cell r="D22" t="str">
            <v xml:space="preserve"> Cum</v>
          </cell>
          <cell r="E22">
            <v>76</v>
          </cell>
        </row>
        <row r="23">
          <cell r="C23" t="str">
            <v>2.36 mm below@ 30 %</v>
          </cell>
          <cell r="D23" t="str">
            <v xml:space="preserve"> Cum</v>
          </cell>
          <cell r="E23">
            <v>106.63</v>
          </cell>
        </row>
        <row r="24">
          <cell r="C24" t="str">
            <v>Cost of water</v>
          </cell>
          <cell r="D24" t="str">
            <v>KL</v>
          </cell>
          <cell r="E24">
            <v>18</v>
          </cell>
        </row>
        <row r="25">
          <cell r="C25" t="str">
            <v>D) Overhead charges (A+B+C) 10%</v>
          </cell>
        </row>
        <row r="26">
          <cell r="C26" t="str">
            <v>E) Contractor profit @(A+B+C+D)10%</v>
          </cell>
        </row>
        <row r="27">
          <cell r="C27" t="str">
            <v>Total (A+B+C+D+E)</v>
          </cell>
        </row>
        <row r="28">
          <cell r="C28" t="str">
            <v>Rate per cum =  (A+B+C+D+E)/300</v>
          </cell>
        </row>
        <row r="29">
          <cell r="C29" t="str">
            <v>Say Rs.</v>
          </cell>
        </row>
        <row r="33">
          <cell r="C33" t="str">
            <v xml:space="preserve"> J.E </v>
          </cell>
          <cell r="D33" t="str">
            <v xml:space="preserve"> A.E.</v>
          </cell>
          <cell r="F33" t="str">
            <v xml:space="preserve"> E.E.</v>
          </cell>
        </row>
        <row r="34">
          <cell r="C34" t="str">
            <v xml:space="preserve"> P.D., P.W.D.</v>
          </cell>
          <cell r="D34" t="str">
            <v xml:space="preserve"> P.D., P.W.D.</v>
          </cell>
          <cell r="F34" t="str">
            <v xml:space="preserve"> P.D., P.W.D.</v>
          </cell>
        </row>
        <row r="35">
          <cell r="C35" t="str">
            <v>Unnao</v>
          </cell>
          <cell r="D35" t="str">
            <v>Unnao</v>
          </cell>
          <cell r="F35" t="str">
            <v>Unnao</v>
          </cell>
        </row>
        <row r="36">
          <cell r="E36" t="str">
            <v>Contd. Page ……..</v>
          </cell>
        </row>
        <row r="37">
          <cell r="A37" t="str">
            <v>Cemented Sub-Base (Aggregate+Cement)</v>
          </cell>
        </row>
        <row r="38">
          <cell r="A38" t="str">
            <v xml:space="preserve"> S.NO.</v>
          </cell>
          <cell r="B38" t="str">
            <v xml:space="preserve"> Ref.to MoRT&amp;H Specifications.</v>
          </cell>
          <cell r="C38" t="str">
            <v xml:space="preserve"> Discription</v>
          </cell>
          <cell r="D38" t="str">
            <v xml:space="preserve"> Unit </v>
          </cell>
          <cell r="E38" t="str">
            <v xml:space="preserve"> Qty</v>
          </cell>
        </row>
        <row r="39">
          <cell r="A39">
            <v>1</v>
          </cell>
          <cell r="B39">
            <v>2</v>
          </cell>
          <cell r="C39">
            <v>3</v>
          </cell>
          <cell r="D39">
            <v>4</v>
          </cell>
          <cell r="E39">
            <v>5</v>
          </cell>
        </row>
        <row r="40">
          <cell r="C40" t="str">
            <v>By Mix in Place Method</v>
          </cell>
        </row>
        <row r="41">
          <cell r="B41">
            <v>401</v>
          </cell>
          <cell r="C41" t="str">
            <v>Construction of granular sub base by providing close graded material, spreadind in uniform layer with motor grader on prepared surface, mixing by mix in place method with rotavator after mixing with 2% portland  cement with water at OMC and with cement co</v>
          </cell>
        </row>
        <row r="42">
          <cell r="C42" t="str">
            <v>Unit=Cum</v>
          </cell>
        </row>
        <row r="43">
          <cell r="C43" t="str">
            <v>Taking output=300 cum</v>
          </cell>
        </row>
        <row r="44">
          <cell r="C44" t="str">
            <v>A) Labour</v>
          </cell>
        </row>
        <row r="45">
          <cell r="C45" t="str">
            <v>Mate</v>
          </cell>
          <cell r="D45" t="str">
            <v>Day</v>
          </cell>
          <cell r="E45">
            <v>0.48</v>
          </cell>
        </row>
        <row r="46">
          <cell r="C46" t="str">
            <v>Mazdoor skilled</v>
          </cell>
          <cell r="D46" t="str">
            <v>Day</v>
          </cell>
          <cell r="E46">
            <v>2</v>
          </cell>
        </row>
        <row r="47">
          <cell r="C47" t="str">
            <v xml:space="preserve">Mazdoor </v>
          </cell>
          <cell r="D47" t="str">
            <v>Day</v>
          </cell>
          <cell r="E47">
            <v>10</v>
          </cell>
        </row>
        <row r="48">
          <cell r="C48" t="str">
            <v>B) Machinery</v>
          </cell>
        </row>
        <row r="49">
          <cell r="C49" t="str">
            <v>Motor Grader 110 HP @ 50 Cum</v>
          </cell>
          <cell r="D49" t="str">
            <v>Hour</v>
          </cell>
          <cell r="E49">
            <v>6</v>
          </cell>
        </row>
        <row r="50">
          <cell r="C50" t="str">
            <v>Vibratory roller 8-10 tonne</v>
          </cell>
          <cell r="D50" t="str">
            <v>Hour</v>
          </cell>
          <cell r="E50">
            <v>6</v>
          </cell>
        </row>
        <row r="51">
          <cell r="C51" t="str">
            <v>Tractor - Rotavator</v>
          </cell>
          <cell r="D51" t="str">
            <v>Hour</v>
          </cell>
          <cell r="E51">
            <v>12</v>
          </cell>
        </row>
        <row r="52">
          <cell r="C52" t="str">
            <v>Water tanker 6KL capacity</v>
          </cell>
          <cell r="D52" t="str">
            <v>Hour</v>
          </cell>
          <cell r="E52">
            <v>3</v>
          </cell>
        </row>
        <row r="53">
          <cell r="C53" t="str">
            <v>C) Material</v>
          </cell>
        </row>
        <row r="54">
          <cell r="C54" t="str">
            <v>Cement at site @ 2 per cent  by weight of crushed aggregate (600 tonne)</v>
          </cell>
          <cell r="D54" t="str">
            <v>tonne</v>
          </cell>
          <cell r="E54">
            <v>12</v>
          </cell>
        </row>
        <row r="55">
          <cell r="C55" t="str">
            <v>53 mm to 9.5 mm @ 50 %</v>
          </cell>
          <cell r="D55" t="str">
            <v xml:space="preserve"> Cum</v>
          </cell>
          <cell r="E55">
            <v>192</v>
          </cell>
        </row>
        <row r="56">
          <cell r="C56" t="str">
            <v xml:space="preserve">9.5 mm to 2.36mm @ 20 % </v>
          </cell>
          <cell r="D56" t="str">
            <v xml:space="preserve"> Cum</v>
          </cell>
          <cell r="E56">
            <v>76</v>
          </cell>
        </row>
        <row r="57">
          <cell r="C57" t="str">
            <v>2.36 mm below@ 30 %</v>
          </cell>
          <cell r="D57" t="str">
            <v xml:space="preserve"> Cum</v>
          </cell>
          <cell r="E57">
            <v>106.63</v>
          </cell>
        </row>
        <row r="58">
          <cell r="C58" t="str">
            <v>Cost of water</v>
          </cell>
          <cell r="D58" t="str">
            <v>KL</v>
          </cell>
          <cell r="E58">
            <v>18</v>
          </cell>
        </row>
        <row r="59">
          <cell r="C59" t="str">
            <v>D) Overhead charges (A+B+C)10%</v>
          </cell>
        </row>
        <row r="60">
          <cell r="C60" t="str">
            <v>E) Contractor profit @(A+B+C+D)10%</v>
          </cell>
        </row>
        <row r="61">
          <cell r="C61" t="str">
            <v>Total (A+B+C+D+E)</v>
          </cell>
        </row>
        <row r="62">
          <cell r="C62" t="str">
            <v>Rate per cum =  (A+B+C+D+E)/300</v>
          </cell>
        </row>
        <row r="63">
          <cell r="C63" t="str">
            <v>Say Rs.</v>
          </cell>
        </row>
        <row r="67">
          <cell r="C67" t="str">
            <v xml:space="preserve"> J.E </v>
          </cell>
          <cell r="D67" t="str">
            <v xml:space="preserve"> A.E.</v>
          </cell>
        </row>
        <row r="68">
          <cell r="C68" t="str">
            <v xml:space="preserve"> P.D., P.W.D.</v>
          </cell>
          <cell r="D68" t="str">
            <v xml:space="preserve"> P.D., P.W.D.</v>
          </cell>
        </row>
        <row r="69">
          <cell r="C69" t="str">
            <v>Unnao</v>
          </cell>
          <cell r="D69" t="str">
            <v>Unnao</v>
          </cell>
        </row>
      </sheetData>
      <sheetData sheetId="12"/>
      <sheetData sheetId="13"/>
      <sheetData sheetId="14"/>
      <sheetData sheetId="15"/>
      <sheetData sheetId="16"/>
      <sheetData sheetId="17">
        <row r="43">
          <cell r="J43">
            <v>57.04</v>
          </cell>
        </row>
      </sheetData>
      <sheetData sheetId="18"/>
      <sheetData sheetId="19"/>
      <sheetData sheetId="20"/>
      <sheetData sheetId="21"/>
      <sheetData sheetId="22"/>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Index"/>
      <sheetName val="PERFORMA FOR CHECKING"/>
      <sheetName val="details"/>
      <sheetName val="SoilTest"/>
      <sheetName val="Specification"/>
      <sheetName val="design"/>
      <sheetName val="x-section"/>
      <sheetName val="Traffic"/>
      <sheetName val="IRC-37"/>
      <sheetName val="RMR"/>
      <sheetName val="RMR (2)"/>
      <sheetName val="Bitumen"/>
      <sheetName val="anlys G I"/>
      <sheetName val="Analysis tack.primer.HDBC"/>
      <sheetName val="SR to village"/>
      <sheetName val="rtnl mooram ptri"/>
      <sheetName val="Rtanal"/>
      <sheetName val="anl-boropit"/>
      <sheetName val="rtanl"/>
      <sheetName val="anlaysis for 1 km"/>
      <sheetName val="anlaysis for 1 km (2)"/>
      <sheetName val="BOQ"/>
      <sheetName val="Abstrac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C)"/>
      <sheetName val="TitlF6"/>
      <sheetName val="Plan"/>
      <sheetName val="bqty"/>
      <sheetName val="F6"/>
      <sheetName val="U-Drain"/>
      <sheetName val="KC drain"/>
      <sheetName val="Conc-Road"/>
      <sheetName val="F2a"/>
      <sheetName val="F2b"/>
      <sheetName val="TitlF7"/>
      <sheetName val="Gul"/>
      <sheetName val="RAMP"/>
      <sheetName val="HPCul1000"/>
      <sheetName val="HP2000"/>
      <sheetName val="RCC3MF7"/>
      <sheetName val="TitlF8"/>
      <sheetName val="F8-NDB"/>
      <sheetName val="RMR"/>
      <sheetName val="Sec.-B(Anyl)"/>
      <sheetName val="Drg"/>
      <sheetName val="Wingtrench"/>
      <sheetName val="Steel"/>
      <sheetName val="Retaining"/>
      <sheetName val="WBRD"/>
      <sheetName val="WB-F4"/>
      <sheetName val="WBF5"/>
      <sheetName val="WBF6"/>
      <sheetName val="WBF7-1"/>
      <sheetName val="WBF7-2"/>
      <sheetName val="WBF8"/>
      <sheetName val="WBF9"/>
      <sheetName val="WBF10"/>
      <sheetName val="WBAnnex"/>
      <sheetName val="Trees"/>
      <sheetName val="CensusQ"/>
      <sheetName val="Material"/>
      <sheetName val="Basic"/>
      <sheetName val="Ana MORD_Granular"/>
      <sheetName val="Plant &amp;  Machinery"/>
      <sheetName val=" RMR"/>
      <sheetName val=" F8-NDB"/>
      <sheetName val=" Rtanal"/>
      <sheetName val="BasicRatesRd"/>
      <sheetName val="2HPcul"/>
      <sheetName val="HPCul"/>
      <sheetName val="RCC1.5M"/>
      <sheetName val="RCC3m"/>
      <sheetName val="RCC4M"/>
      <sheetName val="RCC6M"/>
      <sheetName val=" Plan"/>
      <sheetName val="Bitumen"/>
      <sheetName val="anlaysis for 1 km"/>
      <sheetName val="BOQ"/>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33">
          <cell r="J33">
            <v>8414.951297016858</v>
          </cell>
        </row>
      </sheetData>
      <sheetData sheetId="13">
        <row r="32">
          <cell r="J32">
            <v>6594.4624759486769</v>
          </cell>
        </row>
      </sheetData>
      <sheetData sheetId="14">
        <row r="47">
          <cell r="J47">
            <v>97028.554295741298</v>
          </cell>
        </row>
      </sheetData>
      <sheetData sheetId="15"/>
      <sheetData sheetId="16"/>
      <sheetData sheetId="17"/>
      <sheetData sheetId="18"/>
      <sheetData sheetId="19">
        <row r="10">
          <cell r="R10">
            <v>1208.9272727272728</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kg Details"/>
      <sheetName val="Format B"/>
      <sheetName val="Title Vol-1"/>
      <sheetName val="Index"/>
      <sheetName val=" Report"/>
      <sheetName val=" Cert"/>
      <sheetName val="Consum"/>
      <sheetName val=" M1"/>
      <sheetName val=" M2"/>
      <sheetName val="F1"/>
      <sheetName val="F2A"/>
      <sheetName val="F2B"/>
      <sheetName val="F3"/>
      <sheetName val="F4"/>
      <sheetName val="F5"/>
      <sheetName val="SoilTest"/>
      <sheetName val="Traffic"/>
      <sheetName val=" Pave"/>
      <sheetName val="Titl-Vol3"/>
      <sheetName val="Basic"/>
      <sheetName val="Bk Anal"/>
      <sheetName val="Bitumen"/>
      <sheetName val="cmtSteel"/>
      <sheetName val="Annexure"/>
      <sheetName val="ENT-Bus"/>
      <sheetName val="HPSingle"/>
      <sheetName val="2HPdraw"/>
      <sheetName val="CC Layout"/>
      <sheetName val="CC Design"/>
      <sheetName val="Usage Rates"/>
      <sheetName val="Anal-EW"/>
      <sheetName val="Abstract"/>
      <sheetName val="WMM"/>
      <sheetName val="HPCul1000"/>
      <sheetName val=" RMR"/>
      <sheetName val=" F8-NDB"/>
      <sheetName val="BasicRatesR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row r="84">
          <cell r="C84">
            <v>49.6</v>
          </cell>
        </row>
        <row r="85">
          <cell r="C85">
            <v>8.9</v>
          </cell>
        </row>
        <row r="86">
          <cell r="C86">
            <v>6.3</v>
          </cell>
        </row>
        <row r="87">
          <cell r="C87">
            <v>5.2</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Check"/>
      <sheetName val="TitlF6"/>
      <sheetName val="bqty"/>
      <sheetName val="Plan"/>
      <sheetName val="U-Drain"/>
      <sheetName val="F6"/>
      <sheetName val="Conc-Road"/>
      <sheetName val="F2a"/>
      <sheetName val="F2b"/>
      <sheetName val="TitlF7"/>
      <sheetName val="350mm"/>
      <sheetName val="Gul 450mm"/>
      <sheetName val="RAMP"/>
      <sheetName val="HPCul"/>
      <sheetName val="2HPcul"/>
      <sheetName val="3HPcul"/>
      <sheetName val="4HPcul"/>
      <sheetName val="RCC1.5m"/>
      <sheetName val="RCC2m"/>
      <sheetName val="RCC3M"/>
      <sheetName val="RCC4M"/>
      <sheetName val="RCC6M"/>
      <sheetName val="TitlF8"/>
      <sheetName val="rtnl mooram ptri"/>
      <sheetName val="F8-NDB"/>
      <sheetName val="Basic"/>
      <sheetName val="RMR"/>
      <sheetName val="Rtanal"/>
      <sheetName val="Retain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5">
          <cell r="C5">
            <v>102</v>
          </cell>
        </row>
        <row r="81">
          <cell r="C81">
            <v>7500</v>
          </cell>
        </row>
      </sheetData>
      <sheetData sheetId="27">
        <row r="22">
          <cell r="Q22">
            <v>336.4</v>
          </cell>
        </row>
      </sheetData>
      <sheetData sheetId="28"/>
      <sheetData sheetId="29"/>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
      <sheetName val="basic"/>
      <sheetName val="front"/>
      <sheetName val="check list"/>
      <sheetName val="Index"/>
      <sheetName val="Privedan"/>
      <sheetName val="specification"/>
      <sheetName val="Cartage All"/>
      <sheetName val="RMR WS"/>
      <sheetName val="Bitumen"/>
      <sheetName val="Rate"/>
      <sheetName val="Machine Rate"/>
      <sheetName val="Pot+P1"/>
      <sheetName val="Ana T+PC+Seal B"/>
      <sheetName val="Esti"/>
      <sheetName val="Abs"/>
      <sheetName val="Abs (2)"/>
      <sheetName val="DOM"/>
      <sheetName val="coat 1"/>
      <sheetName val="RMR bitumen"/>
      <sheetName val="RMR"/>
      <sheetName val="RMR emulsion"/>
      <sheetName val="BOQ"/>
      <sheetName val="BOQ Tender"/>
      <sheetName val="Cover"/>
    </sheetNames>
    <sheetDataSet>
      <sheetData sheetId="0">
        <row r="9">
          <cell r="B9" t="str">
            <v>Khilli</v>
          </cell>
        </row>
        <row r="84">
          <cell r="D84">
            <v>9</v>
          </cell>
        </row>
        <row r="85">
          <cell r="D85">
            <v>10</v>
          </cell>
        </row>
        <row r="86">
          <cell r="D86">
            <v>11</v>
          </cell>
        </row>
        <row r="87">
          <cell r="D87">
            <v>12</v>
          </cell>
        </row>
        <row r="88">
          <cell r="D88">
            <v>13</v>
          </cell>
        </row>
        <row r="89">
          <cell r="D89">
            <v>14</v>
          </cell>
        </row>
        <row r="90">
          <cell r="D90">
            <v>15</v>
          </cell>
        </row>
        <row r="91">
          <cell r="D91">
            <v>16</v>
          </cell>
        </row>
        <row r="92">
          <cell r="D92">
            <v>17</v>
          </cell>
        </row>
        <row r="93">
          <cell r="D93">
            <v>18</v>
          </cell>
        </row>
        <row r="94">
          <cell r="D94">
            <v>19</v>
          </cell>
        </row>
        <row r="95">
          <cell r="D95">
            <v>20</v>
          </cell>
        </row>
        <row r="96">
          <cell r="D96">
            <v>21</v>
          </cell>
        </row>
        <row r="97">
          <cell r="D97">
            <v>22</v>
          </cell>
        </row>
        <row r="98">
          <cell r="D98">
            <v>23</v>
          </cell>
        </row>
        <row r="99">
          <cell r="D99">
            <v>24</v>
          </cell>
        </row>
        <row r="100">
          <cell r="D100">
            <v>25</v>
          </cell>
        </row>
        <row r="101">
          <cell r="D101">
            <v>26</v>
          </cell>
        </row>
        <row r="102">
          <cell r="D102">
            <v>27</v>
          </cell>
        </row>
        <row r="103">
          <cell r="D103">
            <v>28</v>
          </cell>
        </row>
        <row r="104">
          <cell r="D104">
            <v>29</v>
          </cell>
        </row>
        <row r="105">
          <cell r="D105">
            <v>30</v>
          </cell>
        </row>
        <row r="107">
          <cell r="D107">
            <v>31</v>
          </cell>
        </row>
        <row r="108">
          <cell r="D108">
            <v>32</v>
          </cell>
        </row>
        <row r="109">
          <cell r="D109">
            <v>33</v>
          </cell>
        </row>
        <row r="110">
          <cell r="D110">
            <v>34</v>
          </cell>
        </row>
        <row r="111">
          <cell r="D111">
            <v>35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ow r="7">
          <cell r="B7" t="str">
            <v>Providing, laying, spreading and compacting stone aggregates of specific sizes (53-22.4 mm)to water bound macadam specification including spreading in uniform thickness, hand packing, rolling with smooth  wheel roller 80-100 kN in stages to proper grade a</v>
          </cell>
        </row>
        <row r="9">
          <cell r="B9" t="str">
            <v>Bitumen Painting over WBM surface ( Ist coat) including supply of Bitumen  (VG-10) and 19 mm size Grit including maintenance of side patrees and watering them during operation for proper completion of work as directed by Engineer-in-Charge, including Roll</v>
          </cell>
        </row>
        <row r="10">
          <cell r="H10">
            <v>495</v>
          </cell>
          <cell r="I10" t="str">
            <v>sqm</v>
          </cell>
        </row>
        <row r="11">
          <cell r="B11" t="str">
            <v>Providing and applying Tack Coat with Bitumen emulsion (VG-10) using pressure distributor at the rate of 0.25 kg per sqm on the prepared bituminous surface cleaned with Hydraulic broom as per Technical Specification Clause 503.</v>
          </cell>
        </row>
        <row r="12">
          <cell r="H12">
            <v>2750</v>
          </cell>
          <cell r="I12" t="str">
            <v>sqm</v>
          </cell>
        </row>
        <row r="13">
          <cell r="B13" t="str">
            <v>Providing, laying and rolling of open-graded Premix Carpet (including cost of Bitumen  VG-10) of 20 mm thickness composed of 13.2 mm to 11.2 mm grit  and level to serve as wearing course on a previously prepared base, including mixing in a suitable mixaul</v>
          </cell>
        </row>
        <row r="15">
          <cell r="B15" t="str">
            <v>Providing and laying Premix Seal coat (including cost of Bitumen VG-10)  type 'B' with mixol of appropriate capacity using crushed stone chipping 2.36 mm size.</v>
          </cell>
        </row>
      </sheetData>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MR"/>
      <sheetName val="front"/>
      <sheetName val="Index"/>
      <sheetName val="PERFORMA FOR CHECKING"/>
      <sheetName val="Specification"/>
      <sheetName val="Analysis HDBC"/>
      <sheetName val="Details measurment"/>
      <sheetName val="BOQ"/>
      <sheetName val="HRC"/>
      <sheetName val="EGM"/>
      <sheetName val="Kudri"/>
      <sheetName val="Abstract"/>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kg Details"/>
      <sheetName val="Title-Vol1"/>
      <sheetName val="UP0932(B)"/>
      <sheetName val="Sheet1"/>
      <sheetName val="5 Cert"/>
      <sheetName val="Index"/>
      <sheetName val="M1"/>
      <sheetName val="F1"/>
      <sheetName val="F2A"/>
      <sheetName val="F2B"/>
      <sheetName val=" F3"/>
      <sheetName val="F4"/>
      <sheetName val=" F5"/>
      <sheetName val="SoilTest"/>
      <sheetName val="Traffic"/>
      <sheetName val=" Pave"/>
      <sheetName val="CD-works"/>
      <sheetName val="Rd-Status"/>
      <sheetName val="Title-Vol2"/>
      <sheetName val="Basic"/>
      <sheetName val="Bk Anal (2)"/>
      <sheetName val=" cmt,steel,HP"/>
      <sheetName val="Annexure"/>
      <sheetName val="Ent-Bus-Junct"/>
      <sheetName val="WB Title"/>
      <sheetName val="Appendix F"/>
      <sheetName val="Envr"/>
      <sheetName val="WBForm"/>
      <sheetName val="WB-F1"/>
      <sheetName val="WB-F3"/>
      <sheetName val=" HPdraw"/>
      <sheetName val="2HPdraw"/>
      <sheetName val="CC Layout"/>
      <sheetName val="CC Design"/>
      <sheetName val="Sheet3"/>
      <sheetName val="q1"/>
      <sheetName val="Gul"/>
      <sheetName val=" F8-NDB"/>
      <sheetName val=" Rtanal"/>
      <sheetName val=" RMR"/>
      <sheetName val="RAMP"/>
      <sheetName val="KC Drain"/>
      <sheetName val="RCC3m"/>
      <sheetName val="HPCul"/>
      <sheetName val="2HPcul"/>
      <sheetName val="RCC1.5M"/>
      <sheetName val="RCC4M"/>
      <sheetName val="RCC6M"/>
      <sheetName val=" Plan"/>
      <sheetName val="Check"/>
      <sheetName val="TitlF6"/>
      <sheetName val="WB-Rd"/>
      <sheetName val="WB-F4"/>
      <sheetName val="WB-F5"/>
      <sheetName val="WB-F6"/>
      <sheetName val="WB-F7"/>
      <sheetName val="WB-F7(2)"/>
      <sheetName val="WB-F8"/>
      <sheetName val="WB-F9"/>
      <sheetName val="WB-F10"/>
      <sheetName val="WB-Annex"/>
      <sheetName val="census-Q"/>
      <sheetName val="Plan"/>
      <sheetName val="F6"/>
      <sheetName val="bqty"/>
      <sheetName val="Kcdrain"/>
      <sheetName val="TitlF7"/>
      <sheetName val="3HPcul"/>
      <sheetName val="TitlF8"/>
      <sheetName val="F8-NDB"/>
      <sheetName val="RMR"/>
      <sheetName val="Rtanal"/>
      <sheetName val="RCC3MF7"/>
      <sheetName val="Drg"/>
      <sheetName val="Wingtrench"/>
      <sheetName val="Steel"/>
      <sheetName val="Tree"/>
      <sheetName val="Retaining"/>
      <sheetName val="U-Drain"/>
      <sheetName val="Conc-Road"/>
      <sheetName val="BasicRatesRd"/>
      <sheetName val="Ttl F6"/>
      <sheetName val=" F6"/>
      <sheetName val="TitleF7"/>
      <sheetName val="Title-Rd"/>
      <sheetName val="CC Road"/>
      <sheetName val="FormatB"/>
      <sheetName val="Title"/>
      <sheetName val="Report"/>
      <sheetName val="EnCurve"/>
      <sheetName val="Sheet2"/>
      <sheetName val="Plant &amp;  Machinery"/>
      <sheetName val="HPCul1000"/>
      <sheetName val="main(1.10km)"/>
      <sheetName val="VOL_av(1.10km.)"/>
      <sheetName val="L-SECTION"/>
      <sheetName val="X-SEC."/>
      <sheetName val="_x0000_µ{_x0004_b_x0000__x0000__x0000_¶"/>
      <sheetName val="B_x0000__x0000__x0000__x0000_"/>
      <sheetName v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row r="60">
          <cell r="C60">
            <v>534.1</v>
          </cell>
        </row>
        <row r="122">
          <cell r="G122">
            <v>1102.5</v>
          </cell>
        </row>
      </sheetData>
      <sheetData sheetId="38" refreshError="1"/>
      <sheetData sheetId="39" refreshError="1">
        <row r="10">
          <cell r="Q10">
            <v>506.8</v>
          </cell>
        </row>
        <row r="12">
          <cell r="Q12">
            <v>551.1</v>
          </cell>
        </row>
        <row r="18">
          <cell r="Q18">
            <v>778.3</v>
          </cell>
        </row>
        <row r="20">
          <cell r="Q20">
            <v>734</v>
          </cell>
        </row>
        <row r="24">
          <cell r="N24">
            <v>275.24</v>
          </cell>
        </row>
      </sheetData>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refreshError="1"/>
      <sheetData sheetId="66"/>
      <sheetData sheetId="67"/>
      <sheetData sheetId="68"/>
      <sheetData sheetId="69"/>
      <sheetData sheetId="70"/>
      <sheetData sheetId="71"/>
      <sheetData sheetId="72"/>
      <sheetData sheetId="73"/>
      <sheetData sheetId="74"/>
      <sheetData sheetId="75"/>
      <sheetData sheetId="76"/>
      <sheetData sheetId="77"/>
      <sheetData sheetId="78" refreshError="1"/>
      <sheetData sheetId="79" refreshError="1"/>
      <sheetData sheetId="80" refreshError="1">
        <row r="33">
          <cell r="C33">
            <v>140</v>
          </cell>
        </row>
        <row r="34">
          <cell r="C34">
            <v>170</v>
          </cell>
        </row>
        <row r="35">
          <cell r="C35">
            <v>210</v>
          </cell>
        </row>
      </sheetData>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RMR GSB"/>
      <sheetName val="RMRG2"/>
      <sheetName val="RMR22.4-53"/>
      <sheetName val="RMR(19mm)"/>
      <sheetName val="RMRP2(10mm)"/>
      <sheetName val="13.2mm"/>
      <sheetName val="11.2mm"/>
      <sheetName val="5.6mm"/>
      <sheetName val="13mm"/>
      <sheetName val="2.36mm"/>
      <sheetName val="RMRST-DUST"/>
      <sheetName val="GSB"/>
      <sheetName val="WMM"/>
      <sheetName val="G2"/>
      <sheetName val="PMC SEALCOAT"/>
      <sheetName val="Primar tacl"/>
      <sheetName val="clearing"/>
      <sheetName val="level pillar"/>
      <sheetName val="Anl kmstone"/>
      <sheetName val="BOQ"/>
      <sheetName val=" Rtanal"/>
      <sheetName val=" RMR"/>
      <sheetName val=" F8-NDB"/>
      <sheetName val="BasicRatesRd"/>
      <sheetName val="Plant &amp;  Machinery"/>
    </sheetNames>
    <sheetDataSet>
      <sheetData sheetId="0">
        <row r="19">
          <cell r="C19">
            <v>0</v>
          </cell>
        </row>
        <row r="33">
          <cell r="C33">
            <v>490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s>
    <sheetDataSet>
      <sheetData sheetId="0" refreshError="1"/>
      <sheetData sheetId="1" refreshError="1"/>
      <sheetData sheetId="2" refreshError="1">
        <row r="10">
          <cell r="G10">
            <v>516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RMR GSB"/>
      <sheetName val="RMRG2"/>
      <sheetName val="RMR22.4-53"/>
      <sheetName val="RMR(19mm)"/>
      <sheetName val="RMRP2(10mm)"/>
      <sheetName val="13.2mm"/>
      <sheetName val="11.2mm"/>
      <sheetName val="5.6mm"/>
      <sheetName val="13mm"/>
      <sheetName val="2.36mm"/>
      <sheetName val="RMRST-DUST"/>
      <sheetName val="GSB"/>
      <sheetName val="WMM"/>
      <sheetName val="G2"/>
      <sheetName val="PMC SEALCOAT"/>
      <sheetName val="Primar tacl"/>
      <sheetName val="clearing"/>
      <sheetName val="level pillar"/>
      <sheetName val="Anl kmstone"/>
      <sheetName val="BOQ"/>
    </sheetNames>
    <sheetDataSet>
      <sheetData sheetId="0">
        <row r="33">
          <cell r="C33">
            <v>490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Index"/>
      <sheetName val="PERFORMA FOR CHECKING"/>
      <sheetName val="details"/>
      <sheetName val="SoilTest"/>
      <sheetName val="Specification"/>
      <sheetName val="design"/>
      <sheetName val="x-section"/>
      <sheetName val="Traffic"/>
      <sheetName val="IRC-37"/>
      <sheetName val="RMR"/>
      <sheetName val="RMR (2)"/>
      <sheetName val="Bitumen"/>
      <sheetName val="anlys G I"/>
      <sheetName val="Analysis tack.primer.HDBC"/>
      <sheetName val="SR to village"/>
      <sheetName val="rtnl mooram ptri"/>
      <sheetName val="Rtanal"/>
      <sheetName val="anl-boropit"/>
      <sheetName val="rtanl"/>
      <sheetName val="anlaysis for 1 km"/>
      <sheetName val="anlaysis for 1 km (2)"/>
      <sheetName val="BOQ"/>
      <sheetName val="Abstrac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Check"/>
      <sheetName val="TitlF6"/>
      <sheetName val="bqty"/>
      <sheetName val="Plan"/>
      <sheetName val="U-Drain"/>
      <sheetName val="F6"/>
      <sheetName val="Conc-Road"/>
      <sheetName val="F2a"/>
      <sheetName val="F2b"/>
      <sheetName val="TitlF7"/>
      <sheetName val="350mm"/>
      <sheetName val="Gul 450mm"/>
      <sheetName val="RAMP"/>
      <sheetName val="HPCul"/>
      <sheetName val="2HPcul"/>
      <sheetName val="3HPcul"/>
      <sheetName val="4HPcul"/>
      <sheetName val="RCC1.5m"/>
      <sheetName val="RCC2m"/>
      <sheetName val="RCC3M"/>
      <sheetName val="RCC4M"/>
      <sheetName val="RCC6M"/>
      <sheetName val="TitlF8"/>
      <sheetName val="rtnl mooram ptri"/>
      <sheetName val="F8-NDB"/>
      <sheetName val="Basic"/>
      <sheetName val="RMR"/>
      <sheetName val="Rtanal"/>
      <sheetName val="Retaining"/>
      <sheetName val="anlaysis for 1 km"/>
      <sheetName val="BOQ"/>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5">
          <cell r="C5">
            <v>102</v>
          </cell>
        </row>
        <row r="81">
          <cell r="C81">
            <v>7500</v>
          </cell>
        </row>
      </sheetData>
      <sheetData sheetId="27">
        <row r="22">
          <cell r="Q22">
            <v>336.4</v>
          </cell>
        </row>
      </sheetData>
      <sheetData sheetId="28"/>
      <sheetData sheetId="29"/>
      <sheetData sheetId="30" refreshError="1"/>
      <sheetData sheetId="31"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
      <sheetName val="basic"/>
      <sheetName val="front"/>
      <sheetName val="check list"/>
      <sheetName val="Index"/>
      <sheetName val="Privedan"/>
      <sheetName val="specification"/>
      <sheetName val="Cartage All"/>
      <sheetName val="RMR WS"/>
      <sheetName val="Bitumen"/>
      <sheetName val="Rate"/>
      <sheetName val="Machine Rate"/>
      <sheetName val="Pot+P1"/>
      <sheetName val="Ana T+PC+Seal B"/>
      <sheetName val="Esti"/>
      <sheetName val="Abs"/>
      <sheetName val="Abs (2)"/>
      <sheetName val="DOM"/>
      <sheetName val="coat 1"/>
      <sheetName val="RMR bitumen"/>
      <sheetName val="RMR"/>
      <sheetName val="RMR emulsion"/>
      <sheetName val="BOQ"/>
      <sheetName val="BOQ Tender"/>
      <sheetName val="Cover"/>
    </sheetNames>
    <sheetDataSet>
      <sheetData sheetId="0">
        <row r="9">
          <cell r="B9" t="str">
            <v>Khilli</v>
          </cell>
        </row>
        <row r="84">
          <cell r="D84">
            <v>9</v>
          </cell>
        </row>
        <row r="85">
          <cell r="D85">
            <v>10</v>
          </cell>
        </row>
        <row r="86">
          <cell r="D86">
            <v>11</v>
          </cell>
        </row>
        <row r="87">
          <cell r="D87">
            <v>12</v>
          </cell>
        </row>
        <row r="88">
          <cell r="D88">
            <v>13</v>
          </cell>
        </row>
        <row r="89">
          <cell r="D89">
            <v>14</v>
          </cell>
        </row>
        <row r="90">
          <cell r="D90">
            <v>15</v>
          </cell>
        </row>
        <row r="91">
          <cell r="D91">
            <v>16</v>
          </cell>
        </row>
        <row r="92">
          <cell r="D92">
            <v>17</v>
          </cell>
        </row>
        <row r="93">
          <cell r="D93">
            <v>18</v>
          </cell>
        </row>
        <row r="94">
          <cell r="D94">
            <v>19</v>
          </cell>
        </row>
        <row r="95">
          <cell r="D95">
            <v>20</v>
          </cell>
        </row>
        <row r="96">
          <cell r="D96">
            <v>21</v>
          </cell>
        </row>
        <row r="97">
          <cell r="D97">
            <v>22</v>
          </cell>
        </row>
        <row r="98">
          <cell r="D98">
            <v>23</v>
          </cell>
        </row>
        <row r="99">
          <cell r="D99">
            <v>24</v>
          </cell>
        </row>
        <row r="100">
          <cell r="D100">
            <v>25</v>
          </cell>
        </row>
        <row r="101">
          <cell r="D101">
            <v>26</v>
          </cell>
        </row>
        <row r="102">
          <cell r="D102">
            <v>27</v>
          </cell>
        </row>
        <row r="103">
          <cell r="D103">
            <v>28</v>
          </cell>
        </row>
        <row r="104">
          <cell r="D104">
            <v>29</v>
          </cell>
        </row>
        <row r="105">
          <cell r="D105">
            <v>30</v>
          </cell>
        </row>
        <row r="107">
          <cell r="D107">
            <v>31</v>
          </cell>
        </row>
        <row r="108">
          <cell r="D108">
            <v>32</v>
          </cell>
        </row>
        <row r="109">
          <cell r="D109">
            <v>33</v>
          </cell>
        </row>
        <row r="110">
          <cell r="D110">
            <v>34</v>
          </cell>
        </row>
        <row r="111">
          <cell r="D111">
            <v>35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ow r="7">
          <cell r="B7" t="str">
            <v>Providing, laying, spreading and compacting stone aggregates of specific sizes (53-22.4 mm)to water bound macadam specification including spreading in uniform thickness, hand packing, rolling with smooth  wheel roller 80-100 kN in stages to proper grade a</v>
          </cell>
        </row>
        <row r="9">
          <cell r="B9" t="str">
            <v>Bitumen Painting over WBM surface ( Ist coat) including supply of Bitumen  (VG-10) and 19 mm size Grit including maintenance of side patrees and watering them during operation for proper completion of work as directed by Engineer-in-Charge, including Roll</v>
          </cell>
        </row>
        <row r="10">
          <cell r="H10">
            <v>495</v>
          </cell>
          <cell r="I10" t="str">
            <v>sqm</v>
          </cell>
        </row>
        <row r="11">
          <cell r="B11" t="str">
            <v>Providing and applying Tack Coat with Bitumen emulsion (VG-10) using pressure distributor at the rate of 0.25 kg per sqm on the prepared bituminous surface cleaned with Hydraulic broom as per Technical Specification Clause 503.</v>
          </cell>
        </row>
        <row r="12">
          <cell r="H12">
            <v>2750</v>
          </cell>
          <cell r="I12" t="str">
            <v>sqm</v>
          </cell>
        </row>
        <row r="13">
          <cell r="B13" t="str">
            <v>Providing, laying and rolling of open-graded Premix Carpet (including cost of Bitumen  VG-10) of 20 mm thickness composed of 13.2 mm to 11.2 mm grit  and level to serve as wearing course on a previously prepared base, including mixing in a suitable mixaul</v>
          </cell>
        </row>
        <row r="15">
          <cell r="B15" t="str">
            <v>Providing and laying Premix Seal coat (including cost of Bitumen VG-10)  type 'B' with mixol of appropriate capacity using crushed stone chipping 2.36 mm size.</v>
          </cell>
        </row>
      </sheetData>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MR"/>
      <sheetName val="front"/>
      <sheetName val="Index"/>
      <sheetName val="PERFORMA FOR CHECKING"/>
      <sheetName val="Specification"/>
      <sheetName val="Analysis HDBC"/>
      <sheetName val="Details measurment"/>
      <sheetName val="BOQ"/>
      <sheetName val="HRC"/>
      <sheetName val="EGM"/>
      <sheetName val="Kudri"/>
      <sheetName val="Abstract"/>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gn"/>
      <sheetName val="PRAMDH"/>
      <sheetName val="Bitumen"/>
      <sheetName val="Sheet9"/>
      <sheetName val="SPC"/>
      <sheetName val="TRAFFIC"/>
      <sheetName val="1-KHA (mahoba)"/>
      <sheetName val="1-KHA-HMR"/>
      <sheetName val="Cover"/>
      <sheetName val="Report (-)"/>
      <sheetName val="B.P.R CR0SS-SECTIN"/>
      <sheetName val="CR0SS-SECTIN"/>
      <sheetName val="NEW KM DETAIL"/>
      <sheetName val="Analysis ALL Final "/>
      <sheetName val="D.L.C."/>
      <sheetName val="RATE-FLEXIBLE "/>
      <sheetName val="analaysis "/>
      <sheetName val="U Drain"/>
      <sheetName val="JUCTION"/>
      <sheetName val="PC GSB "/>
      <sheetName val="INDEX"/>
      <sheetName val="Spec_Barhal (5)"/>
      <sheetName val="CheckList"/>
      <sheetName val="Basic Input"/>
      <sheetName val="RMR (2)"/>
      <sheetName val="R.M.R. MAIN"/>
      <sheetName val="RMR"/>
      <sheetName val="INPUT (2)"/>
      <sheetName val="INPUT"/>
      <sheetName val="DOM(MAHOBA)"/>
      <sheetName val="1-ka-mahoba"/>
      <sheetName val="BOQ MAHOBA)"/>
      <sheetName val="Bhoomi Details "/>
      <sheetName val="1-ka-HMR"/>
      <sheetName val="DOM(HMR)"/>
      <sheetName val="BOQ (HMR)"/>
      <sheetName val="SUMMERY (2)"/>
      <sheetName val="hume pipe detials "/>
      <sheetName val="Median "/>
      <sheetName val="Sheet3"/>
      <sheetName val="Sheet1"/>
      <sheetName val="Sheet2"/>
      <sheetName val="k valuek"/>
      <sheetName val="dESIGN dATA"/>
      <sheetName val="chainge wise hume pipe "/>
      <sheetName val="xxxxx"/>
      <sheetName val="1.0 m Fina A.C. ENC"/>
      <sheetName val="2.0 m Fina A.C. ENC "/>
      <sheetName val="3.0 m Fina A.C. ENC "/>
      <sheetName val="5.0 m Fina A.C. ENC"/>
      <sheetName val="1 mtr R.CC"/>
      <sheetName val="900 mm dia new"/>
      <sheetName val="600 mm dia new )"/>
      <sheetName val="H.P"/>
      <sheetName val="GEN"/>
      <sheetName val="DIR USED ITEMS"/>
      <sheetName val="SUMMARY"/>
      <sheetName val="1"/>
      <sheetName val="7"/>
      <sheetName val="8"/>
      <sheetName val="10"/>
      <sheetName val="11"/>
      <sheetName val="13"/>
      <sheetName val="14"/>
      <sheetName val="15"/>
      <sheetName val="16"/>
      <sheetName val="Cul-350"/>
      <sheetName val="Cul-450"/>
      <sheetName val="Cul-600"/>
      <sheetName val="Cul-900"/>
      <sheetName val="Cul-100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7">
          <cell r="L7">
            <v>993.2</v>
          </cell>
        </row>
        <row r="9">
          <cell r="L9">
            <v>1361.3</v>
          </cell>
        </row>
        <row r="11">
          <cell r="L11">
            <v>1381.3</v>
          </cell>
        </row>
        <row r="13">
          <cell r="L13">
            <v>1125.7</v>
          </cell>
        </row>
        <row r="21">
          <cell r="L21">
            <v>1642.2</v>
          </cell>
        </row>
        <row r="23">
          <cell r="L23">
            <v>1542.2</v>
          </cell>
        </row>
        <row r="25">
          <cell r="L25">
            <v>1192.2</v>
          </cell>
        </row>
        <row r="27">
          <cell r="L27">
            <v>1168.5999999999999</v>
          </cell>
        </row>
        <row r="29">
          <cell r="L29">
            <v>1017.2</v>
          </cell>
        </row>
      </sheetData>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amp;Name"/>
      <sheetName val="Machine rate"/>
      <sheetName val="Rate"/>
      <sheetName val="check list"/>
      <sheetName val="Index"/>
      <sheetName val="specification"/>
      <sheetName val="Cartage"/>
      <sheetName val="RMR Atul"/>
      <sheetName val="Bitumen"/>
      <sheetName val="Cart Brick+BE"/>
      <sheetName val="BS"/>
      <sheetName val="EW Ana"/>
      <sheetName val="MC EW )"/>
      <sheetName val="MC EW cart"/>
      <sheetName val="CC+RCR"/>
      <sheetName val="Wall"/>
      <sheetName val="Deep Drain"/>
      <sheetName val="Blanket 402"/>
      <sheetName val="GSB-1"/>
      <sheetName val="WBM-2,3"/>
      <sheetName val="Ana T+PC+Seal C"/>
      <sheetName val="Ana Sup HP"/>
      <sheetName val="CC Road"/>
      <sheetName val="Wash CC"/>
      <sheetName val="New 1x1000mm HP  (11)"/>
      <sheetName val="New 2x1000mm HP (11)"/>
      <sheetName val="New 1x350mm HP  (11)"/>
      <sheetName val="RCC Culvert"/>
      <sheetName val="Pot+P1-R"/>
      <sheetName val="Estimate"/>
      <sheetName val="Abs"/>
      <sheetName val="front page"/>
      <sheetName val="RMR"/>
      <sheetName val="BE"/>
      <sheetName val="EW widening"/>
      <sheetName val="Pot+P1-HR "/>
      <sheetName val="Ana Blanket"/>
      <sheetName val="Wash CC-1"/>
      <sheetName val="EW"/>
      <sheetName val="CC Raad"/>
      <sheetName val="New 1x1000mm HP "/>
      <sheetName val="New 2x1000mm HP"/>
      <sheetName val="New 1x350mm HP "/>
      <sheetName val="KM-1"/>
      <sheetName val="KM-2"/>
      <sheetName val="KM-3,4,5,6"/>
      <sheetName val="KM-7,8"/>
      <sheetName val="1000mm HP"/>
      <sheetName val="350mm HP "/>
      <sheetName val="350mm HP PD"/>
      <sheetName val="6x1000 Rapta"/>
      <sheetName val="DOM"/>
      <sheetName val="BOQ1"/>
      <sheetName val="Abstract 1"/>
      <sheetName val="BOQ 2"/>
      <sheetName val="BOQ Tender"/>
      <sheetName val="Sheet1"/>
      <sheetName val="BOQ"/>
      <sheetName val="summ"/>
    </sheetNames>
    <sheetDataSet>
      <sheetData sheetId="0"/>
      <sheetData sheetId="1">
        <row r="51">
          <cell r="F51">
            <v>1441</v>
          </cell>
        </row>
      </sheetData>
      <sheetData sheetId="2">
        <row r="24">
          <cell r="I24">
            <v>0</v>
          </cell>
        </row>
      </sheetData>
      <sheetData sheetId="3"/>
      <sheetData sheetId="4"/>
      <sheetData sheetId="5"/>
      <sheetData sheetId="6">
        <row r="24">
          <cell r="I24">
            <v>5.9</v>
          </cell>
        </row>
      </sheetData>
      <sheetData sheetId="7">
        <row r="24">
          <cell r="I24" t="str">
            <v>=</v>
          </cell>
        </row>
      </sheetData>
      <sheetData sheetId="8">
        <row r="10">
          <cell r="S10">
            <v>53499</v>
          </cell>
        </row>
      </sheetData>
      <sheetData sheetId="9"/>
      <sheetData sheetId="10"/>
      <sheetData sheetId="11"/>
      <sheetData sheetId="12"/>
      <sheetData sheetId="13"/>
      <sheetData sheetId="14">
        <row r="24">
          <cell r="I24">
            <v>0.42499999999999999</v>
          </cell>
        </row>
      </sheetData>
      <sheetData sheetId="15">
        <row r="24">
          <cell r="I24">
            <v>0.4</v>
          </cell>
        </row>
      </sheetData>
      <sheetData sheetId="16"/>
      <sheetData sheetId="17">
        <row r="57">
          <cell r="F57">
            <v>0.51</v>
          </cell>
        </row>
      </sheetData>
      <sheetData sheetId="18"/>
      <sheetData sheetId="19">
        <row r="51">
          <cell r="F51" t="str">
            <v>b)</v>
          </cell>
        </row>
      </sheetData>
      <sheetData sheetId="20">
        <row r="24">
          <cell r="I24" t="str">
            <v>t</v>
          </cell>
        </row>
      </sheetData>
      <sheetData sheetId="21"/>
      <sheetData sheetId="22"/>
      <sheetData sheetId="23">
        <row r="51">
          <cell r="F51" t="str">
            <v>x</v>
          </cell>
        </row>
      </sheetData>
      <sheetData sheetId="24">
        <row r="24">
          <cell r="I24">
            <v>5.71</v>
          </cell>
        </row>
      </sheetData>
      <sheetData sheetId="25">
        <row r="24">
          <cell r="I24">
            <v>16.3</v>
          </cell>
        </row>
      </sheetData>
      <sheetData sheetId="26">
        <row r="24">
          <cell r="I24">
            <v>-0.69699999999999995</v>
          </cell>
        </row>
      </sheetData>
      <sheetData sheetId="27">
        <row r="46">
          <cell r="I46">
            <v>1.2</v>
          </cell>
        </row>
      </sheetData>
      <sheetData sheetId="28">
        <row r="24">
          <cell r="I24">
            <v>425</v>
          </cell>
        </row>
      </sheetData>
      <sheetData sheetId="29">
        <row r="51">
          <cell r="F51" t="str">
            <v>x</v>
          </cell>
        </row>
      </sheetData>
      <sheetData sheetId="30">
        <row r="12">
          <cell r="H12">
            <v>222.32</v>
          </cell>
        </row>
      </sheetData>
      <sheetData sheetId="31"/>
      <sheetData sheetId="32">
        <row r="18">
          <cell r="S18">
            <v>765</v>
          </cell>
        </row>
        <row r="20">
          <cell r="S20">
            <v>1162.0999999999999</v>
          </cell>
        </row>
        <row r="22">
          <cell r="S22">
            <v>1057.5999999999999</v>
          </cell>
        </row>
      </sheetData>
      <sheetData sheetId="33"/>
      <sheetData sheetId="34">
        <row r="35">
          <cell r="I35" t="str">
            <v>C.D.-3, P.W.D., Jhansi</v>
          </cell>
        </row>
      </sheetData>
      <sheetData sheetId="35">
        <row r="24">
          <cell r="I24">
            <v>425</v>
          </cell>
        </row>
      </sheetData>
      <sheetData sheetId="36">
        <row r="57">
          <cell r="F57">
            <v>0.51</v>
          </cell>
        </row>
      </sheetData>
      <sheetData sheetId="37"/>
      <sheetData sheetId="38"/>
      <sheetData sheetId="39"/>
      <sheetData sheetId="40">
        <row r="24">
          <cell r="I24" t="str">
            <v>Cum</v>
          </cell>
        </row>
      </sheetData>
      <sheetData sheetId="41">
        <row r="24">
          <cell r="I24" t="str">
            <v>Cum</v>
          </cell>
        </row>
      </sheetData>
      <sheetData sheetId="42">
        <row r="24">
          <cell r="I24" t="str">
            <v>Cum</v>
          </cell>
        </row>
      </sheetData>
      <sheetData sheetId="43">
        <row r="51">
          <cell r="F51" t="str">
            <v>Cum</v>
          </cell>
        </row>
      </sheetData>
      <sheetData sheetId="44"/>
      <sheetData sheetId="45"/>
      <sheetData sheetId="46"/>
      <sheetData sheetId="47">
        <row r="24">
          <cell r="I24" t="str">
            <v>Cum</v>
          </cell>
        </row>
      </sheetData>
      <sheetData sheetId="48">
        <row r="24">
          <cell r="I24" t="str">
            <v>Cum</v>
          </cell>
        </row>
      </sheetData>
      <sheetData sheetId="49">
        <row r="46">
          <cell r="I46" t="str">
            <v>Cum</v>
          </cell>
        </row>
      </sheetData>
      <sheetData sheetId="50">
        <row r="51">
          <cell r="F51">
            <v>2</v>
          </cell>
        </row>
      </sheetData>
      <sheetData sheetId="51"/>
      <sheetData sheetId="52"/>
      <sheetData sheetId="53"/>
      <sheetData sheetId="54"/>
      <sheetData sheetId="55"/>
      <sheetData sheetId="56"/>
      <sheetData sheetId="57" refreshError="1"/>
      <sheetData sheetId="58"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Index"/>
      <sheetName val="PERFORMA FOR CHECKING"/>
      <sheetName val="details"/>
      <sheetName val="SoilTest"/>
      <sheetName val="Specification"/>
      <sheetName val="design"/>
      <sheetName val="x-section"/>
      <sheetName val="Traffic"/>
      <sheetName val="IRC-37"/>
      <sheetName val="RMR"/>
      <sheetName val="RMR (2)"/>
      <sheetName val="Bitumen"/>
      <sheetName val="anlys G I"/>
      <sheetName val="Analysis tack.primer.HDBC"/>
      <sheetName val="SR to village"/>
      <sheetName val="rtnl mooram ptri"/>
      <sheetName val="Rtanal"/>
      <sheetName val="anl-boropit"/>
      <sheetName val="rtanl"/>
      <sheetName val="anlaysis for 1 km"/>
      <sheetName val="anlaysis for 1 km (2)"/>
      <sheetName val="BOQ"/>
      <sheetName val="Abstract"/>
    </sheetNames>
    <sheetDataSet>
      <sheetData sheetId="0"/>
      <sheetData sheetId="1"/>
      <sheetData sheetId="2"/>
      <sheetData sheetId="3"/>
      <sheetData sheetId="4"/>
      <sheetData sheetId="5"/>
      <sheetData sheetId="6"/>
      <sheetData sheetId="7"/>
      <sheetData sheetId="8"/>
      <sheetData sheetId="9"/>
      <sheetData sheetId="10">
        <row r="5">
          <cell r="A5" t="str">
            <v>Name of work   : -  Widening and improvement of riding quality in existing surface of  Moth-Bhander Road</v>
          </cell>
        </row>
        <row r="22">
          <cell r="S22">
            <v>865.8</v>
          </cell>
        </row>
      </sheetData>
      <sheetData sheetId="11"/>
      <sheetData sheetId="12"/>
      <sheetData sheetId="13">
        <row r="31">
          <cell r="I31">
            <v>1658</v>
          </cell>
        </row>
      </sheetData>
      <sheetData sheetId="14">
        <row r="31">
          <cell r="F31">
            <v>10.4</v>
          </cell>
        </row>
      </sheetData>
      <sheetData sheetId="15"/>
      <sheetData sheetId="16"/>
      <sheetData sheetId="17"/>
      <sheetData sheetId="18"/>
      <sheetData sheetId="19"/>
      <sheetData sheetId="20"/>
      <sheetData sheetId="21"/>
      <sheetData sheetId="22"/>
      <sheetData sheetId="23"/>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mr"/>
      <sheetName val="GSB"/>
      <sheetName val="GSB (2%cement)"/>
      <sheetName val="WMM"/>
      <sheetName val="sub base with aggr and soil"/>
      <sheetName val="WMM (5% cement)"/>
      <sheetName val="PRIME"/>
      <sheetName val="TACK"/>
      <sheetName val="DBM"/>
      <sheetName val="BC"/>
      <sheetName val="lime"/>
      <sheetName val="all"/>
      <sheetName val="dom (1)"/>
      <sheetName val="boq (1)"/>
      <sheetName val="AOC (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A2" t="str">
            <v>Sr No</v>
          </cell>
          <cell r="B2" t="str">
            <v>Ref. to MoRTH Spec.</v>
          </cell>
          <cell r="D2" t="str">
            <v>Description</v>
          </cell>
          <cell r="E2" t="str">
            <v>Unit</v>
          </cell>
          <cell r="F2" t="str">
            <v>Quantity</v>
          </cell>
          <cell r="G2" t="str">
            <v>Rate  Rs</v>
          </cell>
          <cell r="H2" t="str">
            <v>Cost  Rs</v>
          </cell>
        </row>
        <row r="3">
          <cell r="A3">
            <v>4.3</v>
          </cell>
          <cell r="B3">
            <v>402</v>
          </cell>
          <cell r="D3" t="str">
            <v>Cement &amp;  Lime Stabilisation for Improving Sub-grade</v>
          </cell>
        </row>
        <row r="4">
          <cell r="D4" t="str">
            <v>Laying and spreading available soil in the sub-grade on a prepared surface, pulverising, mixing the spread soil in place with rotavator with 2  per cent  slaked lime having &amp; 1% cement  minimum content of 70 per cent  of CaO, grading with motor grader and</v>
          </cell>
        </row>
        <row r="5">
          <cell r="D5" t="str">
            <v>Unit = cum</v>
          </cell>
        </row>
        <row r="6">
          <cell r="D6" t="str">
            <v>Taking output = 300 cum (525 tonne)</v>
          </cell>
        </row>
        <row r="7">
          <cell r="C7" t="str">
            <v>A</v>
          </cell>
          <cell r="D7" t="str">
            <v>By Mechanical Means</v>
          </cell>
        </row>
        <row r="8">
          <cell r="D8" t="str">
            <v>a)     Labour</v>
          </cell>
        </row>
        <row r="9">
          <cell r="D9" t="str">
            <v xml:space="preserve">Mate </v>
          </cell>
          <cell r="E9" t="str">
            <v>day</v>
          </cell>
          <cell r="F9">
            <v>0.36</v>
          </cell>
          <cell r="G9">
            <v>175</v>
          </cell>
          <cell r="H9">
            <v>63</v>
          </cell>
        </row>
        <row r="10">
          <cell r="D10" t="str">
            <v xml:space="preserve">Skilled mazdoor for alignment and geometrics </v>
          </cell>
          <cell r="E10" t="str">
            <v>day</v>
          </cell>
          <cell r="F10">
            <v>1</v>
          </cell>
          <cell r="G10">
            <v>165</v>
          </cell>
          <cell r="H10">
            <v>165</v>
          </cell>
        </row>
        <row r="11">
          <cell r="D11" t="str">
            <v>Mazdoor for spraying lime</v>
          </cell>
          <cell r="E11" t="str">
            <v>day</v>
          </cell>
          <cell r="F11">
            <v>8</v>
          </cell>
          <cell r="G11">
            <v>160</v>
          </cell>
          <cell r="H11">
            <v>1280</v>
          </cell>
        </row>
        <row r="12">
          <cell r="D12" t="str">
            <v xml:space="preserve"> b)      Machinery</v>
          </cell>
        </row>
        <row r="13">
          <cell r="D13" t="str">
            <v>Tractor with ripper and rotavator attachments @ 60 cum per hour for ripping and 25 cum per hour for mixing</v>
          </cell>
          <cell r="E13" t="str">
            <v>hour</v>
          </cell>
          <cell r="F13">
            <v>12</v>
          </cell>
          <cell r="G13">
            <v>408</v>
          </cell>
          <cell r="H13">
            <v>4896</v>
          </cell>
        </row>
        <row r="14">
          <cell r="D14" t="str">
            <v>Motor Grader 110 HP @ 50 cum per hour</v>
          </cell>
          <cell r="E14" t="str">
            <v>hour</v>
          </cell>
          <cell r="F14">
            <v>6</v>
          </cell>
          <cell r="G14">
            <v>2395</v>
          </cell>
          <cell r="H14">
            <v>14370</v>
          </cell>
        </row>
        <row r="15">
          <cell r="D15" t="str">
            <v xml:space="preserve">Vibratory roller 8 - 10 tonne capacity </v>
          </cell>
          <cell r="E15" t="str">
            <v>hour</v>
          </cell>
          <cell r="F15" t="str">
            <v>6.00x0.65*</v>
          </cell>
          <cell r="G15">
            <v>1541</v>
          </cell>
          <cell r="H15">
            <v>6009.9000000000005</v>
          </cell>
        </row>
        <row r="16">
          <cell r="D16" t="str">
            <v>Water tanker 6 KL capacity</v>
          </cell>
          <cell r="E16" t="str">
            <v>hour</v>
          </cell>
          <cell r="F16">
            <v>12</v>
          </cell>
          <cell r="G16">
            <v>363</v>
          </cell>
          <cell r="H16">
            <v>4356</v>
          </cell>
        </row>
        <row r="17">
          <cell r="D17" t="str">
            <v>c)      Material</v>
          </cell>
        </row>
        <row r="18">
          <cell r="D18" t="str">
            <v>Slaked Lime at site</v>
          </cell>
          <cell r="E18" t="str">
            <v>tonne</v>
          </cell>
          <cell r="F18">
            <v>10.5</v>
          </cell>
          <cell r="G18">
            <v>6000</v>
          </cell>
          <cell r="H18">
            <v>63000</v>
          </cell>
        </row>
        <row r="19">
          <cell r="D19" t="str">
            <v>Cement  at site</v>
          </cell>
          <cell r="E19" t="str">
            <v>tonne</v>
          </cell>
          <cell r="F19">
            <v>5.25</v>
          </cell>
          <cell r="G19">
            <v>6100</v>
          </cell>
          <cell r="H19">
            <v>32025</v>
          </cell>
        </row>
        <row r="20">
          <cell r="D20" t="str">
            <v>Cost of water</v>
          </cell>
          <cell r="E20" t="str">
            <v>KL</v>
          </cell>
          <cell r="F20">
            <v>72</v>
          </cell>
          <cell r="G20">
            <v>50</v>
          </cell>
          <cell r="H20">
            <v>3600</v>
          </cell>
        </row>
        <row r="21">
          <cell r="D21" t="str">
            <v xml:space="preserve">d)      Overhead charges @ 10 on (a+b+c) </v>
          </cell>
          <cell r="H21">
            <v>12976.49</v>
          </cell>
        </row>
        <row r="22">
          <cell r="D22" t="str">
            <v>e)      Contractor's profit @ 10 on (a+b+c+d)</v>
          </cell>
          <cell r="H22">
            <v>14274.138999999999</v>
          </cell>
        </row>
        <row r="23">
          <cell r="D23" t="str">
            <v>Cost for 300 cum= a+b+c+d+e</v>
          </cell>
          <cell r="H23">
            <v>157015.52899999998</v>
          </cell>
        </row>
        <row r="24">
          <cell r="D24" t="str">
            <v>Rate per cum =( a+b+c+d+e)/300</v>
          </cell>
          <cell r="H24">
            <v>523.38509666666664</v>
          </cell>
        </row>
        <row r="25">
          <cell r="G25" t="str">
            <v>say</v>
          </cell>
          <cell r="H25">
            <v>523.4</v>
          </cell>
        </row>
        <row r="27">
          <cell r="A27" t="str">
            <v>Analysis of Rate</v>
          </cell>
        </row>
        <row r="28">
          <cell r="A28" t="str">
            <v>Sr.  No.</v>
          </cell>
          <cell r="B28" t="str">
            <v>Ref. to MoRT&amp;H Specification</v>
          </cell>
          <cell r="D28" t="str">
            <v>Description</v>
          </cell>
          <cell r="E28" t="str">
            <v xml:space="preserve">Unit </v>
          </cell>
          <cell r="F28" t="str">
            <v>Unit</v>
          </cell>
          <cell r="G28" t="str">
            <v>Quantity</v>
          </cell>
          <cell r="H28" t="str">
            <v>Rates Rs.</v>
          </cell>
        </row>
        <row r="29">
          <cell r="A29">
            <v>4.4000000000000004</v>
          </cell>
          <cell r="B29">
            <v>402</v>
          </cell>
          <cell r="D29" t="str">
            <v>Lime Treated Soil for Sub- Base</v>
          </cell>
        </row>
        <row r="30">
          <cell r="D30" t="str">
            <v>Providing, laying and spreading soil on a prepared sub grade, pulverising, mixing the spread soil in place with rotavator with 2  per cent  slaked lime with minimum content of 70 per cent  of CaO, grading with motor grader and compacting with the road rol</v>
          </cell>
        </row>
        <row r="31">
          <cell r="D31" t="str">
            <v>Unit = cum</v>
          </cell>
        </row>
        <row r="32">
          <cell r="D32" t="str">
            <v>Taking output = 300 cum (525 tonnes)</v>
          </cell>
        </row>
        <row r="33">
          <cell r="D33" t="str">
            <v>a)     Labour</v>
          </cell>
        </row>
        <row r="34">
          <cell r="D34" t="str">
            <v xml:space="preserve">Mate </v>
          </cell>
          <cell r="E34" t="str">
            <v>day</v>
          </cell>
          <cell r="F34">
            <v>0.48</v>
          </cell>
          <cell r="G34">
            <v>175</v>
          </cell>
          <cell r="H34">
            <v>84</v>
          </cell>
        </row>
        <row r="35">
          <cell r="D35" t="str">
            <v>Mazdoor skilled</v>
          </cell>
          <cell r="E35" t="str">
            <v>day</v>
          </cell>
          <cell r="F35">
            <v>2</v>
          </cell>
          <cell r="G35">
            <v>165</v>
          </cell>
          <cell r="H35">
            <v>330</v>
          </cell>
        </row>
        <row r="36">
          <cell r="D36" t="str">
            <v>Mazdoor</v>
          </cell>
          <cell r="E36" t="str">
            <v>day</v>
          </cell>
          <cell r="F36">
            <v>10</v>
          </cell>
          <cell r="G36">
            <v>160</v>
          </cell>
          <cell r="H36">
            <v>1600</v>
          </cell>
        </row>
        <row r="37">
          <cell r="D37" t="str">
            <v>b)      Machinery</v>
          </cell>
        </row>
        <row r="38">
          <cell r="D38" t="str">
            <v xml:space="preserve">Excavator 0.90 cum bucket capacity </v>
          </cell>
          <cell r="E38" t="str">
            <v>hour</v>
          </cell>
          <cell r="F38">
            <v>6</v>
          </cell>
          <cell r="G38">
            <v>1302</v>
          </cell>
          <cell r="H38">
            <v>7812</v>
          </cell>
        </row>
        <row r="39">
          <cell r="D39" t="str">
            <v>Tipper for carriage of soil</v>
          </cell>
          <cell r="E39" t="str">
            <v>tonne.km</v>
          </cell>
          <cell r="F39" t="str">
            <v>495 x L</v>
          </cell>
          <cell r="G39">
            <v>0</v>
          </cell>
          <cell r="H39">
            <v>0</v>
          </cell>
        </row>
        <row r="40">
          <cell r="D40" t="str">
            <v>Add 10  per cent  of cost of carriage to cover cost of loading and unloading</v>
          </cell>
          <cell r="H40">
            <v>0</v>
          </cell>
        </row>
        <row r="41">
          <cell r="D41" t="str">
            <v>Motor Grader 110 HP @ 50 cum per hour</v>
          </cell>
          <cell r="E41" t="str">
            <v>hour</v>
          </cell>
          <cell r="F41">
            <v>6</v>
          </cell>
          <cell r="G41">
            <v>2395</v>
          </cell>
          <cell r="H41">
            <v>14370</v>
          </cell>
        </row>
        <row r="42">
          <cell r="D42" t="str">
            <v xml:space="preserve">Vibratory roller 8 - 10 tonne </v>
          </cell>
          <cell r="E42" t="str">
            <v>hour</v>
          </cell>
          <cell r="F42">
            <v>6</v>
          </cell>
          <cell r="G42">
            <v>1541</v>
          </cell>
          <cell r="H42">
            <v>9246</v>
          </cell>
        </row>
        <row r="43">
          <cell r="D43" t="str">
            <v>Tractor with Rotavator and blade @ 25 cum per hour</v>
          </cell>
          <cell r="E43" t="str">
            <v>hour</v>
          </cell>
          <cell r="F43">
            <v>12</v>
          </cell>
          <cell r="G43">
            <v>380</v>
          </cell>
          <cell r="H43">
            <v>4560</v>
          </cell>
        </row>
        <row r="44">
          <cell r="D44" t="str">
            <v>Water tanker 6 KL capacity</v>
          </cell>
          <cell r="E44" t="str">
            <v>hour</v>
          </cell>
          <cell r="F44">
            <v>12</v>
          </cell>
          <cell r="G44">
            <v>363</v>
          </cell>
          <cell r="H44">
            <v>4356</v>
          </cell>
        </row>
        <row r="45">
          <cell r="D45" t="str">
            <v>c)     Material</v>
          </cell>
        </row>
        <row r="46">
          <cell r="D46" t="str">
            <v>Slaked Lime at site</v>
          </cell>
          <cell r="E46" t="str">
            <v>tonne</v>
          </cell>
          <cell r="F46">
            <v>10.5</v>
          </cell>
          <cell r="G46">
            <v>6000</v>
          </cell>
          <cell r="H46">
            <v>63000</v>
          </cell>
        </row>
        <row r="47">
          <cell r="D47" t="str">
            <v>Cost of water</v>
          </cell>
          <cell r="E47" t="str">
            <v>KL</v>
          </cell>
          <cell r="F47">
            <v>72</v>
          </cell>
          <cell r="G47">
            <v>50</v>
          </cell>
          <cell r="H47">
            <v>3600</v>
          </cell>
        </row>
        <row r="48">
          <cell r="D48" t="str">
            <v xml:space="preserve">d)      Overhead charges @ 10 on (a+b+c) </v>
          </cell>
          <cell r="H48">
            <v>10895.800000000001</v>
          </cell>
        </row>
        <row r="49">
          <cell r="D49" t="str">
            <v>e)      Contractor's profit @ 10 on (a+b+c+d)</v>
          </cell>
          <cell r="H49">
            <v>11985.380000000001</v>
          </cell>
        </row>
        <row r="50">
          <cell r="D50" t="str">
            <v>Cost for 300 cum = a+b+c+d+e</v>
          </cell>
          <cell r="H50">
            <v>131839.18</v>
          </cell>
        </row>
        <row r="51">
          <cell r="D51" t="str">
            <v>Rate per cum= (a+b+c+d+e)/300</v>
          </cell>
          <cell r="H51">
            <v>439.46393333333333</v>
          </cell>
        </row>
        <row r="52">
          <cell r="G52" t="str">
            <v>say</v>
          </cell>
          <cell r="H52">
            <v>439</v>
          </cell>
        </row>
        <row r="57">
          <cell r="B57" t="str">
            <v>JE</v>
          </cell>
          <cell r="E57" t="str">
            <v>AE</v>
          </cell>
          <cell r="G57" t="str">
            <v>EE</v>
          </cell>
        </row>
        <row r="58">
          <cell r="B58" t="str">
            <v>CD-1,PWD</v>
          </cell>
          <cell r="E58" t="str">
            <v>CD-1,PWD</v>
          </cell>
          <cell r="G58" t="str">
            <v>CD-1,PWD</v>
          </cell>
        </row>
        <row r="59">
          <cell r="B59" t="str">
            <v>Unnao</v>
          </cell>
          <cell r="E59" t="str">
            <v>Unnao</v>
          </cell>
          <cell r="G59" t="str">
            <v>Unnao</v>
          </cell>
        </row>
        <row r="63">
          <cell r="A63" t="str">
            <v>Analysis of Rate</v>
          </cell>
        </row>
        <row r="64">
          <cell r="A64" t="str">
            <v>Sr.  No.</v>
          </cell>
          <cell r="B64" t="str">
            <v>Ref. to MoRT&amp;H Specification</v>
          </cell>
          <cell r="D64" t="str">
            <v>Description</v>
          </cell>
          <cell r="E64" t="str">
            <v xml:space="preserve">Unit </v>
          </cell>
          <cell r="F64" t="str">
            <v>Unit</v>
          </cell>
          <cell r="G64" t="str">
            <v>Quantity</v>
          </cell>
          <cell r="H64" t="str">
            <v>Rates Rs.</v>
          </cell>
        </row>
        <row r="65">
          <cell r="A65" t="str">
            <v>5.21(ii)</v>
          </cell>
          <cell r="B65">
            <v>522</v>
          </cell>
          <cell r="D65" t="str">
            <v xml:space="preserve">Stress absorbing membrane InterLayer (SAMI) </v>
          </cell>
        </row>
        <row r="66">
          <cell r="D66" t="str">
            <v xml:space="preserve">Providing and laying of a stress absorbing membrane over a cracked road surface, cleaning with a mechanical broom, using modified binder ( CRMB )@ 1.96 kg/sqm  and spreading 11.2 mm crushed stone aggregates @ 0.12 cum per 10 sqm, sweeping the surface for </v>
          </cell>
        </row>
        <row r="67">
          <cell r="D67" t="str">
            <v>Unit = sqm</v>
          </cell>
        </row>
        <row r="68">
          <cell r="D68" t="str">
            <v xml:space="preserve">Taking output = 10500 sqm </v>
          </cell>
        </row>
        <row r="69">
          <cell r="D69" t="str">
            <v>a)    Labour</v>
          </cell>
        </row>
        <row r="70">
          <cell r="D70" t="str">
            <v>Mate</v>
          </cell>
          <cell r="E70" t="str">
            <v>day</v>
          </cell>
          <cell r="F70">
            <v>0.24</v>
          </cell>
          <cell r="G70">
            <v>175</v>
          </cell>
          <cell r="H70">
            <v>42</v>
          </cell>
        </row>
        <row r="71">
          <cell r="D71" t="str">
            <v>Mazdoor</v>
          </cell>
          <cell r="E71" t="str">
            <v>day</v>
          </cell>
          <cell r="F71">
            <v>6</v>
          </cell>
          <cell r="G71">
            <v>150</v>
          </cell>
          <cell r="H71">
            <v>900</v>
          </cell>
        </row>
        <row r="72">
          <cell r="D72" t="str">
            <v>Mazdoor skilled</v>
          </cell>
          <cell r="E72" t="str">
            <v>day</v>
          </cell>
          <cell r="F72">
            <v>2</v>
          </cell>
          <cell r="G72">
            <v>160</v>
          </cell>
          <cell r="H72">
            <v>320</v>
          </cell>
        </row>
        <row r="73">
          <cell r="D73" t="str">
            <v>b)     Machinery</v>
          </cell>
        </row>
        <row r="74">
          <cell r="D74" t="str">
            <v>Mechanical broom @ 1250 sqm per hour</v>
          </cell>
          <cell r="E74" t="str">
            <v>hour</v>
          </cell>
          <cell r="F74">
            <v>6</v>
          </cell>
          <cell r="G74">
            <v>357</v>
          </cell>
          <cell r="H74">
            <v>2142</v>
          </cell>
        </row>
        <row r="75">
          <cell r="D75" t="str">
            <v>Air compressor 250 cfm capacity</v>
          </cell>
          <cell r="E75" t="str">
            <v>hour</v>
          </cell>
          <cell r="F75">
            <v>6</v>
          </cell>
          <cell r="G75">
            <v>319</v>
          </cell>
          <cell r="H75">
            <v>1914</v>
          </cell>
        </row>
        <row r="76">
          <cell r="D76" t="str">
            <v>Bitumen pressure distributor @ 1750 sqm per hour</v>
          </cell>
          <cell r="E76" t="str">
            <v>hour</v>
          </cell>
          <cell r="F76">
            <v>6</v>
          </cell>
          <cell r="G76">
            <v>1073</v>
          </cell>
          <cell r="H76">
            <v>6438</v>
          </cell>
        </row>
        <row r="77">
          <cell r="D77" t="str">
            <v>Hydraulic Chip spreader</v>
          </cell>
          <cell r="E77" t="str">
            <v>hour</v>
          </cell>
          <cell r="F77">
            <v>6</v>
          </cell>
          <cell r="G77">
            <v>2635</v>
          </cell>
          <cell r="H77">
            <v>15810</v>
          </cell>
        </row>
        <row r="78">
          <cell r="D78" t="str">
            <v xml:space="preserve">Smooth wheeled road roller 8-10 tonne </v>
          </cell>
          <cell r="E78" t="str">
            <v>hour</v>
          </cell>
          <cell r="F78">
            <v>6</v>
          </cell>
          <cell r="G78">
            <v>460</v>
          </cell>
          <cell r="H78">
            <v>2760</v>
          </cell>
        </row>
        <row r="79">
          <cell r="D79" t="str">
            <v>c)     Material</v>
          </cell>
        </row>
        <row r="80">
          <cell r="D80" t="str">
            <v>Modified binder ( CRMB )@1.96kg /sqm</v>
          </cell>
          <cell r="E80" t="str">
            <v>tonne</v>
          </cell>
          <cell r="F80">
            <v>20.58</v>
          </cell>
          <cell r="G80">
            <v>50576.625618999991</v>
          </cell>
          <cell r="H80">
            <v>1040866.9552390197</v>
          </cell>
        </row>
        <row r="81">
          <cell r="D81" t="str">
            <v>Crushed stone chipping 11.2 mm size</v>
          </cell>
          <cell r="E81" t="str">
            <v>cum</v>
          </cell>
          <cell r="F81">
            <v>105</v>
          </cell>
          <cell r="G81">
            <v>1852.4</v>
          </cell>
          <cell r="H81">
            <v>194502</v>
          </cell>
        </row>
        <row r="82">
          <cell r="D82" t="str">
            <v xml:space="preserve">d)      Overhead charges @ 10 on (a+b+c) </v>
          </cell>
          <cell r="H82">
            <v>126569.49552390199</v>
          </cell>
        </row>
        <row r="83">
          <cell r="D83" t="str">
            <v>e)      Contractor's profit @ 10 on (a+b+c+d)</v>
          </cell>
          <cell r="H83">
            <v>139226.44507629218</v>
          </cell>
        </row>
        <row r="84">
          <cell r="D84" t="str">
            <v>Cost for 10500 sqm = a+b+c+d+e</v>
          </cell>
          <cell r="H84">
            <v>1531490.8958392139</v>
          </cell>
        </row>
        <row r="85">
          <cell r="D85" t="str">
            <v>Rate per sqm = (a+b+c+d+e)/10500</v>
          </cell>
          <cell r="H85">
            <v>145.85627579421083</v>
          </cell>
        </row>
        <row r="86">
          <cell r="G86" t="str">
            <v>say</v>
          </cell>
          <cell r="H86">
            <v>145.9</v>
          </cell>
        </row>
        <row r="89">
          <cell r="B89" t="str">
            <v>JE</v>
          </cell>
          <cell r="E89" t="str">
            <v>AE</v>
          </cell>
          <cell r="G89" t="str">
            <v>EE</v>
          </cell>
        </row>
        <row r="90">
          <cell r="B90" t="str">
            <v>CD-1,PWD</v>
          </cell>
          <cell r="E90" t="str">
            <v>CD-1,PWD</v>
          </cell>
          <cell r="G90" t="str">
            <v>CD-1,PWD</v>
          </cell>
        </row>
        <row r="91">
          <cell r="B91" t="str">
            <v>Unnao</v>
          </cell>
          <cell r="E91" t="str">
            <v>Unnao</v>
          </cell>
          <cell r="G91" t="str">
            <v>Unnao</v>
          </cell>
        </row>
        <row r="95">
          <cell r="A95">
            <v>2.5</v>
          </cell>
          <cell r="B95">
            <v>202</v>
          </cell>
          <cell r="D95" t="str">
            <v>Dismantling of Flexible Pavements</v>
          </cell>
        </row>
        <row r="96">
          <cell r="D96" t="str">
            <v>Dismantling of flexible pavements and disposal of dismantled materials up to a lead of 1000 metres, stacking serviceable and unserviceable materials separately</v>
          </cell>
        </row>
        <row r="97">
          <cell r="D97" t="str">
            <v>Unit = cum</v>
          </cell>
        </row>
        <row r="98">
          <cell r="D98" t="str">
            <v>Taking output = 1 cum</v>
          </cell>
        </row>
        <row r="99">
          <cell r="C99" t="str">
            <v>I</v>
          </cell>
          <cell r="D99" t="str">
            <v>By Manual Means</v>
          </cell>
        </row>
        <row r="100">
          <cell r="C100" t="str">
            <v>A</v>
          </cell>
          <cell r="D100" t="str">
            <v>Bituminous courses</v>
          </cell>
        </row>
        <row r="101">
          <cell r="D101" t="str">
            <v>a)     Labour</v>
          </cell>
        </row>
        <row r="102">
          <cell r="D102" t="str">
            <v>Mate</v>
          </cell>
          <cell r="E102" t="str">
            <v>day</v>
          </cell>
          <cell r="F102">
            <v>0.06</v>
          </cell>
          <cell r="G102">
            <v>175</v>
          </cell>
          <cell r="H102">
            <v>10.5</v>
          </cell>
        </row>
        <row r="103">
          <cell r="D103" t="str">
            <v>Mazdoor for dismantling, loading and unloading</v>
          </cell>
          <cell r="E103" t="str">
            <v>day</v>
          </cell>
          <cell r="F103">
            <v>1.5</v>
          </cell>
          <cell r="G103">
            <v>160</v>
          </cell>
          <cell r="H103">
            <v>240</v>
          </cell>
        </row>
        <row r="104">
          <cell r="D104" t="str">
            <v xml:space="preserve">deduct loading and unloading </v>
          </cell>
          <cell r="H104">
            <v>-28.5</v>
          </cell>
        </row>
        <row r="105">
          <cell r="D105" t="str">
            <v>b)      Machinery</v>
          </cell>
        </row>
        <row r="106">
          <cell r="D106" t="str">
            <v>Tractor-trolley</v>
          </cell>
          <cell r="E106" t="str">
            <v>hour</v>
          </cell>
          <cell r="G106">
            <v>363</v>
          </cell>
          <cell r="H106">
            <v>0</v>
          </cell>
        </row>
        <row r="107">
          <cell r="D107" t="str">
            <v xml:space="preserve">c)      Overhead charges @ 10 on (a+b) </v>
          </cell>
          <cell r="H107">
            <v>22.200000000000003</v>
          </cell>
        </row>
        <row r="108">
          <cell r="D108" t="str">
            <v xml:space="preserve">d)      Contractor's profit @ 10 on (a+b+c) </v>
          </cell>
          <cell r="H108">
            <v>24.42</v>
          </cell>
        </row>
        <row r="109">
          <cell r="D109" t="str">
            <v>Rate per cum = a+b+c+d</v>
          </cell>
          <cell r="H109">
            <v>268.62</v>
          </cell>
        </row>
        <row r="110">
          <cell r="G110" t="str">
            <v>say</v>
          </cell>
          <cell r="H110">
            <v>269</v>
          </cell>
        </row>
        <row r="116">
          <cell r="A116" t="str">
            <v>Sr No</v>
          </cell>
          <cell r="B116" t="str">
            <v>Ref. to MoRTH Spec.</v>
          </cell>
          <cell r="D116" t="str">
            <v>Description</v>
          </cell>
          <cell r="E116" t="str">
            <v>Unit</v>
          </cell>
          <cell r="F116" t="str">
            <v>Quantity</v>
          </cell>
          <cell r="G116" t="str">
            <v>Rate  Rs</v>
          </cell>
          <cell r="H116" t="str">
            <v>Cost  Rs</v>
          </cell>
        </row>
        <row r="117">
          <cell r="D117" t="str">
            <v>Modified Soil</v>
          </cell>
        </row>
        <row r="118">
          <cell r="D118" t="str">
            <v xml:space="preserve">Laying and spreading available soil in the Shoulder on a prepared surface, pulverising, mixing the spread soil in place with rotavator with 2  per cent   cement with motor grader and compacting with the road roller at OMC to the desired density to form a </v>
          </cell>
        </row>
        <row r="119">
          <cell r="D119" t="str">
            <v>Unit = cum</v>
          </cell>
        </row>
        <row r="120">
          <cell r="D120" t="str">
            <v>Taking output = 300 cum (525 tonne)</v>
          </cell>
        </row>
        <row r="121">
          <cell r="C121" t="str">
            <v>A</v>
          </cell>
          <cell r="D121" t="str">
            <v>By Mechanical Means</v>
          </cell>
        </row>
        <row r="122">
          <cell r="D122" t="str">
            <v>a)     Labour</v>
          </cell>
        </row>
        <row r="123">
          <cell r="D123" t="str">
            <v xml:space="preserve">Mate </v>
          </cell>
          <cell r="E123" t="str">
            <v>day</v>
          </cell>
          <cell r="F123">
            <v>0.36</v>
          </cell>
          <cell r="G123">
            <v>175</v>
          </cell>
          <cell r="H123">
            <v>63</v>
          </cell>
        </row>
        <row r="124">
          <cell r="D124" t="str">
            <v xml:space="preserve">Skilled mazdoor for alignment and geometrics </v>
          </cell>
          <cell r="E124" t="str">
            <v>day</v>
          </cell>
          <cell r="F124">
            <v>1</v>
          </cell>
          <cell r="G124">
            <v>165</v>
          </cell>
          <cell r="H124">
            <v>165</v>
          </cell>
        </row>
        <row r="125">
          <cell r="D125" t="str">
            <v>Mazdoor for spraying lime</v>
          </cell>
          <cell r="E125" t="str">
            <v>day</v>
          </cell>
          <cell r="F125">
            <v>8</v>
          </cell>
          <cell r="G125">
            <v>160</v>
          </cell>
          <cell r="H125">
            <v>1280</v>
          </cell>
        </row>
        <row r="126">
          <cell r="D126" t="str">
            <v xml:space="preserve"> b)      Machinery</v>
          </cell>
        </row>
        <row r="127">
          <cell r="D127" t="str">
            <v>Tractor with ripper and rotavator attachments @ 60 cum per hour for ripping and 25 cum per hour for mixing</v>
          </cell>
          <cell r="E127" t="str">
            <v>hour</v>
          </cell>
          <cell r="F127">
            <v>12</v>
          </cell>
          <cell r="G127">
            <v>408</v>
          </cell>
          <cell r="H127">
            <v>4896</v>
          </cell>
        </row>
        <row r="128">
          <cell r="D128" t="str">
            <v>Motor Grader 110 HP @ 50 cum per hour</v>
          </cell>
          <cell r="E128" t="str">
            <v>hour</v>
          </cell>
          <cell r="F128">
            <v>6</v>
          </cell>
          <cell r="G128">
            <v>2395</v>
          </cell>
          <cell r="H128">
            <v>14370</v>
          </cell>
        </row>
        <row r="129">
          <cell r="D129" t="str">
            <v xml:space="preserve">Vibratory roller 8 - 10 tonne capacity </v>
          </cell>
          <cell r="E129" t="str">
            <v>hour</v>
          </cell>
          <cell r="F129" t="str">
            <v>6.00x0.65*</v>
          </cell>
          <cell r="G129">
            <v>1541</v>
          </cell>
          <cell r="H129">
            <v>6009.9000000000005</v>
          </cell>
        </row>
        <row r="130">
          <cell r="D130" t="str">
            <v>Water tanker 6 KL capacity</v>
          </cell>
          <cell r="E130" t="str">
            <v>hour</v>
          </cell>
          <cell r="F130">
            <v>12</v>
          </cell>
          <cell r="G130">
            <v>363</v>
          </cell>
          <cell r="H130">
            <v>4356</v>
          </cell>
        </row>
        <row r="131">
          <cell r="D131" t="str">
            <v>c)      Material</v>
          </cell>
        </row>
        <row r="132">
          <cell r="D132" t="str">
            <v>Slaked Lime at site</v>
          </cell>
          <cell r="E132" t="str">
            <v>tonne</v>
          </cell>
          <cell r="F132">
            <v>0</v>
          </cell>
          <cell r="G132">
            <v>6000</v>
          </cell>
          <cell r="H132">
            <v>0</v>
          </cell>
        </row>
        <row r="133">
          <cell r="D133" t="str">
            <v>Cement  at site</v>
          </cell>
          <cell r="E133" t="str">
            <v>tonne</v>
          </cell>
          <cell r="F133">
            <v>10.5</v>
          </cell>
          <cell r="G133">
            <v>6100</v>
          </cell>
          <cell r="H133">
            <v>64050</v>
          </cell>
        </row>
        <row r="134">
          <cell r="D134" t="str">
            <v>Cost of water</v>
          </cell>
          <cell r="E134" t="str">
            <v>KL</v>
          </cell>
          <cell r="F134">
            <v>72</v>
          </cell>
          <cell r="G134">
            <v>50</v>
          </cell>
          <cell r="H134">
            <v>3600</v>
          </cell>
        </row>
        <row r="135">
          <cell r="D135" t="str">
            <v xml:space="preserve">d)      Overhead charges @ 10 on (a+b+c) </v>
          </cell>
          <cell r="H135">
            <v>9878.99</v>
          </cell>
        </row>
        <row r="136">
          <cell r="D136" t="str">
            <v>e)      Contractor's profit @ 10 on (a+b+c+d)</v>
          </cell>
          <cell r="H136">
            <v>10866.889000000001</v>
          </cell>
        </row>
        <row r="137">
          <cell r="D137" t="str">
            <v>Cost for 300 cum= a+b+c+d+e</v>
          </cell>
          <cell r="H137">
            <v>119535.77899999999</v>
          </cell>
        </row>
        <row r="138">
          <cell r="D138" t="str">
            <v>Rate per cum =( a+b+c+d+e)/300</v>
          </cell>
          <cell r="H138">
            <v>398.45259666666664</v>
          </cell>
        </row>
        <row r="139">
          <cell r="G139" t="str">
            <v>say</v>
          </cell>
          <cell r="H139">
            <v>398.5</v>
          </cell>
        </row>
        <row r="143">
          <cell r="A143">
            <v>4.5</v>
          </cell>
          <cell r="B143">
            <v>403</v>
          </cell>
          <cell r="D143" t="str">
            <v>Cement Treated Soil  Base</v>
          </cell>
        </row>
        <row r="144">
          <cell r="D144" t="str">
            <v>Providing, laying and spreading soil of PI &lt;20 mixing  with designed 7% of Portland cement with water ot   on a prepared sub grade, pulverising, adding the designed quantity of cement to the spread soil, mixing in place with rotavator, grading with the mo</v>
          </cell>
        </row>
        <row r="145">
          <cell r="D145" t="str">
            <v>Unit = cum</v>
          </cell>
        </row>
        <row r="146">
          <cell r="D146" t="str">
            <v xml:space="preserve">Taking output = 300 cum (525 tonnes) </v>
          </cell>
        </row>
        <row r="147">
          <cell r="D147" t="str">
            <v>For 7 per cent quantity of cement by weight of soil</v>
          </cell>
        </row>
        <row r="148">
          <cell r="D148" t="str">
            <v>a)     Labour</v>
          </cell>
        </row>
        <row r="149">
          <cell r="D149" t="str">
            <v xml:space="preserve">Mate </v>
          </cell>
          <cell r="E149" t="str">
            <v>day</v>
          </cell>
          <cell r="F149">
            <v>0.48</v>
          </cell>
          <cell r="G149">
            <v>175</v>
          </cell>
          <cell r="H149">
            <v>84</v>
          </cell>
        </row>
        <row r="150">
          <cell r="D150" t="str">
            <v>Mazdoor skilled</v>
          </cell>
          <cell r="E150" t="str">
            <v>day</v>
          </cell>
          <cell r="F150">
            <v>2</v>
          </cell>
          <cell r="G150">
            <v>165</v>
          </cell>
          <cell r="H150">
            <v>330</v>
          </cell>
        </row>
        <row r="151">
          <cell r="D151" t="str">
            <v>Mazdoor</v>
          </cell>
          <cell r="E151" t="str">
            <v>day</v>
          </cell>
          <cell r="F151">
            <v>10</v>
          </cell>
          <cell r="G151">
            <v>160</v>
          </cell>
          <cell r="H151">
            <v>1600</v>
          </cell>
        </row>
        <row r="152">
          <cell r="D152" t="str">
            <v xml:space="preserve"> b)      Machinery</v>
          </cell>
        </row>
        <row r="153">
          <cell r="D153" t="str">
            <v xml:space="preserve">Excavator 0.90 cum bucket capacity </v>
          </cell>
          <cell r="E153" t="str">
            <v>hour</v>
          </cell>
          <cell r="F153">
            <v>6</v>
          </cell>
          <cell r="G153">
            <v>1302</v>
          </cell>
          <cell r="H153">
            <v>7812</v>
          </cell>
        </row>
        <row r="154">
          <cell r="D154" t="str">
            <v>Tipper for carriage of soil</v>
          </cell>
          <cell r="E154" t="str">
            <v>tonne.km</v>
          </cell>
          <cell r="F154" t="str">
            <v>525 x L</v>
          </cell>
          <cell r="G154">
            <v>3</v>
          </cell>
          <cell r="H154">
            <v>4725</v>
          </cell>
        </row>
        <row r="155">
          <cell r="D155" t="str">
            <v>Add 10  per cent  of cost of carriage to cover cost of loading and unloading</v>
          </cell>
          <cell r="H155">
            <v>472.5</v>
          </cell>
        </row>
        <row r="156">
          <cell r="D156" t="str">
            <v>Motor Grader 110 HP @ 50 cum per hour</v>
          </cell>
          <cell r="E156" t="str">
            <v>hour</v>
          </cell>
          <cell r="F156">
            <v>6</v>
          </cell>
          <cell r="G156">
            <v>2395</v>
          </cell>
          <cell r="H156">
            <v>14370</v>
          </cell>
        </row>
        <row r="157">
          <cell r="D157" t="str">
            <v xml:space="preserve">Vibratory roller 8 - 10 tonne </v>
          </cell>
          <cell r="E157" t="str">
            <v>hour</v>
          </cell>
          <cell r="F157">
            <v>6</v>
          </cell>
          <cell r="G157">
            <v>1541</v>
          </cell>
          <cell r="H157">
            <v>9246</v>
          </cell>
        </row>
        <row r="158">
          <cell r="D158" t="str">
            <v>Tractor with Rotavator and blade @ 25 cum per hour</v>
          </cell>
          <cell r="E158" t="str">
            <v>hour</v>
          </cell>
          <cell r="F158">
            <v>12</v>
          </cell>
          <cell r="G158">
            <v>408</v>
          </cell>
          <cell r="H158">
            <v>4896</v>
          </cell>
        </row>
        <row r="159">
          <cell r="D159" t="str">
            <v>Water tanker 6 KL capacity</v>
          </cell>
          <cell r="E159" t="str">
            <v>hour</v>
          </cell>
          <cell r="F159">
            <v>12</v>
          </cell>
          <cell r="G159">
            <v>363</v>
          </cell>
          <cell r="H159">
            <v>4356</v>
          </cell>
        </row>
        <row r="160">
          <cell r="D160" t="str">
            <v>c)      Material</v>
          </cell>
        </row>
        <row r="161">
          <cell r="D161" t="str">
            <v xml:space="preserve">soil </v>
          </cell>
          <cell r="E161" t="str">
            <v>cum</v>
          </cell>
          <cell r="F161">
            <v>187.5</v>
          </cell>
          <cell r="G161">
            <v>85</v>
          </cell>
          <cell r="H161">
            <v>15937.5</v>
          </cell>
        </row>
        <row r="162">
          <cell r="D162" t="str">
            <v>Cement at site (@ 7 per cent of 525 tonne)</v>
          </cell>
          <cell r="E162" t="str">
            <v>tonne</v>
          </cell>
          <cell r="F162">
            <v>36.75</v>
          </cell>
          <cell r="G162">
            <v>6100</v>
          </cell>
          <cell r="H162">
            <v>224175</v>
          </cell>
        </row>
        <row r="163">
          <cell r="D163" t="str">
            <v xml:space="preserve">26.5 - 9.5 mm @ 15  per cent </v>
          </cell>
          <cell r="E163" t="str">
            <v>cum</v>
          </cell>
          <cell r="F163">
            <v>105.6</v>
          </cell>
          <cell r="G163">
            <v>1663.4</v>
          </cell>
          <cell r="H163">
            <v>175655.04000000001</v>
          </cell>
        </row>
        <row r="164">
          <cell r="D164" t="str">
            <v xml:space="preserve">13.2 mm @ 20  per cent </v>
          </cell>
          <cell r="E164" t="str">
            <v>cum</v>
          </cell>
          <cell r="F164">
            <v>38.4</v>
          </cell>
          <cell r="G164">
            <v>1890.4</v>
          </cell>
          <cell r="H164">
            <v>72591.360000000001</v>
          </cell>
        </row>
        <row r="165">
          <cell r="D165" t="str">
            <v xml:space="preserve">2.36 mm to 75 micron @ 25 per cent </v>
          </cell>
          <cell r="E165" t="str">
            <v>cum</v>
          </cell>
          <cell r="F165">
            <v>48</v>
          </cell>
          <cell r="G165">
            <v>1350.4</v>
          </cell>
          <cell r="H165">
            <v>64819.200000000004</v>
          </cell>
        </row>
        <row r="166">
          <cell r="D166" t="str">
            <v>Cost of water</v>
          </cell>
          <cell r="E166" t="str">
            <v>KL</v>
          </cell>
          <cell r="F166">
            <v>72</v>
          </cell>
          <cell r="G166">
            <v>50</v>
          </cell>
          <cell r="H166">
            <v>3600</v>
          </cell>
        </row>
        <row r="167">
          <cell r="D167" t="str">
            <v xml:space="preserve">d)      Overhead charges @ 10 on (a+b+c) </v>
          </cell>
          <cell r="H167">
            <v>60466.96</v>
          </cell>
        </row>
        <row r="168">
          <cell r="D168" t="str">
            <v>e)      Contractor's profit @ 10 on (a+b+c+d)</v>
          </cell>
          <cell r="H168">
            <v>66513.656000000003</v>
          </cell>
        </row>
        <row r="169">
          <cell r="D169" t="str">
            <v>Cost for 300 cum = a+b+c+d+e</v>
          </cell>
          <cell r="H169">
            <v>731650.2159999999</v>
          </cell>
        </row>
        <row r="170">
          <cell r="D170" t="str">
            <v>Rate per cum= (a+b+c+d+e)/300</v>
          </cell>
          <cell r="H170">
            <v>2438.834053333333</v>
          </cell>
        </row>
        <row r="171">
          <cell r="G171" t="str">
            <v>say</v>
          </cell>
          <cell r="H171">
            <v>2438.8000000000002</v>
          </cell>
        </row>
        <row r="174">
          <cell r="B174" t="str">
            <v>JE</v>
          </cell>
          <cell r="E174" t="str">
            <v>AE</v>
          </cell>
          <cell r="G174" t="str">
            <v>EE</v>
          </cell>
        </row>
        <row r="175">
          <cell r="B175" t="str">
            <v>CD-1,PWD</v>
          </cell>
          <cell r="E175" t="str">
            <v>CD-1,PWD</v>
          </cell>
          <cell r="G175" t="str">
            <v>CD-1,PWD</v>
          </cell>
        </row>
        <row r="176">
          <cell r="B176" t="str">
            <v>Unnao</v>
          </cell>
          <cell r="E176" t="str">
            <v>Unnao</v>
          </cell>
          <cell r="G176" t="str">
            <v>Unnao</v>
          </cell>
        </row>
        <row r="179">
          <cell r="A179">
            <v>4.5</v>
          </cell>
          <cell r="B179">
            <v>403</v>
          </cell>
          <cell r="D179" t="str">
            <v>Cement Treated Soil Sub Base</v>
          </cell>
        </row>
        <row r="180">
          <cell r="D180" t="str">
            <v>Providing, laying and spreading soil of PI &lt;20 mixing  with designed 3% of Portland cement &amp; 2% Slaked lime with water  on a prepared sub grade, pulverising, adding the designed quantity of cement to the spread soil, mixing in place with rotavator, gradin</v>
          </cell>
        </row>
        <row r="181">
          <cell r="D181" t="str">
            <v>Unit = cum</v>
          </cell>
        </row>
        <row r="182">
          <cell r="D182" t="str">
            <v xml:space="preserve">Taking output = 300 cum (525 tonnes) </v>
          </cell>
        </row>
        <row r="183">
          <cell r="D183" t="str">
            <v>For 7 per cent quantity of cement by weight of soil</v>
          </cell>
        </row>
        <row r="184">
          <cell r="D184" t="str">
            <v>a)     Labour</v>
          </cell>
        </row>
        <row r="185">
          <cell r="D185" t="str">
            <v xml:space="preserve">Mate </v>
          </cell>
          <cell r="E185" t="str">
            <v>day</v>
          </cell>
          <cell r="F185">
            <v>0.48</v>
          </cell>
          <cell r="G185">
            <v>175</v>
          </cell>
          <cell r="H185">
            <v>84</v>
          </cell>
        </row>
        <row r="186">
          <cell r="D186" t="str">
            <v>Mazdoor skilled</v>
          </cell>
          <cell r="E186" t="str">
            <v>day</v>
          </cell>
          <cell r="F186">
            <v>2</v>
          </cell>
          <cell r="G186">
            <v>165</v>
          </cell>
          <cell r="H186">
            <v>330</v>
          </cell>
        </row>
        <row r="187">
          <cell r="D187" t="str">
            <v>Mazdoor</v>
          </cell>
          <cell r="E187" t="str">
            <v>day</v>
          </cell>
          <cell r="F187">
            <v>10</v>
          </cell>
          <cell r="G187">
            <v>160</v>
          </cell>
          <cell r="H187">
            <v>1600</v>
          </cell>
        </row>
        <row r="188">
          <cell r="D188" t="str">
            <v xml:space="preserve"> b)      Machinery</v>
          </cell>
        </row>
        <row r="189">
          <cell r="D189" t="str">
            <v xml:space="preserve">Excavator 0.90 cum bucket capacity </v>
          </cell>
          <cell r="E189" t="str">
            <v>hour</v>
          </cell>
          <cell r="F189">
            <v>6</v>
          </cell>
          <cell r="G189">
            <v>1302</v>
          </cell>
          <cell r="H189">
            <v>7812</v>
          </cell>
        </row>
        <row r="190">
          <cell r="D190" t="str">
            <v>Tipper for carriage of soil</v>
          </cell>
          <cell r="E190" t="str">
            <v>tonne.km</v>
          </cell>
          <cell r="F190" t="str">
            <v>525 x L</v>
          </cell>
          <cell r="G190">
            <v>3</v>
          </cell>
          <cell r="H190">
            <v>4725</v>
          </cell>
        </row>
        <row r="191">
          <cell r="D191" t="str">
            <v>Add 10  per cent  of cost of carriage to cover cost of loading and unloading</v>
          </cell>
          <cell r="H191">
            <v>472.5</v>
          </cell>
        </row>
        <row r="192">
          <cell r="D192" t="str">
            <v>Motor Grader 110 HP @ 50 cum per hour</v>
          </cell>
          <cell r="E192" t="str">
            <v>hour</v>
          </cell>
          <cell r="F192">
            <v>6</v>
          </cell>
          <cell r="G192">
            <v>2395</v>
          </cell>
          <cell r="H192">
            <v>14370</v>
          </cell>
        </row>
        <row r="193">
          <cell r="D193" t="str">
            <v xml:space="preserve">Vibratory roller 8 - 10 tonne </v>
          </cell>
          <cell r="E193" t="str">
            <v>hour</v>
          </cell>
          <cell r="F193">
            <v>6</v>
          </cell>
          <cell r="G193">
            <v>1541</v>
          </cell>
          <cell r="H193">
            <v>9246</v>
          </cell>
        </row>
        <row r="194">
          <cell r="D194" t="str">
            <v>Tractor with Rotavator and blade @ 25 cum per hour</v>
          </cell>
          <cell r="E194" t="str">
            <v>hour</v>
          </cell>
          <cell r="F194">
            <v>12</v>
          </cell>
          <cell r="G194">
            <v>408</v>
          </cell>
          <cell r="H194">
            <v>4896</v>
          </cell>
        </row>
        <row r="195">
          <cell r="D195" t="str">
            <v>Water tanker 6 KL capacity</v>
          </cell>
          <cell r="E195" t="str">
            <v>hour</v>
          </cell>
          <cell r="F195">
            <v>12</v>
          </cell>
          <cell r="G195">
            <v>363</v>
          </cell>
          <cell r="H195">
            <v>4356</v>
          </cell>
        </row>
        <row r="196">
          <cell r="D196" t="str">
            <v>c)      Material</v>
          </cell>
        </row>
        <row r="197">
          <cell r="D197" t="str">
            <v xml:space="preserve">soil </v>
          </cell>
          <cell r="E197" t="str">
            <v>cum</v>
          </cell>
          <cell r="F197">
            <v>300</v>
          </cell>
          <cell r="G197">
            <v>85</v>
          </cell>
          <cell r="H197">
            <v>25500</v>
          </cell>
        </row>
        <row r="198">
          <cell r="D198" t="str">
            <v>Limet at site (@2 per cent of 525 tonne)</v>
          </cell>
          <cell r="E198" t="str">
            <v>tonne</v>
          </cell>
          <cell r="F198">
            <v>10.5</v>
          </cell>
          <cell r="G198">
            <v>6000</v>
          </cell>
          <cell r="H198">
            <v>63000</v>
          </cell>
        </row>
        <row r="199">
          <cell r="D199" t="str">
            <v>Cement at site (@ 3per cent of 525 tonne)</v>
          </cell>
          <cell r="E199" t="str">
            <v>tonne</v>
          </cell>
          <cell r="F199">
            <v>15.75</v>
          </cell>
          <cell r="G199">
            <v>6100</v>
          </cell>
          <cell r="H199">
            <v>96075</v>
          </cell>
        </row>
        <row r="200">
          <cell r="D200" t="str">
            <v>Cost of water</v>
          </cell>
          <cell r="E200" t="str">
            <v>KL</v>
          </cell>
          <cell r="F200">
            <v>72</v>
          </cell>
          <cell r="G200">
            <v>50</v>
          </cell>
          <cell r="H200">
            <v>3600</v>
          </cell>
        </row>
        <row r="201">
          <cell r="D201" t="str">
            <v xml:space="preserve">d)      Overhead charges @ 10 on (a+b+c) </v>
          </cell>
          <cell r="H201">
            <v>23606.65</v>
          </cell>
        </row>
        <row r="202">
          <cell r="D202" t="str">
            <v>e)      Contractor's profit @ 10 on (a+b+c+d)</v>
          </cell>
          <cell r="H202">
            <v>25967.315000000002</v>
          </cell>
        </row>
        <row r="203">
          <cell r="D203" t="str">
            <v>Cost for 300 cum = a+b+c+d+e</v>
          </cell>
          <cell r="H203">
            <v>285640.46499999997</v>
          </cell>
        </row>
        <row r="204">
          <cell r="D204" t="str">
            <v>Rate per cum= (a+b+c+d+e)/300</v>
          </cell>
          <cell r="H204">
            <v>952.13488333333328</v>
          </cell>
        </row>
        <row r="205">
          <cell r="G205" t="str">
            <v>say</v>
          </cell>
          <cell r="H205">
            <v>952.1</v>
          </cell>
        </row>
      </sheetData>
      <sheetData sheetId="11" refreshError="1"/>
      <sheetData sheetId="12" refreshError="1"/>
      <sheetData sheetId="13" refreshError="1"/>
      <sheetData sheetId="14"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Basic"/>
      <sheetName val=" RMR"/>
      <sheetName val=" F8-NDB"/>
      <sheetName val="BasicRatesRd"/>
      <sheetName val="RMR"/>
    </sheetNames>
    <sheetDataSet>
      <sheetData sheetId="0" refreshError="1"/>
      <sheetData sheetId="1" refreshError="1"/>
      <sheetData sheetId="2" refreshError="1">
        <row r="45">
          <cell r="G45" t="str">
            <v>Input Rate</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1096"/>
  <sheetViews>
    <sheetView view="pageBreakPreview" topLeftCell="A80" zoomScaleNormal="100" zoomScaleSheetLayoutView="100" workbookViewId="0">
      <selection activeCell="D105" sqref="D105"/>
    </sheetView>
  </sheetViews>
  <sheetFormatPr defaultRowHeight="15"/>
  <cols>
    <col min="1" max="1" width="6.5703125" style="249" bestFit="1" customWidth="1"/>
    <col min="2" max="2" width="8.85546875" style="249" customWidth="1"/>
    <col min="3" max="3" width="8.28515625" style="249" bestFit="1" customWidth="1"/>
    <col min="4" max="4" width="50.140625" style="249" bestFit="1" customWidth="1"/>
    <col min="5" max="5" width="6.42578125" style="249" bestFit="1" customWidth="1"/>
    <col min="6" max="6" width="6.140625" style="249" bestFit="1" customWidth="1"/>
    <col min="7" max="7" width="9.5703125" style="334" bestFit="1" customWidth="1"/>
    <col min="8" max="8" width="13.7109375" style="334" bestFit="1" customWidth="1"/>
    <col min="9" max="9" width="10.7109375" style="334" bestFit="1" customWidth="1"/>
    <col min="10" max="12" width="9.140625" style="249"/>
    <col min="13" max="13" width="11.5703125" style="249" bestFit="1" customWidth="1"/>
    <col min="14" max="14" width="9.140625" style="249"/>
    <col min="15" max="15" width="11.5703125" style="249" bestFit="1" customWidth="1"/>
    <col min="16" max="16384" width="9.140625" style="249"/>
  </cols>
  <sheetData>
    <row r="1" spans="1:9" ht="20.25">
      <c r="A1" s="338" t="s">
        <v>538</v>
      </c>
      <c r="B1" s="338"/>
      <c r="C1" s="338"/>
      <c r="D1" s="338"/>
      <c r="E1" s="338"/>
      <c r="F1" s="338"/>
      <c r="G1" s="338"/>
      <c r="H1" s="338"/>
      <c r="I1" s="338"/>
    </row>
    <row r="2" spans="1:9">
      <c r="A2" s="250"/>
      <c r="B2" s="250"/>
      <c r="C2" s="250"/>
      <c r="D2" s="250"/>
      <c r="E2" s="250"/>
      <c r="F2" s="250"/>
      <c r="G2" s="251"/>
      <c r="H2" s="251"/>
      <c r="I2" s="251"/>
    </row>
    <row r="3" spans="1:9" s="255" customFormat="1" ht="57">
      <c r="A3" s="252" t="s">
        <v>539</v>
      </c>
      <c r="B3" s="252" t="s">
        <v>540</v>
      </c>
      <c r="C3" s="252" t="s">
        <v>541</v>
      </c>
      <c r="D3" s="252" t="s">
        <v>18</v>
      </c>
      <c r="E3" s="252" t="s">
        <v>19</v>
      </c>
      <c r="F3" s="252" t="s">
        <v>20</v>
      </c>
      <c r="G3" s="253" t="s">
        <v>542</v>
      </c>
      <c r="H3" s="254" t="s">
        <v>543</v>
      </c>
      <c r="I3" s="254" t="s">
        <v>544</v>
      </c>
    </row>
    <row r="4" spans="1:9" s="255" customFormat="1">
      <c r="A4" s="252"/>
      <c r="B4" s="252"/>
      <c r="C4" s="252"/>
      <c r="D4" s="252"/>
      <c r="E4" s="252"/>
      <c r="F4" s="256"/>
      <c r="G4" s="253"/>
      <c r="H4" s="254"/>
      <c r="I4" s="254"/>
    </row>
    <row r="5" spans="1:9" ht="30.75" customHeight="1">
      <c r="A5" s="257"/>
      <c r="B5" s="257"/>
      <c r="C5" s="258" t="s">
        <v>545</v>
      </c>
      <c r="D5" s="258" t="s">
        <v>546</v>
      </c>
      <c r="E5" s="339" t="s">
        <v>547</v>
      </c>
      <c r="F5" s="339"/>
      <c r="G5" s="339"/>
      <c r="H5" s="339"/>
      <c r="I5" s="259"/>
    </row>
    <row r="6" spans="1:9">
      <c r="A6" s="257"/>
      <c r="B6" s="257"/>
      <c r="C6" s="258"/>
      <c r="D6" s="258"/>
      <c r="E6" s="243"/>
      <c r="F6" s="243"/>
      <c r="G6" s="260"/>
      <c r="H6" s="243"/>
      <c r="I6" s="259"/>
    </row>
    <row r="7" spans="1:9">
      <c r="A7" s="261"/>
      <c r="B7" s="261"/>
      <c r="C7" s="262"/>
      <c r="D7" s="262" t="s">
        <v>548</v>
      </c>
      <c r="E7" s="263"/>
      <c r="F7" s="263"/>
      <c r="G7" s="264"/>
      <c r="H7" s="263"/>
      <c r="I7" s="265"/>
    </row>
    <row r="8" spans="1:9">
      <c r="A8" s="261"/>
      <c r="B8" s="261"/>
      <c r="C8" s="262"/>
      <c r="D8" s="262" t="s">
        <v>549</v>
      </c>
      <c r="E8" s="263"/>
      <c r="F8" s="263"/>
      <c r="G8" s="264"/>
      <c r="H8" s="263"/>
      <c r="I8" s="265"/>
    </row>
    <row r="9" spans="1:9" s="272" customFormat="1" ht="120">
      <c r="A9" s="240">
        <v>1</v>
      </c>
      <c r="B9" s="240">
        <v>1.1000000000000001</v>
      </c>
      <c r="C9" s="266" t="s">
        <v>514</v>
      </c>
      <c r="D9" s="267" t="s">
        <v>511</v>
      </c>
      <c r="E9" s="268"/>
      <c r="F9" s="268"/>
      <c r="G9" s="269"/>
      <c r="H9" s="270"/>
      <c r="I9" s="271"/>
    </row>
    <row r="10" spans="1:9" s="272" customFormat="1">
      <c r="A10" s="240"/>
      <c r="B10" s="240" t="s">
        <v>550</v>
      </c>
      <c r="C10" s="266"/>
      <c r="D10" s="267" t="s">
        <v>551</v>
      </c>
      <c r="E10" s="247" t="s">
        <v>552</v>
      </c>
      <c r="F10" s="273">
        <v>1</v>
      </c>
      <c r="G10" s="274">
        <v>1221</v>
      </c>
      <c r="H10" s="275">
        <f>+ROUND((G10/1.1405),2)</f>
        <v>1070.58</v>
      </c>
      <c r="I10" s="276">
        <f>+ROUND(F10*H10,2)</f>
        <v>1070.58</v>
      </c>
    </row>
    <row r="11" spans="1:9" s="272" customFormat="1">
      <c r="A11" s="240"/>
      <c r="B11" s="240" t="s">
        <v>553</v>
      </c>
      <c r="C11" s="266"/>
      <c r="D11" s="267" t="s">
        <v>510</v>
      </c>
      <c r="E11" s="247" t="s">
        <v>552</v>
      </c>
      <c r="F11" s="273">
        <v>1</v>
      </c>
      <c r="G11" s="274">
        <v>1466</v>
      </c>
      <c r="H11" s="275">
        <f>+ROUND((G11/1.1405),2)</f>
        <v>1285.4000000000001</v>
      </c>
      <c r="I11" s="276">
        <f>+ROUND(F11*H11,2)</f>
        <v>1285.4000000000001</v>
      </c>
    </row>
    <row r="12" spans="1:9">
      <c r="A12" s="277"/>
      <c r="B12" s="240" t="s">
        <v>554</v>
      </c>
      <c r="C12" s="277"/>
      <c r="D12" s="267" t="s">
        <v>555</v>
      </c>
      <c r="E12" s="247" t="s">
        <v>552</v>
      </c>
      <c r="F12" s="273">
        <v>1</v>
      </c>
      <c r="G12" s="274">
        <v>1823</v>
      </c>
      <c r="H12" s="275">
        <f>+ROUND((G12/1.1405),2)</f>
        <v>1598.42</v>
      </c>
      <c r="I12" s="276">
        <f>+ROUND(F12*H12,2)</f>
        <v>1598.42</v>
      </c>
    </row>
    <row r="13" spans="1:9" s="283" customFormat="1">
      <c r="A13" s="278"/>
      <c r="B13" s="278"/>
      <c r="C13" s="278"/>
      <c r="D13" s="279"/>
      <c r="E13" s="280"/>
      <c r="F13" s="280"/>
      <c r="G13" s="281"/>
      <c r="H13" s="280"/>
      <c r="I13" s="282"/>
    </row>
    <row r="14" spans="1:9" ht="105">
      <c r="A14" s="240">
        <f>A9+1</f>
        <v>2</v>
      </c>
      <c r="B14" s="240">
        <v>1.2</v>
      </c>
      <c r="C14" s="266" t="s">
        <v>514</v>
      </c>
      <c r="D14" s="267" t="s">
        <v>556</v>
      </c>
      <c r="E14" s="284" t="s">
        <v>552</v>
      </c>
      <c r="F14" s="284">
        <v>1</v>
      </c>
      <c r="G14" s="284">
        <v>1835</v>
      </c>
      <c r="H14" s="275">
        <f>+ROUND((G14/1.1405),2)</f>
        <v>1608.94</v>
      </c>
      <c r="I14" s="276">
        <f>+ROUND(F14*H14,2)</f>
        <v>1608.94</v>
      </c>
    </row>
    <row r="15" spans="1:9" s="283" customFormat="1">
      <c r="A15" s="278"/>
      <c r="B15" s="278"/>
      <c r="C15" s="278"/>
      <c r="D15" s="279"/>
      <c r="E15" s="280"/>
      <c r="F15" s="280"/>
      <c r="G15" s="281"/>
      <c r="H15" s="280"/>
      <c r="I15" s="282"/>
    </row>
    <row r="16" spans="1:9" ht="120">
      <c r="A16" s="240">
        <f>A14+1</f>
        <v>3</v>
      </c>
      <c r="B16" s="240">
        <v>1.3</v>
      </c>
      <c r="C16" s="266" t="s">
        <v>514</v>
      </c>
      <c r="D16" s="267" t="s">
        <v>557</v>
      </c>
      <c r="E16" s="284"/>
      <c r="F16" s="247"/>
      <c r="G16" s="284"/>
      <c r="H16" s="247"/>
      <c r="I16" s="285"/>
    </row>
    <row r="17" spans="1:9">
      <c r="A17" s="277"/>
      <c r="B17" s="240" t="s">
        <v>558</v>
      </c>
      <c r="C17" s="277"/>
      <c r="D17" s="267" t="s">
        <v>551</v>
      </c>
      <c r="E17" s="247" t="s">
        <v>552</v>
      </c>
      <c r="F17" s="273">
        <v>1</v>
      </c>
      <c r="G17" s="284">
        <v>1244</v>
      </c>
      <c r="H17" s="275">
        <f>+ROUND((G17/1.1405),2)</f>
        <v>1090.75</v>
      </c>
      <c r="I17" s="276">
        <f>+ROUND(F17*H17,2)</f>
        <v>1090.75</v>
      </c>
    </row>
    <row r="18" spans="1:9">
      <c r="A18" s="277"/>
      <c r="B18" s="240" t="s">
        <v>559</v>
      </c>
      <c r="C18" s="277"/>
      <c r="D18" s="267" t="s">
        <v>510</v>
      </c>
      <c r="E18" s="247" t="s">
        <v>552</v>
      </c>
      <c r="F18" s="273">
        <v>1</v>
      </c>
      <c r="G18" s="284">
        <v>1488</v>
      </c>
      <c r="H18" s="275">
        <f>+ROUND((G18/1.1405),2)</f>
        <v>1304.69</v>
      </c>
      <c r="I18" s="276">
        <f>+ROUND(F18*H18,2)</f>
        <v>1304.69</v>
      </c>
    </row>
    <row r="19" spans="1:9">
      <c r="A19" s="277"/>
      <c r="B19" s="240" t="s">
        <v>560</v>
      </c>
      <c r="C19" s="277"/>
      <c r="D19" s="267" t="s">
        <v>555</v>
      </c>
      <c r="E19" s="247" t="s">
        <v>552</v>
      </c>
      <c r="F19" s="273">
        <v>1</v>
      </c>
      <c r="G19" s="284">
        <v>1845</v>
      </c>
      <c r="H19" s="275">
        <f>+ROUND((G19/1.1405),2)</f>
        <v>1617.71</v>
      </c>
      <c r="I19" s="276">
        <f>+ROUND(F19*H19,2)</f>
        <v>1617.71</v>
      </c>
    </row>
    <row r="20" spans="1:9" s="283" customFormat="1">
      <c r="A20" s="278"/>
      <c r="B20" s="278"/>
      <c r="C20" s="278"/>
      <c r="D20" s="279"/>
      <c r="E20" s="280"/>
      <c r="F20" s="280"/>
      <c r="G20" s="281"/>
      <c r="H20" s="280"/>
      <c r="I20" s="282"/>
    </row>
    <row r="21" spans="1:9" s="287" customFormat="1" ht="90">
      <c r="A21" s="240">
        <f>A16+1</f>
        <v>4</v>
      </c>
      <c r="B21" s="240">
        <v>1.4</v>
      </c>
      <c r="C21" s="286" t="s">
        <v>514</v>
      </c>
      <c r="D21" s="267" t="s">
        <v>561</v>
      </c>
      <c r="E21" s="273" t="s">
        <v>562</v>
      </c>
      <c r="F21" s="273">
        <v>1</v>
      </c>
      <c r="G21" s="274">
        <v>1981</v>
      </c>
      <c r="H21" s="275">
        <f>+ROUND((G21/1.1405),2)</f>
        <v>1736.96</v>
      </c>
      <c r="I21" s="276">
        <f>+ROUND(F21*H21,2)</f>
        <v>1736.96</v>
      </c>
    </row>
    <row r="22" spans="1:9" s="294" customFormat="1">
      <c r="A22" s="288"/>
      <c r="B22" s="288"/>
      <c r="C22" s="289"/>
      <c r="D22" s="267"/>
      <c r="E22" s="290"/>
      <c r="F22" s="290"/>
      <c r="G22" s="291"/>
      <c r="H22" s="292"/>
      <c r="I22" s="293"/>
    </row>
    <row r="23" spans="1:9" s="287" customFormat="1" ht="75">
      <c r="A23" s="240">
        <f>A21+1</f>
        <v>5</v>
      </c>
      <c r="B23" s="240">
        <v>1.5</v>
      </c>
      <c r="C23" s="286" t="s">
        <v>514</v>
      </c>
      <c r="D23" s="267" t="s">
        <v>563</v>
      </c>
      <c r="E23" s="273" t="s">
        <v>41</v>
      </c>
      <c r="F23" s="273">
        <v>1</v>
      </c>
      <c r="G23" s="274">
        <v>433</v>
      </c>
      <c r="H23" s="275">
        <f>+ROUND((G23/1.1405),2)</f>
        <v>379.66</v>
      </c>
      <c r="I23" s="276">
        <f>+ROUND(F23*H23,2)</f>
        <v>379.66</v>
      </c>
    </row>
    <row r="24" spans="1:9" s="294" customFormat="1">
      <c r="A24" s="288"/>
      <c r="B24" s="288"/>
      <c r="C24" s="289"/>
      <c r="D24" s="267"/>
      <c r="E24" s="290"/>
      <c r="F24" s="290"/>
      <c r="G24" s="291"/>
      <c r="H24" s="292"/>
      <c r="I24" s="293"/>
    </row>
    <row r="25" spans="1:9" s="287" customFormat="1" ht="75">
      <c r="A25" s="240">
        <f>A23+1</f>
        <v>6</v>
      </c>
      <c r="B25" s="240">
        <v>1.6</v>
      </c>
      <c r="C25" s="286" t="s">
        <v>514</v>
      </c>
      <c r="D25" s="267" t="s">
        <v>564</v>
      </c>
      <c r="E25" s="273" t="s">
        <v>41</v>
      </c>
      <c r="F25" s="273">
        <v>1</v>
      </c>
      <c r="G25" s="274">
        <v>662</v>
      </c>
      <c r="H25" s="275">
        <f>+ROUND((G25/1.1405),2)</f>
        <v>580.45000000000005</v>
      </c>
      <c r="I25" s="276">
        <f>+ROUND(F25*H25,2)</f>
        <v>580.45000000000005</v>
      </c>
    </row>
    <row r="26" spans="1:9" s="283" customFormat="1">
      <c r="A26" s="278"/>
      <c r="B26" s="278"/>
      <c r="C26" s="278"/>
      <c r="D26" s="279"/>
      <c r="E26" s="280"/>
      <c r="F26" s="280"/>
      <c r="G26" s="281"/>
      <c r="H26" s="280"/>
      <c r="I26" s="282"/>
    </row>
    <row r="27" spans="1:9" s="296" customFormat="1" ht="60">
      <c r="A27" s="240">
        <f>A25+1</f>
        <v>7</v>
      </c>
      <c r="B27" s="240">
        <v>1.7</v>
      </c>
      <c r="C27" s="266" t="s">
        <v>514</v>
      </c>
      <c r="D27" s="267" t="s">
        <v>513</v>
      </c>
      <c r="E27" s="243"/>
      <c r="F27" s="243"/>
      <c r="G27" s="260"/>
      <c r="H27" s="243"/>
      <c r="I27" s="295"/>
    </row>
    <row r="28" spans="1:9" s="296" customFormat="1">
      <c r="A28" s="297"/>
      <c r="B28" s="298" t="s">
        <v>515</v>
      </c>
      <c r="C28" s="297"/>
      <c r="D28" s="246" t="s">
        <v>516</v>
      </c>
      <c r="E28" s="247" t="s">
        <v>517</v>
      </c>
      <c r="F28" s="247">
        <v>1</v>
      </c>
      <c r="G28" s="284">
        <v>327</v>
      </c>
      <c r="H28" s="248">
        <f t="shared" ref="H28:H48" si="0">+ROUND((G28/1.1405),2)</f>
        <v>286.72000000000003</v>
      </c>
      <c r="I28" s="299">
        <f>+ROUND(F28*H28,2)</f>
        <v>286.72000000000003</v>
      </c>
    </row>
    <row r="29" spans="1:9" s="296" customFormat="1">
      <c r="A29" s="297"/>
      <c r="B29" s="298"/>
      <c r="C29" s="297"/>
      <c r="D29" s="246"/>
      <c r="E29" s="247"/>
      <c r="F29" s="247"/>
      <c r="G29" s="284"/>
      <c r="H29" s="248">
        <f t="shared" si="0"/>
        <v>0</v>
      </c>
      <c r="I29" s="300"/>
    </row>
    <row r="30" spans="1:9" s="296" customFormat="1">
      <c r="A30" s="297"/>
      <c r="B30" s="298" t="s">
        <v>518</v>
      </c>
      <c r="C30" s="297"/>
      <c r="D30" s="246" t="s">
        <v>519</v>
      </c>
      <c r="E30" s="247" t="s">
        <v>517</v>
      </c>
      <c r="F30" s="247">
        <v>1</v>
      </c>
      <c r="G30" s="284">
        <v>369</v>
      </c>
      <c r="H30" s="248">
        <f t="shared" si="0"/>
        <v>323.54000000000002</v>
      </c>
      <c r="I30" s="299">
        <f>+ROUND(F30*H30,2)</f>
        <v>323.54000000000002</v>
      </c>
    </row>
    <row r="31" spans="1:9" s="296" customFormat="1">
      <c r="A31" s="297"/>
      <c r="B31" s="298"/>
      <c r="C31" s="297"/>
      <c r="D31" s="246"/>
      <c r="E31" s="247"/>
      <c r="F31" s="247"/>
      <c r="G31" s="284"/>
      <c r="H31" s="248">
        <f t="shared" si="0"/>
        <v>0</v>
      </c>
      <c r="I31" s="300"/>
    </row>
    <row r="32" spans="1:9" s="296" customFormat="1">
      <c r="A32" s="297"/>
      <c r="B32" s="298" t="s">
        <v>520</v>
      </c>
      <c r="C32" s="297"/>
      <c r="D32" s="246" t="s">
        <v>521</v>
      </c>
      <c r="E32" s="247" t="s">
        <v>517</v>
      </c>
      <c r="F32" s="247">
        <v>1</v>
      </c>
      <c r="G32" s="284">
        <v>428</v>
      </c>
      <c r="H32" s="248">
        <f t="shared" si="0"/>
        <v>375.27</v>
      </c>
      <c r="I32" s="299">
        <f>+ROUND(F32*H32,2)</f>
        <v>375.27</v>
      </c>
    </row>
    <row r="33" spans="1:9" s="296" customFormat="1">
      <c r="A33" s="297"/>
      <c r="B33" s="298"/>
      <c r="C33" s="297"/>
      <c r="D33" s="246"/>
      <c r="E33" s="247"/>
      <c r="F33" s="247"/>
      <c r="G33" s="284"/>
      <c r="H33" s="248">
        <f t="shared" si="0"/>
        <v>0</v>
      </c>
      <c r="I33" s="300"/>
    </row>
    <row r="34" spans="1:9" s="296" customFormat="1">
      <c r="A34" s="297"/>
      <c r="B34" s="298" t="s">
        <v>522</v>
      </c>
      <c r="C34" s="297"/>
      <c r="D34" s="246" t="s">
        <v>523</v>
      </c>
      <c r="E34" s="247" t="s">
        <v>517</v>
      </c>
      <c r="F34" s="247">
        <v>1</v>
      </c>
      <c r="G34" s="284">
        <v>589</v>
      </c>
      <c r="H34" s="248">
        <f t="shared" si="0"/>
        <v>516.44000000000005</v>
      </c>
      <c r="I34" s="299">
        <f>+ROUND(F34*H34,2)</f>
        <v>516.44000000000005</v>
      </c>
    </row>
    <row r="35" spans="1:9" s="296" customFormat="1">
      <c r="A35" s="297"/>
      <c r="B35" s="298"/>
      <c r="C35" s="297"/>
      <c r="D35" s="246"/>
      <c r="E35" s="247"/>
      <c r="F35" s="247"/>
      <c r="G35" s="284"/>
      <c r="H35" s="248">
        <f t="shared" si="0"/>
        <v>0</v>
      </c>
      <c r="I35" s="300"/>
    </row>
    <row r="36" spans="1:9" s="296" customFormat="1">
      <c r="A36" s="297"/>
      <c r="B36" s="298" t="s">
        <v>524</v>
      </c>
      <c r="C36" s="297"/>
      <c r="D36" s="246" t="s">
        <v>525</v>
      </c>
      <c r="E36" s="247" t="s">
        <v>517</v>
      </c>
      <c r="F36" s="247">
        <v>1</v>
      </c>
      <c r="G36" s="284">
        <v>710</v>
      </c>
      <c r="H36" s="248">
        <f t="shared" si="0"/>
        <v>622.53</v>
      </c>
      <c r="I36" s="299">
        <f>+ROUND(F36*H36,2)</f>
        <v>622.53</v>
      </c>
    </row>
    <row r="37" spans="1:9" s="296" customFormat="1">
      <c r="A37" s="297"/>
      <c r="B37" s="298"/>
      <c r="C37" s="297"/>
      <c r="D37" s="246"/>
      <c r="E37" s="247"/>
      <c r="F37" s="247"/>
      <c r="G37" s="284"/>
      <c r="H37" s="248">
        <f t="shared" si="0"/>
        <v>0</v>
      </c>
      <c r="I37" s="300"/>
    </row>
    <row r="38" spans="1:9" s="296" customFormat="1">
      <c r="A38" s="297"/>
      <c r="B38" s="298" t="s">
        <v>526</v>
      </c>
      <c r="C38" s="297"/>
      <c r="D38" s="246" t="s">
        <v>527</v>
      </c>
      <c r="E38" s="247" t="s">
        <v>517</v>
      </c>
      <c r="F38" s="247">
        <v>1</v>
      </c>
      <c r="G38" s="284">
        <v>942</v>
      </c>
      <c r="H38" s="248">
        <f t="shared" si="0"/>
        <v>825.95</v>
      </c>
      <c r="I38" s="299">
        <f>+ROUND(F38*H38,2)</f>
        <v>825.95</v>
      </c>
    </row>
    <row r="39" spans="1:9" s="296" customFormat="1">
      <c r="A39" s="297"/>
      <c r="B39" s="298"/>
      <c r="C39" s="297"/>
      <c r="D39" s="246"/>
      <c r="E39" s="247"/>
      <c r="F39" s="247"/>
      <c r="G39" s="284"/>
      <c r="H39" s="248">
        <f t="shared" si="0"/>
        <v>0</v>
      </c>
      <c r="I39" s="300"/>
    </row>
    <row r="40" spans="1:9" s="296" customFormat="1">
      <c r="A40" s="297"/>
      <c r="B40" s="298" t="s">
        <v>528</v>
      </c>
      <c r="C40" s="297"/>
      <c r="D40" s="246" t="s">
        <v>529</v>
      </c>
      <c r="E40" s="247" t="s">
        <v>517</v>
      </c>
      <c r="F40" s="247">
        <v>1</v>
      </c>
      <c r="G40" s="284">
        <v>560</v>
      </c>
      <c r="H40" s="248">
        <f t="shared" si="0"/>
        <v>491.01</v>
      </c>
      <c r="I40" s="299">
        <f>+ROUND(F40*H40,2)</f>
        <v>491.01</v>
      </c>
    </row>
    <row r="41" spans="1:9" s="296" customFormat="1">
      <c r="A41" s="297"/>
      <c r="B41" s="298"/>
      <c r="C41" s="297"/>
      <c r="D41" s="246"/>
      <c r="E41" s="247"/>
      <c r="F41" s="247"/>
      <c r="G41" s="284"/>
      <c r="H41" s="248">
        <f t="shared" si="0"/>
        <v>0</v>
      </c>
      <c r="I41" s="300"/>
    </row>
    <row r="42" spans="1:9" s="296" customFormat="1">
      <c r="A42" s="297"/>
      <c r="B42" s="298" t="s">
        <v>530</v>
      </c>
      <c r="C42" s="297"/>
      <c r="D42" s="246" t="s">
        <v>531</v>
      </c>
      <c r="E42" s="247" t="s">
        <v>517</v>
      </c>
      <c r="F42" s="247">
        <v>1</v>
      </c>
      <c r="G42" s="284">
        <v>677</v>
      </c>
      <c r="H42" s="248">
        <f t="shared" si="0"/>
        <v>593.6</v>
      </c>
      <c r="I42" s="299">
        <f>+ROUND(F42*H42,2)</f>
        <v>593.6</v>
      </c>
    </row>
    <row r="43" spans="1:9" s="296" customFormat="1">
      <c r="A43" s="297"/>
      <c r="B43" s="298"/>
      <c r="C43" s="297"/>
      <c r="D43" s="246"/>
      <c r="E43" s="247"/>
      <c r="F43" s="247"/>
      <c r="G43" s="284"/>
      <c r="H43" s="248">
        <f t="shared" si="0"/>
        <v>0</v>
      </c>
      <c r="I43" s="300"/>
    </row>
    <row r="44" spans="1:9" s="296" customFormat="1">
      <c r="A44" s="297"/>
      <c r="B44" s="298" t="s">
        <v>532</v>
      </c>
      <c r="C44" s="297"/>
      <c r="D44" s="246" t="s">
        <v>533</v>
      </c>
      <c r="E44" s="247" t="s">
        <v>517</v>
      </c>
      <c r="F44" s="247">
        <v>1</v>
      </c>
      <c r="G44" s="284">
        <v>924</v>
      </c>
      <c r="H44" s="248">
        <f t="shared" si="0"/>
        <v>810.17</v>
      </c>
      <c r="I44" s="299">
        <f>+ROUND(F44*H44,2)</f>
        <v>810.17</v>
      </c>
    </row>
    <row r="45" spans="1:9" s="296" customFormat="1">
      <c r="A45" s="297"/>
      <c r="B45" s="298"/>
      <c r="C45" s="297"/>
      <c r="D45" s="246"/>
      <c r="E45" s="247"/>
      <c r="F45" s="247"/>
      <c r="G45" s="284"/>
      <c r="H45" s="248">
        <f t="shared" si="0"/>
        <v>0</v>
      </c>
      <c r="I45" s="300"/>
    </row>
    <row r="46" spans="1:9" s="296" customFormat="1">
      <c r="A46" s="297"/>
      <c r="B46" s="298" t="s">
        <v>534</v>
      </c>
      <c r="C46" s="297"/>
      <c r="D46" s="246" t="s">
        <v>535</v>
      </c>
      <c r="E46" s="247" t="s">
        <v>517</v>
      </c>
      <c r="F46" s="247">
        <v>1</v>
      </c>
      <c r="G46" s="284">
        <v>1166</v>
      </c>
      <c r="H46" s="248">
        <f t="shared" si="0"/>
        <v>1022.36</v>
      </c>
      <c r="I46" s="299">
        <f>+ROUND(F46*H46,2)</f>
        <v>1022.36</v>
      </c>
    </row>
    <row r="47" spans="1:9" s="296" customFormat="1">
      <c r="A47" s="297"/>
      <c r="B47" s="298"/>
      <c r="C47" s="297"/>
      <c r="D47" s="246"/>
      <c r="E47" s="247"/>
      <c r="F47" s="247"/>
      <c r="G47" s="284"/>
      <c r="H47" s="248">
        <f t="shared" si="0"/>
        <v>0</v>
      </c>
      <c r="I47" s="300"/>
    </row>
    <row r="48" spans="1:9" s="296" customFormat="1">
      <c r="A48" s="297"/>
      <c r="B48" s="298" t="s">
        <v>536</v>
      </c>
      <c r="C48" s="297"/>
      <c r="D48" s="246" t="s">
        <v>537</v>
      </c>
      <c r="E48" s="247" t="s">
        <v>517</v>
      </c>
      <c r="F48" s="247">
        <v>1</v>
      </c>
      <c r="G48" s="284">
        <v>1645</v>
      </c>
      <c r="H48" s="248">
        <f t="shared" si="0"/>
        <v>1442.35</v>
      </c>
      <c r="I48" s="299">
        <f>+ROUND(F48*H48,2)</f>
        <v>1442.35</v>
      </c>
    </row>
    <row r="49" spans="1:9" s="283" customFormat="1">
      <c r="A49" s="278"/>
      <c r="B49" s="278"/>
      <c r="C49" s="278"/>
      <c r="D49" s="301"/>
      <c r="E49" s="280"/>
      <c r="F49" s="280"/>
      <c r="G49" s="281"/>
      <c r="H49" s="292"/>
      <c r="I49" s="293"/>
    </row>
    <row r="50" spans="1:9" ht="105">
      <c r="A50" s="240">
        <f>A27+1</f>
        <v>8</v>
      </c>
      <c r="B50" s="240">
        <v>1.8</v>
      </c>
      <c r="C50" s="266" t="s">
        <v>514</v>
      </c>
      <c r="D50" s="267" t="s">
        <v>565</v>
      </c>
      <c r="E50" s="243"/>
      <c r="F50" s="243"/>
      <c r="G50" s="260"/>
      <c r="H50" s="270"/>
      <c r="I50" s="271"/>
    </row>
    <row r="51" spans="1:9">
      <c r="A51" s="277"/>
      <c r="B51" s="240" t="s">
        <v>566</v>
      </c>
      <c r="C51" s="266"/>
      <c r="D51" s="267" t="s">
        <v>551</v>
      </c>
      <c r="E51" s="247" t="s">
        <v>552</v>
      </c>
      <c r="F51" s="273">
        <v>1</v>
      </c>
      <c r="G51" s="284">
        <v>993</v>
      </c>
      <c r="H51" s="248">
        <f>+ROUND((G51/1.1405),2)</f>
        <v>870.67</v>
      </c>
      <c r="I51" s="299">
        <f>+ROUND(F51*H51,2)</f>
        <v>870.67</v>
      </c>
    </row>
    <row r="52" spans="1:9">
      <c r="A52" s="277"/>
      <c r="B52" s="240" t="s">
        <v>567</v>
      </c>
      <c r="C52" s="266"/>
      <c r="D52" s="267" t="s">
        <v>510</v>
      </c>
      <c r="E52" s="247" t="s">
        <v>552</v>
      </c>
      <c r="F52" s="273">
        <v>1</v>
      </c>
      <c r="G52" s="284">
        <v>1160</v>
      </c>
      <c r="H52" s="248">
        <f>+ROUND((G52/1.1405),2)</f>
        <v>1017.1</v>
      </c>
      <c r="I52" s="299">
        <f>+ROUND(F52*H52,2)</f>
        <v>1017.1</v>
      </c>
    </row>
    <row r="53" spans="1:9">
      <c r="A53" s="277"/>
      <c r="B53" s="240" t="s">
        <v>568</v>
      </c>
      <c r="C53" s="277"/>
      <c r="D53" s="267" t="s">
        <v>555</v>
      </c>
      <c r="E53" s="247" t="s">
        <v>552</v>
      </c>
      <c r="F53" s="273">
        <v>1</v>
      </c>
      <c r="G53" s="284">
        <v>1445</v>
      </c>
      <c r="H53" s="248">
        <f>+ROUND((G53/1.1405),2)</f>
        <v>1266.99</v>
      </c>
      <c r="I53" s="299">
        <f>+ROUND(F53*H53,2)</f>
        <v>1266.99</v>
      </c>
    </row>
    <row r="54" spans="1:9" s="283" customFormat="1">
      <c r="A54" s="278"/>
      <c r="B54" s="278"/>
      <c r="C54" s="278"/>
      <c r="D54" s="301"/>
      <c r="E54" s="280"/>
      <c r="F54" s="280"/>
      <c r="G54" s="281"/>
      <c r="H54" s="292"/>
      <c r="I54" s="293"/>
    </row>
    <row r="55" spans="1:9" ht="105">
      <c r="A55" s="240">
        <f>A50+1</f>
        <v>9</v>
      </c>
      <c r="B55" s="240">
        <v>1.9</v>
      </c>
      <c r="C55" s="266" t="s">
        <v>514</v>
      </c>
      <c r="D55" s="267" t="s">
        <v>569</v>
      </c>
      <c r="E55" s="284" t="s">
        <v>552</v>
      </c>
      <c r="F55" s="273">
        <v>1</v>
      </c>
      <c r="G55" s="284">
        <v>1457</v>
      </c>
      <c r="H55" s="275">
        <f>+ROUND((G55/1.1405),2)</f>
        <v>1277.51</v>
      </c>
      <c r="I55" s="276">
        <f>+ROUND(F55*H55,2)</f>
        <v>1277.51</v>
      </c>
    </row>
    <row r="56" spans="1:9" s="283" customFormat="1">
      <c r="A56" s="278"/>
      <c r="B56" s="278"/>
      <c r="C56" s="278"/>
      <c r="D56" s="301"/>
      <c r="E56" s="280"/>
      <c r="F56" s="280"/>
      <c r="G56" s="281"/>
      <c r="H56" s="292"/>
      <c r="I56" s="293"/>
    </row>
    <row r="57" spans="1:9" ht="105">
      <c r="A57" s="240">
        <f>A55+1</f>
        <v>10</v>
      </c>
      <c r="B57" s="240" t="s">
        <v>570</v>
      </c>
      <c r="C57" s="266" t="s">
        <v>514</v>
      </c>
      <c r="D57" s="301" t="s">
        <v>571</v>
      </c>
      <c r="E57" s="243"/>
      <c r="F57" s="243"/>
      <c r="G57" s="260"/>
      <c r="H57" s="270"/>
      <c r="I57" s="271"/>
    </row>
    <row r="58" spans="1:9">
      <c r="A58" s="277"/>
      <c r="B58" s="240" t="s">
        <v>572</v>
      </c>
      <c r="C58" s="277"/>
      <c r="D58" s="267" t="s">
        <v>551</v>
      </c>
      <c r="E58" s="247" t="s">
        <v>552</v>
      </c>
      <c r="F58" s="273">
        <v>1</v>
      </c>
      <c r="G58" s="284">
        <v>1015</v>
      </c>
      <c r="H58" s="275">
        <f>+ROUND((G58/1.1405),2)</f>
        <v>889.96</v>
      </c>
      <c r="I58" s="276">
        <f>+ROUND(F58*H58,2)</f>
        <v>889.96</v>
      </c>
    </row>
    <row r="59" spans="1:9">
      <c r="A59" s="277"/>
      <c r="B59" s="240" t="s">
        <v>508</v>
      </c>
      <c r="C59" s="277"/>
      <c r="D59" s="267" t="s">
        <v>510</v>
      </c>
      <c r="E59" s="247" t="s">
        <v>552</v>
      </c>
      <c r="F59" s="273">
        <v>1</v>
      </c>
      <c r="G59" s="284">
        <v>1182</v>
      </c>
      <c r="H59" s="275">
        <f>+ROUND((G59/1.1405),2)</f>
        <v>1036.3900000000001</v>
      </c>
      <c r="I59" s="276">
        <f>+ROUND(F59*H59,2)</f>
        <v>1036.3900000000001</v>
      </c>
    </row>
    <row r="60" spans="1:9">
      <c r="A60" s="277"/>
      <c r="B60" s="240" t="s">
        <v>573</v>
      </c>
      <c r="C60" s="277"/>
      <c r="D60" s="267" t="s">
        <v>555</v>
      </c>
      <c r="E60" s="247" t="s">
        <v>552</v>
      </c>
      <c r="F60" s="273">
        <v>1</v>
      </c>
      <c r="G60" s="284">
        <v>1467</v>
      </c>
      <c r="H60" s="275">
        <f>+ROUND((G60/1.1405),2)</f>
        <v>1286.28</v>
      </c>
      <c r="I60" s="276">
        <f>+ROUND(F60*H60,2)</f>
        <v>1286.28</v>
      </c>
    </row>
    <row r="61" spans="1:9" s="283" customFormat="1">
      <c r="A61" s="278"/>
      <c r="B61" s="278"/>
      <c r="C61" s="278"/>
      <c r="D61" s="301"/>
      <c r="E61" s="280"/>
      <c r="F61" s="280"/>
      <c r="G61" s="281"/>
      <c r="H61" s="292"/>
      <c r="I61" s="293"/>
    </row>
    <row r="62" spans="1:9" ht="90">
      <c r="A62" s="240">
        <f>A57+1</f>
        <v>11</v>
      </c>
      <c r="B62" s="240" t="s">
        <v>574</v>
      </c>
      <c r="C62" s="266" t="s">
        <v>514</v>
      </c>
      <c r="D62" s="301" t="s">
        <v>575</v>
      </c>
      <c r="E62" s="284" t="s">
        <v>552</v>
      </c>
      <c r="F62" s="273">
        <v>1</v>
      </c>
      <c r="G62" s="284">
        <v>1562</v>
      </c>
      <c r="H62" s="275">
        <f>+ROUND((G62/1.1405),2)</f>
        <v>1369.57</v>
      </c>
      <c r="I62" s="276">
        <f>+ROUND(F62*H62,2)</f>
        <v>1369.57</v>
      </c>
    </row>
    <row r="63" spans="1:9" s="283" customFormat="1">
      <c r="A63" s="278"/>
      <c r="B63" s="278"/>
      <c r="C63" s="278"/>
      <c r="D63" s="301"/>
      <c r="E63" s="280"/>
      <c r="F63" s="280"/>
      <c r="G63" s="281"/>
      <c r="H63" s="292"/>
      <c r="I63" s="293"/>
    </row>
    <row r="64" spans="1:9" ht="75">
      <c r="A64" s="240">
        <f>A62+1</f>
        <v>12</v>
      </c>
      <c r="B64" s="240" t="s">
        <v>576</v>
      </c>
      <c r="C64" s="266" t="s">
        <v>514</v>
      </c>
      <c r="D64" s="301" t="s">
        <v>577</v>
      </c>
      <c r="E64" s="284" t="s">
        <v>517</v>
      </c>
      <c r="F64" s="273">
        <v>1</v>
      </c>
      <c r="G64" s="284">
        <v>334</v>
      </c>
      <c r="H64" s="275">
        <f>+ROUND((G64/1.1405),2)</f>
        <v>292.85000000000002</v>
      </c>
      <c r="I64" s="276">
        <f>+ROUND(F64*H64,2)</f>
        <v>292.85000000000002</v>
      </c>
    </row>
    <row r="65" spans="1:9" s="283" customFormat="1">
      <c r="A65" s="278"/>
      <c r="B65" s="278"/>
      <c r="C65" s="278"/>
      <c r="D65" s="301"/>
      <c r="E65" s="281"/>
      <c r="F65" s="280"/>
      <c r="G65" s="281"/>
      <c r="H65" s="292"/>
      <c r="I65" s="293"/>
    </row>
    <row r="66" spans="1:9" ht="75">
      <c r="A66" s="240">
        <f>A64+1</f>
        <v>13</v>
      </c>
      <c r="B66" s="240" t="s">
        <v>578</v>
      </c>
      <c r="C66" s="266" t="s">
        <v>514</v>
      </c>
      <c r="D66" s="301" t="s">
        <v>579</v>
      </c>
      <c r="E66" s="284" t="s">
        <v>517</v>
      </c>
      <c r="F66" s="273">
        <v>1</v>
      </c>
      <c r="G66" s="284">
        <v>537</v>
      </c>
      <c r="H66" s="275">
        <f>+ROUND((G66/1.1405),2)</f>
        <v>470.85</v>
      </c>
      <c r="I66" s="276">
        <f>+ROUND(F66*H66,2)</f>
        <v>470.85</v>
      </c>
    </row>
    <row r="67" spans="1:9" s="283" customFormat="1">
      <c r="A67" s="278"/>
      <c r="B67" s="278"/>
      <c r="C67" s="278"/>
      <c r="D67" s="301"/>
      <c r="E67" s="280"/>
      <c r="F67" s="280"/>
      <c r="G67" s="281"/>
      <c r="H67" s="292"/>
      <c r="I67" s="293"/>
    </row>
    <row r="68" spans="1:9" ht="60">
      <c r="A68" s="240">
        <f>A66+1</f>
        <v>14</v>
      </c>
      <c r="B68" s="240" t="s">
        <v>580</v>
      </c>
      <c r="C68" s="266" t="s">
        <v>514</v>
      </c>
      <c r="D68" s="301" t="s">
        <v>581</v>
      </c>
      <c r="E68" s="243"/>
      <c r="F68" s="243"/>
      <c r="G68" s="260"/>
      <c r="H68" s="270"/>
      <c r="I68" s="271"/>
    </row>
    <row r="69" spans="1:9">
      <c r="A69" s="277"/>
      <c r="B69" s="240" t="s">
        <v>582</v>
      </c>
      <c r="C69" s="277"/>
      <c r="D69" s="246" t="s">
        <v>516</v>
      </c>
      <c r="E69" s="284" t="s">
        <v>517</v>
      </c>
      <c r="F69" s="247">
        <v>1</v>
      </c>
      <c r="G69" s="284">
        <v>233</v>
      </c>
      <c r="H69" s="275">
        <f t="shared" ref="H69:H79" si="1">+ROUND((G69/1.1405),2)</f>
        <v>204.3</v>
      </c>
      <c r="I69" s="276">
        <f>+ROUND(F69*H69,2)</f>
        <v>204.3</v>
      </c>
    </row>
    <row r="70" spans="1:9">
      <c r="A70" s="277"/>
      <c r="B70" s="240" t="s">
        <v>583</v>
      </c>
      <c r="C70" s="277"/>
      <c r="D70" s="246" t="s">
        <v>519</v>
      </c>
      <c r="E70" s="284" t="s">
        <v>517</v>
      </c>
      <c r="F70" s="247">
        <v>1</v>
      </c>
      <c r="G70" s="284">
        <v>275</v>
      </c>
      <c r="H70" s="275">
        <f t="shared" si="1"/>
        <v>241.12</v>
      </c>
      <c r="I70" s="276">
        <f t="shared" ref="I70:I79" si="2">+ROUND(F70*H70,2)</f>
        <v>241.12</v>
      </c>
    </row>
    <row r="71" spans="1:9">
      <c r="A71" s="277"/>
      <c r="B71" s="240" t="s">
        <v>584</v>
      </c>
      <c r="C71" s="277"/>
      <c r="D71" s="246" t="s">
        <v>521</v>
      </c>
      <c r="E71" s="284" t="s">
        <v>517</v>
      </c>
      <c r="F71" s="247">
        <v>1</v>
      </c>
      <c r="G71" s="284">
        <v>334</v>
      </c>
      <c r="H71" s="275">
        <f t="shared" si="1"/>
        <v>292.85000000000002</v>
      </c>
      <c r="I71" s="276">
        <f t="shared" si="2"/>
        <v>292.85000000000002</v>
      </c>
    </row>
    <row r="72" spans="1:9">
      <c r="A72" s="277"/>
      <c r="B72" s="240" t="s">
        <v>585</v>
      </c>
      <c r="C72" s="277"/>
      <c r="D72" s="246" t="s">
        <v>523</v>
      </c>
      <c r="E72" s="284" t="s">
        <v>517</v>
      </c>
      <c r="F72" s="247">
        <v>1</v>
      </c>
      <c r="G72" s="284">
        <v>439</v>
      </c>
      <c r="H72" s="275">
        <f t="shared" si="1"/>
        <v>384.92</v>
      </c>
      <c r="I72" s="276">
        <f t="shared" si="2"/>
        <v>384.92</v>
      </c>
    </row>
    <row r="73" spans="1:9">
      <c r="A73" s="277"/>
      <c r="B73" s="240" t="s">
        <v>586</v>
      </c>
      <c r="C73" s="277"/>
      <c r="D73" s="246" t="s">
        <v>525</v>
      </c>
      <c r="E73" s="284" t="s">
        <v>517</v>
      </c>
      <c r="F73" s="247">
        <v>1</v>
      </c>
      <c r="G73" s="284">
        <v>570</v>
      </c>
      <c r="H73" s="275">
        <f t="shared" si="1"/>
        <v>499.78</v>
      </c>
      <c r="I73" s="276">
        <f t="shared" si="2"/>
        <v>499.78</v>
      </c>
    </row>
    <row r="74" spans="1:9">
      <c r="A74" s="277"/>
      <c r="B74" s="240" t="s">
        <v>587</v>
      </c>
      <c r="C74" s="277"/>
      <c r="D74" s="246" t="s">
        <v>527</v>
      </c>
      <c r="E74" s="284" t="s">
        <v>517</v>
      </c>
      <c r="F74" s="247">
        <v>1</v>
      </c>
      <c r="G74" s="284">
        <v>772</v>
      </c>
      <c r="H74" s="275">
        <f t="shared" si="1"/>
        <v>676.9</v>
      </c>
      <c r="I74" s="276">
        <f t="shared" si="2"/>
        <v>676.9</v>
      </c>
    </row>
    <row r="75" spans="1:9">
      <c r="A75" s="277"/>
      <c r="B75" s="240" t="s">
        <v>588</v>
      </c>
      <c r="C75" s="277"/>
      <c r="D75" s="246" t="s">
        <v>529</v>
      </c>
      <c r="E75" s="284" t="s">
        <v>517</v>
      </c>
      <c r="F75" s="247">
        <v>1</v>
      </c>
      <c r="G75" s="284">
        <v>410</v>
      </c>
      <c r="H75" s="275">
        <f t="shared" si="1"/>
        <v>359.49</v>
      </c>
      <c r="I75" s="276">
        <f t="shared" si="2"/>
        <v>359.49</v>
      </c>
    </row>
    <row r="76" spans="1:9">
      <c r="A76" s="277"/>
      <c r="B76" s="240" t="s">
        <v>589</v>
      </c>
      <c r="C76" s="277"/>
      <c r="D76" s="246" t="s">
        <v>531</v>
      </c>
      <c r="E76" s="284" t="s">
        <v>517</v>
      </c>
      <c r="F76" s="247">
        <v>1</v>
      </c>
      <c r="G76" s="284">
        <v>537</v>
      </c>
      <c r="H76" s="275">
        <f t="shared" si="1"/>
        <v>470.85</v>
      </c>
      <c r="I76" s="276">
        <f t="shared" si="2"/>
        <v>470.85</v>
      </c>
    </row>
    <row r="77" spans="1:9">
      <c r="A77" s="277"/>
      <c r="B77" s="240" t="s">
        <v>590</v>
      </c>
      <c r="C77" s="277"/>
      <c r="D77" s="246" t="s">
        <v>533</v>
      </c>
      <c r="E77" s="284" t="s">
        <v>517</v>
      </c>
      <c r="F77" s="247">
        <v>1</v>
      </c>
      <c r="G77" s="284">
        <v>754</v>
      </c>
      <c r="H77" s="275">
        <f t="shared" si="1"/>
        <v>661.11</v>
      </c>
      <c r="I77" s="276">
        <f t="shared" si="2"/>
        <v>661.11</v>
      </c>
    </row>
    <row r="78" spans="1:9">
      <c r="A78" s="277"/>
      <c r="B78" s="240" t="s">
        <v>591</v>
      </c>
      <c r="C78" s="277"/>
      <c r="D78" s="246" t="s">
        <v>535</v>
      </c>
      <c r="E78" s="284" t="s">
        <v>517</v>
      </c>
      <c r="F78" s="247">
        <v>1</v>
      </c>
      <c r="G78" s="284">
        <v>1005</v>
      </c>
      <c r="H78" s="275">
        <f t="shared" si="1"/>
        <v>881.19</v>
      </c>
      <c r="I78" s="276">
        <f t="shared" si="2"/>
        <v>881.19</v>
      </c>
    </row>
    <row r="79" spans="1:9">
      <c r="A79" s="277"/>
      <c r="B79" s="240" t="s">
        <v>592</v>
      </c>
      <c r="C79" s="277"/>
      <c r="D79" s="246" t="s">
        <v>537</v>
      </c>
      <c r="E79" s="284" t="s">
        <v>517</v>
      </c>
      <c r="F79" s="247">
        <v>1</v>
      </c>
      <c r="G79" s="284">
        <v>1365</v>
      </c>
      <c r="H79" s="275">
        <f t="shared" si="1"/>
        <v>1196.8399999999999</v>
      </c>
      <c r="I79" s="276">
        <f t="shared" si="2"/>
        <v>1196.8399999999999</v>
      </c>
    </row>
    <row r="80" spans="1:9" s="283" customFormat="1">
      <c r="A80" s="278"/>
      <c r="B80" s="278"/>
      <c r="C80" s="278"/>
      <c r="D80" s="301"/>
      <c r="E80" s="280"/>
      <c r="F80" s="280"/>
      <c r="G80" s="281"/>
      <c r="H80" s="292"/>
      <c r="I80" s="293"/>
    </row>
    <row r="81" spans="1:9" ht="90">
      <c r="A81" s="240">
        <f>A68+1</f>
        <v>15</v>
      </c>
      <c r="B81" s="240" t="s">
        <v>593</v>
      </c>
      <c r="C81" s="266" t="s">
        <v>514</v>
      </c>
      <c r="D81" s="301" t="s">
        <v>594</v>
      </c>
      <c r="E81" s="243"/>
      <c r="F81" s="243"/>
      <c r="G81" s="260"/>
      <c r="H81" s="270"/>
      <c r="I81" s="271"/>
    </row>
    <row r="82" spans="1:9">
      <c r="A82" s="277"/>
      <c r="B82" s="240" t="s">
        <v>595</v>
      </c>
      <c r="C82" s="277"/>
      <c r="D82" s="267" t="s">
        <v>551</v>
      </c>
      <c r="E82" s="247" t="s">
        <v>552</v>
      </c>
      <c r="F82" s="273">
        <v>1</v>
      </c>
      <c r="G82" s="284">
        <v>574</v>
      </c>
      <c r="H82" s="275">
        <f>+ROUND((G82/1.1405),2)</f>
        <v>503.29</v>
      </c>
      <c r="I82" s="276">
        <f>+ROUND(F82*H82,2)</f>
        <v>503.29</v>
      </c>
    </row>
    <row r="83" spans="1:9">
      <c r="A83" s="277"/>
      <c r="B83" s="240" t="s">
        <v>596</v>
      </c>
      <c r="C83" s="277"/>
      <c r="D83" s="267" t="s">
        <v>510</v>
      </c>
      <c r="E83" s="247" t="s">
        <v>552</v>
      </c>
      <c r="F83" s="273">
        <v>1</v>
      </c>
      <c r="G83" s="284">
        <v>637</v>
      </c>
      <c r="H83" s="275">
        <f>+ROUND((G83/1.1405),2)</f>
        <v>558.53</v>
      </c>
      <c r="I83" s="276">
        <f>+ROUND(F83*H83,2)</f>
        <v>558.53</v>
      </c>
    </row>
    <row r="84" spans="1:9">
      <c r="A84" s="277"/>
      <c r="B84" s="240" t="s">
        <v>597</v>
      </c>
      <c r="C84" s="277"/>
      <c r="D84" s="267" t="s">
        <v>555</v>
      </c>
      <c r="E84" s="247" t="s">
        <v>552</v>
      </c>
      <c r="F84" s="273">
        <v>1</v>
      </c>
      <c r="G84" s="284">
        <v>894</v>
      </c>
      <c r="H84" s="275">
        <f>+ROUND((G84/1.1405),2)</f>
        <v>783.87</v>
      </c>
      <c r="I84" s="276">
        <f>+ROUND(F84*H84,2)</f>
        <v>783.87</v>
      </c>
    </row>
    <row r="85" spans="1:9" s="283" customFormat="1">
      <c r="A85" s="278"/>
      <c r="B85" s="278"/>
      <c r="C85" s="278"/>
      <c r="D85" s="301"/>
      <c r="E85" s="280"/>
      <c r="F85" s="280"/>
      <c r="G85" s="281"/>
      <c r="H85" s="292"/>
      <c r="I85" s="293"/>
    </row>
    <row r="86" spans="1:9" ht="90">
      <c r="A86" s="240">
        <f>A81+1</f>
        <v>16</v>
      </c>
      <c r="B86" s="240" t="s">
        <v>598</v>
      </c>
      <c r="C86" s="266" t="s">
        <v>514</v>
      </c>
      <c r="D86" s="301" t="s">
        <v>599</v>
      </c>
      <c r="E86" s="284" t="s">
        <v>552</v>
      </c>
      <c r="F86" s="284">
        <v>1</v>
      </c>
      <c r="G86" s="284">
        <v>894</v>
      </c>
      <c r="H86" s="275">
        <f>+ROUND((G86/1.1405),2)</f>
        <v>783.87</v>
      </c>
      <c r="I86" s="276">
        <f>+ROUND(F86*H86,2)</f>
        <v>783.87</v>
      </c>
    </row>
    <row r="87" spans="1:9" s="283" customFormat="1">
      <c r="A87" s="278"/>
      <c r="B87" s="278"/>
      <c r="C87" s="278"/>
      <c r="D87" s="301"/>
      <c r="E87" s="280"/>
      <c r="F87" s="280"/>
      <c r="G87" s="281"/>
      <c r="H87" s="292"/>
      <c r="I87" s="293"/>
    </row>
    <row r="88" spans="1:9" ht="60">
      <c r="A88" s="240">
        <f>A86+1</f>
        <v>17</v>
      </c>
      <c r="B88" s="240" t="s">
        <v>600</v>
      </c>
      <c r="C88" s="266" t="s">
        <v>514</v>
      </c>
      <c r="D88" s="301" t="s">
        <v>601</v>
      </c>
      <c r="E88" s="243"/>
      <c r="F88" s="243"/>
      <c r="G88" s="260"/>
      <c r="H88" s="270"/>
      <c r="I88" s="271"/>
    </row>
    <row r="89" spans="1:9">
      <c r="A89" s="277"/>
      <c r="B89" s="240" t="s">
        <v>602</v>
      </c>
      <c r="C89" s="277"/>
      <c r="D89" s="246" t="s">
        <v>603</v>
      </c>
      <c r="E89" s="284" t="s">
        <v>517</v>
      </c>
      <c r="F89" s="284">
        <v>1</v>
      </c>
      <c r="G89" s="284">
        <v>45</v>
      </c>
      <c r="H89" s="275">
        <f t="shared" ref="H89:H125" si="3">+ROUND((G89/1.1405),2)</f>
        <v>39.46</v>
      </c>
      <c r="I89" s="276">
        <f t="shared" ref="I89:I125" si="4">+ROUND(F89*H89,2)</f>
        <v>39.46</v>
      </c>
    </row>
    <row r="90" spans="1:9">
      <c r="A90" s="277"/>
      <c r="B90" s="240" t="s">
        <v>604</v>
      </c>
      <c r="C90" s="277"/>
      <c r="D90" s="246" t="s">
        <v>605</v>
      </c>
      <c r="E90" s="284" t="s">
        <v>517</v>
      </c>
      <c r="F90" s="284">
        <v>1</v>
      </c>
      <c r="G90" s="284">
        <v>70</v>
      </c>
      <c r="H90" s="275">
        <f t="shared" si="3"/>
        <v>61.38</v>
      </c>
      <c r="I90" s="276">
        <f t="shared" si="4"/>
        <v>61.38</v>
      </c>
    </row>
    <row r="91" spans="1:9">
      <c r="A91" s="277"/>
      <c r="B91" s="240" t="s">
        <v>606</v>
      </c>
      <c r="C91" s="277"/>
      <c r="D91" s="246" t="s">
        <v>607</v>
      </c>
      <c r="E91" s="284" t="s">
        <v>517</v>
      </c>
      <c r="F91" s="284">
        <v>1</v>
      </c>
      <c r="G91" s="284">
        <v>95</v>
      </c>
      <c r="H91" s="275">
        <f t="shared" si="3"/>
        <v>83.3</v>
      </c>
      <c r="I91" s="276">
        <f t="shared" si="4"/>
        <v>83.3</v>
      </c>
    </row>
    <row r="92" spans="1:9">
      <c r="A92" s="277"/>
      <c r="B92" s="240" t="s">
        <v>608</v>
      </c>
      <c r="C92" s="277"/>
      <c r="D92" s="246" t="s">
        <v>609</v>
      </c>
      <c r="E92" s="284" t="s">
        <v>517</v>
      </c>
      <c r="F92" s="284">
        <v>1</v>
      </c>
      <c r="G92" s="284">
        <v>120</v>
      </c>
      <c r="H92" s="275">
        <f t="shared" si="3"/>
        <v>105.22</v>
      </c>
      <c r="I92" s="276">
        <f t="shared" si="4"/>
        <v>105.22</v>
      </c>
    </row>
    <row r="93" spans="1:9">
      <c r="A93" s="277"/>
      <c r="B93" s="240" t="s">
        <v>610</v>
      </c>
      <c r="C93" s="277"/>
      <c r="D93" s="246" t="s">
        <v>611</v>
      </c>
      <c r="E93" s="284" t="s">
        <v>517</v>
      </c>
      <c r="F93" s="284">
        <v>1</v>
      </c>
      <c r="G93" s="284">
        <v>155</v>
      </c>
      <c r="H93" s="275">
        <f t="shared" si="3"/>
        <v>135.91</v>
      </c>
      <c r="I93" s="276">
        <f t="shared" si="4"/>
        <v>135.91</v>
      </c>
    </row>
    <row r="94" spans="1:9">
      <c r="A94" s="277"/>
      <c r="B94" s="240" t="s">
        <v>612</v>
      </c>
      <c r="C94" s="277"/>
      <c r="D94" s="246" t="s">
        <v>613</v>
      </c>
      <c r="E94" s="284" t="s">
        <v>517</v>
      </c>
      <c r="F94" s="284">
        <v>1</v>
      </c>
      <c r="G94" s="284">
        <v>181</v>
      </c>
      <c r="H94" s="275">
        <f t="shared" si="3"/>
        <v>158.69999999999999</v>
      </c>
      <c r="I94" s="276">
        <f t="shared" si="4"/>
        <v>158.69999999999999</v>
      </c>
    </row>
    <row r="95" spans="1:9">
      <c r="A95" s="277"/>
      <c r="B95" s="240" t="s">
        <v>614</v>
      </c>
      <c r="C95" s="277"/>
      <c r="D95" s="246" t="s">
        <v>615</v>
      </c>
      <c r="E95" s="284" t="s">
        <v>517</v>
      </c>
      <c r="F95" s="284">
        <v>1</v>
      </c>
      <c r="G95" s="284">
        <v>216</v>
      </c>
      <c r="H95" s="275">
        <f t="shared" si="3"/>
        <v>189.39</v>
      </c>
      <c r="I95" s="276">
        <f t="shared" si="4"/>
        <v>189.39</v>
      </c>
    </row>
    <row r="96" spans="1:9">
      <c r="A96" s="277"/>
      <c r="B96" s="240" t="s">
        <v>616</v>
      </c>
      <c r="C96" s="277"/>
      <c r="D96" s="246" t="s">
        <v>617</v>
      </c>
      <c r="E96" s="284" t="s">
        <v>517</v>
      </c>
      <c r="F96" s="284">
        <v>1</v>
      </c>
      <c r="G96" s="284">
        <v>241</v>
      </c>
      <c r="H96" s="275">
        <f t="shared" si="3"/>
        <v>211.31</v>
      </c>
      <c r="I96" s="276">
        <f t="shared" si="4"/>
        <v>211.31</v>
      </c>
    </row>
    <row r="97" spans="1:9">
      <c r="A97" s="277"/>
      <c r="B97" s="240" t="s">
        <v>618</v>
      </c>
      <c r="C97" s="277"/>
      <c r="D97" s="246" t="s">
        <v>619</v>
      </c>
      <c r="E97" s="284" t="s">
        <v>517</v>
      </c>
      <c r="F97" s="284">
        <v>1</v>
      </c>
      <c r="G97" s="284">
        <v>285</v>
      </c>
      <c r="H97" s="275">
        <f t="shared" si="3"/>
        <v>249.89</v>
      </c>
      <c r="I97" s="276">
        <f t="shared" si="4"/>
        <v>249.89</v>
      </c>
    </row>
    <row r="98" spans="1:9">
      <c r="A98" s="277"/>
      <c r="B98" s="240" t="s">
        <v>620</v>
      </c>
      <c r="C98" s="277"/>
      <c r="D98" s="246" t="s">
        <v>621</v>
      </c>
      <c r="E98" s="284" t="s">
        <v>517</v>
      </c>
      <c r="F98" s="284">
        <v>1</v>
      </c>
      <c r="G98" s="284">
        <v>311</v>
      </c>
      <c r="H98" s="275">
        <f t="shared" si="3"/>
        <v>272.69</v>
      </c>
      <c r="I98" s="276">
        <f t="shared" si="4"/>
        <v>272.69</v>
      </c>
    </row>
    <row r="99" spans="1:9">
      <c r="A99" s="277"/>
      <c r="B99" s="240" t="s">
        <v>622</v>
      </c>
      <c r="C99" s="277"/>
      <c r="D99" s="246" t="s">
        <v>623</v>
      </c>
      <c r="E99" s="284" t="s">
        <v>517</v>
      </c>
      <c r="F99" s="284">
        <v>1</v>
      </c>
      <c r="G99" s="284">
        <v>98</v>
      </c>
      <c r="H99" s="275">
        <f t="shared" si="3"/>
        <v>85.93</v>
      </c>
      <c r="I99" s="276">
        <f t="shared" si="4"/>
        <v>85.93</v>
      </c>
    </row>
    <row r="100" spans="1:9">
      <c r="A100" s="277"/>
      <c r="B100" s="240" t="s">
        <v>624</v>
      </c>
      <c r="C100" s="277"/>
      <c r="D100" s="246" t="s">
        <v>625</v>
      </c>
      <c r="E100" s="284" t="s">
        <v>517</v>
      </c>
      <c r="F100" s="284">
        <v>1</v>
      </c>
      <c r="G100" s="284">
        <v>137</v>
      </c>
      <c r="H100" s="275">
        <f t="shared" si="3"/>
        <v>120.12</v>
      </c>
      <c r="I100" s="276">
        <f t="shared" si="4"/>
        <v>120.12</v>
      </c>
    </row>
    <row r="101" spans="1:9">
      <c r="A101" s="277"/>
      <c r="B101" s="240" t="s">
        <v>626</v>
      </c>
      <c r="C101" s="277"/>
      <c r="D101" s="246" t="s">
        <v>627</v>
      </c>
      <c r="E101" s="284" t="s">
        <v>517</v>
      </c>
      <c r="F101" s="284">
        <v>1</v>
      </c>
      <c r="G101" s="284">
        <v>177</v>
      </c>
      <c r="H101" s="275">
        <f t="shared" si="3"/>
        <v>155.19999999999999</v>
      </c>
      <c r="I101" s="276">
        <f t="shared" si="4"/>
        <v>155.19999999999999</v>
      </c>
    </row>
    <row r="102" spans="1:9">
      <c r="A102" s="277"/>
      <c r="B102" s="240" t="s">
        <v>628</v>
      </c>
      <c r="C102" s="277"/>
      <c r="D102" s="246" t="s">
        <v>629</v>
      </c>
      <c r="E102" s="284" t="s">
        <v>517</v>
      </c>
      <c r="F102" s="284">
        <v>1</v>
      </c>
      <c r="G102" s="284">
        <v>226</v>
      </c>
      <c r="H102" s="275">
        <f t="shared" si="3"/>
        <v>198.16</v>
      </c>
      <c r="I102" s="276">
        <f t="shared" si="4"/>
        <v>198.16</v>
      </c>
    </row>
    <row r="103" spans="1:9">
      <c r="A103" s="277"/>
      <c r="B103" s="240" t="s">
        <v>630</v>
      </c>
      <c r="C103" s="277"/>
      <c r="D103" s="246" t="s">
        <v>631</v>
      </c>
      <c r="E103" s="284" t="s">
        <v>517</v>
      </c>
      <c r="F103" s="284">
        <v>1</v>
      </c>
      <c r="G103" s="284">
        <v>265</v>
      </c>
      <c r="H103" s="275">
        <f t="shared" si="3"/>
        <v>232.35</v>
      </c>
      <c r="I103" s="276">
        <f t="shared" si="4"/>
        <v>232.35</v>
      </c>
    </row>
    <row r="104" spans="1:9">
      <c r="A104" s="277"/>
      <c r="B104" s="240" t="s">
        <v>632</v>
      </c>
      <c r="C104" s="277"/>
      <c r="D104" s="246" t="s">
        <v>633</v>
      </c>
      <c r="E104" s="284" t="s">
        <v>517</v>
      </c>
      <c r="F104" s="284">
        <v>1</v>
      </c>
      <c r="G104" s="284">
        <v>314</v>
      </c>
      <c r="H104" s="275">
        <f t="shared" si="3"/>
        <v>275.32</v>
      </c>
      <c r="I104" s="276">
        <f t="shared" si="4"/>
        <v>275.32</v>
      </c>
    </row>
    <row r="105" spans="1:9">
      <c r="A105" s="277"/>
      <c r="B105" s="240" t="s">
        <v>634</v>
      </c>
      <c r="C105" s="277"/>
      <c r="D105" s="246" t="s">
        <v>635</v>
      </c>
      <c r="E105" s="284" t="s">
        <v>517</v>
      </c>
      <c r="F105" s="284">
        <v>1</v>
      </c>
      <c r="G105" s="284">
        <v>353</v>
      </c>
      <c r="H105" s="275">
        <f t="shared" si="3"/>
        <v>309.51</v>
      </c>
      <c r="I105" s="276">
        <f t="shared" si="4"/>
        <v>309.51</v>
      </c>
    </row>
    <row r="106" spans="1:9">
      <c r="A106" s="277"/>
      <c r="B106" s="240" t="s">
        <v>636</v>
      </c>
      <c r="C106" s="277"/>
      <c r="D106" s="246" t="s">
        <v>637</v>
      </c>
      <c r="E106" s="284" t="s">
        <v>517</v>
      </c>
      <c r="F106" s="284">
        <v>1</v>
      </c>
      <c r="G106" s="284">
        <v>412</v>
      </c>
      <c r="H106" s="275">
        <f t="shared" si="3"/>
        <v>361.25</v>
      </c>
      <c r="I106" s="276">
        <f t="shared" si="4"/>
        <v>361.25</v>
      </c>
    </row>
    <row r="107" spans="1:9">
      <c r="A107" s="277"/>
      <c r="B107" s="240" t="s">
        <v>638</v>
      </c>
      <c r="C107" s="277"/>
      <c r="D107" s="246" t="s">
        <v>639</v>
      </c>
      <c r="E107" s="284" t="s">
        <v>517</v>
      </c>
      <c r="F107" s="284">
        <v>1</v>
      </c>
      <c r="G107" s="284">
        <v>451</v>
      </c>
      <c r="H107" s="275">
        <f t="shared" si="3"/>
        <v>395.44</v>
      </c>
      <c r="I107" s="276">
        <f t="shared" si="4"/>
        <v>395.44</v>
      </c>
    </row>
    <row r="108" spans="1:9">
      <c r="A108" s="277"/>
      <c r="B108" s="240" t="s">
        <v>640</v>
      </c>
      <c r="C108" s="277"/>
      <c r="D108" s="246" t="s">
        <v>641</v>
      </c>
      <c r="E108" s="284" t="s">
        <v>517</v>
      </c>
      <c r="F108" s="284">
        <v>1</v>
      </c>
      <c r="G108" s="284">
        <v>147</v>
      </c>
      <c r="H108" s="275">
        <f t="shared" si="3"/>
        <v>128.88999999999999</v>
      </c>
      <c r="I108" s="276">
        <f t="shared" si="4"/>
        <v>128.88999999999999</v>
      </c>
    </row>
    <row r="109" spans="1:9">
      <c r="A109" s="277"/>
      <c r="B109" s="240" t="s">
        <v>642</v>
      </c>
      <c r="C109" s="277"/>
      <c r="D109" s="246" t="s">
        <v>643</v>
      </c>
      <c r="E109" s="284" t="s">
        <v>517</v>
      </c>
      <c r="F109" s="284">
        <v>1</v>
      </c>
      <c r="G109" s="284">
        <v>206</v>
      </c>
      <c r="H109" s="275">
        <f t="shared" si="3"/>
        <v>180.62</v>
      </c>
      <c r="I109" s="276">
        <f t="shared" si="4"/>
        <v>180.62</v>
      </c>
    </row>
    <row r="110" spans="1:9">
      <c r="A110" s="277"/>
      <c r="B110" s="240" t="s">
        <v>644</v>
      </c>
      <c r="C110" s="277"/>
      <c r="D110" s="246" t="s">
        <v>645</v>
      </c>
      <c r="E110" s="284" t="s">
        <v>517</v>
      </c>
      <c r="F110" s="284">
        <v>1</v>
      </c>
      <c r="G110" s="284">
        <v>275</v>
      </c>
      <c r="H110" s="275">
        <f t="shared" si="3"/>
        <v>241.12</v>
      </c>
      <c r="I110" s="276">
        <f t="shared" si="4"/>
        <v>241.12</v>
      </c>
    </row>
    <row r="111" spans="1:9">
      <c r="A111" s="277"/>
      <c r="B111" s="240" t="s">
        <v>47</v>
      </c>
      <c r="C111" s="277"/>
      <c r="D111" s="246" t="s">
        <v>646</v>
      </c>
      <c r="E111" s="284" t="s">
        <v>517</v>
      </c>
      <c r="F111" s="284">
        <v>1</v>
      </c>
      <c r="G111" s="284">
        <v>337</v>
      </c>
      <c r="H111" s="275">
        <f t="shared" si="3"/>
        <v>295.48</v>
      </c>
      <c r="I111" s="276">
        <f t="shared" si="4"/>
        <v>295.48</v>
      </c>
    </row>
    <row r="112" spans="1:9">
      <c r="A112" s="277"/>
      <c r="B112" s="240" t="s">
        <v>647</v>
      </c>
      <c r="C112" s="277"/>
      <c r="D112" s="246" t="s">
        <v>648</v>
      </c>
      <c r="E112" s="284" t="s">
        <v>517</v>
      </c>
      <c r="F112" s="284">
        <v>1</v>
      </c>
      <c r="G112" s="284">
        <v>396</v>
      </c>
      <c r="H112" s="275">
        <f t="shared" si="3"/>
        <v>347.22</v>
      </c>
      <c r="I112" s="276">
        <f t="shared" si="4"/>
        <v>347.22</v>
      </c>
    </row>
    <row r="113" spans="1:9">
      <c r="A113" s="277"/>
      <c r="B113" s="240" t="s">
        <v>649</v>
      </c>
      <c r="C113" s="277"/>
      <c r="D113" s="246" t="s">
        <v>650</v>
      </c>
      <c r="E113" s="284" t="s">
        <v>517</v>
      </c>
      <c r="F113" s="284">
        <v>1</v>
      </c>
      <c r="G113" s="284">
        <v>457</v>
      </c>
      <c r="H113" s="275">
        <f t="shared" si="3"/>
        <v>400.7</v>
      </c>
      <c r="I113" s="276">
        <f t="shared" si="4"/>
        <v>400.7</v>
      </c>
    </row>
    <row r="114" spans="1:9">
      <c r="A114" s="277"/>
      <c r="B114" s="240" t="s">
        <v>651</v>
      </c>
      <c r="C114" s="277"/>
      <c r="D114" s="246" t="s">
        <v>652</v>
      </c>
      <c r="E114" s="284" t="s">
        <v>517</v>
      </c>
      <c r="F114" s="284">
        <v>1</v>
      </c>
      <c r="G114" s="284">
        <v>516</v>
      </c>
      <c r="H114" s="275">
        <f t="shared" si="3"/>
        <v>452.43</v>
      </c>
      <c r="I114" s="276">
        <f t="shared" si="4"/>
        <v>452.43</v>
      </c>
    </row>
    <row r="115" spans="1:9">
      <c r="A115" s="277"/>
      <c r="B115" s="240" t="s">
        <v>653</v>
      </c>
      <c r="C115" s="277"/>
      <c r="D115" s="246" t="s">
        <v>654</v>
      </c>
      <c r="E115" s="284" t="s">
        <v>517</v>
      </c>
      <c r="F115" s="284">
        <v>1</v>
      </c>
      <c r="G115" s="284">
        <v>579</v>
      </c>
      <c r="H115" s="275">
        <f t="shared" si="3"/>
        <v>507.67</v>
      </c>
      <c r="I115" s="276">
        <f t="shared" si="4"/>
        <v>507.67</v>
      </c>
    </row>
    <row r="116" spans="1:9">
      <c r="A116" s="277"/>
      <c r="B116" s="240" t="s">
        <v>655</v>
      </c>
      <c r="C116" s="277"/>
      <c r="D116" s="246" t="s">
        <v>656</v>
      </c>
      <c r="E116" s="284" t="s">
        <v>517</v>
      </c>
      <c r="F116" s="284">
        <v>1</v>
      </c>
      <c r="G116" s="284">
        <v>648</v>
      </c>
      <c r="H116" s="275">
        <f t="shared" si="3"/>
        <v>568.16999999999996</v>
      </c>
      <c r="I116" s="276">
        <f t="shared" si="4"/>
        <v>568.16999999999996</v>
      </c>
    </row>
    <row r="117" spans="1:9">
      <c r="A117" s="277"/>
      <c r="B117" s="240" t="s">
        <v>657</v>
      </c>
      <c r="C117" s="277"/>
      <c r="D117" s="246" t="s">
        <v>658</v>
      </c>
      <c r="E117" s="284" t="s">
        <v>517</v>
      </c>
      <c r="F117" s="284">
        <v>1</v>
      </c>
      <c r="G117" s="284">
        <v>216</v>
      </c>
      <c r="H117" s="275">
        <f t="shared" si="3"/>
        <v>189.39</v>
      </c>
      <c r="I117" s="276">
        <f t="shared" si="4"/>
        <v>189.39</v>
      </c>
    </row>
    <row r="118" spans="1:9">
      <c r="A118" s="277"/>
      <c r="B118" s="240" t="s">
        <v>659</v>
      </c>
      <c r="C118" s="277"/>
      <c r="D118" s="246" t="s">
        <v>660</v>
      </c>
      <c r="E118" s="284" t="s">
        <v>517</v>
      </c>
      <c r="F118" s="284">
        <v>1</v>
      </c>
      <c r="G118" s="284">
        <v>304</v>
      </c>
      <c r="H118" s="275">
        <f t="shared" si="3"/>
        <v>266.55</v>
      </c>
      <c r="I118" s="276">
        <f t="shared" si="4"/>
        <v>266.55</v>
      </c>
    </row>
    <row r="119" spans="1:9">
      <c r="A119" s="277"/>
      <c r="B119" s="240" t="s">
        <v>661</v>
      </c>
      <c r="C119" s="277"/>
      <c r="D119" s="246" t="s">
        <v>662</v>
      </c>
      <c r="E119" s="284" t="s">
        <v>517</v>
      </c>
      <c r="F119" s="284">
        <v>1</v>
      </c>
      <c r="G119" s="284">
        <v>402</v>
      </c>
      <c r="H119" s="275">
        <f t="shared" si="3"/>
        <v>352.48</v>
      </c>
      <c r="I119" s="276">
        <f t="shared" si="4"/>
        <v>352.48</v>
      </c>
    </row>
    <row r="120" spans="1:9">
      <c r="A120" s="277"/>
      <c r="B120" s="240" t="s">
        <v>663</v>
      </c>
      <c r="C120" s="277"/>
      <c r="D120" s="246" t="s">
        <v>664</v>
      </c>
      <c r="E120" s="284" t="s">
        <v>517</v>
      </c>
      <c r="F120" s="284">
        <v>1</v>
      </c>
      <c r="G120" s="284">
        <v>491</v>
      </c>
      <c r="H120" s="275">
        <f t="shared" si="3"/>
        <v>430.51</v>
      </c>
      <c r="I120" s="276">
        <f t="shared" si="4"/>
        <v>430.51</v>
      </c>
    </row>
    <row r="121" spans="1:9">
      <c r="A121" s="277"/>
      <c r="B121" s="240" t="s">
        <v>665</v>
      </c>
      <c r="C121" s="277"/>
      <c r="D121" s="246" t="s">
        <v>666</v>
      </c>
      <c r="E121" s="284" t="s">
        <v>517</v>
      </c>
      <c r="F121" s="284">
        <v>1</v>
      </c>
      <c r="G121" s="284">
        <v>598</v>
      </c>
      <c r="H121" s="275">
        <f t="shared" si="3"/>
        <v>524.33000000000004</v>
      </c>
      <c r="I121" s="276">
        <f t="shared" si="4"/>
        <v>524.33000000000004</v>
      </c>
    </row>
    <row r="122" spans="1:9">
      <c r="A122" s="277"/>
      <c r="B122" s="240" t="s">
        <v>667</v>
      </c>
      <c r="C122" s="277"/>
      <c r="D122" s="246" t="s">
        <v>668</v>
      </c>
      <c r="E122" s="284" t="s">
        <v>517</v>
      </c>
      <c r="F122" s="284">
        <v>1</v>
      </c>
      <c r="G122" s="284">
        <v>687</v>
      </c>
      <c r="H122" s="275">
        <f t="shared" si="3"/>
        <v>602.37</v>
      </c>
      <c r="I122" s="276">
        <f t="shared" si="4"/>
        <v>602.37</v>
      </c>
    </row>
    <row r="123" spans="1:9">
      <c r="A123" s="277"/>
      <c r="B123" s="240" t="s">
        <v>669</v>
      </c>
      <c r="C123" s="277"/>
      <c r="D123" s="246" t="s">
        <v>670</v>
      </c>
      <c r="E123" s="284" t="s">
        <v>517</v>
      </c>
      <c r="F123" s="284">
        <v>1</v>
      </c>
      <c r="G123" s="284">
        <v>785</v>
      </c>
      <c r="H123" s="275">
        <f t="shared" si="3"/>
        <v>688.29</v>
      </c>
      <c r="I123" s="276">
        <f t="shared" si="4"/>
        <v>688.29</v>
      </c>
    </row>
    <row r="124" spans="1:9">
      <c r="A124" s="277"/>
      <c r="B124" s="240" t="s">
        <v>671</v>
      </c>
      <c r="C124" s="277"/>
      <c r="D124" s="246" t="s">
        <v>672</v>
      </c>
      <c r="E124" s="284" t="s">
        <v>517</v>
      </c>
      <c r="F124" s="284">
        <v>1</v>
      </c>
      <c r="G124" s="284">
        <v>874</v>
      </c>
      <c r="H124" s="275">
        <f t="shared" si="3"/>
        <v>766.33</v>
      </c>
      <c r="I124" s="276">
        <f t="shared" si="4"/>
        <v>766.33</v>
      </c>
    </row>
    <row r="125" spans="1:9">
      <c r="A125" s="277"/>
      <c r="B125" s="240" t="s">
        <v>673</v>
      </c>
      <c r="C125" s="277"/>
      <c r="D125" s="246" t="s">
        <v>674</v>
      </c>
      <c r="E125" s="284" t="s">
        <v>517</v>
      </c>
      <c r="F125" s="284">
        <v>1</v>
      </c>
      <c r="G125" s="284">
        <v>967</v>
      </c>
      <c r="H125" s="275">
        <f t="shared" si="3"/>
        <v>847.87</v>
      </c>
      <c r="I125" s="276">
        <f t="shared" si="4"/>
        <v>847.87</v>
      </c>
    </row>
    <row r="126" spans="1:9" s="283" customFormat="1">
      <c r="A126" s="278"/>
      <c r="B126" s="278"/>
      <c r="C126" s="278"/>
      <c r="D126" s="301"/>
      <c r="E126" s="281"/>
      <c r="F126" s="280"/>
      <c r="G126" s="281"/>
      <c r="H126" s="292"/>
      <c r="I126" s="293"/>
    </row>
    <row r="127" spans="1:9" s="287" customFormat="1" ht="60">
      <c r="A127" s="240">
        <f>A88+1</f>
        <v>18</v>
      </c>
      <c r="B127" s="240" t="s">
        <v>675</v>
      </c>
      <c r="C127" s="286" t="s">
        <v>514</v>
      </c>
      <c r="D127" s="267" t="s">
        <v>676</v>
      </c>
      <c r="E127" s="302"/>
      <c r="F127" s="268"/>
      <c r="G127" s="303"/>
      <c r="H127" s="270">
        <f>+ROUND((G127/1.1405),2)</f>
        <v>0</v>
      </c>
      <c r="I127" s="271">
        <f>+ROUND(F127*H127,2)</f>
        <v>0</v>
      </c>
    </row>
    <row r="128" spans="1:9" s="287" customFormat="1">
      <c r="A128" s="240"/>
      <c r="B128" s="304" t="s">
        <v>677</v>
      </c>
      <c r="C128" s="305"/>
      <c r="D128" s="267" t="s">
        <v>678</v>
      </c>
      <c r="E128" s="284" t="s">
        <v>517</v>
      </c>
      <c r="F128" s="273">
        <v>1</v>
      </c>
      <c r="G128" s="274">
        <v>31</v>
      </c>
      <c r="H128" s="275">
        <f>+ROUND((G128/1.1405),2)</f>
        <v>27.18</v>
      </c>
      <c r="I128" s="276">
        <f>+ROUND(F128*H128,2)</f>
        <v>27.18</v>
      </c>
    </row>
    <row r="129" spans="1:9" s="287" customFormat="1">
      <c r="A129" s="240"/>
      <c r="B129" s="304" t="s">
        <v>679</v>
      </c>
      <c r="C129" s="305"/>
      <c r="D129" s="267" t="s">
        <v>263</v>
      </c>
      <c r="E129" s="284" t="s">
        <v>517</v>
      </c>
      <c r="F129" s="273">
        <v>1</v>
      </c>
      <c r="G129" s="274">
        <v>38</v>
      </c>
      <c r="H129" s="275">
        <f>+ROUND((G129/1.1405),2)</f>
        <v>33.32</v>
      </c>
      <c r="I129" s="276">
        <f>+ROUND(F129*H129,2)</f>
        <v>33.32</v>
      </c>
    </row>
    <row r="130" spans="1:9" s="287" customFormat="1">
      <c r="A130" s="240"/>
      <c r="B130" s="304" t="s">
        <v>680</v>
      </c>
      <c r="C130" s="305"/>
      <c r="D130" s="267" t="s">
        <v>681</v>
      </c>
      <c r="E130" s="284" t="s">
        <v>517</v>
      </c>
      <c r="F130" s="273">
        <v>1</v>
      </c>
      <c r="G130" s="274">
        <v>54</v>
      </c>
      <c r="H130" s="275">
        <f>+ROUND((G130/1.1405),2)</f>
        <v>47.35</v>
      </c>
      <c r="I130" s="276">
        <f>+ROUND(F130*H130,2)</f>
        <v>47.35</v>
      </c>
    </row>
    <row r="131" spans="1:9" s="283" customFormat="1">
      <c r="A131" s="278"/>
      <c r="B131" s="278"/>
      <c r="C131" s="278"/>
      <c r="D131" s="301"/>
      <c r="E131" s="280"/>
      <c r="F131" s="280"/>
      <c r="G131" s="281"/>
      <c r="H131" s="292"/>
      <c r="I131" s="293"/>
    </row>
    <row r="132" spans="1:9" s="287" customFormat="1" ht="75">
      <c r="A132" s="240">
        <f>A127+1</f>
        <v>19</v>
      </c>
      <c r="B132" s="240">
        <v>1.19</v>
      </c>
      <c r="C132" s="286" t="s">
        <v>514</v>
      </c>
      <c r="D132" s="267" t="s">
        <v>682</v>
      </c>
      <c r="E132" s="284" t="s">
        <v>517</v>
      </c>
      <c r="F132" s="273">
        <v>1</v>
      </c>
      <c r="G132" s="274">
        <v>47</v>
      </c>
      <c r="H132" s="275">
        <f>+ROUND((G132/1.1405),2)</f>
        <v>41.21</v>
      </c>
      <c r="I132" s="276">
        <f>+ROUND(F132*H132,2)</f>
        <v>41.21</v>
      </c>
    </row>
    <row r="133" spans="1:9" s="283" customFormat="1">
      <c r="A133" s="278"/>
      <c r="B133" s="278"/>
      <c r="C133" s="278"/>
      <c r="D133" s="301"/>
      <c r="E133" s="280"/>
      <c r="F133" s="280"/>
      <c r="G133" s="281"/>
      <c r="H133" s="292"/>
      <c r="I133" s="293"/>
    </row>
    <row r="134" spans="1:9" ht="75">
      <c r="A134" s="306">
        <f>A132+1</f>
        <v>20</v>
      </c>
      <c r="B134" s="240" t="s">
        <v>683</v>
      </c>
      <c r="C134" s="286" t="s">
        <v>514</v>
      </c>
      <c r="D134" s="301" t="s">
        <v>684</v>
      </c>
      <c r="E134" s="243"/>
      <c r="F134" s="243"/>
      <c r="G134" s="260"/>
      <c r="H134" s="270"/>
      <c r="I134" s="271"/>
    </row>
    <row r="135" spans="1:9">
      <c r="A135" s="277"/>
      <c r="B135" s="240" t="s">
        <v>685</v>
      </c>
      <c r="C135" s="277"/>
      <c r="D135" s="301" t="s">
        <v>686</v>
      </c>
      <c r="E135" s="284" t="s">
        <v>517</v>
      </c>
      <c r="F135" s="273">
        <v>1</v>
      </c>
      <c r="G135" s="284">
        <v>223</v>
      </c>
      <c r="H135" s="275">
        <f>+ROUND((G135/1.1405),2)</f>
        <v>195.53</v>
      </c>
      <c r="I135" s="276">
        <f>+ROUND(F135*H135,2)</f>
        <v>195.53</v>
      </c>
    </row>
    <row r="136" spans="1:9">
      <c r="A136" s="277"/>
      <c r="B136" s="240" t="s">
        <v>687</v>
      </c>
      <c r="C136" s="277"/>
      <c r="D136" s="301" t="s">
        <v>688</v>
      </c>
      <c r="E136" s="284" t="s">
        <v>517</v>
      </c>
      <c r="F136" s="273">
        <v>1</v>
      </c>
      <c r="G136" s="284">
        <v>256</v>
      </c>
      <c r="H136" s="275">
        <f>+ROUND((G136/1.1405),2)</f>
        <v>224.46</v>
      </c>
      <c r="I136" s="276">
        <f>+ROUND(F136*H136,2)</f>
        <v>224.46</v>
      </c>
    </row>
    <row r="137" spans="1:9">
      <c r="A137" s="277"/>
      <c r="B137" s="240" t="s">
        <v>689</v>
      </c>
      <c r="C137" s="277"/>
      <c r="D137" s="301" t="s">
        <v>690</v>
      </c>
      <c r="E137" s="284" t="s">
        <v>517</v>
      </c>
      <c r="F137" s="273">
        <v>1</v>
      </c>
      <c r="G137" s="284">
        <v>326</v>
      </c>
      <c r="H137" s="275">
        <f>+ROUND((G137/1.1405),2)</f>
        <v>285.83999999999997</v>
      </c>
      <c r="I137" s="276">
        <f>+ROUND(F137*H137,2)</f>
        <v>285.83999999999997</v>
      </c>
    </row>
    <row r="138" spans="1:9">
      <c r="A138" s="277"/>
      <c r="B138" s="240" t="s">
        <v>691</v>
      </c>
      <c r="C138" s="277"/>
      <c r="D138" s="301" t="s">
        <v>692</v>
      </c>
      <c r="E138" s="284" t="s">
        <v>517</v>
      </c>
      <c r="F138" s="273">
        <v>1</v>
      </c>
      <c r="G138" s="284">
        <v>470</v>
      </c>
      <c r="H138" s="275">
        <f>+ROUND((G138/1.1405),2)</f>
        <v>412.1</v>
      </c>
      <c r="I138" s="276">
        <f>+ROUND(F138*H138,2)</f>
        <v>412.1</v>
      </c>
    </row>
    <row r="139" spans="1:9">
      <c r="A139" s="277"/>
      <c r="B139" s="240" t="s">
        <v>693</v>
      </c>
      <c r="C139" s="277"/>
      <c r="D139" s="301" t="s">
        <v>694</v>
      </c>
      <c r="E139" s="284" t="s">
        <v>517</v>
      </c>
      <c r="F139" s="273">
        <v>1</v>
      </c>
      <c r="G139" s="284">
        <v>584</v>
      </c>
      <c r="H139" s="275">
        <f>+ROUND((G139/1.1405),2)</f>
        <v>512.05999999999995</v>
      </c>
      <c r="I139" s="276">
        <f>+ROUND(F139*H139,2)</f>
        <v>512.05999999999995</v>
      </c>
    </row>
    <row r="140" spans="1:9" s="283" customFormat="1">
      <c r="A140" s="278"/>
      <c r="B140" s="278"/>
      <c r="C140" s="278"/>
      <c r="D140" s="301"/>
      <c r="E140" s="280"/>
      <c r="F140" s="280"/>
      <c r="G140" s="281"/>
      <c r="H140" s="292"/>
      <c r="I140" s="293"/>
    </row>
    <row r="141" spans="1:9" ht="60">
      <c r="A141" s="306">
        <f>A134+1</f>
        <v>21</v>
      </c>
      <c r="B141" s="240" t="s">
        <v>695</v>
      </c>
      <c r="C141" s="286" t="s">
        <v>514</v>
      </c>
      <c r="D141" s="301" t="s">
        <v>696</v>
      </c>
      <c r="E141" s="243"/>
      <c r="F141" s="243"/>
      <c r="G141" s="260"/>
      <c r="H141" s="270"/>
      <c r="I141" s="271"/>
    </row>
    <row r="142" spans="1:9">
      <c r="A142" s="277"/>
      <c r="B142" s="240" t="s">
        <v>697</v>
      </c>
      <c r="C142" s="277"/>
      <c r="D142" s="301" t="s">
        <v>686</v>
      </c>
      <c r="E142" s="284" t="s">
        <v>517</v>
      </c>
      <c r="F142" s="273">
        <v>1</v>
      </c>
      <c r="G142" s="284">
        <v>128</v>
      </c>
      <c r="H142" s="275">
        <f>+ROUND((G142/1.1405),2)</f>
        <v>112.23</v>
      </c>
      <c r="I142" s="276">
        <f>+ROUND(F142*H142,2)</f>
        <v>112.23</v>
      </c>
    </row>
    <row r="143" spans="1:9">
      <c r="A143" s="277"/>
      <c r="B143" s="240" t="s">
        <v>698</v>
      </c>
      <c r="C143" s="277"/>
      <c r="D143" s="301" t="s">
        <v>688</v>
      </c>
      <c r="E143" s="284" t="s">
        <v>517</v>
      </c>
      <c r="F143" s="273">
        <v>1</v>
      </c>
      <c r="G143" s="284">
        <v>145</v>
      </c>
      <c r="H143" s="275">
        <f>+ROUND((G143/1.1405),2)</f>
        <v>127.14</v>
      </c>
      <c r="I143" s="276">
        <f>+ROUND(F143*H143,2)</f>
        <v>127.14</v>
      </c>
    </row>
    <row r="144" spans="1:9">
      <c r="A144" s="277"/>
      <c r="B144" s="240" t="s">
        <v>699</v>
      </c>
      <c r="C144" s="277"/>
      <c r="D144" s="301" t="s">
        <v>690</v>
      </c>
      <c r="E144" s="284" t="s">
        <v>517</v>
      </c>
      <c r="F144" s="273">
        <v>1</v>
      </c>
      <c r="G144" s="284">
        <v>184</v>
      </c>
      <c r="H144" s="275">
        <f>+ROUND((G144/1.1405),2)</f>
        <v>161.33000000000001</v>
      </c>
      <c r="I144" s="276">
        <f>+ROUND(F144*H144,2)</f>
        <v>161.33000000000001</v>
      </c>
    </row>
    <row r="145" spans="1:9">
      <c r="A145" s="277"/>
      <c r="B145" s="240" t="s">
        <v>700</v>
      </c>
      <c r="C145" s="277"/>
      <c r="D145" s="301" t="s">
        <v>692</v>
      </c>
      <c r="E145" s="284" t="s">
        <v>517</v>
      </c>
      <c r="F145" s="273">
        <v>1</v>
      </c>
      <c r="G145" s="284">
        <v>228</v>
      </c>
      <c r="H145" s="275">
        <f>+ROUND((G145/1.1405),2)</f>
        <v>199.91</v>
      </c>
      <c r="I145" s="276">
        <f>+ROUND(F145*H145,2)</f>
        <v>199.91</v>
      </c>
    </row>
    <row r="146" spans="1:9">
      <c r="A146" s="277"/>
      <c r="B146" s="240" t="s">
        <v>701</v>
      </c>
      <c r="C146" s="277"/>
      <c r="D146" s="301" t="s">
        <v>694</v>
      </c>
      <c r="E146" s="284" t="s">
        <v>517</v>
      </c>
      <c r="F146" s="273">
        <v>1</v>
      </c>
      <c r="G146" s="284">
        <v>284</v>
      </c>
      <c r="H146" s="275">
        <f>+ROUND((G146/1.1405),2)</f>
        <v>249.01</v>
      </c>
      <c r="I146" s="276">
        <f>+ROUND(F146*H146,2)</f>
        <v>249.01</v>
      </c>
    </row>
    <row r="147" spans="1:9" s="283" customFormat="1">
      <c r="A147" s="278"/>
      <c r="B147" s="278"/>
      <c r="C147" s="278"/>
      <c r="D147" s="301"/>
      <c r="E147" s="280"/>
      <c r="F147" s="280"/>
      <c r="G147" s="281"/>
      <c r="H147" s="292"/>
      <c r="I147" s="293"/>
    </row>
    <row r="148" spans="1:9" ht="60">
      <c r="A148" s="306">
        <f>A141+1</f>
        <v>22</v>
      </c>
      <c r="B148" s="240" t="s">
        <v>702</v>
      </c>
      <c r="C148" s="286" t="s">
        <v>514</v>
      </c>
      <c r="D148" s="301" t="s">
        <v>703</v>
      </c>
      <c r="E148" s="243"/>
      <c r="F148" s="243"/>
      <c r="G148" s="260"/>
      <c r="H148" s="270"/>
      <c r="I148" s="271"/>
    </row>
    <row r="149" spans="1:9">
      <c r="A149" s="277"/>
      <c r="B149" s="240" t="s">
        <v>704</v>
      </c>
      <c r="C149" s="277"/>
      <c r="D149" s="246" t="s">
        <v>705</v>
      </c>
      <c r="E149" s="284" t="s">
        <v>706</v>
      </c>
      <c r="F149" s="273">
        <v>1</v>
      </c>
      <c r="G149" s="284">
        <v>178</v>
      </c>
      <c r="H149" s="275">
        <f>+ROUND((G149/1.1405),2)</f>
        <v>156.07</v>
      </c>
      <c r="I149" s="276">
        <f>+ROUND(F149*H149,2)</f>
        <v>156.07</v>
      </c>
    </row>
    <row r="150" spans="1:9">
      <c r="A150" s="277"/>
      <c r="B150" s="240" t="s">
        <v>707</v>
      </c>
      <c r="C150" s="277"/>
      <c r="D150" s="246" t="s">
        <v>708</v>
      </c>
      <c r="E150" s="284" t="s">
        <v>706</v>
      </c>
      <c r="F150" s="273">
        <v>1</v>
      </c>
      <c r="G150" s="284">
        <v>209</v>
      </c>
      <c r="H150" s="275">
        <f t="shared" ref="H150:H164" si="5">+ROUND((G150/1.1405),2)</f>
        <v>183.25</v>
      </c>
      <c r="I150" s="276">
        <f t="shared" ref="I150:I164" si="6">+ROUND(F150*H150,2)</f>
        <v>183.25</v>
      </c>
    </row>
    <row r="151" spans="1:9">
      <c r="A151" s="277"/>
      <c r="B151" s="240" t="s">
        <v>709</v>
      </c>
      <c r="C151" s="277"/>
      <c r="D151" s="246" t="s">
        <v>710</v>
      </c>
      <c r="E151" s="284" t="s">
        <v>706</v>
      </c>
      <c r="F151" s="273">
        <v>1</v>
      </c>
      <c r="G151" s="284">
        <v>216</v>
      </c>
      <c r="H151" s="275">
        <f t="shared" si="5"/>
        <v>189.39</v>
      </c>
      <c r="I151" s="276">
        <f t="shared" si="6"/>
        <v>189.39</v>
      </c>
    </row>
    <row r="152" spans="1:9">
      <c r="A152" s="277"/>
      <c r="B152" s="240" t="s">
        <v>711</v>
      </c>
      <c r="C152" s="277"/>
      <c r="D152" s="246" t="s">
        <v>712</v>
      </c>
      <c r="E152" s="284" t="s">
        <v>706</v>
      </c>
      <c r="F152" s="273">
        <v>1</v>
      </c>
      <c r="G152" s="284">
        <v>311</v>
      </c>
      <c r="H152" s="275">
        <f t="shared" si="5"/>
        <v>272.69</v>
      </c>
      <c r="I152" s="276">
        <f t="shared" si="6"/>
        <v>272.69</v>
      </c>
    </row>
    <row r="153" spans="1:9">
      <c r="A153" s="277"/>
      <c r="B153" s="240" t="s">
        <v>713</v>
      </c>
      <c r="C153" s="277"/>
      <c r="D153" s="246" t="s">
        <v>714</v>
      </c>
      <c r="E153" s="284" t="s">
        <v>706</v>
      </c>
      <c r="F153" s="273">
        <v>1</v>
      </c>
      <c r="G153" s="284">
        <v>245</v>
      </c>
      <c r="H153" s="275">
        <f t="shared" si="5"/>
        <v>214.82</v>
      </c>
      <c r="I153" s="276">
        <f t="shared" si="6"/>
        <v>214.82</v>
      </c>
    </row>
    <row r="154" spans="1:9">
      <c r="A154" s="277"/>
      <c r="B154" s="240" t="s">
        <v>715</v>
      </c>
      <c r="C154" s="277"/>
      <c r="D154" s="246" t="s">
        <v>716</v>
      </c>
      <c r="E154" s="284" t="s">
        <v>706</v>
      </c>
      <c r="F154" s="273">
        <v>1</v>
      </c>
      <c r="G154" s="284">
        <v>323</v>
      </c>
      <c r="H154" s="275">
        <f t="shared" si="5"/>
        <v>283.20999999999998</v>
      </c>
      <c r="I154" s="276">
        <f t="shared" si="6"/>
        <v>283.20999999999998</v>
      </c>
    </row>
    <row r="155" spans="1:9">
      <c r="A155" s="277"/>
      <c r="B155" s="240" t="s">
        <v>717</v>
      </c>
      <c r="C155" s="277"/>
      <c r="D155" s="246" t="s">
        <v>718</v>
      </c>
      <c r="E155" s="284" t="s">
        <v>706</v>
      </c>
      <c r="F155" s="273">
        <v>1</v>
      </c>
      <c r="G155" s="284">
        <v>355</v>
      </c>
      <c r="H155" s="275">
        <f t="shared" si="5"/>
        <v>311.27</v>
      </c>
      <c r="I155" s="276">
        <f t="shared" si="6"/>
        <v>311.27</v>
      </c>
    </row>
    <row r="156" spans="1:9">
      <c r="A156" s="277"/>
      <c r="B156" s="240" t="s">
        <v>719</v>
      </c>
      <c r="C156" s="277"/>
      <c r="D156" s="246" t="s">
        <v>720</v>
      </c>
      <c r="E156" s="284" t="s">
        <v>706</v>
      </c>
      <c r="F156" s="273">
        <v>1</v>
      </c>
      <c r="G156" s="284">
        <v>363</v>
      </c>
      <c r="H156" s="275">
        <f t="shared" si="5"/>
        <v>318.27999999999997</v>
      </c>
      <c r="I156" s="276">
        <f t="shared" si="6"/>
        <v>318.27999999999997</v>
      </c>
    </row>
    <row r="157" spans="1:9">
      <c r="A157" s="277"/>
      <c r="B157" s="240" t="s">
        <v>721</v>
      </c>
      <c r="C157" s="277"/>
      <c r="D157" s="246" t="s">
        <v>722</v>
      </c>
      <c r="E157" s="284" t="s">
        <v>706</v>
      </c>
      <c r="F157" s="273">
        <v>1</v>
      </c>
      <c r="G157" s="284">
        <v>468</v>
      </c>
      <c r="H157" s="275">
        <f t="shared" si="5"/>
        <v>410.35</v>
      </c>
      <c r="I157" s="276">
        <f t="shared" si="6"/>
        <v>410.35</v>
      </c>
    </row>
    <row r="158" spans="1:9">
      <c r="A158" s="277"/>
      <c r="B158" s="240" t="s">
        <v>723</v>
      </c>
      <c r="C158" s="277"/>
      <c r="D158" s="246" t="s">
        <v>724</v>
      </c>
      <c r="E158" s="284" t="s">
        <v>706</v>
      </c>
      <c r="F158" s="273">
        <v>1</v>
      </c>
      <c r="G158" s="284">
        <v>488</v>
      </c>
      <c r="H158" s="275">
        <f t="shared" si="5"/>
        <v>427.88</v>
      </c>
      <c r="I158" s="276">
        <f t="shared" si="6"/>
        <v>427.88</v>
      </c>
    </row>
    <row r="159" spans="1:9">
      <c r="A159" s="277"/>
      <c r="B159" s="240" t="s">
        <v>725</v>
      </c>
      <c r="C159" s="277"/>
      <c r="D159" s="246" t="s">
        <v>726</v>
      </c>
      <c r="E159" s="284" t="s">
        <v>706</v>
      </c>
      <c r="F159" s="273">
        <v>1</v>
      </c>
      <c r="G159" s="284">
        <v>412</v>
      </c>
      <c r="H159" s="275">
        <f t="shared" si="5"/>
        <v>361.25</v>
      </c>
      <c r="I159" s="276">
        <f t="shared" si="6"/>
        <v>361.25</v>
      </c>
    </row>
    <row r="160" spans="1:9">
      <c r="A160" s="277"/>
      <c r="B160" s="240" t="s">
        <v>727</v>
      </c>
      <c r="C160" s="277"/>
      <c r="D160" s="246" t="s">
        <v>726</v>
      </c>
      <c r="E160" s="284" t="s">
        <v>706</v>
      </c>
      <c r="F160" s="273">
        <v>1</v>
      </c>
      <c r="G160" s="284">
        <v>506</v>
      </c>
      <c r="H160" s="275">
        <f t="shared" si="5"/>
        <v>443.67</v>
      </c>
      <c r="I160" s="276">
        <f t="shared" si="6"/>
        <v>443.67</v>
      </c>
    </row>
    <row r="161" spans="1:9">
      <c r="A161" s="277"/>
      <c r="B161" s="240" t="s">
        <v>728</v>
      </c>
      <c r="C161" s="277"/>
      <c r="D161" s="246" t="s">
        <v>729</v>
      </c>
      <c r="E161" s="284" t="s">
        <v>706</v>
      </c>
      <c r="F161" s="273">
        <v>1</v>
      </c>
      <c r="G161" s="284">
        <v>502</v>
      </c>
      <c r="H161" s="275">
        <f t="shared" si="5"/>
        <v>440.16</v>
      </c>
      <c r="I161" s="276">
        <f t="shared" si="6"/>
        <v>440.16</v>
      </c>
    </row>
    <row r="162" spans="1:9">
      <c r="A162" s="277"/>
      <c r="B162" s="240" t="s">
        <v>730</v>
      </c>
      <c r="C162" s="277"/>
      <c r="D162" s="246" t="s">
        <v>731</v>
      </c>
      <c r="E162" s="284" t="s">
        <v>706</v>
      </c>
      <c r="F162" s="273">
        <v>1</v>
      </c>
      <c r="G162" s="284">
        <v>561</v>
      </c>
      <c r="H162" s="275">
        <f t="shared" si="5"/>
        <v>491.89</v>
      </c>
      <c r="I162" s="276">
        <f t="shared" si="6"/>
        <v>491.89</v>
      </c>
    </row>
    <row r="163" spans="1:9">
      <c r="A163" s="277"/>
      <c r="B163" s="240" t="s">
        <v>732</v>
      </c>
      <c r="C163" s="277"/>
      <c r="D163" s="246" t="s">
        <v>733</v>
      </c>
      <c r="E163" s="284" t="s">
        <v>706</v>
      </c>
      <c r="F163" s="273">
        <v>1</v>
      </c>
      <c r="G163" s="284">
        <v>607</v>
      </c>
      <c r="H163" s="275">
        <f t="shared" si="5"/>
        <v>532.22</v>
      </c>
      <c r="I163" s="276">
        <f t="shared" si="6"/>
        <v>532.22</v>
      </c>
    </row>
    <row r="164" spans="1:9">
      <c r="A164" s="277"/>
      <c r="B164" s="240" t="s">
        <v>734</v>
      </c>
      <c r="C164" s="277"/>
      <c r="D164" s="246" t="s">
        <v>735</v>
      </c>
      <c r="E164" s="284" t="s">
        <v>706</v>
      </c>
      <c r="F164" s="273">
        <v>1</v>
      </c>
      <c r="G164" s="284">
        <v>653</v>
      </c>
      <c r="H164" s="275">
        <f t="shared" si="5"/>
        <v>572.55999999999995</v>
      </c>
      <c r="I164" s="276">
        <f t="shared" si="6"/>
        <v>572.55999999999995</v>
      </c>
    </row>
    <row r="165" spans="1:9" s="283" customFormat="1">
      <c r="A165" s="278"/>
      <c r="B165" s="288"/>
      <c r="C165" s="278"/>
      <c r="D165" s="301"/>
      <c r="E165" s="280"/>
      <c r="F165" s="280"/>
      <c r="G165" s="281"/>
      <c r="H165" s="292"/>
      <c r="I165" s="293"/>
    </row>
    <row r="166" spans="1:9" ht="45">
      <c r="A166" s="306">
        <f>A148+1</f>
        <v>23</v>
      </c>
      <c r="B166" s="240" t="s">
        <v>736</v>
      </c>
      <c r="C166" s="286" t="s">
        <v>514</v>
      </c>
      <c r="D166" s="301" t="s">
        <v>737</v>
      </c>
      <c r="E166" s="243"/>
      <c r="F166" s="243"/>
      <c r="G166" s="260"/>
      <c r="H166" s="270"/>
      <c r="I166" s="271"/>
    </row>
    <row r="167" spans="1:9">
      <c r="A167" s="277"/>
      <c r="B167" s="240" t="s">
        <v>738</v>
      </c>
      <c r="C167" s="277"/>
      <c r="D167" s="301" t="s">
        <v>739</v>
      </c>
      <c r="E167" s="284" t="s">
        <v>706</v>
      </c>
      <c r="F167" s="247">
        <v>1</v>
      </c>
      <c r="G167" s="284">
        <v>52</v>
      </c>
      <c r="H167" s="275">
        <f t="shared" ref="H167:H174" si="7">+ROUND((G167/1.1405),2)</f>
        <v>45.59</v>
      </c>
      <c r="I167" s="276">
        <f t="shared" ref="I167:I174" si="8">+ROUND(F167*H167,2)</f>
        <v>45.59</v>
      </c>
    </row>
    <row r="168" spans="1:9">
      <c r="A168" s="277"/>
      <c r="B168" s="240" t="s">
        <v>740</v>
      </c>
      <c r="C168" s="277"/>
      <c r="D168" s="307" t="s">
        <v>741</v>
      </c>
      <c r="E168" s="284" t="s">
        <v>706</v>
      </c>
      <c r="F168" s="247">
        <v>1</v>
      </c>
      <c r="G168" s="284">
        <v>64</v>
      </c>
      <c r="H168" s="275">
        <f t="shared" si="7"/>
        <v>56.12</v>
      </c>
      <c r="I168" s="276">
        <f t="shared" si="8"/>
        <v>56.12</v>
      </c>
    </row>
    <row r="169" spans="1:9">
      <c r="A169" s="277"/>
      <c r="B169" s="240" t="s">
        <v>742</v>
      </c>
      <c r="C169" s="277"/>
      <c r="D169" s="301" t="s">
        <v>743</v>
      </c>
      <c r="E169" s="284" t="s">
        <v>706</v>
      </c>
      <c r="F169" s="247">
        <v>1</v>
      </c>
      <c r="G169" s="284">
        <v>121</v>
      </c>
      <c r="H169" s="275">
        <f t="shared" si="7"/>
        <v>106.09</v>
      </c>
      <c r="I169" s="276">
        <f t="shared" si="8"/>
        <v>106.09</v>
      </c>
    </row>
    <row r="170" spans="1:9">
      <c r="A170" s="277"/>
      <c r="B170" s="240" t="s">
        <v>744</v>
      </c>
      <c r="C170" s="277"/>
      <c r="D170" s="307" t="s">
        <v>745</v>
      </c>
      <c r="E170" s="284" t="s">
        <v>706</v>
      </c>
      <c r="F170" s="247">
        <v>1</v>
      </c>
      <c r="G170" s="284">
        <v>69</v>
      </c>
      <c r="H170" s="275">
        <f t="shared" si="7"/>
        <v>60.5</v>
      </c>
      <c r="I170" s="276">
        <f t="shared" si="8"/>
        <v>60.5</v>
      </c>
    </row>
    <row r="171" spans="1:9">
      <c r="A171" s="277"/>
      <c r="B171" s="240" t="s">
        <v>746</v>
      </c>
      <c r="C171" s="277"/>
      <c r="D171" s="301" t="s">
        <v>747</v>
      </c>
      <c r="E171" s="284" t="s">
        <v>706</v>
      </c>
      <c r="F171" s="247">
        <v>1</v>
      </c>
      <c r="G171" s="284">
        <v>137</v>
      </c>
      <c r="H171" s="275">
        <f t="shared" si="7"/>
        <v>120.12</v>
      </c>
      <c r="I171" s="276">
        <f t="shared" si="8"/>
        <v>120.12</v>
      </c>
    </row>
    <row r="172" spans="1:9">
      <c r="A172" s="277"/>
      <c r="B172" s="240" t="s">
        <v>748</v>
      </c>
      <c r="C172" s="277"/>
      <c r="D172" s="301" t="s">
        <v>255</v>
      </c>
      <c r="E172" s="284" t="s">
        <v>706</v>
      </c>
      <c r="F172" s="247">
        <v>1</v>
      </c>
      <c r="G172" s="284">
        <v>109</v>
      </c>
      <c r="H172" s="275">
        <f t="shared" si="7"/>
        <v>95.57</v>
      </c>
      <c r="I172" s="276">
        <f t="shared" si="8"/>
        <v>95.57</v>
      </c>
    </row>
    <row r="173" spans="1:9">
      <c r="A173" s="277"/>
      <c r="B173" s="240" t="s">
        <v>749</v>
      </c>
      <c r="C173" s="277"/>
      <c r="D173" s="301" t="s">
        <v>750</v>
      </c>
      <c r="E173" s="284" t="s">
        <v>706</v>
      </c>
      <c r="F173" s="247">
        <v>1</v>
      </c>
      <c r="G173" s="284">
        <v>95</v>
      </c>
      <c r="H173" s="275">
        <f t="shared" si="7"/>
        <v>83.3</v>
      </c>
      <c r="I173" s="276">
        <f t="shared" si="8"/>
        <v>83.3</v>
      </c>
    </row>
    <row r="174" spans="1:9">
      <c r="A174" s="277"/>
      <c r="B174" s="240" t="s">
        <v>751</v>
      </c>
      <c r="C174" s="277"/>
      <c r="D174" s="301" t="s">
        <v>752</v>
      </c>
      <c r="E174" s="284" t="s">
        <v>706</v>
      </c>
      <c r="F174" s="247">
        <v>1</v>
      </c>
      <c r="G174" s="284">
        <v>83</v>
      </c>
      <c r="H174" s="275">
        <f t="shared" si="7"/>
        <v>72.78</v>
      </c>
      <c r="I174" s="276">
        <f t="shared" si="8"/>
        <v>72.78</v>
      </c>
    </row>
    <row r="175" spans="1:9" s="283" customFormat="1">
      <c r="A175" s="278"/>
      <c r="B175" s="288"/>
      <c r="C175" s="278"/>
      <c r="D175" s="301"/>
      <c r="E175" s="280"/>
      <c r="F175" s="280"/>
      <c r="G175" s="281"/>
      <c r="H175" s="292"/>
      <c r="I175" s="293"/>
    </row>
    <row r="176" spans="1:9" ht="60">
      <c r="A176" s="306">
        <f>A166+1</f>
        <v>24</v>
      </c>
      <c r="B176" s="240" t="s">
        <v>753</v>
      </c>
      <c r="C176" s="286" t="s">
        <v>514</v>
      </c>
      <c r="D176" s="301" t="s">
        <v>754</v>
      </c>
      <c r="E176" s="243"/>
      <c r="F176" s="243"/>
      <c r="G176" s="260"/>
      <c r="H176" s="270"/>
      <c r="I176" s="271"/>
    </row>
    <row r="177" spans="1:9">
      <c r="A177" s="277"/>
      <c r="B177" s="240" t="s">
        <v>755</v>
      </c>
      <c r="C177" s="277"/>
      <c r="D177" s="301" t="s">
        <v>739</v>
      </c>
      <c r="E177" s="284" t="s">
        <v>706</v>
      </c>
      <c r="F177" s="247">
        <v>1</v>
      </c>
      <c r="G177" s="284">
        <v>103</v>
      </c>
      <c r="H177" s="275">
        <f t="shared" ref="H177:H186" si="9">+ROUND((G177/1.1405),2)</f>
        <v>90.31</v>
      </c>
      <c r="I177" s="276">
        <f t="shared" ref="I177:I186" si="10">+ROUND(F177*H177,2)</f>
        <v>90.31</v>
      </c>
    </row>
    <row r="178" spans="1:9">
      <c r="A178" s="277"/>
      <c r="B178" s="240" t="s">
        <v>756</v>
      </c>
      <c r="C178" s="277"/>
      <c r="D178" s="307" t="s">
        <v>741</v>
      </c>
      <c r="E178" s="284" t="s">
        <v>706</v>
      </c>
      <c r="F178" s="247">
        <v>1</v>
      </c>
      <c r="G178" s="284">
        <v>148</v>
      </c>
      <c r="H178" s="275">
        <f t="shared" si="9"/>
        <v>129.77000000000001</v>
      </c>
      <c r="I178" s="276">
        <f t="shared" si="10"/>
        <v>129.77000000000001</v>
      </c>
    </row>
    <row r="179" spans="1:9">
      <c r="A179" s="277"/>
      <c r="B179" s="240" t="s">
        <v>757</v>
      </c>
      <c r="C179" s="277"/>
      <c r="D179" s="301" t="s">
        <v>743</v>
      </c>
      <c r="E179" s="284" t="s">
        <v>706</v>
      </c>
      <c r="F179" s="247">
        <v>1</v>
      </c>
      <c r="G179" s="284">
        <v>156</v>
      </c>
      <c r="H179" s="275">
        <f t="shared" si="9"/>
        <v>136.78</v>
      </c>
      <c r="I179" s="276">
        <f t="shared" si="10"/>
        <v>136.78</v>
      </c>
    </row>
    <row r="180" spans="1:9">
      <c r="A180" s="277"/>
      <c r="B180" s="240" t="s">
        <v>758</v>
      </c>
      <c r="C180" s="277"/>
      <c r="D180" s="307" t="s">
        <v>745</v>
      </c>
      <c r="E180" s="284" t="s">
        <v>706</v>
      </c>
      <c r="F180" s="247">
        <v>1</v>
      </c>
      <c r="G180" s="284">
        <v>122</v>
      </c>
      <c r="H180" s="275">
        <f t="shared" si="9"/>
        <v>106.97</v>
      </c>
      <c r="I180" s="276">
        <f t="shared" si="10"/>
        <v>106.97</v>
      </c>
    </row>
    <row r="181" spans="1:9">
      <c r="A181" s="277"/>
      <c r="B181" s="240" t="s">
        <v>759</v>
      </c>
      <c r="C181" s="277"/>
      <c r="D181" s="301" t="s">
        <v>747</v>
      </c>
      <c r="E181" s="284" t="s">
        <v>706</v>
      </c>
      <c r="F181" s="247">
        <v>1</v>
      </c>
      <c r="G181" s="284">
        <v>197</v>
      </c>
      <c r="H181" s="275">
        <f t="shared" si="9"/>
        <v>172.73</v>
      </c>
      <c r="I181" s="276">
        <f t="shared" si="10"/>
        <v>172.73</v>
      </c>
    </row>
    <row r="182" spans="1:9">
      <c r="A182" s="277"/>
      <c r="B182" s="240" t="s">
        <v>254</v>
      </c>
      <c r="C182" s="277"/>
      <c r="D182" s="301" t="s">
        <v>255</v>
      </c>
      <c r="E182" s="284" t="s">
        <v>706</v>
      </c>
      <c r="F182" s="247">
        <v>1</v>
      </c>
      <c r="G182" s="284">
        <v>148</v>
      </c>
      <c r="H182" s="275">
        <f t="shared" si="9"/>
        <v>129.77000000000001</v>
      </c>
      <c r="I182" s="276">
        <f t="shared" si="10"/>
        <v>129.77000000000001</v>
      </c>
    </row>
    <row r="183" spans="1:9">
      <c r="A183" s="277"/>
      <c r="B183" s="240" t="s">
        <v>256</v>
      </c>
      <c r="C183" s="277"/>
      <c r="D183" s="301" t="s">
        <v>750</v>
      </c>
      <c r="E183" s="284" t="s">
        <v>706</v>
      </c>
      <c r="F183" s="247">
        <v>1</v>
      </c>
      <c r="G183" s="284">
        <v>148</v>
      </c>
      <c r="H183" s="275">
        <f t="shared" si="9"/>
        <v>129.77000000000001</v>
      </c>
      <c r="I183" s="276">
        <f t="shared" si="10"/>
        <v>129.77000000000001</v>
      </c>
    </row>
    <row r="184" spans="1:9">
      <c r="A184" s="277"/>
      <c r="B184" s="240" t="s">
        <v>258</v>
      </c>
      <c r="C184" s="277"/>
      <c r="D184" s="301" t="s">
        <v>752</v>
      </c>
      <c r="E184" s="284" t="s">
        <v>706</v>
      </c>
      <c r="F184" s="247">
        <v>1</v>
      </c>
      <c r="G184" s="284">
        <v>140</v>
      </c>
      <c r="H184" s="275">
        <f t="shared" si="9"/>
        <v>122.75</v>
      </c>
      <c r="I184" s="276">
        <f t="shared" si="10"/>
        <v>122.75</v>
      </c>
    </row>
    <row r="185" spans="1:9" s="283" customFormat="1">
      <c r="A185" s="278"/>
      <c r="B185" s="278"/>
      <c r="C185" s="278"/>
      <c r="D185" s="301"/>
      <c r="E185" s="280"/>
      <c r="F185" s="280"/>
      <c r="G185" s="281"/>
      <c r="H185" s="292"/>
      <c r="I185" s="293"/>
    </row>
    <row r="186" spans="1:9" ht="60">
      <c r="A186" s="306">
        <f>A176+1</f>
        <v>25</v>
      </c>
      <c r="B186" s="240" t="s">
        <v>760</v>
      </c>
      <c r="C186" s="286" t="s">
        <v>514</v>
      </c>
      <c r="D186" s="301" t="s">
        <v>761</v>
      </c>
      <c r="E186" s="284" t="s">
        <v>706</v>
      </c>
      <c r="F186" s="284">
        <v>1</v>
      </c>
      <c r="G186" s="284">
        <v>369</v>
      </c>
      <c r="H186" s="275">
        <f t="shared" si="9"/>
        <v>323.54000000000002</v>
      </c>
      <c r="I186" s="276">
        <f t="shared" si="10"/>
        <v>323.54000000000002</v>
      </c>
    </row>
    <row r="187" spans="1:9" s="283" customFormat="1">
      <c r="A187" s="278"/>
      <c r="B187" s="278"/>
      <c r="C187" s="278"/>
      <c r="D187" s="301"/>
      <c r="E187" s="280"/>
      <c r="F187" s="280"/>
      <c r="G187" s="281"/>
      <c r="H187" s="292"/>
      <c r="I187" s="293"/>
    </row>
    <row r="188" spans="1:9" s="287" customFormat="1" ht="45">
      <c r="A188" s="240">
        <f>A186+1</f>
        <v>26</v>
      </c>
      <c r="B188" s="304">
        <v>1.26</v>
      </c>
      <c r="C188" s="286" t="s">
        <v>514</v>
      </c>
      <c r="D188" s="267" t="s">
        <v>762</v>
      </c>
      <c r="E188" s="273" t="s">
        <v>706</v>
      </c>
      <c r="F188" s="273">
        <v>1</v>
      </c>
      <c r="G188" s="274">
        <v>40</v>
      </c>
      <c r="H188" s="275">
        <f>+ROUND((G188/1.1405),2)</f>
        <v>35.07</v>
      </c>
      <c r="I188" s="276">
        <f>+ROUND(F188*H188,2)</f>
        <v>35.07</v>
      </c>
    </row>
    <row r="189" spans="1:9" s="283" customFormat="1">
      <c r="A189" s="278"/>
      <c r="B189" s="278"/>
      <c r="C189" s="278"/>
      <c r="D189" s="301"/>
      <c r="E189" s="280"/>
      <c r="F189" s="280"/>
      <c r="G189" s="281"/>
      <c r="H189" s="292"/>
      <c r="I189" s="293"/>
    </row>
    <row r="190" spans="1:9" ht="45">
      <c r="A190" s="240">
        <f>A188+1</f>
        <v>27</v>
      </c>
      <c r="B190" s="304">
        <v>1.27</v>
      </c>
      <c r="C190" s="286" t="s">
        <v>514</v>
      </c>
      <c r="D190" s="267" t="s">
        <v>763</v>
      </c>
      <c r="E190" s="243"/>
      <c r="F190" s="243"/>
      <c r="G190" s="260"/>
      <c r="H190" s="270"/>
      <c r="I190" s="271"/>
    </row>
    <row r="191" spans="1:9" s="287" customFormat="1">
      <c r="A191" s="240"/>
      <c r="B191" s="240" t="s">
        <v>764</v>
      </c>
      <c r="C191" s="286"/>
      <c r="D191" s="267" t="s">
        <v>765</v>
      </c>
      <c r="E191" s="273" t="s">
        <v>706</v>
      </c>
      <c r="F191" s="273">
        <v>1</v>
      </c>
      <c r="G191" s="274">
        <v>298</v>
      </c>
      <c r="H191" s="275">
        <f t="shared" ref="H191:H196" si="11">+ROUND((G191/1.1405),2)</f>
        <v>261.29000000000002</v>
      </c>
      <c r="I191" s="276">
        <f t="shared" ref="I191:I196" si="12">+ROUND(F191*H191,2)</f>
        <v>261.29000000000002</v>
      </c>
    </row>
    <row r="192" spans="1:9" s="287" customFormat="1">
      <c r="A192" s="240"/>
      <c r="B192" s="240" t="s">
        <v>766</v>
      </c>
      <c r="C192" s="286"/>
      <c r="D192" s="267" t="s">
        <v>767</v>
      </c>
      <c r="E192" s="273" t="s">
        <v>706</v>
      </c>
      <c r="F192" s="273">
        <v>1</v>
      </c>
      <c r="G192" s="274">
        <v>327</v>
      </c>
      <c r="H192" s="275">
        <f t="shared" si="11"/>
        <v>286.72000000000003</v>
      </c>
      <c r="I192" s="276">
        <f t="shared" si="12"/>
        <v>286.72000000000003</v>
      </c>
    </row>
    <row r="193" spans="1:9" s="287" customFormat="1">
      <c r="A193" s="240"/>
      <c r="B193" s="240" t="s">
        <v>768</v>
      </c>
      <c r="C193" s="286"/>
      <c r="D193" s="267" t="s">
        <v>769</v>
      </c>
      <c r="E193" s="273" t="s">
        <v>706</v>
      </c>
      <c r="F193" s="273">
        <v>1</v>
      </c>
      <c r="G193" s="274">
        <v>343</v>
      </c>
      <c r="H193" s="275">
        <f t="shared" si="11"/>
        <v>300.75</v>
      </c>
      <c r="I193" s="276">
        <f t="shared" si="12"/>
        <v>300.75</v>
      </c>
    </row>
    <row r="194" spans="1:9" s="287" customFormat="1">
      <c r="A194" s="240"/>
      <c r="B194" s="240" t="s">
        <v>770</v>
      </c>
      <c r="C194" s="286"/>
      <c r="D194" s="267" t="s">
        <v>771</v>
      </c>
      <c r="E194" s="273" t="s">
        <v>706</v>
      </c>
      <c r="F194" s="273">
        <v>1</v>
      </c>
      <c r="G194" s="274">
        <v>402</v>
      </c>
      <c r="H194" s="275">
        <f t="shared" si="11"/>
        <v>352.48</v>
      </c>
      <c r="I194" s="276">
        <f t="shared" si="12"/>
        <v>352.48</v>
      </c>
    </row>
    <row r="195" spans="1:9" s="287" customFormat="1">
      <c r="A195" s="240"/>
      <c r="B195" s="240" t="s">
        <v>772</v>
      </c>
      <c r="C195" s="286"/>
      <c r="D195" s="267" t="s">
        <v>773</v>
      </c>
      <c r="E195" s="273" t="s">
        <v>706</v>
      </c>
      <c r="F195" s="273">
        <v>1</v>
      </c>
      <c r="G195" s="274">
        <v>454</v>
      </c>
      <c r="H195" s="275">
        <f t="shared" si="11"/>
        <v>398.07</v>
      </c>
      <c r="I195" s="276">
        <f t="shared" si="12"/>
        <v>398.07</v>
      </c>
    </row>
    <row r="196" spans="1:9" s="287" customFormat="1">
      <c r="A196" s="240"/>
      <c r="B196" s="240" t="s">
        <v>774</v>
      </c>
      <c r="C196" s="286"/>
      <c r="D196" s="267" t="s">
        <v>775</v>
      </c>
      <c r="E196" s="273" t="s">
        <v>706</v>
      </c>
      <c r="F196" s="273">
        <v>1</v>
      </c>
      <c r="G196" s="274">
        <v>547</v>
      </c>
      <c r="H196" s="275">
        <f t="shared" si="11"/>
        <v>479.61</v>
      </c>
      <c r="I196" s="276">
        <f t="shared" si="12"/>
        <v>479.61</v>
      </c>
    </row>
    <row r="197" spans="1:9" s="283" customFormat="1">
      <c r="A197" s="278"/>
      <c r="B197" s="278"/>
      <c r="C197" s="278"/>
      <c r="D197" s="301"/>
      <c r="E197" s="280"/>
      <c r="F197" s="280"/>
      <c r="G197" s="281"/>
      <c r="H197" s="292"/>
      <c r="I197" s="293"/>
    </row>
    <row r="198" spans="1:9" ht="30">
      <c r="A198" s="240">
        <f>A190+1</f>
        <v>28</v>
      </c>
      <c r="B198" s="304">
        <v>1.28</v>
      </c>
      <c r="C198" s="286" t="s">
        <v>514</v>
      </c>
      <c r="D198" s="267" t="s">
        <v>776</v>
      </c>
      <c r="E198" s="243"/>
      <c r="F198" s="243"/>
      <c r="G198" s="260"/>
      <c r="H198" s="270"/>
      <c r="I198" s="271"/>
    </row>
    <row r="199" spans="1:9" s="287" customFormat="1">
      <c r="A199" s="240"/>
      <c r="B199" s="240" t="s">
        <v>777</v>
      </c>
      <c r="C199" s="286"/>
      <c r="D199" s="267" t="s">
        <v>778</v>
      </c>
      <c r="E199" s="273" t="s">
        <v>706</v>
      </c>
      <c r="F199" s="273">
        <v>1</v>
      </c>
      <c r="G199" s="274">
        <v>133</v>
      </c>
      <c r="H199" s="275">
        <f t="shared" ref="H199:H204" si="13">+ROUND((G199/1.1405),2)</f>
        <v>116.62</v>
      </c>
      <c r="I199" s="276">
        <f t="shared" ref="I199:I204" si="14">+ROUND(F199*H199,2)</f>
        <v>116.62</v>
      </c>
    </row>
    <row r="200" spans="1:9" s="287" customFormat="1">
      <c r="A200" s="240"/>
      <c r="B200" s="240" t="s">
        <v>779</v>
      </c>
      <c r="C200" s="286"/>
      <c r="D200" s="267" t="s">
        <v>780</v>
      </c>
      <c r="E200" s="273" t="s">
        <v>706</v>
      </c>
      <c r="F200" s="273">
        <v>1</v>
      </c>
      <c r="G200" s="274">
        <v>151</v>
      </c>
      <c r="H200" s="275">
        <f t="shared" si="13"/>
        <v>132.4</v>
      </c>
      <c r="I200" s="276">
        <f t="shared" si="14"/>
        <v>132.4</v>
      </c>
    </row>
    <row r="201" spans="1:9" s="287" customFormat="1">
      <c r="A201" s="240"/>
      <c r="B201" s="240" t="s">
        <v>781</v>
      </c>
      <c r="C201" s="286"/>
      <c r="D201" s="267" t="s">
        <v>782</v>
      </c>
      <c r="E201" s="273" t="s">
        <v>706</v>
      </c>
      <c r="F201" s="273">
        <v>1</v>
      </c>
      <c r="G201" s="274">
        <v>158</v>
      </c>
      <c r="H201" s="275">
        <f t="shared" si="13"/>
        <v>138.54</v>
      </c>
      <c r="I201" s="276">
        <f t="shared" si="14"/>
        <v>138.54</v>
      </c>
    </row>
    <row r="202" spans="1:9" s="287" customFormat="1">
      <c r="A202" s="240"/>
      <c r="B202" s="240" t="s">
        <v>783</v>
      </c>
      <c r="C202" s="286"/>
      <c r="D202" s="267" t="s">
        <v>784</v>
      </c>
      <c r="E202" s="273" t="s">
        <v>706</v>
      </c>
      <c r="F202" s="273">
        <v>1</v>
      </c>
      <c r="G202" s="274">
        <v>182</v>
      </c>
      <c r="H202" s="275">
        <f t="shared" si="13"/>
        <v>159.58000000000001</v>
      </c>
      <c r="I202" s="276">
        <f t="shared" si="14"/>
        <v>159.58000000000001</v>
      </c>
    </row>
    <row r="203" spans="1:9" s="287" customFormat="1">
      <c r="A203" s="240"/>
      <c r="B203" s="240" t="s">
        <v>785</v>
      </c>
      <c r="C203" s="286"/>
      <c r="D203" s="267" t="s">
        <v>786</v>
      </c>
      <c r="E203" s="273" t="s">
        <v>706</v>
      </c>
      <c r="F203" s="273">
        <v>1</v>
      </c>
      <c r="G203" s="274">
        <v>211</v>
      </c>
      <c r="H203" s="275">
        <f t="shared" si="13"/>
        <v>185.01</v>
      </c>
      <c r="I203" s="276">
        <f t="shared" si="14"/>
        <v>185.01</v>
      </c>
    </row>
    <row r="204" spans="1:9" s="287" customFormat="1">
      <c r="A204" s="240"/>
      <c r="B204" s="240" t="s">
        <v>787</v>
      </c>
      <c r="C204" s="286"/>
      <c r="D204" s="267" t="s">
        <v>788</v>
      </c>
      <c r="E204" s="273" t="s">
        <v>706</v>
      </c>
      <c r="F204" s="273">
        <v>1</v>
      </c>
      <c r="G204" s="274">
        <v>272</v>
      </c>
      <c r="H204" s="275">
        <f t="shared" si="13"/>
        <v>238.49</v>
      </c>
      <c r="I204" s="276">
        <f t="shared" si="14"/>
        <v>238.49</v>
      </c>
    </row>
    <row r="205" spans="1:9" s="283" customFormat="1">
      <c r="A205" s="278"/>
      <c r="B205" s="278"/>
      <c r="C205" s="278"/>
      <c r="D205" s="301"/>
      <c r="E205" s="280"/>
      <c r="F205" s="280"/>
      <c r="G205" s="281"/>
      <c r="H205" s="292"/>
      <c r="I205" s="293"/>
    </row>
    <row r="206" spans="1:9" ht="90">
      <c r="A206" s="308">
        <f>A198+1</f>
        <v>29</v>
      </c>
      <c r="B206" s="304">
        <v>1.29</v>
      </c>
      <c r="C206" s="286" t="s">
        <v>514</v>
      </c>
      <c r="D206" s="301" t="s">
        <v>789</v>
      </c>
      <c r="E206" s="273" t="s">
        <v>706</v>
      </c>
      <c r="F206" s="273">
        <v>1</v>
      </c>
      <c r="G206" s="284">
        <v>358</v>
      </c>
      <c r="H206" s="275">
        <f>+ROUND((G206/1.1405),2)</f>
        <v>313.89999999999998</v>
      </c>
      <c r="I206" s="276">
        <f>+ROUND(F206*H206,2)</f>
        <v>313.89999999999998</v>
      </c>
    </row>
    <row r="207" spans="1:9" s="283" customFormat="1">
      <c r="A207" s="278"/>
      <c r="B207" s="278"/>
      <c r="C207" s="278"/>
      <c r="D207" s="301"/>
      <c r="E207" s="280"/>
      <c r="F207" s="280"/>
      <c r="G207" s="281"/>
      <c r="H207" s="292"/>
      <c r="I207" s="293"/>
    </row>
    <row r="208" spans="1:9" ht="90">
      <c r="A208" s="308">
        <f>A206+1</f>
        <v>30</v>
      </c>
      <c r="B208" s="304" t="s">
        <v>790</v>
      </c>
      <c r="C208" s="286" t="s">
        <v>514</v>
      </c>
      <c r="D208" s="301" t="s">
        <v>791</v>
      </c>
      <c r="E208" s="273" t="s">
        <v>706</v>
      </c>
      <c r="F208" s="273">
        <v>1</v>
      </c>
      <c r="G208" s="284">
        <v>488</v>
      </c>
      <c r="H208" s="275">
        <f>+ROUND((G208/1.1405),2)</f>
        <v>427.88</v>
      </c>
      <c r="I208" s="276">
        <f>+ROUND(F208*H208,2)</f>
        <v>427.88</v>
      </c>
    </row>
    <row r="209" spans="1:9">
      <c r="A209" s="309"/>
      <c r="B209" s="309"/>
      <c r="C209" s="309"/>
      <c r="D209" s="301"/>
      <c r="E209" s="310"/>
      <c r="F209" s="310"/>
      <c r="G209" s="311"/>
      <c r="H209" s="312"/>
      <c r="I209" s="313"/>
    </row>
    <row r="210" spans="1:9" ht="75">
      <c r="A210" s="308">
        <f>A208+1</f>
        <v>31</v>
      </c>
      <c r="B210" s="304" t="s">
        <v>792</v>
      </c>
      <c r="C210" s="286" t="s">
        <v>514</v>
      </c>
      <c r="D210" s="314" t="s">
        <v>793</v>
      </c>
      <c r="E210" s="273" t="s">
        <v>706</v>
      </c>
      <c r="F210" s="273">
        <v>1</v>
      </c>
      <c r="G210" s="284">
        <v>477</v>
      </c>
      <c r="H210" s="275">
        <f>+ROUND((G210/1.1405),2)</f>
        <v>418.24</v>
      </c>
      <c r="I210" s="276">
        <f>+ROUND(F210*H210,2)</f>
        <v>418.24</v>
      </c>
    </row>
    <row r="211" spans="1:9">
      <c r="A211" s="309"/>
      <c r="B211" s="309"/>
      <c r="C211" s="309"/>
      <c r="D211" s="314"/>
      <c r="E211" s="310"/>
      <c r="F211" s="310"/>
      <c r="G211" s="311"/>
      <c r="H211" s="312"/>
      <c r="I211" s="313"/>
    </row>
    <row r="212" spans="1:9" ht="75">
      <c r="A212" s="308">
        <f>A210+1</f>
        <v>32</v>
      </c>
      <c r="B212" s="304" t="s">
        <v>794</v>
      </c>
      <c r="C212" s="286" t="s">
        <v>514</v>
      </c>
      <c r="D212" s="314" t="s">
        <v>795</v>
      </c>
      <c r="E212" s="273" t="s">
        <v>706</v>
      </c>
      <c r="F212" s="273">
        <v>1</v>
      </c>
      <c r="G212" s="284">
        <v>586</v>
      </c>
      <c r="H212" s="275">
        <f>+ROUND((G212/1.1405),2)</f>
        <v>513.80999999999995</v>
      </c>
      <c r="I212" s="276">
        <f>+ROUND(F212*H212,2)</f>
        <v>513.80999999999995</v>
      </c>
    </row>
    <row r="213" spans="1:9">
      <c r="A213" s="309"/>
      <c r="B213" s="309"/>
      <c r="C213" s="309"/>
      <c r="D213" s="314"/>
      <c r="E213" s="310"/>
      <c r="F213" s="310"/>
      <c r="G213" s="311"/>
      <c r="H213" s="312"/>
      <c r="I213" s="313"/>
    </row>
    <row r="214" spans="1:9" ht="45">
      <c r="A214" s="308">
        <f>A212+1</f>
        <v>33</v>
      </c>
      <c r="B214" s="304" t="s">
        <v>796</v>
      </c>
      <c r="C214" s="286" t="s">
        <v>514</v>
      </c>
      <c r="D214" s="314" t="s">
        <v>797</v>
      </c>
      <c r="E214" s="273" t="s">
        <v>706</v>
      </c>
      <c r="F214" s="273">
        <v>1</v>
      </c>
      <c r="G214" s="284">
        <v>87</v>
      </c>
      <c r="H214" s="275">
        <f>+ROUND((G214/1.1405),2)</f>
        <v>76.28</v>
      </c>
      <c r="I214" s="276">
        <f>+ROUND(F214*H214,2)</f>
        <v>76.28</v>
      </c>
    </row>
    <row r="215" spans="1:9">
      <c r="A215" s="309"/>
      <c r="B215" s="309"/>
      <c r="C215" s="309"/>
      <c r="D215" s="314"/>
      <c r="E215" s="310"/>
      <c r="F215" s="310"/>
      <c r="G215" s="311"/>
      <c r="H215" s="312"/>
      <c r="I215" s="313"/>
    </row>
    <row r="216" spans="1:9" ht="30">
      <c r="A216" s="308">
        <f>A214+1</f>
        <v>34</v>
      </c>
      <c r="B216" s="304" t="s">
        <v>798</v>
      </c>
      <c r="C216" s="286" t="s">
        <v>514</v>
      </c>
      <c r="D216" s="314" t="s">
        <v>799</v>
      </c>
      <c r="E216" s="273" t="s">
        <v>706</v>
      </c>
      <c r="F216" s="273">
        <v>1</v>
      </c>
      <c r="G216" s="284">
        <v>131</v>
      </c>
      <c r="H216" s="275">
        <f>+ROUND((G216/1.1405),2)</f>
        <v>114.86</v>
      </c>
      <c r="I216" s="276">
        <f>+ROUND(F216*H216,2)</f>
        <v>114.86</v>
      </c>
    </row>
    <row r="217" spans="1:9">
      <c r="A217" s="309"/>
      <c r="B217" s="309"/>
      <c r="C217" s="309"/>
      <c r="D217" s="314"/>
      <c r="E217" s="314"/>
      <c r="F217" s="310"/>
      <c r="G217" s="311"/>
      <c r="H217" s="310"/>
      <c r="I217" s="311"/>
    </row>
    <row r="218" spans="1:9" ht="60">
      <c r="A218" s="308">
        <f>A216+1</f>
        <v>35</v>
      </c>
      <c r="B218" s="304" t="s">
        <v>800</v>
      </c>
      <c r="C218" s="286" t="s">
        <v>514</v>
      </c>
      <c r="D218" s="314" t="s">
        <v>801</v>
      </c>
      <c r="E218" s="273" t="s">
        <v>706</v>
      </c>
      <c r="F218" s="273">
        <v>1</v>
      </c>
      <c r="G218" s="284">
        <v>119</v>
      </c>
      <c r="H218" s="275">
        <f>+ROUND((G218/1.1405),2)</f>
        <v>104.34</v>
      </c>
      <c r="I218" s="276">
        <f>+ROUND(F218*H218,2)</f>
        <v>104.34</v>
      </c>
    </row>
    <row r="219" spans="1:9">
      <c r="A219" s="309"/>
      <c r="B219" s="309"/>
      <c r="C219" s="309"/>
      <c r="D219" s="314"/>
      <c r="E219" s="314"/>
      <c r="F219" s="310"/>
      <c r="G219" s="311"/>
      <c r="H219" s="310"/>
      <c r="I219" s="311"/>
    </row>
    <row r="220" spans="1:9" ht="90">
      <c r="A220" s="308">
        <f>A218+1</f>
        <v>36</v>
      </c>
      <c r="B220" s="304" t="s">
        <v>802</v>
      </c>
      <c r="C220" s="286" t="s">
        <v>514</v>
      </c>
      <c r="D220" s="314" t="s">
        <v>803</v>
      </c>
      <c r="E220" s="273" t="s">
        <v>706</v>
      </c>
      <c r="F220" s="273">
        <v>1</v>
      </c>
      <c r="G220" s="284">
        <v>304</v>
      </c>
      <c r="H220" s="275">
        <f>+ROUND((G220/1.1405),2)</f>
        <v>266.55</v>
      </c>
      <c r="I220" s="276">
        <f>+ROUND(F220*H220,2)</f>
        <v>266.55</v>
      </c>
    </row>
    <row r="221" spans="1:9">
      <c r="A221" s="309"/>
      <c r="B221" s="309"/>
      <c r="C221" s="309"/>
      <c r="D221" s="314"/>
      <c r="E221" s="314"/>
      <c r="F221" s="310"/>
      <c r="G221" s="311"/>
      <c r="H221" s="310"/>
      <c r="I221" s="311"/>
    </row>
    <row r="222" spans="1:9" ht="25.5">
      <c r="A222" s="308">
        <f>A220+1</f>
        <v>37</v>
      </c>
      <c r="B222" s="304" t="s">
        <v>804</v>
      </c>
      <c r="C222" s="286" t="s">
        <v>514</v>
      </c>
      <c r="D222" s="314" t="s">
        <v>805</v>
      </c>
      <c r="E222" s="273" t="s">
        <v>706</v>
      </c>
      <c r="F222" s="273">
        <v>1</v>
      </c>
      <c r="G222" s="284"/>
      <c r="H222" s="275">
        <f>+ROUND((G222/1.1405),2)</f>
        <v>0</v>
      </c>
      <c r="I222" s="276">
        <f>+ROUND(F222*H222,2)</f>
        <v>0</v>
      </c>
    </row>
    <row r="223" spans="1:9">
      <c r="A223" s="309"/>
      <c r="B223" s="309"/>
      <c r="C223" s="309"/>
      <c r="D223" s="314"/>
      <c r="E223" s="314"/>
      <c r="F223" s="310"/>
      <c r="G223" s="311"/>
      <c r="H223" s="310"/>
      <c r="I223" s="311"/>
    </row>
    <row r="224" spans="1:9" ht="30">
      <c r="A224" s="308">
        <f>A222+1</f>
        <v>38</v>
      </c>
      <c r="B224" s="304" t="s">
        <v>806</v>
      </c>
      <c r="C224" s="286" t="s">
        <v>514</v>
      </c>
      <c r="D224" s="314" t="s">
        <v>807</v>
      </c>
      <c r="E224" s="273" t="s">
        <v>706</v>
      </c>
      <c r="F224" s="273">
        <v>1</v>
      </c>
      <c r="G224" s="284">
        <v>99</v>
      </c>
      <c r="H224" s="275">
        <f>+ROUND((G224/1.1405),2)</f>
        <v>86.8</v>
      </c>
      <c r="I224" s="276">
        <f>+ROUND(F224*H224,2)</f>
        <v>86.8</v>
      </c>
    </row>
    <row r="225" spans="1:9">
      <c r="A225" s="309"/>
      <c r="B225" s="309"/>
      <c r="C225" s="309"/>
      <c r="D225" s="314"/>
      <c r="E225" s="314"/>
      <c r="F225" s="310"/>
      <c r="G225" s="311"/>
      <c r="H225" s="310"/>
      <c r="I225" s="311"/>
    </row>
    <row r="226" spans="1:9" ht="60">
      <c r="A226" s="308">
        <f>A224+1</f>
        <v>39</v>
      </c>
      <c r="B226" s="304" t="s">
        <v>808</v>
      </c>
      <c r="C226" s="286" t="s">
        <v>514</v>
      </c>
      <c r="D226" s="314" t="s">
        <v>809</v>
      </c>
      <c r="E226" s="284" t="s">
        <v>517</v>
      </c>
      <c r="F226" s="273">
        <v>1</v>
      </c>
      <c r="G226" s="284">
        <v>44</v>
      </c>
      <c r="H226" s="275">
        <f>+ROUND((G226/1.1405),2)</f>
        <v>38.58</v>
      </c>
      <c r="I226" s="276">
        <f>+ROUND(F226*H226,2)</f>
        <v>38.58</v>
      </c>
    </row>
    <row r="227" spans="1:9">
      <c r="A227" s="309"/>
      <c r="B227" s="309"/>
      <c r="C227" s="309"/>
      <c r="D227" s="314"/>
      <c r="E227" s="310"/>
      <c r="F227" s="310"/>
      <c r="G227" s="311"/>
      <c r="H227" s="312"/>
      <c r="I227" s="313"/>
    </row>
    <row r="228" spans="1:9" ht="60">
      <c r="A228" s="308">
        <f>A226+1</f>
        <v>40</v>
      </c>
      <c r="B228" s="304" t="s">
        <v>810</v>
      </c>
      <c r="C228" s="286" t="s">
        <v>514</v>
      </c>
      <c r="D228" s="314" t="s">
        <v>811</v>
      </c>
      <c r="E228" s="284" t="s">
        <v>517</v>
      </c>
      <c r="F228" s="273">
        <v>1</v>
      </c>
      <c r="G228" s="284">
        <v>40</v>
      </c>
      <c r="H228" s="275">
        <f>+ROUND((G228/1.1405),2)</f>
        <v>35.07</v>
      </c>
      <c r="I228" s="276">
        <f>+ROUND(F228*H228,2)</f>
        <v>35.07</v>
      </c>
    </row>
    <row r="229" spans="1:9">
      <c r="A229" s="309"/>
      <c r="B229" s="309"/>
      <c r="C229" s="309"/>
      <c r="D229" s="314"/>
      <c r="E229" s="310"/>
      <c r="F229" s="310"/>
      <c r="G229" s="311"/>
      <c r="H229" s="312"/>
      <c r="I229" s="313"/>
    </row>
    <row r="230" spans="1:9" ht="90">
      <c r="A230" s="308">
        <f>A228+1</f>
        <v>41</v>
      </c>
      <c r="B230" s="304" t="s">
        <v>812</v>
      </c>
      <c r="C230" s="286" t="s">
        <v>514</v>
      </c>
      <c r="D230" s="314" t="s">
        <v>813</v>
      </c>
      <c r="E230" s="284" t="s">
        <v>706</v>
      </c>
      <c r="F230" s="273">
        <v>1</v>
      </c>
      <c r="G230" s="284">
        <v>206</v>
      </c>
      <c r="H230" s="275">
        <f>+ROUND((G230/1.1405),2)</f>
        <v>180.62</v>
      </c>
      <c r="I230" s="276">
        <f>+ROUND(F230*H230,2)</f>
        <v>180.62</v>
      </c>
    </row>
    <row r="231" spans="1:9">
      <c r="A231" s="309"/>
      <c r="B231" s="309"/>
      <c r="C231" s="309"/>
      <c r="D231" s="314"/>
      <c r="E231" s="310"/>
      <c r="F231" s="310"/>
      <c r="G231" s="311"/>
      <c r="H231" s="312"/>
      <c r="I231" s="313"/>
    </row>
    <row r="232" spans="1:9" ht="135">
      <c r="A232" s="308">
        <f>A230+1</f>
        <v>42</v>
      </c>
      <c r="B232" s="304" t="s">
        <v>814</v>
      </c>
      <c r="C232" s="286" t="s">
        <v>514</v>
      </c>
      <c r="D232" s="314" t="s">
        <v>815</v>
      </c>
      <c r="E232" s="284" t="s">
        <v>706</v>
      </c>
      <c r="F232" s="273">
        <v>1</v>
      </c>
      <c r="G232" s="284">
        <v>471</v>
      </c>
      <c r="H232" s="275">
        <f>+ROUND((G232/1.1405),2)</f>
        <v>412.98</v>
      </c>
      <c r="I232" s="276">
        <f>+ROUND(F232*H232,2)</f>
        <v>412.98</v>
      </c>
    </row>
    <row r="233" spans="1:9">
      <c r="A233" s="309"/>
      <c r="B233" s="309"/>
      <c r="C233" s="309"/>
      <c r="D233" s="314"/>
      <c r="E233" s="310"/>
      <c r="F233" s="310"/>
      <c r="G233" s="311"/>
      <c r="H233" s="312"/>
      <c r="I233" s="313"/>
    </row>
    <row r="234" spans="1:9" ht="90">
      <c r="A234" s="308">
        <f>A232+1</f>
        <v>43</v>
      </c>
      <c r="B234" s="304" t="s">
        <v>816</v>
      </c>
      <c r="C234" s="286" t="s">
        <v>514</v>
      </c>
      <c r="D234" s="314" t="s">
        <v>817</v>
      </c>
      <c r="E234" s="284" t="s">
        <v>706</v>
      </c>
      <c r="F234" s="273">
        <v>1</v>
      </c>
      <c r="G234" s="284">
        <v>55</v>
      </c>
      <c r="H234" s="275">
        <f>+ROUND((G234/1.1405),2)</f>
        <v>48.22</v>
      </c>
      <c r="I234" s="276">
        <f>+ROUND(F234*H234,2)</f>
        <v>48.22</v>
      </c>
    </row>
    <row r="235" spans="1:9">
      <c r="A235" s="309"/>
      <c r="B235" s="309"/>
      <c r="C235" s="309"/>
      <c r="D235" s="314"/>
      <c r="E235" s="310"/>
      <c r="F235" s="310"/>
      <c r="G235" s="311"/>
      <c r="H235" s="312"/>
      <c r="I235" s="313"/>
    </row>
    <row r="236" spans="1:9" ht="60">
      <c r="A236" s="308">
        <f>A234+1</f>
        <v>44</v>
      </c>
      <c r="B236" s="304" t="s">
        <v>818</v>
      </c>
      <c r="C236" s="286" t="s">
        <v>514</v>
      </c>
      <c r="D236" s="314" t="s">
        <v>819</v>
      </c>
      <c r="E236" s="284" t="s">
        <v>706</v>
      </c>
      <c r="F236" s="273">
        <v>1</v>
      </c>
      <c r="G236" s="284">
        <v>213</v>
      </c>
      <c r="H236" s="275">
        <f>+ROUND((G236/1.1405),2)</f>
        <v>186.76</v>
      </c>
      <c r="I236" s="276">
        <f>+ROUND(F236*H236,2)</f>
        <v>186.76</v>
      </c>
    </row>
    <row r="237" spans="1:9">
      <c r="A237" s="309"/>
      <c r="B237" s="309"/>
      <c r="C237" s="309"/>
      <c r="D237" s="314"/>
      <c r="E237" s="310"/>
      <c r="F237" s="310"/>
      <c r="G237" s="311"/>
      <c r="H237" s="312"/>
      <c r="I237" s="313"/>
    </row>
    <row r="238" spans="1:9" ht="90">
      <c r="A238" s="308">
        <f>A236+1</f>
        <v>45</v>
      </c>
      <c r="B238" s="304" t="s">
        <v>820</v>
      </c>
      <c r="C238" s="286" t="s">
        <v>514</v>
      </c>
      <c r="D238" s="314" t="s">
        <v>821</v>
      </c>
      <c r="E238" s="284" t="s">
        <v>706</v>
      </c>
      <c r="F238" s="273">
        <v>1</v>
      </c>
      <c r="G238" s="284">
        <v>339</v>
      </c>
      <c r="H238" s="275">
        <f>+ROUND((G238/1.1405),2)</f>
        <v>297.24</v>
      </c>
      <c r="I238" s="276">
        <f>+ROUND(F238*H238,2)</f>
        <v>297.24</v>
      </c>
    </row>
    <row r="239" spans="1:9">
      <c r="A239" s="309"/>
      <c r="B239" s="309"/>
      <c r="C239" s="309"/>
      <c r="D239" s="314"/>
      <c r="E239" s="310"/>
      <c r="F239" s="310"/>
      <c r="G239" s="311"/>
      <c r="H239" s="312"/>
      <c r="I239" s="313"/>
    </row>
    <row r="240" spans="1:9" ht="25.5">
      <c r="A240" s="315">
        <f>A238+1</f>
        <v>46</v>
      </c>
      <c r="B240" s="316" t="s">
        <v>822</v>
      </c>
      <c r="C240" s="317" t="s">
        <v>514</v>
      </c>
      <c r="D240" s="314" t="s">
        <v>805</v>
      </c>
      <c r="E240" s="310"/>
      <c r="F240" s="310"/>
      <c r="G240" s="311"/>
      <c r="H240" s="312"/>
      <c r="I240" s="313"/>
    </row>
    <row r="241" spans="1:9">
      <c r="A241" s="309"/>
      <c r="B241" s="309"/>
      <c r="C241" s="309"/>
      <c r="D241" s="314"/>
      <c r="E241" s="310"/>
      <c r="F241" s="310"/>
      <c r="G241" s="311"/>
      <c r="H241" s="312"/>
      <c r="I241" s="313"/>
    </row>
    <row r="242" spans="1:9" ht="60">
      <c r="A242" s="308">
        <f>A240+1</f>
        <v>47</v>
      </c>
      <c r="B242" s="304" t="s">
        <v>823</v>
      </c>
      <c r="C242" s="286" t="s">
        <v>514</v>
      </c>
      <c r="D242" s="314" t="s">
        <v>824</v>
      </c>
      <c r="E242" s="284" t="s">
        <v>706</v>
      </c>
      <c r="F242" s="273">
        <v>1</v>
      </c>
      <c r="G242" s="284">
        <v>46</v>
      </c>
      <c r="H242" s="275">
        <f>+ROUND((G242/1.1405),2)</f>
        <v>40.33</v>
      </c>
      <c r="I242" s="276">
        <f>+ROUND(F242*H242,2)</f>
        <v>40.33</v>
      </c>
    </row>
    <row r="243" spans="1:9">
      <c r="A243" s="309"/>
      <c r="B243" s="309"/>
      <c r="C243" s="309"/>
      <c r="D243" s="314"/>
      <c r="E243" s="310"/>
      <c r="F243" s="310"/>
      <c r="G243" s="311"/>
      <c r="H243" s="312"/>
      <c r="I243" s="313"/>
    </row>
    <row r="244" spans="1:9" ht="75">
      <c r="A244" s="308">
        <f>A242+1</f>
        <v>48</v>
      </c>
      <c r="B244" s="304" t="s">
        <v>825</v>
      </c>
      <c r="C244" s="286" t="s">
        <v>514</v>
      </c>
      <c r="D244" s="314" t="s">
        <v>826</v>
      </c>
      <c r="E244" s="284" t="s">
        <v>706</v>
      </c>
      <c r="F244" s="273">
        <v>1</v>
      </c>
      <c r="G244" s="284">
        <v>52</v>
      </c>
      <c r="H244" s="275">
        <f>+ROUND((G244/1.1405),2)</f>
        <v>45.59</v>
      </c>
      <c r="I244" s="276">
        <f>+ROUND(F244*H244,2)</f>
        <v>45.59</v>
      </c>
    </row>
    <row r="245" spans="1:9">
      <c r="A245" s="309"/>
      <c r="B245" s="309"/>
      <c r="C245" s="309"/>
      <c r="D245" s="314"/>
      <c r="E245" s="310"/>
      <c r="F245" s="310"/>
      <c r="G245" s="311"/>
      <c r="H245" s="312"/>
      <c r="I245" s="313"/>
    </row>
    <row r="246" spans="1:9" ht="30">
      <c r="A246" s="308">
        <f>A244+1</f>
        <v>49</v>
      </c>
      <c r="B246" s="304" t="s">
        <v>827</v>
      </c>
      <c r="C246" s="286" t="s">
        <v>514</v>
      </c>
      <c r="D246" s="314" t="s">
        <v>828</v>
      </c>
      <c r="E246" s="284" t="s">
        <v>706</v>
      </c>
      <c r="F246" s="273">
        <v>1</v>
      </c>
      <c r="G246" s="284">
        <v>57</v>
      </c>
      <c r="H246" s="275">
        <f>+ROUND((G246/1.1405),2)</f>
        <v>49.98</v>
      </c>
      <c r="I246" s="276">
        <f>+ROUND(F246*H246,2)</f>
        <v>49.98</v>
      </c>
    </row>
    <row r="247" spans="1:9">
      <c r="A247" s="309"/>
      <c r="B247" s="309"/>
      <c r="C247" s="309"/>
      <c r="D247" s="314"/>
      <c r="E247" s="310"/>
      <c r="F247" s="310"/>
      <c r="G247" s="311"/>
      <c r="H247" s="312"/>
      <c r="I247" s="313"/>
    </row>
    <row r="248" spans="1:9" ht="45">
      <c r="A248" s="308">
        <f>A246+1</f>
        <v>50</v>
      </c>
      <c r="B248" s="304" t="s">
        <v>829</v>
      </c>
      <c r="C248" s="286" t="s">
        <v>514</v>
      </c>
      <c r="D248" s="314" t="s">
        <v>830</v>
      </c>
      <c r="E248" s="310"/>
      <c r="F248" s="310"/>
      <c r="G248" s="311"/>
      <c r="H248" s="312"/>
      <c r="I248" s="313"/>
    </row>
    <row r="249" spans="1:9">
      <c r="A249" s="277"/>
      <c r="B249" s="240" t="s">
        <v>831</v>
      </c>
      <c r="C249" s="277"/>
      <c r="D249" s="314" t="s">
        <v>832</v>
      </c>
      <c r="E249" s="284" t="s">
        <v>706</v>
      </c>
      <c r="F249" s="273">
        <v>1</v>
      </c>
      <c r="G249" s="284">
        <v>450</v>
      </c>
      <c r="H249" s="275">
        <f>+ROUND((G249/1.1405),2)</f>
        <v>394.56</v>
      </c>
      <c r="I249" s="276">
        <f>+ROUND(F249*H249,2)</f>
        <v>394.56</v>
      </c>
    </row>
    <row r="250" spans="1:9">
      <c r="A250" s="277"/>
      <c r="B250" s="240" t="s">
        <v>833</v>
      </c>
      <c r="C250" s="277"/>
      <c r="D250" s="314" t="s">
        <v>834</v>
      </c>
      <c r="E250" s="284" t="s">
        <v>706</v>
      </c>
      <c r="F250" s="273">
        <v>1</v>
      </c>
      <c r="G250" s="284">
        <v>643</v>
      </c>
      <c r="H250" s="275">
        <f>+ROUND((G250/1.1405),2)</f>
        <v>563.79</v>
      </c>
      <c r="I250" s="276">
        <f>+ROUND(F250*H250,2)</f>
        <v>563.79</v>
      </c>
    </row>
    <row r="251" spans="1:9">
      <c r="A251" s="309"/>
      <c r="B251" s="309"/>
      <c r="C251" s="309"/>
      <c r="D251" s="314"/>
      <c r="E251" s="310"/>
      <c r="F251" s="310"/>
      <c r="G251" s="311"/>
      <c r="H251" s="312"/>
      <c r="I251" s="313"/>
    </row>
    <row r="252" spans="1:9" ht="30">
      <c r="A252" s="308">
        <f>A248+1</f>
        <v>51</v>
      </c>
      <c r="B252" s="304" t="s">
        <v>835</v>
      </c>
      <c r="C252" s="286" t="s">
        <v>514</v>
      </c>
      <c r="D252" s="314" t="s">
        <v>836</v>
      </c>
      <c r="E252" s="284" t="s">
        <v>706</v>
      </c>
      <c r="F252" s="273">
        <v>1</v>
      </c>
      <c r="G252" s="284">
        <v>207</v>
      </c>
      <c r="H252" s="275">
        <f>+ROUND((G252/1.1405),2)</f>
        <v>181.5</v>
      </c>
      <c r="I252" s="276">
        <f>+ROUND(F252*H252,2)</f>
        <v>181.5</v>
      </c>
    </row>
    <row r="253" spans="1:9">
      <c r="A253" s="309"/>
      <c r="B253" s="309"/>
      <c r="C253" s="309"/>
      <c r="D253" s="314"/>
      <c r="E253" s="310"/>
      <c r="F253" s="310"/>
      <c r="G253" s="311"/>
      <c r="H253" s="312"/>
      <c r="I253" s="313"/>
    </row>
    <row r="254" spans="1:9" ht="75">
      <c r="A254" s="308">
        <f>A252+1</f>
        <v>52</v>
      </c>
      <c r="B254" s="304" t="s">
        <v>837</v>
      </c>
      <c r="C254" s="286" t="s">
        <v>514</v>
      </c>
      <c r="D254" s="314" t="s">
        <v>838</v>
      </c>
      <c r="E254" s="284" t="s">
        <v>706</v>
      </c>
      <c r="F254" s="273">
        <v>1</v>
      </c>
      <c r="G254" s="284">
        <v>154</v>
      </c>
      <c r="H254" s="275">
        <f>+ROUND((G254/1.1405),2)</f>
        <v>135.03</v>
      </c>
      <c r="I254" s="276">
        <f>+ROUND(F254*H254,2)</f>
        <v>135.03</v>
      </c>
    </row>
    <row r="255" spans="1:9">
      <c r="A255" s="309"/>
      <c r="B255" s="309"/>
      <c r="C255" s="309"/>
      <c r="D255" s="314"/>
      <c r="E255" s="310"/>
      <c r="F255" s="310"/>
      <c r="G255" s="311"/>
      <c r="H255" s="312"/>
      <c r="I255" s="313"/>
    </row>
    <row r="256" spans="1:9" s="287" customFormat="1" ht="45">
      <c r="A256" s="308">
        <f>A254+1</f>
        <v>53</v>
      </c>
      <c r="B256" s="304" t="s">
        <v>839</v>
      </c>
      <c r="C256" s="286" t="s">
        <v>514</v>
      </c>
      <c r="D256" s="318" t="s">
        <v>840</v>
      </c>
      <c r="E256" s="319"/>
      <c r="F256" s="319"/>
      <c r="G256" s="320"/>
      <c r="H256" s="312">
        <f>+ROUND((G256/1.1405),2)</f>
        <v>0</v>
      </c>
      <c r="I256" s="313">
        <f>+ROUND(F256*H256,2)</f>
        <v>0</v>
      </c>
    </row>
    <row r="257" spans="1:9" s="287" customFormat="1">
      <c r="A257" s="240"/>
      <c r="B257" s="240" t="s">
        <v>267</v>
      </c>
      <c r="C257" s="304"/>
      <c r="D257" s="318" t="s">
        <v>841</v>
      </c>
      <c r="E257" s="284" t="s">
        <v>517</v>
      </c>
      <c r="F257" s="273">
        <v>1</v>
      </c>
      <c r="G257" s="274">
        <v>57</v>
      </c>
      <c r="H257" s="275">
        <f>+ROUND((G257/1.1405),2)</f>
        <v>49.98</v>
      </c>
      <c r="I257" s="276">
        <f>+ROUND(F257*H257,2)</f>
        <v>49.98</v>
      </c>
    </row>
    <row r="258" spans="1:9" s="287" customFormat="1">
      <c r="A258" s="240"/>
      <c r="B258" s="240" t="s">
        <v>842</v>
      </c>
      <c r="C258" s="304"/>
      <c r="D258" s="318" t="s">
        <v>843</v>
      </c>
      <c r="E258" s="284" t="s">
        <v>517</v>
      </c>
      <c r="F258" s="273">
        <v>1</v>
      </c>
      <c r="G258" s="274">
        <v>96</v>
      </c>
      <c r="H258" s="275">
        <f>+ROUND((G258/1.1405),2)</f>
        <v>84.17</v>
      </c>
      <c r="I258" s="276">
        <f>+ROUND(F258*H258,2)</f>
        <v>84.17</v>
      </c>
    </row>
    <row r="259" spans="1:9" s="287" customFormat="1">
      <c r="A259" s="240"/>
      <c r="B259" s="240" t="s">
        <v>844</v>
      </c>
      <c r="C259" s="304"/>
      <c r="D259" s="318" t="s">
        <v>845</v>
      </c>
      <c r="E259" s="284" t="s">
        <v>517</v>
      </c>
      <c r="F259" s="273">
        <v>1</v>
      </c>
      <c r="G259" s="274">
        <v>134</v>
      </c>
      <c r="H259" s="275">
        <f>+ROUND((G259/1.1405),2)</f>
        <v>117.49</v>
      </c>
      <c r="I259" s="276">
        <f>+ROUND(F259*H259,2)</f>
        <v>117.49</v>
      </c>
    </row>
    <row r="260" spans="1:9" s="287" customFormat="1">
      <c r="A260" s="231"/>
      <c r="B260" s="231"/>
      <c r="C260" s="321"/>
      <c r="D260" s="318"/>
      <c r="E260" s="319"/>
      <c r="F260" s="319"/>
      <c r="G260" s="320"/>
      <c r="H260" s="312"/>
      <c r="I260" s="313"/>
    </row>
    <row r="261" spans="1:9" s="287" customFormat="1" ht="120">
      <c r="A261" s="308">
        <f>A256+1</f>
        <v>54</v>
      </c>
      <c r="B261" s="304" t="s">
        <v>846</v>
      </c>
      <c r="C261" s="286" t="s">
        <v>514</v>
      </c>
      <c r="D261" s="318" t="s">
        <v>847</v>
      </c>
      <c r="E261" s="319"/>
      <c r="F261" s="319"/>
      <c r="G261" s="320"/>
      <c r="H261" s="312">
        <f>+ROUND((G261/1.1405),2)</f>
        <v>0</v>
      </c>
      <c r="I261" s="313">
        <f>+ROUND(F261*H261,2)</f>
        <v>0</v>
      </c>
    </row>
    <row r="262" spans="1:9" s="287" customFormat="1">
      <c r="A262" s="240"/>
      <c r="B262" s="240" t="s">
        <v>487</v>
      </c>
      <c r="C262" s="304"/>
      <c r="D262" s="318" t="s">
        <v>551</v>
      </c>
      <c r="E262" s="273" t="s">
        <v>552</v>
      </c>
      <c r="F262" s="273">
        <v>1</v>
      </c>
      <c r="G262" s="274">
        <v>777</v>
      </c>
      <c r="H262" s="275">
        <f>+ROUND((G262/1.1405),2)</f>
        <v>681.28</v>
      </c>
      <c r="I262" s="276">
        <f>+ROUND(F262*H262,2)</f>
        <v>681.28</v>
      </c>
    </row>
    <row r="263" spans="1:9" s="287" customFormat="1">
      <c r="A263" s="240"/>
      <c r="B263" s="240" t="s">
        <v>848</v>
      </c>
      <c r="C263" s="304"/>
      <c r="D263" s="318" t="s">
        <v>510</v>
      </c>
      <c r="E263" s="273" t="s">
        <v>552</v>
      </c>
      <c r="F263" s="273">
        <v>1</v>
      </c>
      <c r="G263" s="274">
        <v>939</v>
      </c>
      <c r="H263" s="275">
        <f>+ROUND((G263/1.1405),2)</f>
        <v>823.32</v>
      </c>
      <c r="I263" s="276">
        <f>+ROUND(F263*H263,2)</f>
        <v>823.32</v>
      </c>
    </row>
    <row r="264" spans="1:9" s="287" customFormat="1">
      <c r="A264" s="240"/>
      <c r="B264" s="240" t="s">
        <v>849</v>
      </c>
      <c r="C264" s="304"/>
      <c r="D264" s="318" t="s">
        <v>555</v>
      </c>
      <c r="E264" s="273" t="s">
        <v>552</v>
      </c>
      <c r="F264" s="273">
        <v>1</v>
      </c>
      <c r="G264" s="274">
        <v>1094</v>
      </c>
      <c r="H264" s="275">
        <f>+ROUND((G264/1.1405),2)</f>
        <v>959.23</v>
      </c>
      <c r="I264" s="276">
        <f>+ROUND(F264*H264,2)</f>
        <v>959.23</v>
      </c>
    </row>
    <row r="265" spans="1:9" s="287" customFormat="1">
      <c r="A265" s="231"/>
      <c r="B265" s="231"/>
      <c r="C265" s="321"/>
      <c r="D265" s="318"/>
      <c r="E265" s="319"/>
      <c r="F265" s="319"/>
      <c r="G265" s="320"/>
      <c r="H265" s="312"/>
      <c r="I265" s="313"/>
    </row>
    <row r="266" spans="1:9" s="287" customFormat="1">
      <c r="A266" s="231"/>
      <c r="B266" s="231"/>
      <c r="C266" s="321"/>
      <c r="D266" s="318"/>
      <c r="E266" s="319"/>
      <c r="F266" s="319"/>
      <c r="G266" s="320"/>
      <c r="H266" s="312"/>
      <c r="I266" s="313"/>
    </row>
    <row r="267" spans="1:9" s="287" customFormat="1" ht="105">
      <c r="A267" s="308">
        <f>A261+1</f>
        <v>55</v>
      </c>
      <c r="B267" s="304" t="s">
        <v>850</v>
      </c>
      <c r="C267" s="286" t="s">
        <v>514</v>
      </c>
      <c r="D267" s="318" t="s">
        <v>851</v>
      </c>
      <c r="E267" s="319"/>
      <c r="F267" s="319"/>
      <c r="G267" s="320"/>
      <c r="H267" s="312">
        <f>+ROUND((G267/1.1405),2)</f>
        <v>0</v>
      </c>
      <c r="I267" s="313">
        <f>+ROUND(F267*H267,2)</f>
        <v>0</v>
      </c>
    </row>
    <row r="268" spans="1:9" s="287" customFormat="1">
      <c r="A268" s="240"/>
      <c r="B268" s="240" t="s">
        <v>487</v>
      </c>
      <c r="C268" s="304"/>
      <c r="D268" s="318" t="s">
        <v>551</v>
      </c>
      <c r="E268" s="273" t="s">
        <v>552</v>
      </c>
      <c r="F268" s="273">
        <v>1</v>
      </c>
      <c r="G268" s="274">
        <v>649</v>
      </c>
      <c r="H268" s="275">
        <f>+ROUND((G268/1.1405),2)</f>
        <v>569.04999999999995</v>
      </c>
      <c r="I268" s="276">
        <f>+ROUND(F268*H268,2)</f>
        <v>569.04999999999995</v>
      </c>
    </row>
    <row r="269" spans="1:9" s="287" customFormat="1">
      <c r="A269" s="240"/>
      <c r="B269" s="240" t="s">
        <v>848</v>
      </c>
      <c r="C269" s="304"/>
      <c r="D269" s="318" t="s">
        <v>510</v>
      </c>
      <c r="E269" s="273" t="s">
        <v>552</v>
      </c>
      <c r="F269" s="273">
        <v>1</v>
      </c>
      <c r="G269" s="274">
        <v>753</v>
      </c>
      <c r="H269" s="275">
        <f>+ROUND((G269/1.1405),2)</f>
        <v>660.24</v>
      </c>
      <c r="I269" s="276">
        <f>+ROUND(F269*H269,2)</f>
        <v>660.24</v>
      </c>
    </row>
    <row r="270" spans="1:9" s="287" customFormat="1">
      <c r="A270" s="240"/>
      <c r="B270" s="240" t="s">
        <v>849</v>
      </c>
      <c r="C270" s="304"/>
      <c r="D270" s="318" t="s">
        <v>555</v>
      </c>
      <c r="E270" s="273" t="s">
        <v>552</v>
      </c>
      <c r="F270" s="273">
        <v>1</v>
      </c>
      <c r="G270" s="274">
        <v>858</v>
      </c>
      <c r="H270" s="275">
        <f>+ROUND((G270/1.1405),2)</f>
        <v>752.3</v>
      </c>
      <c r="I270" s="276">
        <f>+ROUND(F270*H270,2)</f>
        <v>752.3</v>
      </c>
    </row>
    <row r="271" spans="1:9" s="287" customFormat="1">
      <c r="A271" s="231"/>
      <c r="B271" s="231"/>
      <c r="C271" s="321"/>
      <c r="D271" s="318"/>
      <c r="E271" s="319"/>
      <c r="F271" s="319"/>
      <c r="G271" s="320" t="s">
        <v>852</v>
      </c>
      <c r="H271" s="312"/>
      <c r="I271" s="313"/>
    </row>
    <row r="272" spans="1:9" s="287" customFormat="1" ht="105">
      <c r="A272" s="308">
        <f>A267+1</f>
        <v>56</v>
      </c>
      <c r="B272" s="304" t="s">
        <v>853</v>
      </c>
      <c r="C272" s="286" t="s">
        <v>514</v>
      </c>
      <c r="D272" s="318" t="s">
        <v>854</v>
      </c>
      <c r="E272" s="284" t="s">
        <v>706</v>
      </c>
      <c r="F272" s="273">
        <v>1</v>
      </c>
      <c r="G272" s="274">
        <v>676</v>
      </c>
      <c r="H272" s="275">
        <f>+ROUND((G272/1.1405),2)</f>
        <v>592.72</v>
      </c>
      <c r="I272" s="276">
        <f>+ROUND(F272*H272,2)</f>
        <v>592.72</v>
      </c>
    </row>
    <row r="273" spans="1:9" s="287" customFormat="1">
      <c r="A273" s="231"/>
      <c r="B273" s="231"/>
      <c r="C273" s="321"/>
      <c r="D273" s="318"/>
      <c r="E273" s="319"/>
      <c r="F273" s="319"/>
      <c r="G273" s="320"/>
      <c r="H273" s="312"/>
      <c r="I273" s="313"/>
    </row>
    <row r="274" spans="1:9" s="287" customFormat="1" ht="75">
      <c r="A274" s="308">
        <f>A272+1</f>
        <v>57</v>
      </c>
      <c r="B274" s="304" t="s">
        <v>855</v>
      </c>
      <c r="C274" s="286" t="s">
        <v>514</v>
      </c>
      <c r="D274" s="318" t="s">
        <v>856</v>
      </c>
      <c r="E274" s="284" t="s">
        <v>706</v>
      </c>
      <c r="F274" s="273">
        <v>1</v>
      </c>
      <c r="G274" s="274">
        <v>727</v>
      </c>
      <c r="H274" s="275">
        <f>+ROUND((G274/1.1405),2)</f>
        <v>637.44000000000005</v>
      </c>
      <c r="I274" s="276">
        <f>+ROUND(F274*H274,2)</f>
        <v>637.44000000000005</v>
      </c>
    </row>
    <row r="275" spans="1:9" s="287" customFormat="1">
      <c r="A275" s="231"/>
      <c r="B275" s="231"/>
      <c r="C275" s="321"/>
      <c r="D275" s="318"/>
      <c r="E275" s="319"/>
      <c r="F275" s="319"/>
      <c r="G275" s="320"/>
      <c r="H275" s="312"/>
      <c r="I275" s="313"/>
    </row>
    <row r="276" spans="1:9" s="287" customFormat="1" ht="30">
      <c r="A276" s="308">
        <f>A274+1</f>
        <v>58</v>
      </c>
      <c r="B276" s="304" t="s">
        <v>857</v>
      </c>
      <c r="C276" s="286" t="s">
        <v>514</v>
      </c>
      <c r="D276" s="318" t="s">
        <v>858</v>
      </c>
      <c r="E276" s="284" t="s">
        <v>706</v>
      </c>
      <c r="F276" s="273">
        <v>1</v>
      </c>
      <c r="G276" s="274">
        <v>110</v>
      </c>
      <c r="H276" s="275">
        <f>+ROUND((G276/1.1405),2)</f>
        <v>96.45</v>
      </c>
      <c r="I276" s="276">
        <f>+ROUND(F276*H276,2)</f>
        <v>96.45</v>
      </c>
    </row>
    <row r="277" spans="1:9" s="287" customFormat="1">
      <c r="A277" s="231"/>
      <c r="B277" s="231"/>
      <c r="C277" s="321"/>
      <c r="D277" s="318"/>
      <c r="E277" s="319"/>
      <c r="F277" s="319"/>
      <c r="G277" s="320"/>
      <c r="H277" s="312"/>
      <c r="I277" s="313"/>
    </row>
    <row r="278" spans="1:9" s="287" customFormat="1" ht="105">
      <c r="A278" s="308">
        <f>A276+1</f>
        <v>59</v>
      </c>
      <c r="B278" s="304" t="s">
        <v>859</v>
      </c>
      <c r="C278" s="286" t="s">
        <v>514</v>
      </c>
      <c r="D278" s="318" t="s">
        <v>860</v>
      </c>
      <c r="E278" s="284" t="s">
        <v>706</v>
      </c>
      <c r="F278" s="273">
        <v>1</v>
      </c>
      <c r="G278" s="274">
        <v>261</v>
      </c>
      <c r="H278" s="275">
        <f>+ROUND((G278/1.1405),2)</f>
        <v>228.85</v>
      </c>
      <c r="I278" s="276">
        <f>+ROUND(F278*H278,2)</f>
        <v>228.85</v>
      </c>
    </row>
    <row r="279" spans="1:9" s="287" customFormat="1">
      <c r="A279" s="231"/>
      <c r="B279" s="231"/>
      <c r="C279" s="321"/>
      <c r="D279" s="318"/>
      <c r="E279" s="319"/>
      <c r="F279" s="319"/>
      <c r="G279" s="320"/>
      <c r="H279" s="312"/>
      <c r="I279" s="313"/>
    </row>
    <row r="280" spans="1:9">
      <c r="A280" s="261"/>
      <c r="B280" s="261"/>
      <c r="C280" s="262"/>
      <c r="D280" s="262" t="s">
        <v>861</v>
      </c>
      <c r="E280" s="263"/>
      <c r="F280" s="263"/>
      <c r="G280" s="264"/>
      <c r="H280" s="263"/>
      <c r="I280" s="265"/>
    </row>
    <row r="281" spans="1:9">
      <c r="A281" s="261"/>
      <c r="B281" s="261"/>
      <c r="C281" s="262"/>
      <c r="D281" s="262" t="s">
        <v>862</v>
      </c>
      <c r="E281" s="263"/>
      <c r="F281" s="263"/>
      <c r="G281" s="264"/>
      <c r="H281" s="263"/>
      <c r="I281" s="265"/>
    </row>
    <row r="282" spans="1:9" s="287" customFormat="1" ht="60">
      <c r="A282" s="308">
        <f>A280+1</f>
        <v>1</v>
      </c>
      <c r="B282" s="304">
        <v>2.1</v>
      </c>
      <c r="C282" s="286" t="s">
        <v>514</v>
      </c>
      <c r="D282" s="318" t="s">
        <v>863</v>
      </c>
      <c r="E282" s="319"/>
      <c r="F282" s="319"/>
      <c r="G282" s="320"/>
      <c r="H282" s="312"/>
      <c r="I282" s="313"/>
    </row>
    <row r="283" spans="1:9" s="287" customFormat="1">
      <c r="A283" s="277"/>
      <c r="B283" s="240" t="s">
        <v>864</v>
      </c>
      <c r="C283" s="277"/>
      <c r="D283" s="318" t="s">
        <v>865</v>
      </c>
      <c r="E283" s="284" t="s">
        <v>706</v>
      </c>
      <c r="F283" s="273">
        <v>1</v>
      </c>
      <c r="G283" s="320">
        <v>2152</v>
      </c>
      <c r="H283" s="275">
        <f>+ROUND((G283/1.1405),2)</f>
        <v>1886.89</v>
      </c>
      <c r="I283" s="276">
        <f>+ROUND(F283*H283,2)</f>
        <v>1886.89</v>
      </c>
    </row>
    <row r="284" spans="1:9" s="287" customFormat="1">
      <c r="A284" s="277"/>
      <c r="B284" s="240" t="s">
        <v>866</v>
      </c>
      <c r="C284" s="277"/>
      <c r="D284" s="318" t="s">
        <v>867</v>
      </c>
      <c r="E284" s="284" t="s">
        <v>706</v>
      </c>
      <c r="F284" s="273">
        <v>1</v>
      </c>
      <c r="G284" s="320">
        <v>3144</v>
      </c>
      <c r="H284" s="275">
        <f t="shared" ref="H284:H290" si="15">+ROUND((G284/1.1405),2)</f>
        <v>2756.69</v>
      </c>
      <c r="I284" s="276">
        <f t="shared" ref="I284:I290" si="16">+ROUND(F284*H284,2)</f>
        <v>2756.69</v>
      </c>
    </row>
    <row r="285" spans="1:9" s="287" customFormat="1">
      <c r="A285" s="277"/>
      <c r="B285" s="240" t="s">
        <v>868</v>
      </c>
      <c r="C285" s="277"/>
      <c r="D285" s="318" t="s">
        <v>869</v>
      </c>
      <c r="E285" s="284" t="s">
        <v>706</v>
      </c>
      <c r="F285" s="273">
        <v>1</v>
      </c>
      <c r="G285" s="320">
        <v>6084</v>
      </c>
      <c r="H285" s="275">
        <f t="shared" si="15"/>
        <v>5334.5</v>
      </c>
      <c r="I285" s="276">
        <f t="shared" si="16"/>
        <v>5334.5</v>
      </c>
    </row>
    <row r="286" spans="1:9" s="287" customFormat="1">
      <c r="A286" s="277"/>
      <c r="B286" s="240" t="s">
        <v>870</v>
      </c>
      <c r="C286" s="277"/>
      <c r="D286" s="318" t="s">
        <v>871</v>
      </c>
      <c r="E286" s="284" t="s">
        <v>706</v>
      </c>
      <c r="F286" s="273">
        <v>1</v>
      </c>
      <c r="G286" s="320">
        <v>7189</v>
      </c>
      <c r="H286" s="275">
        <f t="shared" si="15"/>
        <v>6303.38</v>
      </c>
      <c r="I286" s="276">
        <f t="shared" si="16"/>
        <v>6303.38</v>
      </c>
    </row>
    <row r="287" spans="1:9" s="287" customFormat="1">
      <c r="A287" s="277"/>
      <c r="B287" s="240" t="s">
        <v>872</v>
      </c>
      <c r="C287" s="277"/>
      <c r="D287" s="318" t="s">
        <v>873</v>
      </c>
      <c r="E287" s="284" t="s">
        <v>706</v>
      </c>
      <c r="F287" s="273">
        <v>1</v>
      </c>
      <c r="G287" s="320">
        <v>8116</v>
      </c>
      <c r="H287" s="275">
        <f t="shared" si="15"/>
        <v>7116.18</v>
      </c>
      <c r="I287" s="276">
        <f t="shared" si="16"/>
        <v>7116.18</v>
      </c>
    </row>
    <row r="288" spans="1:9" s="287" customFormat="1">
      <c r="A288" s="277"/>
      <c r="B288" s="240" t="s">
        <v>874</v>
      </c>
      <c r="C288" s="277"/>
      <c r="D288" s="318" t="s">
        <v>875</v>
      </c>
      <c r="E288" s="284" t="s">
        <v>706</v>
      </c>
      <c r="F288" s="273">
        <v>1</v>
      </c>
      <c r="G288" s="320">
        <v>9689</v>
      </c>
      <c r="H288" s="275">
        <f t="shared" si="15"/>
        <v>8495.4</v>
      </c>
      <c r="I288" s="276">
        <f t="shared" si="16"/>
        <v>8495.4</v>
      </c>
    </row>
    <row r="289" spans="1:9" s="287" customFormat="1">
      <c r="A289" s="277"/>
      <c r="B289" s="240" t="s">
        <v>876</v>
      </c>
      <c r="C289" s="277"/>
      <c r="D289" s="318" t="s">
        <v>877</v>
      </c>
      <c r="E289" s="284" t="s">
        <v>706</v>
      </c>
      <c r="F289" s="273">
        <v>1</v>
      </c>
      <c r="G289" s="320">
        <v>14566</v>
      </c>
      <c r="H289" s="275">
        <f t="shared" si="15"/>
        <v>12771.59</v>
      </c>
      <c r="I289" s="276">
        <f t="shared" si="16"/>
        <v>12771.59</v>
      </c>
    </row>
    <row r="290" spans="1:9" s="287" customFormat="1">
      <c r="A290" s="277"/>
      <c r="B290" s="240" t="s">
        <v>878</v>
      </c>
      <c r="C290" s="277"/>
      <c r="D290" s="318" t="s">
        <v>879</v>
      </c>
      <c r="E290" s="284" t="s">
        <v>706</v>
      </c>
      <c r="F290" s="273">
        <v>1</v>
      </c>
      <c r="G290" s="320">
        <v>17812</v>
      </c>
      <c r="H290" s="275">
        <f t="shared" si="15"/>
        <v>15617.71</v>
      </c>
      <c r="I290" s="276">
        <f t="shared" si="16"/>
        <v>15617.71</v>
      </c>
    </row>
    <row r="291" spans="1:9" s="287" customFormat="1">
      <c r="A291" s="257"/>
      <c r="B291" s="322"/>
      <c r="C291" s="257"/>
      <c r="D291" s="323"/>
      <c r="E291" s="260"/>
      <c r="F291" s="268"/>
      <c r="G291" s="269"/>
      <c r="H291" s="270"/>
      <c r="I291" s="271"/>
    </row>
    <row r="292" spans="1:9" s="287" customFormat="1" ht="75">
      <c r="A292" s="308">
        <f>A282+1</f>
        <v>2</v>
      </c>
      <c r="B292" s="304">
        <v>2.2000000000000002</v>
      </c>
      <c r="C292" s="286" t="s">
        <v>514</v>
      </c>
      <c r="D292" s="318" t="s">
        <v>880</v>
      </c>
      <c r="E292" s="260"/>
      <c r="F292" s="268"/>
      <c r="G292" s="269"/>
      <c r="H292" s="270"/>
      <c r="I292" s="271"/>
    </row>
    <row r="293" spans="1:9" s="287" customFormat="1">
      <c r="A293" s="308"/>
      <c r="B293" s="240" t="s">
        <v>881</v>
      </c>
      <c r="C293" s="286"/>
      <c r="D293" s="324" t="s">
        <v>882</v>
      </c>
      <c r="E293" s="284" t="s">
        <v>706</v>
      </c>
      <c r="F293" s="273">
        <v>1</v>
      </c>
      <c r="G293" s="320">
        <v>3777</v>
      </c>
      <c r="H293" s="275">
        <f>+ROUND((G293/1.1405),2)</f>
        <v>3311.71</v>
      </c>
      <c r="I293" s="276">
        <f>+ROUND(F293*H293,2)</f>
        <v>3311.71</v>
      </c>
    </row>
    <row r="294" spans="1:9" s="287" customFormat="1">
      <c r="A294" s="308"/>
      <c r="B294" s="240" t="s">
        <v>883</v>
      </c>
      <c r="C294" s="286"/>
      <c r="D294" s="324" t="s">
        <v>884</v>
      </c>
      <c r="E294" s="284" t="s">
        <v>706</v>
      </c>
      <c r="F294" s="273">
        <v>1</v>
      </c>
      <c r="G294" s="320">
        <v>4821</v>
      </c>
      <c r="H294" s="275">
        <f t="shared" ref="H294:H311" si="17">+ROUND((G294/1.1405),2)</f>
        <v>4227.09</v>
      </c>
      <c r="I294" s="276">
        <f t="shared" ref="I294:I311" si="18">+ROUND(F294*H294,2)</f>
        <v>4227.09</v>
      </c>
    </row>
    <row r="295" spans="1:9" s="287" customFormat="1">
      <c r="A295" s="308"/>
      <c r="B295" s="240" t="s">
        <v>885</v>
      </c>
      <c r="C295" s="286"/>
      <c r="D295" s="324" t="s">
        <v>886</v>
      </c>
      <c r="E295" s="284" t="s">
        <v>706</v>
      </c>
      <c r="F295" s="273">
        <v>1</v>
      </c>
      <c r="G295" s="320">
        <v>5992</v>
      </c>
      <c r="H295" s="275">
        <f t="shared" si="17"/>
        <v>5253.84</v>
      </c>
      <c r="I295" s="276">
        <f t="shared" si="18"/>
        <v>5253.84</v>
      </c>
    </row>
    <row r="296" spans="1:9" s="287" customFormat="1">
      <c r="A296" s="308"/>
      <c r="B296" s="240" t="s">
        <v>887</v>
      </c>
      <c r="C296" s="286"/>
      <c r="D296" s="324" t="s">
        <v>888</v>
      </c>
      <c r="E296" s="284" t="s">
        <v>706</v>
      </c>
      <c r="F296" s="273">
        <v>1</v>
      </c>
      <c r="G296" s="320">
        <v>7691</v>
      </c>
      <c r="H296" s="275">
        <f t="shared" si="17"/>
        <v>6743.53</v>
      </c>
      <c r="I296" s="276">
        <f t="shared" si="18"/>
        <v>6743.53</v>
      </c>
    </row>
    <row r="297" spans="1:9" s="287" customFormat="1">
      <c r="A297" s="308"/>
      <c r="B297" s="240" t="s">
        <v>889</v>
      </c>
      <c r="C297" s="286"/>
      <c r="D297" s="324" t="s">
        <v>890</v>
      </c>
      <c r="E297" s="284" t="s">
        <v>706</v>
      </c>
      <c r="F297" s="273">
        <v>1</v>
      </c>
      <c r="G297" s="320">
        <v>11016</v>
      </c>
      <c r="H297" s="275">
        <f t="shared" si="17"/>
        <v>9658.92</v>
      </c>
      <c r="I297" s="276">
        <f t="shared" si="18"/>
        <v>9658.92</v>
      </c>
    </row>
    <row r="298" spans="1:9" s="287" customFormat="1">
      <c r="A298" s="308"/>
      <c r="B298" s="240" t="s">
        <v>891</v>
      </c>
      <c r="C298" s="286"/>
      <c r="D298" s="324" t="s">
        <v>892</v>
      </c>
      <c r="E298" s="284" t="s">
        <v>706</v>
      </c>
      <c r="F298" s="273">
        <v>1</v>
      </c>
      <c r="G298" s="320">
        <v>12984</v>
      </c>
      <c r="H298" s="275">
        <f t="shared" si="17"/>
        <v>11384.48</v>
      </c>
      <c r="I298" s="276">
        <f t="shared" si="18"/>
        <v>11384.48</v>
      </c>
    </row>
    <row r="299" spans="1:9" s="287" customFormat="1">
      <c r="A299" s="308"/>
      <c r="B299" s="240" t="s">
        <v>893</v>
      </c>
      <c r="C299" s="286"/>
      <c r="D299" s="324" t="s">
        <v>894</v>
      </c>
      <c r="E299" s="284" t="s">
        <v>706</v>
      </c>
      <c r="F299" s="273">
        <v>1</v>
      </c>
      <c r="G299" s="320">
        <v>13881</v>
      </c>
      <c r="H299" s="275">
        <f t="shared" si="17"/>
        <v>12170.98</v>
      </c>
      <c r="I299" s="276">
        <f t="shared" si="18"/>
        <v>12170.98</v>
      </c>
    </row>
    <row r="300" spans="1:9" s="287" customFormat="1">
      <c r="A300" s="308"/>
      <c r="B300" s="240" t="s">
        <v>895</v>
      </c>
      <c r="C300" s="286"/>
      <c r="D300" s="324" t="s">
        <v>896</v>
      </c>
      <c r="E300" s="284" t="s">
        <v>706</v>
      </c>
      <c r="F300" s="273">
        <v>1</v>
      </c>
      <c r="G300" s="320">
        <v>21586</v>
      </c>
      <c r="H300" s="275">
        <f t="shared" si="17"/>
        <v>18926.79</v>
      </c>
      <c r="I300" s="276">
        <f t="shared" si="18"/>
        <v>18926.79</v>
      </c>
    </row>
    <row r="301" spans="1:9" s="287" customFormat="1">
      <c r="A301" s="308"/>
      <c r="B301" s="240" t="s">
        <v>897</v>
      </c>
      <c r="C301" s="286"/>
      <c r="D301" s="324" t="s">
        <v>898</v>
      </c>
      <c r="E301" s="284" t="s">
        <v>706</v>
      </c>
      <c r="F301" s="273">
        <v>1</v>
      </c>
      <c r="G301" s="320">
        <v>21586</v>
      </c>
      <c r="H301" s="275">
        <f t="shared" si="17"/>
        <v>18926.79</v>
      </c>
      <c r="I301" s="276">
        <f t="shared" si="18"/>
        <v>18926.79</v>
      </c>
    </row>
    <row r="302" spans="1:9" s="287" customFormat="1">
      <c r="A302" s="308"/>
      <c r="B302" s="240" t="s">
        <v>899</v>
      </c>
      <c r="C302" s="286"/>
      <c r="D302" s="324" t="s">
        <v>900</v>
      </c>
      <c r="E302" s="284" t="s">
        <v>706</v>
      </c>
      <c r="F302" s="273">
        <v>1</v>
      </c>
      <c r="G302" s="320">
        <v>25554</v>
      </c>
      <c r="H302" s="275">
        <f t="shared" si="17"/>
        <v>22405.96</v>
      </c>
      <c r="I302" s="276">
        <f t="shared" si="18"/>
        <v>22405.96</v>
      </c>
    </row>
    <row r="303" spans="1:9" s="287" customFormat="1">
      <c r="A303" s="308"/>
      <c r="B303" s="240" t="s">
        <v>901</v>
      </c>
      <c r="C303" s="286"/>
      <c r="D303" s="324" t="s">
        <v>902</v>
      </c>
      <c r="E303" s="284" t="s">
        <v>706</v>
      </c>
      <c r="F303" s="273">
        <v>1</v>
      </c>
      <c r="G303" s="320">
        <v>27860</v>
      </c>
      <c r="H303" s="275">
        <f t="shared" si="17"/>
        <v>24427.88</v>
      </c>
      <c r="I303" s="276">
        <f t="shared" si="18"/>
        <v>24427.88</v>
      </c>
    </row>
    <row r="304" spans="1:9" s="287" customFormat="1">
      <c r="A304" s="308"/>
      <c r="B304" s="240" t="s">
        <v>903</v>
      </c>
      <c r="C304" s="286"/>
      <c r="D304" s="324" t="s">
        <v>904</v>
      </c>
      <c r="E304" s="284" t="s">
        <v>706</v>
      </c>
      <c r="F304" s="273">
        <v>1</v>
      </c>
      <c r="G304" s="320">
        <v>36160</v>
      </c>
      <c r="H304" s="275">
        <f t="shared" si="17"/>
        <v>31705.39</v>
      </c>
      <c r="I304" s="276">
        <f t="shared" si="18"/>
        <v>31705.39</v>
      </c>
    </row>
    <row r="305" spans="1:9" s="287" customFormat="1">
      <c r="A305" s="308"/>
      <c r="B305" s="240" t="s">
        <v>905</v>
      </c>
      <c r="C305" s="286"/>
      <c r="D305" s="324" t="s">
        <v>906</v>
      </c>
      <c r="E305" s="284" t="s">
        <v>706</v>
      </c>
      <c r="F305" s="273">
        <v>1</v>
      </c>
      <c r="G305" s="320">
        <v>7723</v>
      </c>
      <c r="H305" s="275">
        <f t="shared" si="17"/>
        <v>6771.59</v>
      </c>
      <c r="I305" s="276">
        <f t="shared" si="18"/>
        <v>6771.59</v>
      </c>
    </row>
    <row r="306" spans="1:9" s="287" customFormat="1">
      <c r="A306" s="308"/>
      <c r="B306" s="240" t="s">
        <v>907</v>
      </c>
      <c r="C306" s="286"/>
      <c r="D306" s="324" t="s">
        <v>908</v>
      </c>
      <c r="E306" s="284" t="s">
        <v>706</v>
      </c>
      <c r="F306" s="273">
        <v>1</v>
      </c>
      <c r="G306" s="320">
        <v>8209</v>
      </c>
      <c r="H306" s="275">
        <f t="shared" si="17"/>
        <v>7197.72</v>
      </c>
      <c r="I306" s="276">
        <f t="shared" si="18"/>
        <v>7197.72</v>
      </c>
    </row>
    <row r="307" spans="1:9" s="287" customFormat="1">
      <c r="A307" s="308"/>
      <c r="B307" s="240" t="s">
        <v>909</v>
      </c>
      <c r="C307" s="286"/>
      <c r="D307" s="324" t="s">
        <v>910</v>
      </c>
      <c r="E307" s="284" t="s">
        <v>706</v>
      </c>
      <c r="F307" s="273">
        <v>1</v>
      </c>
      <c r="G307" s="320">
        <v>15206</v>
      </c>
      <c r="H307" s="275">
        <f t="shared" si="17"/>
        <v>13332.75</v>
      </c>
      <c r="I307" s="276">
        <f t="shared" si="18"/>
        <v>13332.75</v>
      </c>
    </row>
    <row r="308" spans="1:9" s="287" customFormat="1">
      <c r="A308" s="308"/>
      <c r="B308" s="240" t="s">
        <v>911</v>
      </c>
      <c r="C308" s="286"/>
      <c r="D308" s="324" t="s">
        <v>912</v>
      </c>
      <c r="E308" s="284" t="s">
        <v>706</v>
      </c>
      <c r="F308" s="273">
        <v>1</v>
      </c>
      <c r="G308" s="320">
        <v>17510</v>
      </c>
      <c r="H308" s="275">
        <f t="shared" si="17"/>
        <v>15352.92</v>
      </c>
      <c r="I308" s="276">
        <f t="shared" si="18"/>
        <v>15352.92</v>
      </c>
    </row>
    <row r="309" spans="1:9" s="287" customFormat="1">
      <c r="A309" s="308"/>
      <c r="B309" s="240" t="s">
        <v>913</v>
      </c>
      <c r="C309" s="286"/>
      <c r="D309" s="324" t="s">
        <v>914</v>
      </c>
      <c r="E309" s="284" t="s">
        <v>706</v>
      </c>
      <c r="F309" s="273">
        <v>1</v>
      </c>
      <c r="G309" s="320">
        <v>18411</v>
      </c>
      <c r="H309" s="275">
        <f t="shared" si="17"/>
        <v>16142.92</v>
      </c>
      <c r="I309" s="276">
        <f t="shared" si="18"/>
        <v>16142.92</v>
      </c>
    </row>
    <row r="310" spans="1:9" s="287" customFormat="1">
      <c r="A310" s="308"/>
      <c r="B310" s="240" t="s">
        <v>915</v>
      </c>
      <c r="C310" s="286"/>
      <c r="D310" s="324" t="s">
        <v>916</v>
      </c>
      <c r="E310" s="284" t="s">
        <v>706</v>
      </c>
      <c r="F310" s="273">
        <v>1</v>
      </c>
      <c r="G310" s="320">
        <v>42665</v>
      </c>
      <c r="H310" s="275">
        <f t="shared" si="17"/>
        <v>37409.03</v>
      </c>
      <c r="I310" s="276">
        <f t="shared" si="18"/>
        <v>37409.03</v>
      </c>
    </row>
    <row r="311" spans="1:9" s="287" customFormat="1">
      <c r="A311" s="308"/>
      <c r="B311" s="240" t="s">
        <v>917</v>
      </c>
      <c r="C311" s="286"/>
      <c r="D311" s="324" t="s">
        <v>918</v>
      </c>
      <c r="E311" s="284" t="s">
        <v>706</v>
      </c>
      <c r="F311" s="273">
        <v>1</v>
      </c>
      <c r="G311" s="320">
        <v>43092</v>
      </c>
      <c r="H311" s="275">
        <f t="shared" si="17"/>
        <v>37783.43</v>
      </c>
      <c r="I311" s="276">
        <f t="shared" si="18"/>
        <v>37783.43</v>
      </c>
    </row>
    <row r="312" spans="1:9" s="287" customFormat="1">
      <c r="A312" s="231"/>
      <c r="B312" s="231"/>
      <c r="C312" s="321"/>
      <c r="D312" s="318"/>
      <c r="E312" s="319"/>
      <c r="F312" s="319"/>
      <c r="G312" s="320"/>
      <c r="H312" s="312"/>
      <c r="I312" s="313"/>
    </row>
    <row r="313" spans="1:9" s="287" customFormat="1" ht="90">
      <c r="A313" s="308">
        <f>A292+1</f>
        <v>3</v>
      </c>
      <c r="B313" s="304">
        <v>2.2999999999999998</v>
      </c>
      <c r="C313" s="286" t="s">
        <v>514</v>
      </c>
      <c r="D313" s="318" t="s">
        <v>919</v>
      </c>
      <c r="E313" s="260"/>
      <c r="F313" s="268"/>
      <c r="G313" s="269"/>
      <c r="H313" s="270"/>
      <c r="I313" s="271"/>
    </row>
    <row r="314" spans="1:9" s="287" customFormat="1">
      <c r="A314" s="308"/>
      <c r="B314" s="240" t="s">
        <v>920</v>
      </c>
      <c r="C314" s="286"/>
      <c r="D314" s="318" t="s">
        <v>921</v>
      </c>
      <c r="E314" s="284" t="s">
        <v>706</v>
      </c>
      <c r="F314" s="273">
        <v>1</v>
      </c>
      <c r="G314" s="320">
        <v>2206</v>
      </c>
      <c r="H314" s="275">
        <f>+ROUND((G314/1.1405),2)</f>
        <v>1934.24</v>
      </c>
      <c r="I314" s="276">
        <f>+ROUND(F314*H314,2)</f>
        <v>1934.24</v>
      </c>
    </row>
    <row r="315" spans="1:9" s="287" customFormat="1">
      <c r="A315" s="308"/>
      <c r="B315" s="240" t="s">
        <v>922</v>
      </c>
      <c r="C315" s="286"/>
      <c r="D315" s="318" t="s">
        <v>923</v>
      </c>
      <c r="E315" s="284" t="s">
        <v>706</v>
      </c>
      <c r="F315" s="273">
        <v>1</v>
      </c>
      <c r="G315" s="320">
        <v>2573</v>
      </c>
      <c r="H315" s="275">
        <f>+ROUND((G315/1.1405),2)</f>
        <v>2256.0300000000002</v>
      </c>
      <c r="I315" s="276">
        <f>+ROUND(F315*H315,2)</f>
        <v>2256.0300000000002</v>
      </c>
    </row>
    <row r="316" spans="1:9" s="287" customFormat="1">
      <c r="A316" s="308"/>
      <c r="B316" s="240" t="s">
        <v>924</v>
      </c>
      <c r="C316" s="286"/>
      <c r="D316" s="318" t="s">
        <v>925</v>
      </c>
      <c r="E316" s="284" t="s">
        <v>706</v>
      </c>
      <c r="F316" s="273">
        <v>1</v>
      </c>
      <c r="G316" s="320">
        <v>2315</v>
      </c>
      <c r="H316" s="275">
        <f>+ROUND((G316/1.1405),2)</f>
        <v>2029.81</v>
      </c>
      <c r="I316" s="276">
        <f>+ROUND(F316*H316,2)</f>
        <v>2029.81</v>
      </c>
    </row>
    <row r="317" spans="1:9" s="287" customFormat="1">
      <c r="A317" s="308"/>
      <c r="B317" s="240" t="s">
        <v>926</v>
      </c>
      <c r="C317" s="286"/>
      <c r="D317" s="318" t="s">
        <v>927</v>
      </c>
      <c r="E317" s="284" t="s">
        <v>706</v>
      </c>
      <c r="F317" s="273">
        <v>1</v>
      </c>
      <c r="G317" s="320">
        <v>3141</v>
      </c>
      <c r="H317" s="275">
        <f>+ROUND((G317/1.1405),2)</f>
        <v>2754.06</v>
      </c>
      <c r="I317" s="276">
        <f>+ROUND(F317*H317,2)</f>
        <v>2754.06</v>
      </c>
    </row>
    <row r="318" spans="1:9" s="287" customFormat="1">
      <c r="A318" s="231"/>
      <c r="B318" s="231"/>
      <c r="C318" s="321"/>
      <c r="D318" s="318"/>
      <c r="E318" s="319"/>
      <c r="F318" s="319"/>
      <c r="G318" s="320"/>
      <c r="H318" s="312"/>
      <c r="I318" s="313"/>
    </row>
    <row r="319" spans="1:9" s="287" customFormat="1" ht="90">
      <c r="A319" s="308">
        <f>A313+1</f>
        <v>4</v>
      </c>
      <c r="B319" s="304">
        <v>2.4</v>
      </c>
      <c r="C319" s="286" t="s">
        <v>514</v>
      </c>
      <c r="D319" s="318" t="s">
        <v>928</v>
      </c>
      <c r="E319" s="260"/>
      <c r="F319" s="268"/>
      <c r="G319" s="269"/>
      <c r="H319" s="270"/>
      <c r="I319" s="271"/>
    </row>
    <row r="320" spans="1:9" s="287" customFormat="1">
      <c r="A320" s="308"/>
      <c r="B320" s="240" t="s">
        <v>929</v>
      </c>
      <c r="C320" s="286"/>
      <c r="D320" s="318" t="s">
        <v>930</v>
      </c>
      <c r="E320" s="284" t="s">
        <v>706</v>
      </c>
      <c r="F320" s="273">
        <v>1</v>
      </c>
      <c r="G320" s="320">
        <v>4091</v>
      </c>
      <c r="H320" s="275">
        <f>+ROUND((G320/1.1405),2)</f>
        <v>3587.02</v>
      </c>
      <c r="I320" s="276">
        <f>+ROUND(F320*H320,2)</f>
        <v>3587.02</v>
      </c>
    </row>
    <row r="321" spans="1:9" s="287" customFormat="1">
      <c r="A321" s="308"/>
      <c r="B321" s="240" t="s">
        <v>931</v>
      </c>
      <c r="C321" s="286"/>
      <c r="D321" s="318" t="s">
        <v>932</v>
      </c>
      <c r="E321" s="284" t="s">
        <v>706</v>
      </c>
      <c r="F321" s="273">
        <v>1</v>
      </c>
      <c r="G321" s="320">
        <v>4974</v>
      </c>
      <c r="H321" s="275">
        <f>+ROUND((G321/1.1405),2)</f>
        <v>4361.25</v>
      </c>
      <c r="I321" s="276">
        <f>+ROUND(F321*H321,2)</f>
        <v>4361.25</v>
      </c>
    </row>
    <row r="322" spans="1:9" s="287" customFormat="1">
      <c r="A322" s="308"/>
      <c r="B322" s="240" t="s">
        <v>933</v>
      </c>
      <c r="C322" s="286"/>
      <c r="D322" s="318" t="s">
        <v>934</v>
      </c>
      <c r="E322" s="284" t="s">
        <v>706</v>
      </c>
      <c r="F322" s="273">
        <v>1</v>
      </c>
      <c r="G322" s="320">
        <v>5967</v>
      </c>
      <c r="H322" s="275">
        <f>+ROUND((G322/1.1405),2)</f>
        <v>5231.92</v>
      </c>
      <c r="I322" s="276">
        <f>+ROUND(F322*H322,2)</f>
        <v>5231.92</v>
      </c>
    </row>
    <row r="323" spans="1:9" s="287" customFormat="1">
      <c r="A323" s="231"/>
      <c r="B323" s="231"/>
      <c r="C323" s="321"/>
      <c r="D323" s="318"/>
      <c r="E323" s="319"/>
      <c r="F323" s="319"/>
      <c r="G323" s="320"/>
      <c r="H323" s="312"/>
      <c r="I323" s="313"/>
    </row>
    <row r="324" spans="1:9" s="287" customFormat="1" ht="120">
      <c r="A324" s="308">
        <f>A319+1</f>
        <v>5</v>
      </c>
      <c r="B324" s="304">
        <v>2.5</v>
      </c>
      <c r="C324" s="286" t="s">
        <v>514</v>
      </c>
      <c r="D324" s="318" t="s">
        <v>935</v>
      </c>
      <c r="E324" s="260"/>
      <c r="F324" s="268"/>
      <c r="G324" s="269"/>
      <c r="H324" s="270"/>
      <c r="I324" s="271"/>
    </row>
    <row r="325" spans="1:9" s="287" customFormat="1">
      <c r="A325" s="308"/>
      <c r="B325" s="240" t="s">
        <v>936</v>
      </c>
      <c r="C325" s="286"/>
      <c r="D325" s="318" t="s">
        <v>930</v>
      </c>
      <c r="E325" s="284" t="s">
        <v>706</v>
      </c>
      <c r="F325" s="273">
        <v>1</v>
      </c>
      <c r="G325" s="320">
        <v>7512</v>
      </c>
      <c r="H325" s="275">
        <f>+ROUND((G325/1.1405),2)</f>
        <v>6586.58</v>
      </c>
      <c r="I325" s="276">
        <f>+ROUND(F325*H325,2)</f>
        <v>6586.58</v>
      </c>
    </row>
    <row r="326" spans="1:9" s="287" customFormat="1">
      <c r="A326" s="308"/>
      <c r="B326" s="240" t="s">
        <v>937</v>
      </c>
      <c r="C326" s="286"/>
      <c r="D326" s="318" t="s">
        <v>934</v>
      </c>
      <c r="E326" s="284" t="s">
        <v>706</v>
      </c>
      <c r="F326" s="273">
        <v>1</v>
      </c>
      <c r="G326" s="320">
        <v>10165</v>
      </c>
      <c r="H326" s="275">
        <f>+ROUND((G326/1.1405),2)</f>
        <v>8912.76</v>
      </c>
      <c r="I326" s="276">
        <f>+ROUND(F326*H326,2)</f>
        <v>8912.76</v>
      </c>
    </row>
    <row r="327" spans="1:9" s="287" customFormat="1">
      <c r="A327" s="308"/>
      <c r="B327" s="240" t="s">
        <v>938</v>
      </c>
      <c r="C327" s="286"/>
      <c r="D327" s="318" t="s">
        <v>939</v>
      </c>
      <c r="E327" s="284" t="s">
        <v>706</v>
      </c>
      <c r="F327" s="273">
        <v>1</v>
      </c>
      <c r="G327" s="320">
        <v>12833</v>
      </c>
      <c r="H327" s="275">
        <f>+ROUND((G327/1.1405),2)</f>
        <v>11252.08</v>
      </c>
      <c r="I327" s="276">
        <f>+ROUND(F327*H327,2)</f>
        <v>11252.08</v>
      </c>
    </row>
    <row r="328" spans="1:9">
      <c r="A328" s="309"/>
      <c r="B328" s="309"/>
      <c r="C328" s="309"/>
      <c r="D328" s="314"/>
      <c r="E328" s="310"/>
      <c r="F328" s="310"/>
      <c r="G328" s="311"/>
      <c r="H328" s="312"/>
      <c r="I328" s="313"/>
    </row>
    <row r="329" spans="1:9" ht="25.5">
      <c r="A329" s="315">
        <f>A324+1</f>
        <v>6</v>
      </c>
      <c r="B329" s="316">
        <v>2.6</v>
      </c>
      <c r="C329" s="317" t="s">
        <v>514</v>
      </c>
      <c r="D329" s="314" t="s">
        <v>805</v>
      </c>
      <c r="E329" s="310"/>
      <c r="F329" s="310"/>
      <c r="G329" s="311"/>
      <c r="H329" s="312"/>
      <c r="I329" s="313"/>
    </row>
    <row r="330" spans="1:9">
      <c r="A330" s="309"/>
      <c r="B330" s="309"/>
      <c r="C330" s="309"/>
      <c r="D330" s="314"/>
      <c r="E330" s="310"/>
      <c r="F330" s="310"/>
      <c r="G330" s="311"/>
      <c r="H330" s="312"/>
      <c r="I330" s="313"/>
    </row>
    <row r="331" spans="1:9" ht="25.5">
      <c r="A331" s="315">
        <f>A329+1</f>
        <v>7</v>
      </c>
      <c r="B331" s="316">
        <v>2.7</v>
      </c>
      <c r="C331" s="317" t="s">
        <v>514</v>
      </c>
      <c r="D331" s="314" t="s">
        <v>805</v>
      </c>
      <c r="E331" s="310"/>
      <c r="F331" s="310"/>
      <c r="G331" s="311"/>
      <c r="H331" s="312"/>
      <c r="I331" s="313"/>
    </row>
    <row r="332" spans="1:9">
      <c r="A332" s="309"/>
      <c r="B332" s="309"/>
      <c r="C332" s="309"/>
      <c r="D332" s="314"/>
      <c r="E332" s="310"/>
      <c r="F332" s="310"/>
      <c r="G332" s="311"/>
      <c r="H332" s="312"/>
      <c r="I332" s="313"/>
    </row>
    <row r="333" spans="1:9" ht="25.5">
      <c r="A333" s="315">
        <f>A331+1</f>
        <v>8</v>
      </c>
      <c r="B333" s="316">
        <v>2.8</v>
      </c>
      <c r="C333" s="317" t="s">
        <v>514</v>
      </c>
      <c r="D333" s="314" t="s">
        <v>805</v>
      </c>
      <c r="E333" s="310"/>
      <c r="F333" s="310"/>
      <c r="G333" s="311"/>
      <c r="H333" s="312"/>
      <c r="I333" s="313"/>
    </row>
    <row r="334" spans="1:9">
      <c r="A334" s="309"/>
      <c r="B334" s="309"/>
      <c r="C334" s="309"/>
      <c r="D334" s="314"/>
      <c r="E334" s="310"/>
      <c r="F334" s="310"/>
      <c r="G334" s="311"/>
      <c r="H334" s="312"/>
      <c r="I334" s="313"/>
    </row>
    <row r="335" spans="1:9" ht="25.5">
      <c r="A335" s="315">
        <f>A333+1</f>
        <v>9</v>
      </c>
      <c r="B335" s="316">
        <v>2.9</v>
      </c>
      <c r="C335" s="317" t="s">
        <v>514</v>
      </c>
      <c r="D335" s="314" t="s">
        <v>805</v>
      </c>
      <c r="E335" s="310"/>
      <c r="F335" s="310"/>
      <c r="G335" s="311"/>
      <c r="H335" s="312"/>
      <c r="I335" s="313"/>
    </row>
    <row r="336" spans="1:9" s="287" customFormat="1">
      <c r="A336" s="231"/>
      <c r="B336" s="231"/>
      <c r="C336" s="321"/>
      <c r="D336" s="318"/>
      <c r="E336" s="319"/>
      <c r="F336" s="319"/>
      <c r="G336" s="320"/>
      <c r="H336" s="312"/>
      <c r="I336" s="313"/>
    </row>
    <row r="337" spans="1:9" s="287" customFormat="1" ht="75">
      <c r="A337" s="308">
        <f>A335+1</f>
        <v>10</v>
      </c>
      <c r="B337" s="304" t="s">
        <v>940</v>
      </c>
      <c r="C337" s="286" t="s">
        <v>514</v>
      </c>
      <c r="D337" s="318" t="s">
        <v>941</v>
      </c>
      <c r="E337" s="260"/>
      <c r="F337" s="268"/>
      <c r="G337" s="269"/>
      <c r="H337" s="270"/>
      <c r="I337" s="271"/>
    </row>
    <row r="338" spans="1:9" s="287" customFormat="1">
      <c r="A338" s="308"/>
      <c r="B338" s="240" t="s">
        <v>942</v>
      </c>
      <c r="C338" s="286"/>
      <c r="D338" s="318" t="s">
        <v>943</v>
      </c>
      <c r="E338" s="284" t="s">
        <v>706</v>
      </c>
      <c r="F338" s="273">
        <v>1</v>
      </c>
      <c r="G338" s="320">
        <v>256</v>
      </c>
      <c r="H338" s="275">
        <f>+ROUND((G338/1.1405),2)</f>
        <v>224.46</v>
      </c>
      <c r="I338" s="276">
        <f>+ROUND(F338*H338,2)</f>
        <v>224.46</v>
      </c>
    </row>
    <row r="339" spans="1:9" s="287" customFormat="1">
      <c r="A339" s="308"/>
      <c r="B339" s="240" t="s">
        <v>944</v>
      </c>
      <c r="C339" s="286"/>
      <c r="D339" s="318" t="s">
        <v>945</v>
      </c>
      <c r="E339" s="284" t="s">
        <v>706</v>
      </c>
      <c r="F339" s="273">
        <v>1</v>
      </c>
      <c r="G339" s="320">
        <v>599</v>
      </c>
      <c r="H339" s="275">
        <f>+ROUND((G339/1.1405),2)</f>
        <v>525.21</v>
      </c>
      <c r="I339" s="276">
        <f>+ROUND(F339*H339,2)</f>
        <v>525.21</v>
      </c>
    </row>
    <row r="340" spans="1:9" s="287" customFormat="1">
      <c r="A340" s="308"/>
      <c r="B340" s="240" t="s">
        <v>946</v>
      </c>
      <c r="C340" s="286"/>
      <c r="D340" s="318" t="s">
        <v>947</v>
      </c>
      <c r="E340" s="284" t="s">
        <v>706</v>
      </c>
      <c r="F340" s="273">
        <v>1</v>
      </c>
      <c r="G340" s="320">
        <v>656</v>
      </c>
      <c r="H340" s="275">
        <f>+ROUND((G340/1.1405),2)</f>
        <v>575.19000000000005</v>
      </c>
      <c r="I340" s="276">
        <f>+ROUND(F340*H340,2)</f>
        <v>575.19000000000005</v>
      </c>
    </row>
    <row r="341" spans="1:9" s="287" customFormat="1">
      <c r="A341" s="308"/>
      <c r="B341" s="240" t="s">
        <v>948</v>
      </c>
      <c r="C341" s="286"/>
      <c r="D341" s="318" t="s">
        <v>949</v>
      </c>
      <c r="E341" s="284" t="s">
        <v>706</v>
      </c>
      <c r="F341" s="273">
        <v>1</v>
      </c>
      <c r="G341" s="320">
        <v>1007</v>
      </c>
      <c r="H341" s="275">
        <f>+ROUND((G341/1.1405),2)</f>
        <v>882.95</v>
      </c>
      <c r="I341" s="276">
        <f>+ROUND(F341*H341,2)</f>
        <v>882.95</v>
      </c>
    </row>
    <row r="342" spans="1:9" s="287" customFormat="1">
      <c r="A342" s="308"/>
      <c r="B342" s="240" t="s">
        <v>950</v>
      </c>
      <c r="C342" s="286"/>
      <c r="D342" s="318" t="s">
        <v>951</v>
      </c>
      <c r="E342" s="284" t="s">
        <v>706</v>
      </c>
      <c r="F342" s="273">
        <v>1</v>
      </c>
      <c r="G342" s="320">
        <v>1228</v>
      </c>
      <c r="H342" s="275">
        <f>+ROUND((G342/1.1405),2)</f>
        <v>1076.72</v>
      </c>
      <c r="I342" s="276">
        <f>+ROUND(F342*H342,2)</f>
        <v>1076.72</v>
      </c>
    </row>
    <row r="343" spans="1:9" s="287" customFormat="1">
      <c r="A343" s="231"/>
      <c r="B343" s="231"/>
      <c r="C343" s="321"/>
      <c r="D343" s="318"/>
      <c r="E343" s="319"/>
      <c r="F343" s="319"/>
      <c r="G343" s="320"/>
      <c r="H343" s="312"/>
      <c r="I343" s="313"/>
    </row>
    <row r="344" spans="1:9" s="287" customFormat="1" ht="30">
      <c r="A344" s="308">
        <f>A337+1</f>
        <v>11</v>
      </c>
      <c r="B344" s="304">
        <v>2.11</v>
      </c>
      <c r="C344" s="286" t="s">
        <v>514</v>
      </c>
      <c r="D344" s="318" t="s">
        <v>858</v>
      </c>
      <c r="E344" s="284" t="s">
        <v>706</v>
      </c>
      <c r="F344" s="273">
        <v>1</v>
      </c>
      <c r="G344" s="320">
        <v>13</v>
      </c>
      <c r="H344" s="275">
        <f>+ROUND((G344/1.1405),2)</f>
        <v>11.4</v>
      </c>
      <c r="I344" s="276">
        <f>+ROUND(F344*H344,2)</f>
        <v>11.4</v>
      </c>
    </row>
    <row r="345" spans="1:9" s="287" customFormat="1">
      <c r="A345" s="231"/>
      <c r="B345" s="231"/>
      <c r="C345" s="321"/>
      <c r="D345" s="318"/>
      <c r="E345" s="319"/>
      <c r="F345" s="319"/>
      <c r="G345" s="320"/>
      <c r="H345" s="312"/>
      <c r="I345" s="313"/>
    </row>
    <row r="346" spans="1:9" s="287" customFormat="1" ht="45">
      <c r="A346" s="308">
        <f>A344+1</f>
        <v>12</v>
      </c>
      <c r="B346" s="304">
        <v>2.12</v>
      </c>
      <c r="C346" s="286" t="s">
        <v>514</v>
      </c>
      <c r="D346" s="318" t="s">
        <v>952</v>
      </c>
      <c r="E346" s="260"/>
      <c r="F346" s="268"/>
      <c r="G346" s="269"/>
      <c r="H346" s="270"/>
      <c r="I346" s="271"/>
    </row>
    <row r="347" spans="1:9" s="287" customFormat="1">
      <c r="A347" s="308"/>
      <c r="B347" s="240" t="s">
        <v>953</v>
      </c>
      <c r="C347" s="286"/>
      <c r="D347" s="318" t="s">
        <v>954</v>
      </c>
      <c r="E347" s="284" t="s">
        <v>706</v>
      </c>
      <c r="F347" s="273">
        <v>1</v>
      </c>
      <c r="G347" s="320">
        <v>435</v>
      </c>
      <c r="H347" s="275">
        <f>+ROUND((G347/1.1405),2)</f>
        <v>381.41</v>
      </c>
      <c r="I347" s="276">
        <f>+ROUND(F347*H347,2)</f>
        <v>381.41</v>
      </c>
    </row>
    <row r="348" spans="1:9" s="287" customFormat="1">
      <c r="A348" s="308"/>
      <c r="B348" s="240" t="s">
        <v>955</v>
      </c>
      <c r="C348" s="286"/>
      <c r="D348" s="318" t="s">
        <v>956</v>
      </c>
      <c r="E348" s="284" t="s">
        <v>706</v>
      </c>
      <c r="F348" s="273">
        <v>1</v>
      </c>
      <c r="G348" s="320">
        <v>527</v>
      </c>
      <c r="H348" s="275">
        <f>+ROUND((G348/1.1405),2)</f>
        <v>462.08</v>
      </c>
      <c r="I348" s="276">
        <f>+ROUND(F348*H348,2)</f>
        <v>462.08</v>
      </c>
    </row>
    <row r="349" spans="1:9" s="287" customFormat="1">
      <c r="A349" s="231"/>
      <c r="B349" s="231"/>
      <c r="C349" s="321"/>
      <c r="D349" s="318"/>
      <c r="E349" s="319"/>
      <c r="F349" s="319"/>
      <c r="G349" s="320"/>
      <c r="H349" s="312"/>
      <c r="I349" s="313"/>
    </row>
    <row r="350" spans="1:9" s="287" customFormat="1" ht="45">
      <c r="A350" s="308">
        <f>A346+1</f>
        <v>13</v>
      </c>
      <c r="B350" s="304">
        <v>2.13</v>
      </c>
      <c r="C350" s="286" t="s">
        <v>514</v>
      </c>
      <c r="D350" s="318" t="s">
        <v>957</v>
      </c>
      <c r="E350" s="260"/>
      <c r="F350" s="268"/>
      <c r="G350" s="269"/>
      <c r="H350" s="270"/>
      <c r="I350" s="271"/>
    </row>
    <row r="351" spans="1:9" s="287" customFormat="1">
      <c r="A351" s="308"/>
      <c r="B351" s="304" t="s">
        <v>958</v>
      </c>
      <c r="C351" s="286"/>
      <c r="D351" s="318" t="s">
        <v>954</v>
      </c>
      <c r="E351" s="284" t="s">
        <v>706</v>
      </c>
      <c r="F351" s="273">
        <v>1</v>
      </c>
      <c r="G351" s="320">
        <v>970</v>
      </c>
      <c r="H351" s="275">
        <f>+ROUND((G351/1.1405),2)</f>
        <v>850.5</v>
      </c>
      <c r="I351" s="276">
        <f>+ROUND(F351*H351,2)</f>
        <v>850.5</v>
      </c>
    </row>
    <row r="352" spans="1:9" s="287" customFormat="1">
      <c r="A352" s="308"/>
      <c r="B352" s="304" t="s">
        <v>959</v>
      </c>
      <c r="C352" s="286"/>
      <c r="D352" s="318" t="s">
        <v>956</v>
      </c>
      <c r="E352" s="284" t="s">
        <v>706</v>
      </c>
      <c r="F352" s="273">
        <v>1</v>
      </c>
      <c r="G352" s="320">
        <v>1034</v>
      </c>
      <c r="H352" s="275">
        <f>+ROUND((G352/1.1405),2)</f>
        <v>906.62</v>
      </c>
      <c r="I352" s="276">
        <f>+ROUND(F352*H352,2)</f>
        <v>906.62</v>
      </c>
    </row>
    <row r="353" spans="1:9" s="287" customFormat="1">
      <c r="A353" s="308"/>
      <c r="B353" s="304" t="s">
        <v>960</v>
      </c>
      <c r="C353" s="286"/>
      <c r="D353" s="318" t="s">
        <v>961</v>
      </c>
      <c r="E353" s="284" t="s">
        <v>706</v>
      </c>
      <c r="F353" s="273">
        <v>1</v>
      </c>
      <c r="G353" s="320">
        <v>1227</v>
      </c>
      <c r="H353" s="275">
        <f>+ROUND((G353/1.1405),2)</f>
        <v>1075.8399999999999</v>
      </c>
      <c r="I353" s="276">
        <f>+ROUND(F353*H353,2)</f>
        <v>1075.8399999999999</v>
      </c>
    </row>
    <row r="354" spans="1:9" s="287" customFormat="1">
      <c r="A354" s="231"/>
      <c r="B354" s="231"/>
      <c r="C354" s="321"/>
      <c r="D354" s="318"/>
      <c r="E354" s="319"/>
      <c r="F354" s="319"/>
      <c r="G354" s="320"/>
      <c r="H354" s="312"/>
      <c r="I354" s="313"/>
    </row>
    <row r="355" spans="1:9" s="287" customFormat="1" ht="75">
      <c r="A355" s="308">
        <f>A350+1</f>
        <v>14</v>
      </c>
      <c r="B355" s="304">
        <v>2.14</v>
      </c>
      <c r="C355" s="286" t="s">
        <v>514</v>
      </c>
      <c r="D355" s="318" t="s">
        <v>962</v>
      </c>
      <c r="E355" s="260"/>
      <c r="F355" s="268"/>
      <c r="G355" s="269"/>
      <c r="H355" s="270"/>
      <c r="I355" s="271"/>
    </row>
    <row r="356" spans="1:9" s="287" customFormat="1">
      <c r="A356" s="308"/>
      <c r="B356" s="304" t="s">
        <v>963</v>
      </c>
      <c r="C356" s="286"/>
      <c r="D356" s="318" t="s">
        <v>964</v>
      </c>
      <c r="E356" s="284" t="s">
        <v>706</v>
      </c>
      <c r="F356" s="273">
        <v>1</v>
      </c>
      <c r="G356" s="320">
        <v>2028</v>
      </c>
      <c r="H356" s="275">
        <f>+ROUND((G356/1.1405),2)</f>
        <v>1778.17</v>
      </c>
      <c r="I356" s="276">
        <f>+ROUND(F356*H356,2)</f>
        <v>1778.17</v>
      </c>
    </row>
    <row r="357" spans="1:9" s="287" customFormat="1">
      <c r="A357" s="308"/>
      <c r="B357" s="304" t="s">
        <v>965</v>
      </c>
      <c r="C357" s="286"/>
      <c r="D357" s="318" t="s">
        <v>954</v>
      </c>
      <c r="E357" s="284" t="s">
        <v>706</v>
      </c>
      <c r="F357" s="273">
        <v>1</v>
      </c>
      <c r="G357" s="320">
        <v>2642</v>
      </c>
      <c r="H357" s="275">
        <f>+ROUND((G357/1.1405),2)</f>
        <v>2316.5300000000002</v>
      </c>
      <c r="I357" s="276">
        <f>+ROUND(F357*H357,2)</f>
        <v>2316.5300000000002</v>
      </c>
    </row>
    <row r="358" spans="1:9" s="287" customFormat="1">
      <c r="A358" s="308"/>
      <c r="B358" s="304" t="s">
        <v>966</v>
      </c>
      <c r="C358" s="286"/>
      <c r="D358" s="318" t="s">
        <v>956</v>
      </c>
      <c r="E358" s="284" t="s">
        <v>706</v>
      </c>
      <c r="F358" s="273">
        <v>1</v>
      </c>
      <c r="G358" s="320">
        <v>2722</v>
      </c>
      <c r="H358" s="275">
        <f>+ROUND((G358/1.1405),2)</f>
        <v>2386.67</v>
      </c>
      <c r="I358" s="276">
        <f>+ROUND(F358*H358,2)</f>
        <v>2386.67</v>
      </c>
    </row>
    <row r="359" spans="1:9" s="287" customFormat="1">
      <c r="A359" s="231"/>
      <c r="B359" s="231"/>
      <c r="C359" s="321"/>
      <c r="D359" s="318"/>
      <c r="E359" s="319"/>
      <c r="F359" s="319"/>
      <c r="G359" s="320"/>
      <c r="H359" s="312"/>
      <c r="I359" s="313"/>
    </row>
    <row r="360" spans="1:9" s="287" customFormat="1" ht="75">
      <c r="A360" s="308">
        <f>A355+1</f>
        <v>15</v>
      </c>
      <c r="B360" s="304">
        <v>2.15</v>
      </c>
      <c r="C360" s="286" t="s">
        <v>514</v>
      </c>
      <c r="D360" s="318" t="s">
        <v>967</v>
      </c>
      <c r="E360" s="260"/>
      <c r="F360" s="268"/>
      <c r="G360" s="269"/>
      <c r="H360" s="270"/>
      <c r="I360" s="271"/>
    </row>
    <row r="361" spans="1:9" s="287" customFormat="1">
      <c r="A361" s="308"/>
      <c r="B361" s="304" t="s">
        <v>968</v>
      </c>
      <c r="C361" s="286"/>
      <c r="D361" s="318" t="s">
        <v>964</v>
      </c>
      <c r="E361" s="284" t="s">
        <v>706</v>
      </c>
      <c r="F361" s="273">
        <v>1</v>
      </c>
      <c r="G361" s="320">
        <v>2586</v>
      </c>
      <c r="H361" s="275">
        <f>+ROUND((G361/1.1405),2)</f>
        <v>2267.4299999999998</v>
      </c>
      <c r="I361" s="276">
        <f>+ROUND(F361*H361,2)</f>
        <v>2267.4299999999998</v>
      </c>
    </row>
    <row r="362" spans="1:9" s="287" customFormat="1">
      <c r="A362" s="308"/>
      <c r="B362" s="304" t="s">
        <v>969</v>
      </c>
      <c r="C362" s="286"/>
      <c r="D362" s="318" t="s">
        <v>954</v>
      </c>
      <c r="E362" s="284" t="s">
        <v>706</v>
      </c>
      <c r="F362" s="273">
        <v>1</v>
      </c>
      <c r="G362" s="320">
        <v>3188</v>
      </c>
      <c r="H362" s="275">
        <f>+ROUND((G362/1.1405),2)</f>
        <v>2795.27</v>
      </c>
      <c r="I362" s="276">
        <f>+ROUND(F362*H362,2)</f>
        <v>2795.27</v>
      </c>
    </row>
    <row r="363" spans="1:9" s="287" customFormat="1">
      <c r="A363" s="308"/>
      <c r="B363" s="304" t="s">
        <v>970</v>
      </c>
      <c r="C363" s="286"/>
      <c r="D363" s="318" t="s">
        <v>956</v>
      </c>
      <c r="E363" s="284" t="s">
        <v>706</v>
      </c>
      <c r="F363" s="273">
        <v>1</v>
      </c>
      <c r="G363" s="320">
        <v>2872</v>
      </c>
      <c r="H363" s="275">
        <f>+ROUND((G363/1.1405),2)</f>
        <v>2518.19</v>
      </c>
      <c r="I363" s="276">
        <f>+ROUND(F363*H363,2)</f>
        <v>2518.19</v>
      </c>
    </row>
    <row r="364" spans="1:9" s="287" customFormat="1">
      <c r="A364" s="231"/>
      <c r="B364" s="231"/>
      <c r="C364" s="321"/>
      <c r="D364" s="318"/>
      <c r="E364" s="319"/>
      <c r="F364" s="319"/>
      <c r="G364" s="320"/>
      <c r="H364" s="312"/>
      <c r="I364" s="313"/>
    </row>
    <row r="365" spans="1:9" s="287" customFormat="1" ht="75">
      <c r="A365" s="308">
        <f>A360+1</f>
        <v>16</v>
      </c>
      <c r="B365" s="304">
        <v>2.16</v>
      </c>
      <c r="C365" s="286" t="s">
        <v>514</v>
      </c>
      <c r="D365" s="318" t="s">
        <v>971</v>
      </c>
      <c r="E365" s="284" t="s">
        <v>706</v>
      </c>
      <c r="F365" s="273">
        <v>1</v>
      </c>
      <c r="G365" s="269">
        <v>1169</v>
      </c>
      <c r="H365" s="275">
        <f>+ROUND((G365/1.1405),2)</f>
        <v>1024.99</v>
      </c>
      <c r="I365" s="276">
        <f>+ROUND(F365*H365,2)</f>
        <v>1024.99</v>
      </c>
    </row>
    <row r="366" spans="1:9" s="287" customFormat="1">
      <c r="A366" s="231"/>
      <c r="B366" s="231"/>
      <c r="C366" s="321"/>
      <c r="D366" s="318"/>
      <c r="E366" s="319"/>
      <c r="F366" s="325"/>
      <c r="G366" s="320"/>
      <c r="H366" s="312"/>
      <c r="I366" s="313"/>
    </row>
    <row r="367" spans="1:9" s="287" customFormat="1" ht="60">
      <c r="A367" s="308">
        <f>A365+1</f>
        <v>17</v>
      </c>
      <c r="B367" s="304">
        <v>2.17</v>
      </c>
      <c r="C367" s="286" t="s">
        <v>514</v>
      </c>
      <c r="D367" s="318" t="s">
        <v>972</v>
      </c>
      <c r="E367" s="284" t="s">
        <v>706</v>
      </c>
      <c r="F367" s="273">
        <v>1</v>
      </c>
      <c r="G367" s="269">
        <v>1592</v>
      </c>
      <c r="H367" s="275">
        <f>+ROUND((G367/1.1405),2)</f>
        <v>1395.88</v>
      </c>
      <c r="I367" s="276">
        <f>+ROUND(F367*H367,2)</f>
        <v>1395.88</v>
      </c>
    </row>
    <row r="368" spans="1:9" s="287" customFormat="1">
      <c r="A368" s="231"/>
      <c r="B368" s="231"/>
      <c r="C368" s="321"/>
      <c r="D368" s="318"/>
      <c r="E368" s="319"/>
      <c r="F368" s="325"/>
      <c r="G368" s="320"/>
      <c r="H368" s="312"/>
      <c r="I368" s="313"/>
    </row>
    <row r="369" spans="1:9" s="287" customFormat="1" ht="90">
      <c r="A369" s="308">
        <f>A367+1</f>
        <v>18</v>
      </c>
      <c r="B369" s="304">
        <v>2.1800000000000002</v>
      </c>
      <c r="C369" s="286" t="s">
        <v>514</v>
      </c>
      <c r="D369" s="318" t="s">
        <v>973</v>
      </c>
      <c r="E369" s="284" t="s">
        <v>706</v>
      </c>
      <c r="F369" s="273">
        <v>1</v>
      </c>
      <c r="G369" s="269">
        <v>1621</v>
      </c>
      <c r="H369" s="275">
        <f>+ROUND((G369/1.1405),2)</f>
        <v>1421.31</v>
      </c>
      <c r="I369" s="276">
        <f>+ROUND(F369*H369,2)</f>
        <v>1421.31</v>
      </c>
    </row>
    <row r="370" spans="1:9" s="287" customFormat="1">
      <c r="A370" s="231"/>
      <c r="B370" s="231"/>
      <c r="C370" s="321"/>
      <c r="D370" s="318"/>
      <c r="E370" s="319"/>
      <c r="F370" s="325"/>
      <c r="G370" s="320"/>
      <c r="H370" s="312"/>
      <c r="I370" s="313"/>
    </row>
    <row r="371" spans="1:9" s="287" customFormat="1" ht="90">
      <c r="A371" s="308">
        <f>A369+1</f>
        <v>19</v>
      </c>
      <c r="B371" s="304">
        <v>2.19</v>
      </c>
      <c r="C371" s="286" t="s">
        <v>514</v>
      </c>
      <c r="D371" s="318" t="s">
        <v>974</v>
      </c>
      <c r="E371" s="284" t="s">
        <v>706</v>
      </c>
      <c r="F371" s="273">
        <v>1</v>
      </c>
      <c r="G371" s="269">
        <v>2590</v>
      </c>
      <c r="H371" s="275">
        <f>+ROUND((G371/1.1405),2)</f>
        <v>2270.9299999999998</v>
      </c>
      <c r="I371" s="276">
        <f>+ROUND(F371*H371,2)</f>
        <v>2270.9299999999998</v>
      </c>
    </row>
    <row r="372" spans="1:9" s="287" customFormat="1">
      <c r="A372" s="231"/>
      <c r="B372" s="231"/>
      <c r="C372" s="321"/>
      <c r="D372" s="318"/>
      <c r="E372" s="319"/>
      <c r="F372" s="325"/>
      <c r="G372" s="320"/>
      <c r="H372" s="312"/>
      <c r="I372" s="313"/>
    </row>
    <row r="373" spans="1:9" s="287" customFormat="1" ht="90">
      <c r="A373" s="308">
        <f>A371+1</f>
        <v>20</v>
      </c>
      <c r="B373" s="304" t="s">
        <v>975</v>
      </c>
      <c r="C373" s="286" t="s">
        <v>514</v>
      </c>
      <c r="D373" s="318" t="s">
        <v>976</v>
      </c>
      <c r="E373" s="284" t="s">
        <v>706</v>
      </c>
      <c r="F373" s="273">
        <v>1</v>
      </c>
      <c r="G373" s="269">
        <v>4107</v>
      </c>
      <c r="H373" s="275">
        <f>+ROUND((G373/1.1405),2)</f>
        <v>3601.05</v>
      </c>
      <c r="I373" s="276">
        <f>+ROUND(F373*H373,2)</f>
        <v>3601.05</v>
      </c>
    </row>
    <row r="374" spans="1:9" s="287" customFormat="1">
      <c r="A374" s="231"/>
      <c r="B374" s="231"/>
      <c r="C374" s="321"/>
      <c r="D374" s="318"/>
      <c r="E374" s="319"/>
      <c r="F374" s="325"/>
      <c r="G374" s="320"/>
      <c r="H374" s="312"/>
      <c r="I374" s="313"/>
    </row>
    <row r="375" spans="1:9" s="287" customFormat="1" ht="60">
      <c r="A375" s="308">
        <f>A373+1</f>
        <v>21</v>
      </c>
      <c r="B375" s="304">
        <v>2.21</v>
      </c>
      <c r="C375" s="286" t="s">
        <v>514</v>
      </c>
      <c r="D375" s="318" t="s">
        <v>977</v>
      </c>
      <c r="E375" s="284" t="s">
        <v>706</v>
      </c>
      <c r="F375" s="273">
        <v>1</v>
      </c>
      <c r="G375" s="269">
        <v>269</v>
      </c>
      <c r="H375" s="275">
        <f>+ROUND((G375/1.1405),2)</f>
        <v>235.86</v>
      </c>
      <c r="I375" s="276">
        <f>+ROUND(F375*H375,2)</f>
        <v>235.86</v>
      </c>
    </row>
    <row r="376" spans="1:9" s="287" customFormat="1">
      <c r="A376" s="231"/>
      <c r="B376" s="231"/>
      <c r="C376" s="321"/>
      <c r="D376" s="318"/>
      <c r="E376" s="319"/>
      <c r="F376" s="325"/>
      <c r="G376" s="320"/>
      <c r="H376" s="312"/>
      <c r="I376" s="313"/>
    </row>
    <row r="377" spans="1:9" s="287" customFormat="1" ht="60">
      <c r="A377" s="308">
        <f>A375+1</f>
        <v>22</v>
      </c>
      <c r="B377" s="304">
        <v>2.2200000000000002</v>
      </c>
      <c r="C377" s="286" t="s">
        <v>514</v>
      </c>
      <c r="D377" s="318" t="s">
        <v>978</v>
      </c>
      <c r="E377" s="284" t="s">
        <v>706</v>
      </c>
      <c r="F377" s="273">
        <v>1</v>
      </c>
      <c r="G377" s="269">
        <v>292</v>
      </c>
      <c r="H377" s="275">
        <f>+ROUND((G377/1.1405),2)</f>
        <v>256.02999999999997</v>
      </c>
      <c r="I377" s="276">
        <f>+ROUND(F377*H377,2)</f>
        <v>256.02999999999997</v>
      </c>
    </row>
    <row r="378" spans="1:9" s="287" customFormat="1">
      <c r="A378" s="231"/>
      <c r="B378" s="231"/>
      <c r="C378" s="321"/>
      <c r="D378" s="318"/>
      <c r="E378" s="319"/>
      <c r="F378" s="319"/>
      <c r="G378" s="320"/>
      <c r="H378" s="312"/>
      <c r="I378" s="313"/>
    </row>
    <row r="379" spans="1:9" s="287" customFormat="1" ht="75">
      <c r="A379" s="308">
        <f>A377+1</f>
        <v>23</v>
      </c>
      <c r="B379" s="304">
        <v>2.23</v>
      </c>
      <c r="C379" s="286" t="s">
        <v>514</v>
      </c>
      <c r="D379" s="318" t="s">
        <v>979</v>
      </c>
      <c r="E379" s="260"/>
      <c r="F379" s="268"/>
      <c r="G379" s="269"/>
      <c r="H379" s="270"/>
      <c r="I379" s="271"/>
    </row>
    <row r="380" spans="1:9" s="287" customFormat="1">
      <c r="A380" s="308"/>
      <c r="B380" s="240" t="s">
        <v>980</v>
      </c>
      <c r="C380" s="286"/>
      <c r="D380" s="318" t="s">
        <v>981</v>
      </c>
      <c r="E380" s="284" t="s">
        <v>706</v>
      </c>
      <c r="F380" s="273">
        <v>1</v>
      </c>
      <c r="G380" s="320">
        <v>752</v>
      </c>
      <c r="H380" s="275">
        <f>+ROUND((G380/1.1405),2)</f>
        <v>659.36</v>
      </c>
      <c r="I380" s="276">
        <f>+ROUND(F380*H380,2)</f>
        <v>659.36</v>
      </c>
    </row>
    <row r="381" spans="1:9" s="287" customFormat="1">
      <c r="A381" s="308"/>
      <c r="B381" s="240" t="s">
        <v>982</v>
      </c>
      <c r="C381" s="286"/>
      <c r="D381" s="318" t="s">
        <v>983</v>
      </c>
      <c r="E381" s="284" t="s">
        <v>706</v>
      </c>
      <c r="F381" s="273">
        <v>1</v>
      </c>
      <c r="G381" s="320">
        <v>832</v>
      </c>
      <c r="H381" s="275">
        <f>+ROUND((G381/1.1405),2)</f>
        <v>729.5</v>
      </c>
      <c r="I381" s="276">
        <f>+ROUND(F381*H381,2)</f>
        <v>729.5</v>
      </c>
    </row>
    <row r="382" spans="1:9" s="287" customFormat="1">
      <c r="A382" s="308"/>
      <c r="B382" s="240" t="s">
        <v>984</v>
      </c>
      <c r="C382" s="286"/>
      <c r="D382" s="318" t="s">
        <v>985</v>
      </c>
      <c r="E382" s="284" t="s">
        <v>706</v>
      </c>
      <c r="F382" s="273">
        <v>1</v>
      </c>
      <c r="G382" s="320">
        <v>810</v>
      </c>
      <c r="H382" s="275">
        <f>+ROUND((G382/1.1405),2)</f>
        <v>710.21</v>
      </c>
      <c r="I382" s="276">
        <f>+ROUND(F382*H382,2)</f>
        <v>710.21</v>
      </c>
    </row>
    <row r="383" spans="1:9" s="287" customFormat="1">
      <c r="A383" s="308"/>
      <c r="B383" s="240" t="s">
        <v>986</v>
      </c>
      <c r="C383" s="286"/>
      <c r="D383" s="318" t="s">
        <v>987</v>
      </c>
      <c r="E383" s="284" t="s">
        <v>706</v>
      </c>
      <c r="F383" s="273">
        <v>1</v>
      </c>
      <c r="G383" s="320">
        <v>902</v>
      </c>
      <c r="H383" s="275">
        <f>+ROUND((G383/1.1405),2)</f>
        <v>790.88</v>
      </c>
      <c r="I383" s="276">
        <f>+ROUND(F383*H383,2)</f>
        <v>790.88</v>
      </c>
    </row>
    <row r="384" spans="1:9" s="287" customFormat="1">
      <c r="A384" s="231"/>
      <c r="B384" s="231"/>
      <c r="C384" s="321"/>
      <c r="D384" s="318"/>
      <c r="E384" s="319"/>
      <c r="F384" s="319"/>
      <c r="G384" s="320"/>
      <c r="H384" s="312"/>
      <c r="I384" s="313"/>
    </row>
    <row r="385" spans="1:9" s="287" customFormat="1" ht="60">
      <c r="A385" s="308">
        <f>A379+1</f>
        <v>24</v>
      </c>
      <c r="B385" s="304">
        <v>2.2400000000000002</v>
      </c>
      <c r="C385" s="286" t="s">
        <v>514</v>
      </c>
      <c r="D385" s="318" t="s">
        <v>988</v>
      </c>
      <c r="E385" s="260"/>
      <c r="F385" s="268"/>
      <c r="G385" s="269"/>
      <c r="H385" s="270"/>
      <c r="I385" s="271"/>
    </row>
    <row r="386" spans="1:9" s="287" customFormat="1">
      <c r="A386" s="308"/>
      <c r="B386" s="240" t="s">
        <v>989</v>
      </c>
      <c r="C386" s="286"/>
      <c r="D386" s="318" t="s">
        <v>990</v>
      </c>
      <c r="E386" s="284" t="s">
        <v>706</v>
      </c>
      <c r="F386" s="273">
        <v>1</v>
      </c>
      <c r="G386" s="320">
        <v>1080</v>
      </c>
      <c r="H386" s="275">
        <f>+ROUND((G386/1.1405),2)</f>
        <v>946.95</v>
      </c>
      <c r="I386" s="276">
        <f>+ROUND(F386*H386,2)</f>
        <v>946.95</v>
      </c>
    </row>
    <row r="387" spans="1:9" s="287" customFormat="1">
      <c r="A387" s="308"/>
      <c r="B387" s="240" t="s">
        <v>991</v>
      </c>
      <c r="C387" s="286"/>
      <c r="D387" s="318" t="s">
        <v>992</v>
      </c>
      <c r="E387" s="284" t="s">
        <v>706</v>
      </c>
      <c r="F387" s="273">
        <v>1</v>
      </c>
      <c r="G387" s="320">
        <v>1124</v>
      </c>
      <c r="H387" s="275">
        <f>+ROUND((G387/1.1405),2)</f>
        <v>985.53</v>
      </c>
      <c r="I387" s="276">
        <f>+ROUND(F387*H387,2)</f>
        <v>985.53</v>
      </c>
    </row>
    <row r="388" spans="1:9" s="287" customFormat="1">
      <c r="A388" s="308"/>
      <c r="B388" s="240" t="s">
        <v>993</v>
      </c>
      <c r="C388" s="286"/>
      <c r="D388" s="318" t="s">
        <v>994</v>
      </c>
      <c r="E388" s="284" t="s">
        <v>706</v>
      </c>
      <c r="F388" s="273">
        <v>1</v>
      </c>
      <c r="G388" s="320">
        <v>1340</v>
      </c>
      <c r="H388" s="275">
        <f>+ROUND((G388/1.1405),2)</f>
        <v>1174.92</v>
      </c>
      <c r="I388" s="276">
        <f>+ROUND(F388*H388,2)</f>
        <v>1174.92</v>
      </c>
    </row>
    <row r="389" spans="1:9" s="287" customFormat="1">
      <c r="A389" s="231"/>
      <c r="B389" s="231"/>
      <c r="C389" s="321"/>
      <c r="D389" s="318"/>
      <c r="E389" s="319"/>
      <c r="F389" s="325"/>
      <c r="G389" s="320"/>
      <c r="H389" s="312"/>
      <c r="I389" s="313"/>
    </row>
    <row r="390" spans="1:9" s="287" customFormat="1" ht="75">
      <c r="A390" s="308">
        <f>A385+1</f>
        <v>25</v>
      </c>
      <c r="B390" s="304">
        <v>2.25</v>
      </c>
      <c r="C390" s="286" t="s">
        <v>514</v>
      </c>
      <c r="D390" s="318" t="s">
        <v>995</v>
      </c>
      <c r="E390" s="284" t="s">
        <v>706</v>
      </c>
      <c r="F390" s="273">
        <v>1</v>
      </c>
      <c r="G390" s="269">
        <v>1170</v>
      </c>
      <c r="H390" s="275">
        <f>+ROUND((G390/1.1405),2)</f>
        <v>1025.8699999999999</v>
      </c>
      <c r="I390" s="276">
        <f>+ROUND(F390*H390,2)</f>
        <v>1025.8699999999999</v>
      </c>
    </row>
    <row r="394" spans="1:9" s="287" customFormat="1" ht="165">
      <c r="A394" s="308">
        <f>A500+1</f>
        <v>1</v>
      </c>
      <c r="B394" s="304">
        <v>3.1</v>
      </c>
      <c r="C394" s="286" t="s">
        <v>514</v>
      </c>
      <c r="D394" s="318" t="s">
        <v>996</v>
      </c>
      <c r="E394" s="260"/>
      <c r="F394" s="268"/>
      <c r="G394" s="269"/>
      <c r="H394" s="270"/>
      <c r="I394" s="271"/>
    </row>
    <row r="395" spans="1:9" s="287" customFormat="1">
      <c r="A395" s="308"/>
      <c r="B395" s="240" t="s">
        <v>997</v>
      </c>
      <c r="C395" s="286"/>
      <c r="D395" s="318" t="s">
        <v>998</v>
      </c>
      <c r="E395" s="284" t="s">
        <v>517</v>
      </c>
      <c r="F395" s="273">
        <v>1</v>
      </c>
      <c r="G395" s="320">
        <v>7321</v>
      </c>
      <c r="H395" s="275">
        <f>+ROUND((G395/1.1405),2)</f>
        <v>6419.11</v>
      </c>
      <c r="I395" s="276">
        <f>+ROUND(F395*H395,2)</f>
        <v>6419.11</v>
      </c>
    </row>
    <row r="396" spans="1:9" s="287" customFormat="1">
      <c r="A396" s="308"/>
      <c r="B396" s="240" t="s">
        <v>999</v>
      </c>
      <c r="C396" s="286"/>
      <c r="D396" s="318" t="s">
        <v>1000</v>
      </c>
      <c r="E396" s="284" t="s">
        <v>517</v>
      </c>
      <c r="F396" s="273">
        <v>1</v>
      </c>
      <c r="G396" s="320">
        <v>7625</v>
      </c>
      <c r="H396" s="275">
        <f>+ROUND((G396/1.1405),2)</f>
        <v>6685.66</v>
      </c>
      <c r="I396" s="276">
        <f>+ROUND(F396*H396,2)</f>
        <v>6685.66</v>
      </c>
    </row>
    <row r="397" spans="1:9" s="287" customFormat="1">
      <c r="A397" s="308"/>
      <c r="B397" s="240" t="s">
        <v>1001</v>
      </c>
      <c r="C397" s="286"/>
      <c r="D397" s="318" t="s">
        <v>1002</v>
      </c>
      <c r="E397" s="284" t="s">
        <v>517</v>
      </c>
      <c r="F397" s="273">
        <v>1</v>
      </c>
      <c r="G397" s="320">
        <v>9348</v>
      </c>
      <c r="H397" s="275">
        <f>+ROUND((G397/1.1405),2)</f>
        <v>8196.41</v>
      </c>
      <c r="I397" s="276">
        <f>+ROUND(F397*H397,2)</f>
        <v>8196.41</v>
      </c>
    </row>
    <row r="398" spans="1:9" s="287" customFormat="1">
      <c r="A398" s="308"/>
      <c r="B398" s="240" t="s">
        <v>1003</v>
      </c>
      <c r="C398" s="286"/>
      <c r="D398" s="318" t="s">
        <v>1004</v>
      </c>
      <c r="E398" s="284" t="s">
        <v>517</v>
      </c>
      <c r="F398" s="273">
        <v>1</v>
      </c>
      <c r="G398" s="320">
        <v>10425</v>
      </c>
      <c r="H398" s="275">
        <f>+ROUND((G398/1.1405),2)</f>
        <v>9140.73</v>
      </c>
      <c r="I398" s="276">
        <f>+ROUND(F398*H398,2)</f>
        <v>9140.73</v>
      </c>
    </row>
    <row r="399" spans="1:9" s="287" customFormat="1">
      <c r="A399" s="308"/>
      <c r="B399" s="240" t="s">
        <v>1005</v>
      </c>
      <c r="C399" s="286"/>
      <c r="D399" s="318" t="s">
        <v>1006</v>
      </c>
      <c r="E399" s="284" t="s">
        <v>517</v>
      </c>
      <c r="F399" s="273">
        <v>1</v>
      </c>
      <c r="G399" s="320">
        <v>12528</v>
      </c>
      <c r="H399" s="275">
        <f>+ROUND((G399/1.1405),2)</f>
        <v>10984.66</v>
      </c>
      <c r="I399" s="276">
        <f>+ROUND(F399*H399,2)</f>
        <v>10984.66</v>
      </c>
    </row>
    <row r="400" spans="1:9" s="287" customFormat="1">
      <c r="A400" s="231"/>
      <c r="B400" s="231"/>
      <c r="C400" s="321"/>
      <c r="D400" s="318"/>
      <c r="E400" s="319"/>
      <c r="F400" s="325"/>
      <c r="G400" s="320"/>
      <c r="H400" s="312"/>
      <c r="I400" s="313"/>
    </row>
    <row r="401" spans="1:9" s="287" customFormat="1" ht="90">
      <c r="A401" s="308">
        <f>A394+1</f>
        <v>2</v>
      </c>
      <c r="B401" s="304">
        <v>3.2</v>
      </c>
      <c r="C401" s="286" t="s">
        <v>514</v>
      </c>
      <c r="D401" s="318" t="s">
        <v>1007</v>
      </c>
      <c r="E401" s="260"/>
      <c r="F401" s="268"/>
      <c r="G401" s="269"/>
      <c r="H401" s="270"/>
      <c r="I401" s="271"/>
    </row>
    <row r="402" spans="1:9" s="287" customFormat="1">
      <c r="A402" s="308"/>
      <c r="B402" s="240" t="s">
        <v>1008</v>
      </c>
      <c r="C402" s="286"/>
      <c r="D402" s="318" t="s">
        <v>1009</v>
      </c>
      <c r="E402" s="284" t="s">
        <v>706</v>
      </c>
      <c r="F402" s="273">
        <v>1</v>
      </c>
      <c r="G402" s="320">
        <v>8141</v>
      </c>
      <c r="H402" s="275">
        <f t="shared" ref="H402:H408" si="19">+ROUND((G402/1.1405),2)</f>
        <v>7138.1</v>
      </c>
      <c r="I402" s="276">
        <f t="shared" ref="I402:I408" si="20">+ROUND(F402*H402,2)</f>
        <v>7138.1</v>
      </c>
    </row>
    <row r="403" spans="1:9" s="287" customFormat="1">
      <c r="A403" s="308"/>
      <c r="B403" s="240" t="s">
        <v>1010</v>
      </c>
      <c r="C403" s="286"/>
      <c r="D403" s="318" t="s">
        <v>1011</v>
      </c>
      <c r="E403" s="284" t="s">
        <v>706</v>
      </c>
      <c r="F403" s="273">
        <v>1</v>
      </c>
      <c r="G403" s="320">
        <v>10208</v>
      </c>
      <c r="H403" s="275">
        <f t="shared" si="19"/>
        <v>8950.4599999999991</v>
      </c>
      <c r="I403" s="276">
        <f t="shared" si="20"/>
        <v>8950.4599999999991</v>
      </c>
    </row>
    <row r="404" spans="1:9" s="287" customFormat="1">
      <c r="A404" s="308"/>
      <c r="B404" s="240" t="s">
        <v>1012</v>
      </c>
      <c r="C404" s="286"/>
      <c r="D404" s="318" t="s">
        <v>1013</v>
      </c>
      <c r="E404" s="284" t="s">
        <v>706</v>
      </c>
      <c r="F404" s="273">
        <v>1</v>
      </c>
      <c r="G404" s="320">
        <v>11541</v>
      </c>
      <c r="H404" s="275">
        <f t="shared" si="19"/>
        <v>10119.25</v>
      </c>
      <c r="I404" s="276">
        <f t="shared" si="20"/>
        <v>10119.25</v>
      </c>
    </row>
    <row r="405" spans="1:9" s="287" customFormat="1">
      <c r="A405" s="308"/>
      <c r="B405" s="240" t="s">
        <v>1014</v>
      </c>
      <c r="C405" s="286"/>
      <c r="D405" s="318" t="s">
        <v>1015</v>
      </c>
      <c r="E405" s="284" t="s">
        <v>706</v>
      </c>
      <c r="F405" s="273">
        <v>1</v>
      </c>
      <c r="G405" s="320">
        <v>14206</v>
      </c>
      <c r="H405" s="275">
        <f t="shared" si="19"/>
        <v>12455.94</v>
      </c>
      <c r="I405" s="276">
        <f t="shared" si="20"/>
        <v>12455.94</v>
      </c>
    </row>
    <row r="406" spans="1:9" s="287" customFormat="1">
      <c r="A406" s="308"/>
      <c r="B406" s="240" t="s">
        <v>1016</v>
      </c>
      <c r="C406" s="286"/>
      <c r="D406" s="318" t="s">
        <v>1017</v>
      </c>
      <c r="E406" s="284" t="s">
        <v>706</v>
      </c>
      <c r="F406" s="273">
        <v>1</v>
      </c>
      <c r="G406" s="320">
        <v>18880</v>
      </c>
      <c r="H406" s="275">
        <f t="shared" si="19"/>
        <v>16554.14</v>
      </c>
      <c r="I406" s="276">
        <f t="shared" si="20"/>
        <v>16554.14</v>
      </c>
    </row>
    <row r="407" spans="1:9" s="287" customFormat="1">
      <c r="A407" s="308"/>
      <c r="B407" s="240" t="s">
        <v>1018</v>
      </c>
      <c r="C407" s="286"/>
      <c r="D407" s="318" t="s">
        <v>1019</v>
      </c>
      <c r="E407" s="284" t="s">
        <v>706</v>
      </c>
      <c r="F407" s="273">
        <v>1</v>
      </c>
      <c r="G407" s="320">
        <v>25661</v>
      </c>
      <c r="H407" s="275">
        <f t="shared" si="19"/>
        <v>22499.78</v>
      </c>
      <c r="I407" s="276">
        <f t="shared" si="20"/>
        <v>22499.78</v>
      </c>
    </row>
    <row r="408" spans="1:9" s="287" customFormat="1">
      <c r="A408" s="308"/>
      <c r="B408" s="240" t="s">
        <v>1020</v>
      </c>
      <c r="C408" s="286"/>
      <c r="D408" s="318" t="s">
        <v>1021</v>
      </c>
      <c r="E408" s="284" t="s">
        <v>706</v>
      </c>
      <c r="F408" s="273">
        <v>1</v>
      </c>
      <c r="G408" s="320">
        <v>29206</v>
      </c>
      <c r="H408" s="275">
        <f t="shared" si="19"/>
        <v>25608.07</v>
      </c>
      <c r="I408" s="276">
        <f t="shared" si="20"/>
        <v>25608.07</v>
      </c>
    </row>
    <row r="409" spans="1:9" s="287" customFormat="1">
      <c r="A409" s="231"/>
      <c r="B409" s="231"/>
      <c r="C409" s="321"/>
      <c r="D409" s="318"/>
      <c r="E409" s="319"/>
      <c r="F409" s="325"/>
      <c r="G409" s="320"/>
      <c r="H409" s="312"/>
      <c r="I409" s="313"/>
    </row>
    <row r="410" spans="1:9" s="287" customFormat="1" ht="75">
      <c r="A410" s="308">
        <f>A401+1</f>
        <v>3</v>
      </c>
      <c r="B410" s="304">
        <v>3.3</v>
      </c>
      <c r="C410" s="286" t="s">
        <v>514</v>
      </c>
      <c r="D410" s="318" t="s">
        <v>1022</v>
      </c>
      <c r="E410" s="260"/>
      <c r="F410" s="268"/>
      <c r="G410" s="269"/>
      <c r="H410" s="270"/>
      <c r="I410" s="271"/>
    </row>
    <row r="411" spans="1:9" s="287" customFormat="1">
      <c r="A411" s="308"/>
      <c r="B411" s="240" t="s">
        <v>1023</v>
      </c>
      <c r="C411" s="286"/>
      <c r="D411" s="318" t="s">
        <v>1024</v>
      </c>
      <c r="E411" s="284" t="s">
        <v>706</v>
      </c>
      <c r="F411" s="273">
        <v>1</v>
      </c>
      <c r="G411" s="320">
        <v>12211</v>
      </c>
      <c r="H411" s="275">
        <f t="shared" ref="H411:H417" si="21">+ROUND((G411/1.1405),2)</f>
        <v>10706.71</v>
      </c>
      <c r="I411" s="276">
        <f t="shared" ref="I411:I417" si="22">+ROUND(F411*H411,2)</f>
        <v>10706.71</v>
      </c>
    </row>
    <row r="412" spans="1:9" s="287" customFormat="1">
      <c r="A412" s="308"/>
      <c r="B412" s="240" t="s">
        <v>1025</v>
      </c>
      <c r="C412" s="286"/>
      <c r="D412" s="318" t="s">
        <v>1026</v>
      </c>
      <c r="E412" s="284" t="s">
        <v>706</v>
      </c>
      <c r="F412" s="273">
        <v>1</v>
      </c>
      <c r="G412" s="320">
        <v>27217</v>
      </c>
      <c r="H412" s="275">
        <f t="shared" si="21"/>
        <v>23864.09</v>
      </c>
      <c r="I412" s="276">
        <f t="shared" si="22"/>
        <v>23864.09</v>
      </c>
    </row>
    <row r="413" spans="1:9" s="287" customFormat="1">
      <c r="A413" s="308"/>
      <c r="B413" s="240" t="s">
        <v>1027</v>
      </c>
      <c r="C413" s="286"/>
      <c r="D413" s="318" t="s">
        <v>1028</v>
      </c>
      <c r="E413" s="284" t="s">
        <v>706</v>
      </c>
      <c r="F413" s="273">
        <v>1</v>
      </c>
      <c r="G413" s="320">
        <v>38565</v>
      </c>
      <c r="H413" s="275">
        <f t="shared" si="21"/>
        <v>33814.120000000003</v>
      </c>
      <c r="I413" s="276">
        <f t="shared" si="22"/>
        <v>33814.120000000003</v>
      </c>
    </row>
    <row r="414" spans="1:9" s="287" customFormat="1">
      <c r="A414" s="308"/>
      <c r="B414" s="240" t="s">
        <v>1029</v>
      </c>
      <c r="C414" s="286"/>
      <c r="D414" s="318" t="s">
        <v>1030</v>
      </c>
      <c r="E414" s="284" t="s">
        <v>706</v>
      </c>
      <c r="F414" s="273">
        <v>1</v>
      </c>
      <c r="G414" s="320">
        <v>53391</v>
      </c>
      <c r="H414" s="275">
        <f t="shared" si="21"/>
        <v>46813.68</v>
      </c>
      <c r="I414" s="276">
        <f t="shared" si="22"/>
        <v>46813.68</v>
      </c>
    </row>
    <row r="415" spans="1:9" s="287" customFormat="1">
      <c r="A415" s="308"/>
      <c r="B415" s="240" t="s">
        <v>1031</v>
      </c>
      <c r="C415" s="286"/>
      <c r="D415" s="318" t="s">
        <v>1032</v>
      </c>
      <c r="E415" s="284" t="s">
        <v>706</v>
      </c>
      <c r="F415" s="273">
        <v>1</v>
      </c>
      <c r="G415" s="320">
        <v>15039</v>
      </c>
      <c r="H415" s="275">
        <f t="shared" si="21"/>
        <v>13186.32</v>
      </c>
      <c r="I415" s="276">
        <f t="shared" si="22"/>
        <v>13186.32</v>
      </c>
    </row>
    <row r="416" spans="1:9" s="287" customFormat="1">
      <c r="A416" s="308"/>
      <c r="B416" s="240" t="s">
        <v>1033</v>
      </c>
      <c r="C416" s="286"/>
      <c r="D416" s="318" t="s">
        <v>1034</v>
      </c>
      <c r="E416" s="284" t="s">
        <v>706</v>
      </c>
      <c r="F416" s="273">
        <v>1</v>
      </c>
      <c r="G416" s="320">
        <v>30697</v>
      </c>
      <c r="H416" s="275">
        <f t="shared" si="21"/>
        <v>26915.39</v>
      </c>
      <c r="I416" s="276">
        <f t="shared" si="22"/>
        <v>26915.39</v>
      </c>
    </row>
    <row r="417" spans="1:9" s="287" customFormat="1">
      <c r="A417" s="308"/>
      <c r="B417" s="240" t="s">
        <v>1035</v>
      </c>
      <c r="C417" s="286"/>
      <c r="D417" s="318" t="s">
        <v>1036</v>
      </c>
      <c r="E417" s="284" t="s">
        <v>706</v>
      </c>
      <c r="F417" s="273">
        <v>1</v>
      </c>
      <c r="G417" s="320">
        <v>40303</v>
      </c>
      <c r="H417" s="275">
        <f t="shared" si="21"/>
        <v>35338.01</v>
      </c>
      <c r="I417" s="276">
        <f t="shared" si="22"/>
        <v>35338.01</v>
      </c>
    </row>
    <row r="418" spans="1:9" s="287" customFormat="1">
      <c r="A418" s="308"/>
      <c r="B418" s="240" t="s">
        <v>1037</v>
      </c>
      <c r="C418" s="286"/>
      <c r="D418" s="318" t="s">
        <v>1038</v>
      </c>
      <c r="E418" s="284" t="s">
        <v>706</v>
      </c>
      <c r="F418" s="273">
        <v>1</v>
      </c>
      <c r="G418" s="320">
        <v>55999</v>
      </c>
      <c r="H418" s="275">
        <f>+ROUND((G418/1.1405),2)</f>
        <v>49100.39</v>
      </c>
      <c r="I418" s="276">
        <f>+ROUND(F418*H418,2)</f>
        <v>49100.39</v>
      </c>
    </row>
    <row r="419" spans="1:9" s="287" customFormat="1">
      <c r="A419" s="308"/>
      <c r="B419" s="240" t="s">
        <v>1039</v>
      </c>
      <c r="C419" s="286"/>
      <c r="D419" s="318" t="s">
        <v>1040</v>
      </c>
      <c r="E419" s="284" t="s">
        <v>706</v>
      </c>
      <c r="F419" s="273">
        <v>1</v>
      </c>
      <c r="G419" s="320">
        <v>17126</v>
      </c>
      <c r="H419" s="275">
        <f>+ROUND((G419/1.1405),2)</f>
        <v>15016.22</v>
      </c>
      <c r="I419" s="276">
        <f>+ROUND(F419*H419,2)</f>
        <v>15016.22</v>
      </c>
    </row>
    <row r="420" spans="1:9" s="287" customFormat="1">
      <c r="A420" s="308"/>
      <c r="B420" s="240" t="s">
        <v>1041</v>
      </c>
      <c r="C420" s="286"/>
      <c r="D420" s="318" t="s">
        <v>1042</v>
      </c>
      <c r="E420" s="284" t="s">
        <v>706</v>
      </c>
      <c r="F420" s="273">
        <v>1</v>
      </c>
      <c r="G420" s="320">
        <v>28957</v>
      </c>
      <c r="H420" s="275">
        <f>+ROUND((G420/1.1405),2)</f>
        <v>25389.74</v>
      </c>
      <c r="I420" s="276">
        <f>+ROUND(F420*H420,2)</f>
        <v>25389.74</v>
      </c>
    </row>
    <row r="421" spans="1:9" s="287" customFormat="1">
      <c r="A421" s="308"/>
      <c r="B421" s="240" t="s">
        <v>1043</v>
      </c>
      <c r="C421" s="286"/>
      <c r="D421" s="318" t="s">
        <v>1044</v>
      </c>
      <c r="E421" s="284" t="s">
        <v>706</v>
      </c>
      <c r="F421" s="273">
        <v>1</v>
      </c>
      <c r="G421" s="320">
        <v>31256</v>
      </c>
      <c r="H421" s="275">
        <f>+ROUND((G421/1.1405),2)</f>
        <v>27405.52</v>
      </c>
      <c r="I421" s="276">
        <f>+ROUND(F421*H421,2)</f>
        <v>27405.52</v>
      </c>
    </row>
    <row r="422" spans="1:9" s="287" customFormat="1">
      <c r="A422" s="308"/>
      <c r="B422" s="240" t="s">
        <v>1045</v>
      </c>
      <c r="C422" s="286"/>
      <c r="D422" s="318" t="s">
        <v>1046</v>
      </c>
      <c r="E422" s="284" t="s">
        <v>706</v>
      </c>
      <c r="F422" s="273">
        <v>1</v>
      </c>
      <c r="G422" s="320">
        <v>53739</v>
      </c>
      <c r="H422" s="275">
        <f>+ROUND((G422/1.1405),2)</f>
        <v>47118.81</v>
      </c>
      <c r="I422" s="276">
        <f>+ROUND(F422*H422,2)</f>
        <v>47118.81</v>
      </c>
    </row>
    <row r="423" spans="1:9" s="287" customFormat="1">
      <c r="A423" s="231"/>
      <c r="B423" s="231"/>
      <c r="C423" s="321"/>
      <c r="D423" s="318"/>
      <c r="E423" s="319"/>
      <c r="F423" s="325"/>
      <c r="G423" s="320"/>
      <c r="H423" s="312"/>
      <c r="I423" s="313"/>
    </row>
    <row r="424" spans="1:9" s="287" customFormat="1" ht="120">
      <c r="A424" s="308">
        <f>A410+1</f>
        <v>4</v>
      </c>
      <c r="B424" s="304">
        <v>3.4</v>
      </c>
      <c r="C424" s="286" t="s">
        <v>514</v>
      </c>
      <c r="D424" s="318" t="s">
        <v>1047</v>
      </c>
      <c r="E424" s="260"/>
      <c r="F424" s="268"/>
      <c r="G424" s="269"/>
      <c r="H424" s="270"/>
      <c r="I424" s="271"/>
    </row>
    <row r="425" spans="1:9" s="287" customFormat="1">
      <c r="A425" s="308"/>
      <c r="B425" s="240" t="s">
        <v>1048</v>
      </c>
      <c r="C425" s="286"/>
      <c r="D425" s="318" t="s">
        <v>1017</v>
      </c>
      <c r="E425" s="284" t="s">
        <v>706</v>
      </c>
      <c r="F425" s="273">
        <v>1</v>
      </c>
      <c r="G425" s="320">
        <v>24463</v>
      </c>
      <c r="H425" s="275">
        <f>+ROUND((G425/1.1405),2)</f>
        <v>21449.360000000001</v>
      </c>
      <c r="I425" s="276">
        <f>+ROUND(F425*H425,2)</f>
        <v>21449.360000000001</v>
      </c>
    </row>
    <row r="426" spans="1:9" s="287" customFormat="1">
      <c r="A426" s="308"/>
      <c r="B426" s="240" t="s">
        <v>1049</v>
      </c>
      <c r="C426" s="286"/>
      <c r="D426" s="318" t="s">
        <v>1050</v>
      </c>
      <c r="E426" s="284" t="s">
        <v>706</v>
      </c>
      <c r="F426" s="273">
        <v>1</v>
      </c>
      <c r="G426" s="320">
        <v>26876</v>
      </c>
      <c r="H426" s="275">
        <f>+ROUND((G426/1.1405),2)</f>
        <v>23565.1</v>
      </c>
      <c r="I426" s="276">
        <f>+ROUND(F426*H426,2)</f>
        <v>23565.1</v>
      </c>
    </row>
    <row r="427" spans="1:9" s="287" customFormat="1">
      <c r="A427" s="308"/>
      <c r="B427" s="240" t="s">
        <v>1051</v>
      </c>
      <c r="C427" s="286"/>
      <c r="D427" s="318" t="s">
        <v>1021</v>
      </c>
      <c r="E427" s="284" t="s">
        <v>706</v>
      </c>
      <c r="F427" s="273">
        <v>1</v>
      </c>
      <c r="G427" s="320">
        <v>29782</v>
      </c>
      <c r="H427" s="275">
        <f>+ROUND((G427/1.1405),2)</f>
        <v>26113.11</v>
      </c>
      <c r="I427" s="276">
        <f>+ROUND(F427*H427,2)</f>
        <v>26113.11</v>
      </c>
    </row>
    <row r="428" spans="1:9" s="287" customFormat="1">
      <c r="A428" s="308"/>
      <c r="B428" s="240" t="s">
        <v>1052</v>
      </c>
      <c r="C428" s="286"/>
      <c r="D428" s="318" t="s">
        <v>1053</v>
      </c>
      <c r="E428" s="284" t="s">
        <v>706</v>
      </c>
      <c r="F428" s="273">
        <v>1</v>
      </c>
      <c r="G428" s="320">
        <v>32199</v>
      </c>
      <c r="H428" s="275">
        <f>+ROUND((G428/1.1405),2)</f>
        <v>28232.35</v>
      </c>
      <c r="I428" s="276">
        <f>+ROUND(F428*H428,2)</f>
        <v>28232.35</v>
      </c>
    </row>
    <row r="429" spans="1:9" s="287" customFormat="1">
      <c r="A429" s="308"/>
      <c r="B429" s="240" t="s">
        <v>1054</v>
      </c>
      <c r="C429" s="286"/>
      <c r="D429" s="318" t="s">
        <v>1055</v>
      </c>
      <c r="E429" s="284" t="s">
        <v>706</v>
      </c>
      <c r="F429" s="273">
        <v>1</v>
      </c>
      <c r="G429" s="320">
        <v>36291</v>
      </c>
      <c r="H429" s="275">
        <f>+ROUND((G429/1.1405),2)</f>
        <v>31820.25</v>
      </c>
      <c r="I429" s="276">
        <f>+ROUND(F429*H429,2)</f>
        <v>31820.25</v>
      </c>
    </row>
    <row r="430" spans="1:9" s="287" customFormat="1">
      <c r="A430" s="231"/>
      <c r="B430" s="231"/>
      <c r="C430" s="321"/>
      <c r="D430" s="318"/>
      <c r="E430" s="319"/>
      <c r="F430" s="325"/>
      <c r="G430" s="320"/>
      <c r="H430" s="312"/>
      <c r="I430" s="313"/>
    </row>
    <row r="431" spans="1:9" s="287" customFormat="1" ht="150">
      <c r="A431" s="308">
        <f>A424+1</f>
        <v>5</v>
      </c>
      <c r="B431" s="304">
        <v>3.5</v>
      </c>
      <c r="C431" s="286" t="s">
        <v>514</v>
      </c>
      <c r="D431" s="318" t="s">
        <v>1056</v>
      </c>
      <c r="E431" s="260"/>
      <c r="F431" s="268"/>
      <c r="G431" s="269"/>
      <c r="H431" s="270"/>
      <c r="I431" s="271"/>
    </row>
    <row r="432" spans="1:9" s="287" customFormat="1">
      <c r="A432" s="308"/>
      <c r="B432" s="240" t="s">
        <v>1057</v>
      </c>
      <c r="C432" s="286"/>
      <c r="D432" s="318" t="s">
        <v>1058</v>
      </c>
      <c r="E432" s="284" t="s">
        <v>517</v>
      </c>
      <c r="F432" s="273">
        <v>1</v>
      </c>
      <c r="G432" s="320">
        <v>13996</v>
      </c>
      <c r="H432" s="275">
        <f>+ROUND((G432/1.1405),2)</f>
        <v>12271.81</v>
      </c>
      <c r="I432" s="276">
        <f>+ROUND(F432*H432,2)</f>
        <v>12271.81</v>
      </c>
    </row>
    <row r="433" spans="1:9" s="287" customFormat="1">
      <c r="A433" s="308"/>
      <c r="B433" s="240" t="s">
        <v>1059</v>
      </c>
      <c r="C433" s="286"/>
      <c r="D433" s="318" t="s">
        <v>1060</v>
      </c>
      <c r="E433" s="284" t="s">
        <v>517</v>
      </c>
      <c r="F433" s="273">
        <v>1</v>
      </c>
      <c r="G433" s="320">
        <v>16520</v>
      </c>
      <c r="H433" s="275">
        <f>+ROUND((G433/1.1405),2)</f>
        <v>14484.88</v>
      </c>
      <c r="I433" s="276">
        <f>+ROUND(F433*H433,2)</f>
        <v>14484.88</v>
      </c>
    </row>
    <row r="434" spans="1:9" s="287" customFormat="1">
      <c r="A434" s="308"/>
      <c r="B434" s="240" t="s">
        <v>1061</v>
      </c>
      <c r="C434" s="286"/>
      <c r="D434" s="318" t="s">
        <v>1062</v>
      </c>
      <c r="E434" s="284" t="s">
        <v>517</v>
      </c>
      <c r="F434" s="273">
        <v>1</v>
      </c>
      <c r="G434" s="320">
        <v>21253</v>
      </c>
      <c r="H434" s="275">
        <f>+ROUND((G434/1.1405),2)</f>
        <v>18634.810000000001</v>
      </c>
      <c r="I434" s="276">
        <f>+ROUND(F434*H434,2)</f>
        <v>18634.810000000001</v>
      </c>
    </row>
    <row r="435" spans="1:9" s="287" customFormat="1">
      <c r="A435" s="308"/>
      <c r="B435" s="240" t="s">
        <v>1063</v>
      </c>
      <c r="C435" s="286"/>
      <c r="D435" s="318" t="s">
        <v>1064</v>
      </c>
      <c r="E435" s="284" t="s">
        <v>517</v>
      </c>
      <c r="F435" s="273">
        <v>1</v>
      </c>
      <c r="G435" s="320">
        <v>26472</v>
      </c>
      <c r="H435" s="275">
        <f>+ROUND((G435/1.1405),2)</f>
        <v>23210.87</v>
      </c>
      <c r="I435" s="276">
        <f>+ROUND(F435*H435,2)</f>
        <v>23210.87</v>
      </c>
    </row>
    <row r="436" spans="1:9" s="287" customFormat="1">
      <c r="A436" s="308"/>
      <c r="B436" s="240" t="s">
        <v>1065</v>
      </c>
      <c r="C436" s="286"/>
      <c r="D436" s="318" t="s">
        <v>1066</v>
      </c>
      <c r="E436" s="284" t="s">
        <v>517</v>
      </c>
      <c r="F436" s="273">
        <v>1</v>
      </c>
      <c r="G436" s="320">
        <v>26559</v>
      </c>
      <c r="H436" s="275">
        <f>+ROUND((G436/1.1405),2)</f>
        <v>23287.15</v>
      </c>
      <c r="I436" s="276">
        <f>+ROUND(F436*H436,2)</f>
        <v>23287.15</v>
      </c>
    </row>
    <row r="437" spans="1:9" s="287" customFormat="1">
      <c r="A437" s="231"/>
      <c r="B437" s="231"/>
      <c r="C437" s="321"/>
      <c r="D437" s="318"/>
      <c r="E437" s="319"/>
      <c r="F437" s="325"/>
      <c r="G437" s="320"/>
      <c r="H437" s="312"/>
      <c r="I437" s="313"/>
    </row>
    <row r="438" spans="1:9" s="287" customFormat="1" ht="135">
      <c r="A438" s="308">
        <f>A431+1</f>
        <v>6</v>
      </c>
      <c r="B438" s="304">
        <v>3.6</v>
      </c>
      <c r="C438" s="286" t="s">
        <v>514</v>
      </c>
      <c r="D438" s="318" t="s">
        <v>1067</v>
      </c>
      <c r="E438" s="260"/>
      <c r="F438" s="268"/>
      <c r="G438" s="269"/>
      <c r="H438" s="270"/>
      <c r="I438" s="271"/>
    </row>
    <row r="439" spans="1:9" s="287" customFormat="1">
      <c r="A439" s="308"/>
      <c r="B439" s="240" t="s">
        <v>1068</v>
      </c>
      <c r="C439" s="286"/>
      <c r="D439" s="318" t="s">
        <v>1069</v>
      </c>
      <c r="E439" s="284" t="s">
        <v>517</v>
      </c>
      <c r="F439" s="273">
        <v>1</v>
      </c>
      <c r="G439" s="320">
        <v>8169</v>
      </c>
      <c r="H439" s="275">
        <f>+ROUND((G439/1.1405),2)</f>
        <v>7162.65</v>
      </c>
      <c r="I439" s="276">
        <f>+ROUND(F439*H439,2)</f>
        <v>7162.65</v>
      </c>
    </row>
    <row r="440" spans="1:9" s="287" customFormat="1">
      <c r="A440" s="308"/>
      <c r="B440" s="240" t="s">
        <v>1070</v>
      </c>
      <c r="C440" s="286"/>
      <c r="D440" s="318" t="s">
        <v>1071</v>
      </c>
      <c r="E440" s="284" t="s">
        <v>517</v>
      </c>
      <c r="F440" s="273">
        <v>1</v>
      </c>
      <c r="G440" s="320">
        <v>10430</v>
      </c>
      <c r="H440" s="275">
        <f>+ROUND((G440/1.1405),2)</f>
        <v>9145.11</v>
      </c>
      <c r="I440" s="276">
        <f>+ROUND(F440*H440,2)</f>
        <v>9145.11</v>
      </c>
    </row>
    <row r="441" spans="1:9" s="287" customFormat="1">
      <c r="A441" s="231"/>
      <c r="B441" s="231"/>
      <c r="C441" s="321"/>
      <c r="D441" s="318"/>
      <c r="E441" s="319"/>
      <c r="F441" s="325"/>
      <c r="G441" s="320"/>
      <c r="H441" s="312"/>
      <c r="I441" s="313"/>
    </row>
    <row r="442" spans="1:9" s="287" customFormat="1" ht="135">
      <c r="A442" s="308">
        <f>A438+1</f>
        <v>7</v>
      </c>
      <c r="B442" s="304">
        <v>3.7</v>
      </c>
      <c r="C442" s="286" t="s">
        <v>514</v>
      </c>
      <c r="D442" s="318" t="s">
        <v>1067</v>
      </c>
      <c r="E442" s="260"/>
      <c r="F442" s="268"/>
      <c r="G442" s="269"/>
      <c r="H442" s="270"/>
      <c r="I442" s="271"/>
    </row>
    <row r="443" spans="1:9" s="287" customFormat="1">
      <c r="A443" s="308"/>
      <c r="B443" s="240" t="s">
        <v>1072</v>
      </c>
      <c r="C443" s="286"/>
      <c r="D443" s="318" t="s">
        <v>1073</v>
      </c>
      <c r="E443" s="284" t="s">
        <v>706</v>
      </c>
      <c r="F443" s="273">
        <v>1</v>
      </c>
      <c r="G443" s="320">
        <v>10208</v>
      </c>
      <c r="H443" s="275">
        <f>+ROUND((G443/1.1405),2)</f>
        <v>8950.4599999999991</v>
      </c>
      <c r="I443" s="276">
        <f>+ROUND(F443*H443,2)</f>
        <v>8950.4599999999991</v>
      </c>
    </row>
    <row r="444" spans="1:9" s="287" customFormat="1">
      <c r="A444" s="308"/>
      <c r="B444" s="240" t="s">
        <v>1074</v>
      </c>
      <c r="C444" s="286"/>
      <c r="D444" s="318" t="s">
        <v>956</v>
      </c>
      <c r="E444" s="284" t="s">
        <v>706</v>
      </c>
      <c r="F444" s="273">
        <v>1</v>
      </c>
      <c r="G444" s="320">
        <v>11541</v>
      </c>
      <c r="H444" s="275">
        <f>+ROUND((G444/1.1405),2)</f>
        <v>10119.25</v>
      </c>
      <c r="I444" s="276">
        <f>+ROUND(F444*H444,2)</f>
        <v>10119.25</v>
      </c>
    </row>
    <row r="445" spans="1:9" s="287" customFormat="1">
      <c r="A445" s="308"/>
      <c r="B445" s="240" t="s">
        <v>1075</v>
      </c>
      <c r="C445" s="286"/>
      <c r="D445" s="318" t="s">
        <v>961</v>
      </c>
      <c r="E445" s="284" t="s">
        <v>706</v>
      </c>
      <c r="F445" s="273">
        <v>1</v>
      </c>
      <c r="G445" s="320">
        <v>14206</v>
      </c>
      <c r="H445" s="275">
        <f>+ROUND((G445/1.1405),2)</f>
        <v>12455.94</v>
      </c>
      <c r="I445" s="276">
        <f>+ROUND(F445*H445,2)</f>
        <v>12455.94</v>
      </c>
    </row>
    <row r="446" spans="1:9" s="287" customFormat="1">
      <c r="A446" s="231"/>
      <c r="B446" s="231"/>
      <c r="C446" s="321"/>
      <c r="D446" s="318"/>
      <c r="E446" s="319"/>
      <c r="F446" s="325"/>
      <c r="G446" s="320"/>
      <c r="H446" s="312"/>
      <c r="I446" s="313"/>
    </row>
    <row r="447" spans="1:9" s="287" customFormat="1" ht="135">
      <c r="A447" s="308">
        <f>A442+1</f>
        <v>8</v>
      </c>
      <c r="B447" s="304">
        <v>3.8</v>
      </c>
      <c r="C447" s="286" t="s">
        <v>514</v>
      </c>
      <c r="D447" s="318" t="s">
        <v>1067</v>
      </c>
      <c r="E447" s="260"/>
      <c r="F447" s="268"/>
      <c r="G447" s="269"/>
      <c r="H447" s="270"/>
      <c r="I447" s="271"/>
    </row>
    <row r="448" spans="1:9" s="287" customFormat="1">
      <c r="A448" s="308"/>
      <c r="B448" s="240" t="s">
        <v>1076</v>
      </c>
      <c r="C448" s="286"/>
      <c r="D448" s="318" t="s">
        <v>1077</v>
      </c>
      <c r="E448" s="284" t="s">
        <v>517</v>
      </c>
      <c r="F448" s="273">
        <v>1</v>
      </c>
      <c r="G448" s="320">
        <v>7969</v>
      </c>
      <c r="H448" s="275">
        <f t="shared" ref="H448:H455" si="23">+ROUND((G448/1.1405),2)</f>
        <v>6987.29</v>
      </c>
      <c r="I448" s="276">
        <f t="shared" ref="I448:I455" si="24">+ROUND(F448*H448,2)</f>
        <v>6987.29</v>
      </c>
    </row>
    <row r="449" spans="1:9" s="287" customFormat="1">
      <c r="A449" s="308"/>
      <c r="B449" s="240" t="s">
        <v>1078</v>
      </c>
      <c r="C449" s="286"/>
      <c r="D449" s="318" t="s">
        <v>1079</v>
      </c>
      <c r="E449" s="284" t="s">
        <v>517</v>
      </c>
      <c r="F449" s="273">
        <v>1</v>
      </c>
      <c r="G449" s="320">
        <v>9312</v>
      </c>
      <c r="H449" s="275">
        <f t="shared" si="23"/>
        <v>8164.84</v>
      </c>
      <c r="I449" s="276">
        <f t="shared" si="24"/>
        <v>8164.84</v>
      </c>
    </row>
    <row r="450" spans="1:9" s="287" customFormat="1">
      <c r="A450" s="308"/>
      <c r="B450" s="240" t="s">
        <v>1080</v>
      </c>
      <c r="C450" s="286"/>
      <c r="D450" s="318" t="s">
        <v>1081</v>
      </c>
      <c r="E450" s="284" t="s">
        <v>517</v>
      </c>
      <c r="F450" s="273">
        <v>1</v>
      </c>
      <c r="G450" s="320">
        <v>11090</v>
      </c>
      <c r="H450" s="275">
        <f t="shared" si="23"/>
        <v>9723.81</v>
      </c>
      <c r="I450" s="276">
        <f t="shared" si="24"/>
        <v>9723.81</v>
      </c>
    </row>
    <row r="451" spans="1:9" s="287" customFormat="1">
      <c r="A451" s="308"/>
      <c r="B451" s="240" t="s">
        <v>1082</v>
      </c>
      <c r="C451" s="286"/>
      <c r="D451" s="318" t="s">
        <v>1083</v>
      </c>
      <c r="E451" s="284" t="s">
        <v>517</v>
      </c>
      <c r="F451" s="273">
        <v>1</v>
      </c>
      <c r="G451" s="320">
        <v>11139</v>
      </c>
      <c r="H451" s="275">
        <f t="shared" si="23"/>
        <v>9766.77</v>
      </c>
      <c r="I451" s="276">
        <f t="shared" si="24"/>
        <v>9766.77</v>
      </c>
    </row>
    <row r="452" spans="1:9" s="287" customFormat="1">
      <c r="A452" s="308"/>
      <c r="B452" s="240" t="s">
        <v>1084</v>
      </c>
      <c r="C452" s="286"/>
      <c r="D452" s="318" t="s">
        <v>1085</v>
      </c>
      <c r="E452" s="284" t="s">
        <v>517</v>
      </c>
      <c r="F452" s="273">
        <v>1</v>
      </c>
      <c r="G452" s="320">
        <v>12856</v>
      </c>
      <c r="H452" s="275">
        <f t="shared" si="23"/>
        <v>11272.25</v>
      </c>
      <c r="I452" s="276">
        <f t="shared" si="24"/>
        <v>11272.25</v>
      </c>
    </row>
    <row r="453" spans="1:9" s="287" customFormat="1">
      <c r="A453" s="308"/>
      <c r="B453" s="240" t="s">
        <v>1086</v>
      </c>
      <c r="C453" s="286"/>
      <c r="D453" s="318" t="s">
        <v>1087</v>
      </c>
      <c r="E453" s="284" t="s">
        <v>517</v>
      </c>
      <c r="F453" s="273">
        <v>1</v>
      </c>
      <c r="G453" s="320">
        <v>18722</v>
      </c>
      <c r="H453" s="275">
        <f t="shared" si="23"/>
        <v>16415.61</v>
      </c>
      <c r="I453" s="276">
        <f t="shared" si="24"/>
        <v>16415.61</v>
      </c>
    </row>
    <row r="454" spans="1:9" s="287" customFormat="1">
      <c r="A454" s="308"/>
      <c r="B454" s="240" t="s">
        <v>1088</v>
      </c>
      <c r="C454" s="286"/>
      <c r="D454" s="318" t="s">
        <v>1089</v>
      </c>
      <c r="E454" s="284" t="s">
        <v>517</v>
      </c>
      <c r="F454" s="273">
        <v>1</v>
      </c>
      <c r="G454" s="320">
        <v>19389</v>
      </c>
      <c r="H454" s="275">
        <f t="shared" si="23"/>
        <v>17000.439999999999</v>
      </c>
      <c r="I454" s="276">
        <f t="shared" si="24"/>
        <v>17000.439999999999</v>
      </c>
    </row>
    <row r="455" spans="1:9" s="287" customFormat="1">
      <c r="A455" s="308"/>
      <c r="B455" s="240" t="s">
        <v>1090</v>
      </c>
      <c r="C455" s="286"/>
      <c r="D455" s="318" t="s">
        <v>1091</v>
      </c>
      <c r="E455" s="284" t="s">
        <v>517</v>
      </c>
      <c r="F455" s="273">
        <v>1</v>
      </c>
      <c r="G455" s="320">
        <v>22990</v>
      </c>
      <c r="H455" s="275">
        <f t="shared" si="23"/>
        <v>20157.830000000002</v>
      </c>
      <c r="I455" s="276">
        <f t="shared" si="24"/>
        <v>20157.830000000002</v>
      </c>
    </row>
    <row r="456" spans="1:9" s="287" customFormat="1">
      <c r="A456" s="231"/>
      <c r="B456" s="231"/>
      <c r="C456" s="321"/>
      <c r="D456" s="318"/>
      <c r="E456" s="319"/>
      <c r="F456" s="325"/>
      <c r="G456" s="320"/>
      <c r="H456" s="312"/>
      <c r="I456" s="313"/>
    </row>
    <row r="457" spans="1:9" s="287" customFormat="1" ht="225">
      <c r="A457" s="308">
        <f>A447+1</f>
        <v>9</v>
      </c>
      <c r="B457" s="304">
        <v>3.9</v>
      </c>
      <c r="C457" s="286" t="s">
        <v>514</v>
      </c>
      <c r="D457" s="318" t="s">
        <v>1092</v>
      </c>
      <c r="E457" s="260"/>
      <c r="F457" s="268"/>
      <c r="G457" s="269"/>
      <c r="H457" s="270"/>
      <c r="I457" s="271"/>
    </row>
    <row r="458" spans="1:9" s="287" customFormat="1">
      <c r="A458" s="308"/>
      <c r="B458" s="240" t="s">
        <v>1093</v>
      </c>
      <c r="C458" s="286"/>
      <c r="D458" s="318" t="s">
        <v>1077</v>
      </c>
      <c r="E458" s="284" t="s">
        <v>517</v>
      </c>
      <c r="F458" s="273">
        <v>1</v>
      </c>
      <c r="G458" s="320">
        <v>8043</v>
      </c>
      <c r="H458" s="275">
        <f t="shared" ref="H458:H465" si="25">+ROUND((G458/1.1405),2)</f>
        <v>7052.17</v>
      </c>
      <c r="I458" s="276">
        <f t="shared" ref="I458:I465" si="26">+ROUND(F458*H458,2)</f>
        <v>7052.17</v>
      </c>
    </row>
    <row r="459" spans="1:9" s="287" customFormat="1">
      <c r="A459" s="308"/>
      <c r="B459" s="240" t="s">
        <v>1094</v>
      </c>
      <c r="C459" s="286"/>
      <c r="D459" s="318" t="s">
        <v>1079</v>
      </c>
      <c r="E459" s="284" t="s">
        <v>517</v>
      </c>
      <c r="F459" s="273">
        <v>1</v>
      </c>
      <c r="G459" s="320">
        <v>9399</v>
      </c>
      <c r="H459" s="275">
        <f t="shared" si="25"/>
        <v>8241.1200000000008</v>
      </c>
      <c r="I459" s="276">
        <f t="shared" si="26"/>
        <v>8241.1200000000008</v>
      </c>
    </row>
    <row r="460" spans="1:9" s="287" customFormat="1">
      <c r="A460" s="308"/>
      <c r="B460" s="240" t="s">
        <v>1095</v>
      </c>
      <c r="C460" s="286"/>
      <c r="D460" s="318" t="s">
        <v>1081</v>
      </c>
      <c r="E460" s="284" t="s">
        <v>517</v>
      </c>
      <c r="F460" s="273">
        <v>1</v>
      </c>
      <c r="G460" s="320">
        <v>11195</v>
      </c>
      <c r="H460" s="275">
        <f t="shared" si="25"/>
        <v>9815.8700000000008</v>
      </c>
      <c r="I460" s="276">
        <f t="shared" si="26"/>
        <v>9815.8700000000008</v>
      </c>
    </row>
    <row r="461" spans="1:9" s="287" customFormat="1">
      <c r="A461" s="308"/>
      <c r="B461" s="240" t="s">
        <v>1096</v>
      </c>
      <c r="C461" s="286"/>
      <c r="D461" s="318" t="s">
        <v>1083</v>
      </c>
      <c r="E461" s="284" t="s">
        <v>517</v>
      </c>
      <c r="F461" s="273">
        <v>1</v>
      </c>
      <c r="G461" s="320">
        <v>11243</v>
      </c>
      <c r="H461" s="275">
        <f t="shared" si="25"/>
        <v>9857.9599999999991</v>
      </c>
      <c r="I461" s="276">
        <f t="shared" si="26"/>
        <v>9857.9599999999991</v>
      </c>
    </row>
    <row r="462" spans="1:9" s="287" customFormat="1">
      <c r="A462" s="308"/>
      <c r="B462" s="240" t="s">
        <v>1097</v>
      </c>
      <c r="C462" s="286"/>
      <c r="D462" s="318" t="s">
        <v>1085</v>
      </c>
      <c r="E462" s="284" t="s">
        <v>517</v>
      </c>
      <c r="F462" s="273">
        <v>1</v>
      </c>
      <c r="G462" s="320">
        <v>12978</v>
      </c>
      <c r="H462" s="275">
        <f t="shared" si="25"/>
        <v>11379.22</v>
      </c>
      <c r="I462" s="276">
        <f t="shared" si="26"/>
        <v>11379.22</v>
      </c>
    </row>
    <row r="463" spans="1:9" s="287" customFormat="1">
      <c r="A463" s="308"/>
      <c r="B463" s="240" t="s">
        <v>1098</v>
      </c>
      <c r="C463" s="286"/>
      <c r="D463" s="318" t="s">
        <v>1087</v>
      </c>
      <c r="E463" s="284" t="s">
        <v>517</v>
      </c>
      <c r="F463" s="273">
        <v>1</v>
      </c>
      <c r="G463" s="320">
        <v>18902</v>
      </c>
      <c r="H463" s="275">
        <f t="shared" si="25"/>
        <v>16573.43</v>
      </c>
      <c r="I463" s="276">
        <f t="shared" si="26"/>
        <v>16573.43</v>
      </c>
    </row>
    <row r="464" spans="1:9" s="287" customFormat="1">
      <c r="A464" s="308"/>
      <c r="B464" s="240" t="s">
        <v>1099</v>
      </c>
      <c r="C464" s="286"/>
      <c r="D464" s="318" t="s">
        <v>1089</v>
      </c>
      <c r="E464" s="284" t="s">
        <v>517</v>
      </c>
      <c r="F464" s="273">
        <v>1</v>
      </c>
      <c r="G464" s="320">
        <v>18902</v>
      </c>
      <c r="H464" s="275">
        <f t="shared" si="25"/>
        <v>16573.43</v>
      </c>
      <c r="I464" s="276">
        <f t="shared" si="26"/>
        <v>16573.43</v>
      </c>
    </row>
    <row r="465" spans="1:9" s="287" customFormat="1">
      <c r="A465" s="308"/>
      <c r="B465" s="240" t="s">
        <v>1100</v>
      </c>
      <c r="C465" s="286"/>
      <c r="D465" s="318" t="s">
        <v>1091</v>
      </c>
      <c r="E465" s="284" t="s">
        <v>517</v>
      </c>
      <c r="F465" s="273">
        <v>1</v>
      </c>
      <c r="G465" s="320">
        <v>21960</v>
      </c>
      <c r="H465" s="275">
        <f t="shared" si="25"/>
        <v>19254.71</v>
      </c>
      <c r="I465" s="276">
        <f t="shared" si="26"/>
        <v>19254.71</v>
      </c>
    </row>
    <row r="466" spans="1:9" s="326" customFormat="1">
      <c r="A466" s="231"/>
      <c r="B466" s="322"/>
      <c r="C466" s="321"/>
      <c r="D466" s="318"/>
      <c r="E466" s="319"/>
      <c r="F466" s="319"/>
      <c r="G466" s="320"/>
      <c r="H466" s="312">
        <f>+ROUND((G466/1.1405),2)</f>
        <v>0</v>
      </c>
      <c r="I466" s="313">
        <f>+ROUND(F466*H466,2)</f>
        <v>0</v>
      </c>
    </row>
    <row r="467" spans="1:9" ht="25.5">
      <c r="A467" s="315">
        <f>A457+1</f>
        <v>10</v>
      </c>
      <c r="B467" s="316" t="s">
        <v>1101</v>
      </c>
      <c r="C467" s="317" t="s">
        <v>514</v>
      </c>
      <c r="D467" s="314" t="s">
        <v>805</v>
      </c>
      <c r="E467" s="310"/>
      <c r="F467" s="310"/>
      <c r="G467" s="311"/>
      <c r="H467" s="312"/>
      <c r="I467" s="313"/>
    </row>
    <row r="468" spans="1:9" s="287" customFormat="1">
      <c r="A468" s="231"/>
      <c r="B468" s="231"/>
      <c r="C468" s="321"/>
      <c r="D468" s="318"/>
      <c r="E468" s="319"/>
      <c r="F468" s="325"/>
      <c r="G468" s="320"/>
      <c r="H468" s="312"/>
      <c r="I468" s="313"/>
    </row>
    <row r="469" spans="1:9" s="287" customFormat="1" ht="135">
      <c r="A469" s="308">
        <f>A467+1</f>
        <v>11</v>
      </c>
      <c r="B469" s="304">
        <v>3.11</v>
      </c>
      <c r="C469" s="286" t="s">
        <v>514</v>
      </c>
      <c r="D469" s="318" t="s">
        <v>1102</v>
      </c>
      <c r="E469" s="260"/>
      <c r="F469" s="268"/>
      <c r="G469" s="269"/>
      <c r="H469" s="270"/>
      <c r="I469" s="271"/>
    </row>
    <row r="470" spans="1:9" s="287" customFormat="1">
      <c r="A470" s="308"/>
      <c r="B470" s="240" t="s">
        <v>1103</v>
      </c>
      <c r="C470" s="286"/>
      <c r="D470" s="318" t="s">
        <v>1077</v>
      </c>
      <c r="E470" s="284" t="s">
        <v>706</v>
      </c>
      <c r="F470" s="273">
        <v>1</v>
      </c>
      <c r="G470" s="320">
        <v>8475</v>
      </c>
      <c r="H470" s="275">
        <f t="shared" ref="H470:H477" si="27">+ROUND((G470/1.1405),2)</f>
        <v>7430.95</v>
      </c>
      <c r="I470" s="276">
        <f t="shared" ref="I470:I477" si="28">+ROUND(F470*H470,2)</f>
        <v>7430.95</v>
      </c>
    </row>
    <row r="471" spans="1:9" s="287" customFormat="1">
      <c r="A471" s="308"/>
      <c r="B471" s="240" t="s">
        <v>1104</v>
      </c>
      <c r="C471" s="286"/>
      <c r="D471" s="318" t="s">
        <v>1079</v>
      </c>
      <c r="E471" s="284" t="s">
        <v>706</v>
      </c>
      <c r="F471" s="273">
        <v>1</v>
      </c>
      <c r="G471" s="320">
        <v>10215</v>
      </c>
      <c r="H471" s="275">
        <f t="shared" si="27"/>
        <v>8956.6</v>
      </c>
      <c r="I471" s="276">
        <f t="shared" si="28"/>
        <v>8956.6</v>
      </c>
    </row>
    <row r="472" spans="1:9" s="287" customFormat="1">
      <c r="A472" s="308"/>
      <c r="B472" s="240" t="s">
        <v>1105</v>
      </c>
      <c r="C472" s="286"/>
      <c r="D472" s="318" t="s">
        <v>1081</v>
      </c>
      <c r="E472" s="284" t="s">
        <v>706</v>
      </c>
      <c r="F472" s="273">
        <v>1</v>
      </c>
      <c r="G472" s="320">
        <v>11322</v>
      </c>
      <c r="H472" s="275">
        <f t="shared" si="27"/>
        <v>9927.2199999999993</v>
      </c>
      <c r="I472" s="276">
        <f t="shared" si="28"/>
        <v>9927.2199999999993</v>
      </c>
    </row>
    <row r="473" spans="1:9" s="287" customFormat="1">
      <c r="A473" s="308"/>
      <c r="B473" s="240" t="s">
        <v>1106</v>
      </c>
      <c r="C473" s="286"/>
      <c r="D473" s="318" t="s">
        <v>1083</v>
      </c>
      <c r="E473" s="284" t="s">
        <v>706</v>
      </c>
      <c r="F473" s="273">
        <v>1</v>
      </c>
      <c r="G473" s="320">
        <v>11322</v>
      </c>
      <c r="H473" s="275">
        <f t="shared" si="27"/>
        <v>9927.2199999999993</v>
      </c>
      <c r="I473" s="276">
        <f t="shared" si="28"/>
        <v>9927.2199999999993</v>
      </c>
    </row>
    <row r="474" spans="1:9" s="287" customFormat="1">
      <c r="A474" s="308"/>
      <c r="B474" s="240" t="s">
        <v>1107</v>
      </c>
      <c r="C474" s="286"/>
      <c r="D474" s="318" t="s">
        <v>1085</v>
      </c>
      <c r="E474" s="284" t="s">
        <v>706</v>
      </c>
      <c r="F474" s="273">
        <v>1</v>
      </c>
      <c r="G474" s="320">
        <v>13442</v>
      </c>
      <c r="H474" s="275">
        <f t="shared" si="27"/>
        <v>11786.06</v>
      </c>
      <c r="I474" s="276">
        <f t="shared" si="28"/>
        <v>11786.06</v>
      </c>
    </row>
    <row r="475" spans="1:9" s="287" customFormat="1">
      <c r="A475" s="308"/>
      <c r="B475" s="240" t="s">
        <v>1108</v>
      </c>
      <c r="C475" s="286"/>
      <c r="D475" s="318" t="s">
        <v>1087</v>
      </c>
      <c r="E475" s="284" t="s">
        <v>706</v>
      </c>
      <c r="F475" s="273">
        <v>1</v>
      </c>
      <c r="G475" s="320">
        <v>17893</v>
      </c>
      <c r="H475" s="275">
        <f t="shared" si="27"/>
        <v>15688.73</v>
      </c>
      <c r="I475" s="276">
        <f t="shared" si="28"/>
        <v>15688.73</v>
      </c>
    </row>
    <row r="476" spans="1:9" s="287" customFormat="1">
      <c r="A476" s="308"/>
      <c r="B476" s="240" t="s">
        <v>1109</v>
      </c>
      <c r="C476" s="286"/>
      <c r="D476" s="318" t="s">
        <v>1089</v>
      </c>
      <c r="E476" s="284" t="s">
        <v>706</v>
      </c>
      <c r="F476" s="273">
        <v>1</v>
      </c>
      <c r="G476" s="320">
        <v>17893</v>
      </c>
      <c r="H476" s="275">
        <f t="shared" si="27"/>
        <v>15688.73</v>
      </c>
      <c r="I476" s="276">
        <f t="shared" si="28"/>
        <v>15688.73</v>
      </c>
    </row>
    <row r="477" spans="1:9" s="287" customFormat="1">
      <c r="A477" s="308"/>
      <c r="B477" s="240" t="s">
        <v>1110</v>
      </c>
      <c r="C477" s="286"/>
      <c r="D477" s="318" t="s">
        <v>1091</v>
      </c>
      <c r="E477" s="284" t="s">
        <v>706</v>
      </c>
      <c r="F477" s="273">
        <v>1</v>
      </c>
      <c r="G477" s="320">
        <v>19904</v>
      </c>
      <c r="H477" s="275">
        <f t="shared" si="27"/>
        <v>17451.990000000002</v>
      </c>
      <c r="I477" s="276">
        <f t="shared" si="28"/>
        <v>17451.990000000002</v>
      </c>
    </row>
    <row r="478" spans="1:9" s="287" customFormat="1">
      <c r="A478" s="231"/>
      <c r="B478" s="231"/>
      <c r="C478" s="321"/>
      <c r="D478" s="318"/>
      <c r="E478" s="319"/>
      <c r="F478" s="325"/>
      <c r="G478" s="320"/>
      <c r="H478" s="312"/>
      <c r="I478" s="313"/>
    </row>
    <row r="479" spans="1:9" s="287" customFormat="1" ht="105">
      <c r="A479" s="308">
        <f>A469+1</f>
        <v>12</v>
      </c>
      <c r="B479" s="304">
        <v>3.12</v>
      </c>
      <c r="C479" s="286" t="s">
        <v>514</v>
      </c>
      <c r="D479" s="318" t="s">
        <v>1111</v>
      </c>
      <c r="E479" s="260"/>
      <c r="F479" s="268"/>
      <c r="G479" s="269"/>
      <c r="H479" s="270"/>
      <c r="I479" s="271"/>
    </row>
    <row r="480" spans="1:9" s="287" customFormat="1">
      <c r="A480" s="308"/>
      <c r="B480" s="240" t="s">
        <v>1112</v>
      </c>
      <c r="C480" s="286"/>
      <c r="D480" s="318" t="s">
        <v>1113</v>
      </c>
      <c r="E480" s="284" t="s">
        <v>706</v>
      </c>
      <c r="F480" s="273">
        <v>1</v>
      </c>
      <c r="G480" s="320">
        <v>8671</v>
      </c>
      <c r="H480" s="275">
        <f t="shared" ref="H480:H485" si="29">+ROUND((G480/1.1405),2)</f>
        <v>7602.81</v>
      </c>
      <c r="I480" s="276">
        <f t="shared" ref="I480:I485" si="30">+ROUND(F480*H480,2)</f>
        <v>7602.81</v>
      </c>
    </row>
    <row r="481" spans="1:9" s="287" customFormat="1">
      <c r="A481" s="308"/>
      <c r="B481" s="240" t="s">
        <v>1114</v>
      </c>
      <c r="C481" s="286"/>
      <c r="D481" s="318" t="s">
        <v>1115</v>
      </c>
      <c r="E481" s="284" t="s">
        <v>706</v>
      </c>
      <c r="F481" s="273">
        <v>1</v>
      </c>
      <c r="G481" s="320">
        <v>8671</v>
      </c>
      <c r="H481" s="275">
        <f t="shared" si="29"/>
        <v>7602.81</v>
      </c>
      <c r="I481" s="276">
        <f t="shared" si="30"/>
        <v>7602.81</v>
      </c>
    </row>
    <row r="482" spans="1:9" s="287" customFormat="1">
      <c r="A482" s="308"/>
      <c r="B482" s="240" t="s">
        <v>1116</v>
      </c>
      <c r="C482" s="286"/>
      <c r="D482" s="318" t="s">
        <v>1117</v>
      </c>
      <c r="E482" s="284" t="s">
        <v>706</v>
      </c>
      <c r="F482" s="273">
        <v>1</v>
      </c>
      <c r="G482" s="320">
        <v>10636</v>
      </c>
      <c r="H482" s="275">
        <f t="shared" si="29"/>
        <v>9325.73</v>
      </c>
      <c r="I482" s="276">
        <f t="shared" si="30"/>
        <v>9325.73</v>
      </c>
    </row>
    <row r="483" spans="1:9" s="287" customFormat="1">
      <c r="A483" s="308"/>
      <c r="B483" s="240" t="s">
        <v>1118</v>
      </c>
      <c r="C483" s="286"/>
      <c r="D483" s="318" t="s">
        <v>1119</v>
      </c>
      <c r="E483" s="284" t="s">
        <v>706</v>
      </c>
      <c r="F483" s="273">
        <v>1</v>
      </c>
      <c r="G483" s="320">
        <v>10636</v>
      </c>
      <c r="H483" s="275">
        <f t="shared" si="29"/>
        <v>9325.73</v>
      </c>
      <c r="I483" s="276">
        <f t="shared" si="30"/>
        <v>9325.73</v>
      </c>
    </row>
    <row r="484" spans="1:9" s="287" customFormat="1">
      <c r="A484" s="308"/>
      <c r="B484" s="240" t="s">
        <v>1120</v>
      </c>
      <c r="C484" s="286"/>
      <c r="D484" s="318" t="s">
        <v>1121</v>
      </c>
      <c r="E484" s="284" t="s">
        <v>706</v>
      </c>
      <c r="F484" s="273">
        <v>1</v>
      </c>
      <c r="G484" s="320">
        <v>16012</v>
      </c>
      <c r="H484" s="275">
        <f t="shared" si="29"/>
        <v>14039.46</v>
      </c>
      <c r="I484" s="276">
        <f t="shared" si="30"/>
        <v>14039.46</v>
      </c>
    </row>
    <row r="485" spans="1:9" s="287" customFormat="1">
      <c r="A485" s="308"/>
      <c r="B485" s="240" t="s">
        <v>1122</v>
      </c>
      <c r="C485" s="286"/>
      <c r="D485" s="318" t="s">
        <v>1085</v>
      </c>
      <c r="E485" s="284" t="s">
        <v>706</v>
      </c>
      <c r="F485" s="273">
        <v>1</v>
      </c>
      <c r="G485" s="320">
        <v>16012</v>
      </c>
      <c r="H485" s="275">
        <f t="shared" si="29"/>
        <v>14039.46</v>
      </c>
      <c r="I485" s="276">
        <f t="shared" si="30"/>
        <v>14039.46</v>
      </c>
    </row>
    <row r="486" spans="1:9" s="287" customFormat="1">
      <c r="A486" s="231"/>
      <c r="B486" s="231"/>
      <c r="C486" s="321"/>
      <c r="D486" s="318"/>
      <c r="E486" s="319"/>
      <c r="F486" s="325"/>
      <c r="G486" s="320"/>
      <c r="H486" s="312"/>
      <c r="I486" s="313"/>
    </row>
    <row r="487" spans="1:9" s="287" customFormat="1" ht="225">
      <c r="A487" s="308">
        <f>A479+1</f>
        <v>13</v>
      </c>
      <c r="B487" s="304">
        <v>3.13</v>
      </c>
      <c r="C487" s="286" t="s">
        <v>514</v>
      </c>
      <c r="D487" s="318" t="s">
        <v>1123</v>
      </c>
      <c r="E487" s="260"/>
      <c r="F487" s="268"/>
      <c r="G487" s="269"/>
      <c r="H487" s="270"/>
      <c r="I487" s="271"/>
    </row>
    <row r="488" spans="1:9" s="287" customFormat="1">
      <c r="A488" s="327" t="s">
        <v>1124</v>
      </c>
      <c r="B488" s="240" t="s">
        <v>1125</v>
      </c>
      <c r="C488" s="286"/>
      <c r="D488" s="318" t="s">
        <v>1126</v>
      </c>
      <c r="E488" s="284" t="s">
        <v>517</v>
      </c>
      <c r="F488" s="273">
        <v>1</v>
      </c>
      <c r="G488" s="320">
        <v>15356</v>
      </c>
      <c r="H488" s="275">
        <f t="shared" ref="H488:H493" si="31">+ROUND((G488/1.1405),2)</f>
        <v>13464.27</v>
      </c>
      <c r="I488" s="276">
        <f t="shared" ref="I488:I493" si="32">+ROUND(F488*H488,2)</f>
        <v>13464.27</v>
      </c>
    </row>
    <row r="489" spans="1:9" s="287" customFormat="1">
      <c r="A489" s="308"/>
      <c r="B489" s="240" t="s">
        <v>1127</v>
      </c>
      <c r="C489" s="286"/>
      <c r="D489" s="318" t="s">
        <v>1128</v>
      </c>
      <c r="E489" s="284" t="s">
        <v>517</v>
      </c>
      <c r="F489" s="273">
        <v>1</v>
      </c>
      <c r="G489" s="320">
        <v>16270</v>
      </c>
      <c r="H489" s="275">
        <f t="shared" si="31"/>
        <v>14265.67</v>
      </c>
      <c r="I489" s="276">
        <f t="shared" si="32"/>
        <v>14265.67</v>
      </c>
    </row>
    <row r="490" spans="1:9" s="287" customFormat="1">
      <c r="A490" s="308"/>
      <c r="B490" s="240" t="s">
        <v>1129</v>
      </c>
      <c r="C490" s="286"/>
      <c r="D490" s="318" t="s">
        <v>1085</v>
      </c>
      <c r="E490" s="284" t="s">
        <v>517</v>
      </c>
      <c r="F490" s="273">
        <v>1</v>
      </c>
      <c r="G490" s="320">
        <v>19211</v>
      </c>
      <c r="H490" s="275">
        <f t="shared" si="31"/>
        <v>16844.37</v>
      </c>
      <c r="I490" s="276">
        <f t="shared" si="32"/>
        <v>16844.37</v>
      </c>
    </row>
    <row r="491" spans="1:9" s="287" customFormat="1">
      <c r="A491" s="308"/>
      <c r="B491" s="240" t="s">
        <v>1130</v>
      </c>
      <c r="C491" s="286"/>
      <c r="D491" s="318" t="s">
        <v>1087</v>
      </c>
      <c r="E491" s="284" t="s">
        <v>517</v>
      </c>
      <c r="F491" s="273">
        <v>1</v>
      </c>
      <c r="G491" s="320">
        <v>21714</v>
      </c>
      <c r="H491" s="275">
        <f t="shared" si="31"/>
        <v>19039.02</v>
      </c>
      <c r="I491" s="276">
        <f t="shared" si="32"/>
        <v>19039.02</v>
      </c>
    </row>
    <row r="492" spans="1:9" s="287" customFormat="1">
      <c r="A492" s="308"/>
      <c r="B492" s="240" t="s">
        <v>1131</v>
      </c>
      <c r="C492" s="286"/>
      <c r="D492" s="318" t="s">
        <v>1089</v>
      </c>
      <c r="E492" s="284" t="s">
        <v>517</v>
      </c>
      <c r="F492" s="273">
        <v>1</v>
      </c>
      <c r="G492" s="320">
        <v>24178</v>
      </c>
      <c r="H492" s="275">
        <f t="shared" si="31"/>
        <v>21199.47</v>
      </c>
      <c r="I492" s="276">
        <f t="shared" si="32"/>
        <v>21199.47</v>
      </c>
    </row>
    <row r="493" spans="1:9" s="287" customFormat="1">
      <c r="A493" s="308"/>
      <c r="B493" s="240" t="s">
        <v>1132</v>
      </c>
      <c r="C493" s="286"/>
      <c r="D493" s="318" t="s">
        <v>1091</v>
      </c>
      <c r="E493" s="284" t="s">
        <v>517</v>
      </c>
      <c r="F493" s="273">
        <v>1</v>
      </c>
      <c r="G493" s="320">
        <v>26396</v>
      </c>
      <c r="H493" s="275">
        <f t="shared" si="31"/>
        <v>23144.23</v>
      </c>
      <c r="I493" s="276">
        <f t="shared" si="32"/>
        <v>23144.23</v>
      </c>
    </row>
    <row r="494" spans="1:9" s="287" customFormat="1">
      <c r="A494" s="308"/>
      <c r="B494" s="240" t="s">
        <v>1133</v>
      </c>
      <c r="C494" s="286"/>
      <c r="D494" s="318" t="s">
        <v>1134</v>
      </c>
      <c r="E494" s="284" t="s">
        <v>517</v>
      </c>
      <c r="F494" s="273">
        <v>1</v>
      </c>
      <c r="G494" s="320">
        <v>31411</v>
      </c>
      <c r="H494" s="275">
        <f>+ROUND((G494/1.1405),2)</f>
        <v>27541.43</v>
      </c>
      <c r="I494" s="276">
        <f>+ROUND(F494*H494,2)</f>
        <v>27541.43</v>
      </c>
    </row>
    <row r="495" spans="1:9" s="287" customFormat="1">
      <c r="A495" s="308"/>
      <c r="B495" s="240" t="s">
        <v>1135</v>
      </c>
      <c r="C495" s="286"/>
      <c r="D495" s="318" t="s">
        <v>1136</v>
      </c>
      <c r="E495" s="284" t="s">
        <v>517</v>
      </c>
      <c r="F495" s="273">
        <v>1</v>
      </c>
      <c r="G495" s="320">
        <v>40154</v>
      </c>
      <c r="H495" s="275">
        <f>+ROUND((G495/1.1405),2)</f>
        <v>35207.370000000003</v>
      </c>
      <c r="I495" s="276">
        <f>+ROUND(F495*H495,2)</f>
        <v>35207.370000000003</v>
      </c>
    </row>
    <row r="496" spans="1:9" s="287" customFormat="1">
      <c r="A496" s="308"/>
      <c r="B496" s="240" t="s">
        <v>1137</v>
      </c>
      <c r="C496" s="286"/>
      <c r="D496" s="318" t="s">
        <v>1138</v>
      </c>
      <c r="E496" s="284" t="s">
        <v>517</v>
      </c>
      <c r="F496" s="273">
        <v>1</v>
      </c>
      <c r="G496" s="320">
        <v>44589</v>
      </c>
      <c r="H496" s="275">
        <f>+ROUND((G496/1.1405),2)</f>
        <v>39096.01</v>
      </c>
      <c r="I496" s="276">
        <f>+ROUND(F496*H496,2)</f>
        <v>39096.01</v>
      </c>
    </row>
    <row r="497" spans="1:9" s="287" customFormat="1">
      <c r="A497" s="308"/>
      <c r="B497" s="240" t="s">
        <v>1139</v>
      </c>
      <c r="C497" s="286"/>
      <c r="D497" s="318" t="s">
        <v>1140</v>
      </c>
      <c r="E497" s="284" t="s">
        <v>517</v>
      </c>
      <c r="F497" s="273">
        <v>1</v>
      </c>
      <c r="G497" s="320">
        <v>55716</v>
      </c>
      <c r="H497" s="275">
        <f>+ROUND((G497/1.1405),2)</f>
        <v>48852.26</v>
      </c>
      <c r="I497" s="276">
        <f>+ROUND(F497*H497,2)</f>
        <v>48852.26</v>
      </c>
    </row>
    <row r="498" spans="1:9" s="287" customFormat="1">
      <c r="A498" s="308"/>
      <c r="B498" s="240" t="s">
        <v>1141</v>
      </c>
      <c r="C498" s="286"/>
      <c r="D498" s="318" t="s">
        <v>1142</v>
      </c>
      <c r="E498" s="284" t="s">
        <v>517</v>
      </c>
      <c r="F498" s="273">
        <v>1</v>
      </c>
      <c r="G498" s="320">
        <v>94571</v>
      </c>
      <c r="H498" s="275">
        <f>+ROUND((G498/1.1405),2)</f>
        <v>82920.649999999994</v>
      </c>
      <c r="I498" s="276">
        <f>+ROUND(F498*H498,2)</f>
        <v>82920.649999999994</v>
      </c>
    </row>
    <row r="499" spans="1:9" s="287" customFormat="1">
      <c r="A499" s="231"/>
      <c r="B499" s="231"/>
      <c r="C499" s="321"/>
      <c r="D499" s="318"/>
      <c r="E499" s="319"/>
      <c r="F499" s="319"/>
      <c r="G499" s="320"/>
      <c r="H499" s="312"/>
      <c r="I499" s="313"/>
    </row>
    <row r="500" spans="1:9">
      <c r="A500" s="261"/>
      <c r="B500" s="261"/>
      <c r="C500" s="262"/>
      <c r="D500" s="262" t="s">
        <v>1143</v>
      </c>
      <c r="E500" s="263"/>
      <c r="F500" s="263"/>
      <c r="G500" s="264"/>
      <c r="H500" s="263"/>
      <c r="I500" s="265"/>
    </row>
    <row r="501" spans="1:9">
      <c r="A501" s="261"/>
      <c r="B501" s="261"/>
      <c r="C501" s="262"/>
      <c r="D501" s="262" t="s">
        <v>1144</v>
      </c>
      <c r="E501" s="263"/>
      <c r="F501" s="263"/>
      <c r="G501" s="264"/>
      <c r="H501" s="263"/>
      <c r="I501" s="265"/>
    </row>
    <row r="502" spans="1:9" s="296" customFormat="1">
      <c r="A502" s="231"/>
      <c r="B502" s="231"/>
      <c r="C502" s="321"/>
      <c r="D502" s="318"/>
      <c r="E502" s="319"/>
      <c r="F502" s="325"/>
      <c r="G502" s="320"/>
      <c r="H502" s="312"/>
      <c r="I502" s="313"/>
    </row>
    <row r="503" spans="1:9" s="296" customFormat="1" ht="90">
      <c r="A503" s="308">
        <v>1</v>
      </c>
      <c r="B503" s="304">
        <v>4.0999999999999996</v>
      </c>
      <c r="C503" s="286" t="s">
        <v>514</v>
      </c>
      <c r="D503" s="318" t="s">
        <v>1145</v>
      </c>
      <c r="E503" s="260"/>
      <c r="F503" s="268"/>
      <c r="G503" s="269"/>
      <c r="H503" s="270"/>
      <c r="I503" s="271"/>
    </row>
    <row r="504" spans="1:9" s="296" customFormat="1">
      <c r="A504" s="327" t="s">
        <v>1124</v>
      </c>
      <c r="B504" s="240" t="s">
        <v>1146</v>
      </c>
      <c r="C504" s="286"/>
      <c r="D504" s="318" t="s">
        <v>1147</v>
      </c>
      <c r="E504" s="284" t="s">
        <v>517</v>
      </c>
      <c r="F504" s="273">
        <v>1</v>
      </c>
      <c r="G504" s="320">
        <v>543</v>
      </c>
      <c r="H504" s="275">
        <f>+ROUND((G504/1.1405),2)</f>
        <v>476.11</v>
      </c>
      <c r="I504" s="276">
        <f>+ROUND(F504*H504,2)</f>
        <v>476.11</v>
      </c>
    </row>
    <row r="505" spans="1:9" s="296" customFormat="1">
      <c r="A505" s="308"/>
      <c r="B505" s="240" t="s">
        <v>1148</v>
      </c>
      <c r="C505" s="286"/>
      <c r="D505" s="318" t="s">
        <v>1149</v>
      </c>
      <c r="E505" s="284" t="s">
        <v>517</v>
      </c>
      <c r="F505" s="273">
        <v>1</v>
      </c>
      <c r="G505" s="320">
        <v>604</v>
      </c>
      <c r="H505" s="275">
        <f>+ROUND((G505/1.1405),2)</f>
        <v>529.59</v>
      </c>
      <c r="I505" s="276">
        <f>+ROUND(F505*H505,2)</f>
        <v>529.59</v>
      </c>
    </row>
    <row r="506" spans="1:9" s="296" customFormat="1">
      <c r="A506" s="308"/>
      <c r="B506" s="240" t="s">
        <v>1150</v>
      </c>
      <c r="C506" s="286"/>
      <c r="D506" s="318" t="s">
        <v>1151</v>
      </c>
      <c r="E506" s="284" t="s">
        <v>517</v>
      </c>
      <c r="F506" s="273">
        <v>1</v>
      </c>
      <c r="G506" s="320">
        <v>689</v>
      </c>
      <c r="H506" s="275">
        <f t="shared" ref="H506:H519" si="33">+ROUND((G506/1.1405),2)</f>
        <v>604.12</v>
      </c>
      <c r="I506" s="276">
        <f t="shared" ref="I506:I519" si="34">+ROUND(F506*H506,2)</f>
        <v>604.12</v>
      </c>
    </row>
    <row r="507" spans="1:9" s="296" customFormat="1">
      <c r="A507" s="308"/>
      <c r="B507" s="240" t="s">
        <v>1152</v>
      </c>
      <c r="C507" s="286"/>
      <c r="D507" s="318" t="s">
        <v>1153</v>
      </c>
      <c r="E507" s="284" t="s">
        <v>517</v>
      </c>
      <c r="F507" s="273">
        <v>1</v>
      </c>
      <c r="G507" s="320">
        <v>777</v>
      </c>
      <c r="H507" s="275">
        <f t="shared" si="33"/>
        <v>681.28</v>
      </c>
      <c r="I507" s="276">
        <f t="shared" si="34"/>
        <v>681.28</v>
      </c>
    </row>
    <row r="508" spans="1:9" s="296" customFormat="1">
      <c r="A508" s="308"/>
      <c r="B508" s="240" t="s">
        <v>1154</v>
      </c>
      <c r="C508" s="286"/>
      <c r="D508" s="318" t="s">
        <v>1155</v>
      </c>
      <c r="E508" s="284" t="s">
        <v>517</v>
      </c>
      <c r="F508" s="273">
        <v>1</v>
      </c>
      <c r="G508" s="320">
        <v>1015</v>
      </c>
      <c r="H508" s="275">
        <f t="shared" si="33"/>
        <v>889.96</v>
      </c>
      <c r="I508" s="276">
        <f t="shared" si="34"/>
        <v>889.96</v>
      </c>
    </row>
    <row r="509" spans="1:9" s="296" customFormat="1">
      <c r="A509" s="308"/>
      <c r="B509" s="240" t="s">
        <v>1156</v>
      </c>
      <c r="C509" s="286"/>
      <c r="D509" s="318" t="s">
        <v>1157</v>
      </c>
      <c r="E509" s="284" t="s">
        <v>517</v>
      </c>
      <c r="F509" s="273">
        <v>1</v>
      </c>
      <c r="G509" s="320">
        <v>1137</v>
      </c>
      <c r="H509" s="275">
        <f t="shared" si="33"/>
        <v>996.93</v>
      </c>
      <c r="I509" s="276">
        <f t="shared" si="34"/>
        <v>996.93</v>
      </c>
    </row>
    <row r="510" spans="1:9" s="296" customFormat="1">
      <c r="A510" s="308"/>
      <c r="B510" s="240" t="s">
        <v>1158</v>
      </c>
      <c r="C510" s="286"/>
      <c r="D510" s="318" t="s">
        <v>1159</v>
      </c>
      <c r="E510" s="284" t="s">
        <v>517</v>
      </c>
      <c r="F510" s="273">
        <v>1</v>
      </c>
      <c r="G510" s="320">
        <v>1366</v>
      </c>
      <c r="H510" s="275">
        <f t="shared" si="33"/>
        <v>1197.72</v>
      </c>
      <c r="I510" s="276">
        <f t="shared" si="34"/>
        <v>1197.72</v>
      </c>
    </row>
    <row r="511" spans="1:9" s="296" customFormat="1">
      <c r="A511" s="308"/>
      <c r="B511" s="240" t="s">
        <v>1160</v>
      </c>
      <c r="C511" s="286"/>
      <c r="D511" s="318" t="s">
        <v>1161</v>
      </c>
      <c r="E511" s="284" t="s">
        <v>517</v>
      </c>
      <c r="F511" s="273">
        <v>1</v>
      </c>
      <c r="G511" s="320">
        <v>928</v>
      </c>
      <c r="H511" s="275">
        <f t="shared" si="33"/>
        <v>813.68</v>
      </c>
      <c r="I511" s="276">
        <f t="shared" si="34"/>
        <v>813.68</v>
      </c>
    </row>
    <row r="512" spans="1:9" s="296" customFormat="1">
      <c r="A512" s="308"/>
      <c r="B512" s="240" t="s">
        <v>1162</v>
      </c>
      <c r="C512" s="286"/>
      <c r="D512" s="318" t="s">
        <v>1163</v>
      </c>
      <c r="E512" s="284" t="s">
        <v>517</v>
      </c>
      <c r="F512" s="273">
        <v>1</v>
      </c>
      <c r="G512" s="320">
        <v>1058</v>
      </c>
      <c r="H512" s="275">
        <f t="shared" si="33"/>
        <v>927.66</v>
      </c>
      <c r="I512" s="276">
        <f t="shared" si="34"/>
        <v>927.66</v>
      </c>
    </row>
    <row r="513" spans="1:9" s="296" customFormat="1">
      <c r="A513" s="308"/>
      <c r="B513" s="240" t="s">
        <v>1164</v>
      </c>
      <c r="C513" s="286"/>
      <c r="D513" s="318" t="s">
        <v>1165</v>
      </c>
      <c r="E513" s="284" t="s">
        <v>517</v>
      </c>
      <c r="F513" s="273">
        <v>1</v>
      </c>
      <c r="G513" s="320">
        <v>1224</v>
      </c>
      <c r="H513" s="275">
        <f t="shared" si="33"/>
        <v>1073.21</v>
      </c>
      <c r="I513" s="276">
        <f t="shared" si="34"/>
        <v>1073.21</v>
      </c>
    </row>
    <row r="514" spans="1:9" s="296" customFormat="1">
      <c r="A514" s="308"/>
      <c r="B514" s="240" t="s">
        <v>1166</v>
      </c>
      <c r="C514" s="286"/>
      <c r="D514" s="318" t="s">
        <v>1167</v>
      </c>
      <c r="E514" s="284" t="s">
        <v>517</v>
      </c>
      <c r="F514" s="273">
        <v>1</v>
      </c>
      <c r="G514" s="320">
        <v>1463</v>
      </c>
      <c r="H514" s="275">
        <f t="shared" si="33"/>
        <v>1282.77</v>
      </c>
      <c r="I514" s="276">
        <f t="shared" si="34"/>
        <v>1282.77</v>
      </c>
    </row>
    <row r="515" spans="1:9" s="296" customFormat="1">
      <c r="A515" s="308"/>
      <c r="B515" s="240" t="s">
        <v>1168</v>
      </c>
      <c r="C515" s="286"/>
      <c r="D515" s="318" t="s">
        <v>1169</v>
      </c>
      <c r="E515" s="284" t="s">
        <v>517</v>
      </c>
      <c r="F515" s="273">
        <v>1</v>
      </c>
      <c r="G515" s="320">
        <v>1685</v>
      </c>
      <c r="H515" s="275">
        <f t="shared" si="33"/>
        <v>1477.42</v>
      </c>
      <c r="I515" s="276">
        <f t="shared" si="34"/>
        <v>1477.42</v>
      </c>
    </row>
    <row r="516" spans="1:9" s="296" customFormat="1">
      <c r="A516" s="308"/>
      <c r="B516" s="240" t="s">
        <v>1170</v>
      </c>
      <c r="C516" s="286"/>
      <c r="D516" s="318" t="s">
        <v>1171</v>
      </c>
      <c r="E516" s="284" t="s">
        <v>517</v>
      </c>
      <c r="F516" s="273">
        <v>1</v>
      </c>
      <c r="G516" s="320">
        <v>1952</v>
      </c>
      <c r="H516" s="275">
        <f t="shared" si="33"/>
        <v>1711.53</v>
      </c>
      <c r="I516" s="276">
        <f t="shared" si="34"/>
        <v>1711.53</v>
      </c>
    </row>
    <row r="517" spans="1:9" s="296" customFormat="1">
      <c r="A517" s="308"/>
      <c r="B517" s="240" t="s">
        <v>1172</v>
      </c>
      <c r="C517" s="286"/>
      <c r="D517" s="318" t="s">
        <v>1173</v>
      </c>
      <c r="E517" s="284" t="s">
        <v>517</v>
      </c>
      <c r="F517" s="273">
        <v>1</v>
      </c>
      <c r="G517" s="320">
        <v>1497</v>
      </c>
      <c r="H517" s="275">
        <f t="shared" si="33"/>
        <v>1312.58</v>
      </c>
      <c r="I517" s="276">
        <f t="shared" si="34"/>
        <v>1312.58</v>
      </c>
    </row>
    <row r="518" spans="1:9" s="296" customFormat="1">
      <c r="A518" s="308"/>
      <c r="B518" s="240" t="s">
        <v>1174</v>
      </c>
      <c r="C518" s="286"/>
      <c r="D518" s="318" t="s">
        <v>1175</v>
      </c>
      <c r="E518" s="284" t="s">
        <v>517</v>
      </c>
      <c r="F518" s="273">
        <v>1</v>
      </c>
      <c r="G518" s="320">
        <v>1699</v>
      </c>
      <c r="H518" s="275">
        <f t="shared" si="33"/>
        <v>1489.7</v>
      </c>
      <c r="I518" s="276">
        <f t="shared" si="34"/>
        <v>1489.7</v>
      </c>
    </row>
    <row r="519" spans="1:9" s="296" customFormat="1">
      <c r="A519" s="308"/>
      <c r="B519" s="240" t="s">
        <v>1176</v>
      </c>
      <c r="C519" s="286"/>
      <c r="D519" s="318" t="s">
        <v>1177</v>
      </c>
      <c r="E519" s="284" t="s">
        <v>517</v>
      </c>
      <c r="F519" s="273">
        <v>1</v>
      </c>
      <c r="G519" s="320">
        <v>2531</v>
      </c>
      <c r="H519" s="275">
        <f t="shared" si="33"/>
        <v>2219.1999999999998</v>
      </c>
      <c r="I519" s="276">
        <f t="shared" si="34"/>
        <v>2219.1999999999998</v>
      </c>
    </row>
    <row r="520" spans="1:9" s="296" customFormat="1">
      <c r="A520" s="231"/>
      <c r="B520" s="231"/>
      <c r="C520" s="321"/>
      <c r="D520" s="318"/>
      <c r="E520" s="319"/>
      <c r="F520" s="325"/>
      <c r="G520" s="320"/>
      <c r="H520" s="312"/>
      <c r="I520" s="313"/>
    </row>
    <row r="521" spans="1:9" s="296" customFormat="1" ht="90">
      <c r="A521" s="308">
        <f>A503+1</f>
        <v>2</v>
      </c>
      <c r="B521" s="304">
        <v>4.2</v>
      </c>
      <c r="C521" s="286" t="s">
        <v>514</v>
      </c>
      <c r="D521" s="318" t="s">
        <v>1178</v>
      </c>
      <c r="E521" s="260"/>
      <c r="F521" s="268"/>
      <c r="G521" s="269"/>
      <c r="H521" s="270"/>
      <c r="I521" s="271"/>
    </row>
    <row r="522" spans="1:9" s="296" customFormat="1">
      <c r="A522" s="327" t="s">
        <v>1124</v>
      </c>
      <c r="B522" s="240" t="s">
        <v>1179</v>
      </c>
      <c r="C522" s="286"/>
      <c r="D522" s="318" t="s">
        <v>1147</v>
      </c>
      <c r="E522" s="284" t="s">
        <v>706</v>
      </c>
      <c r="F522" s="273">
        <v>1</v>
      </c>
      <c r="G522" s="320">
        <v>868</v>
      </c>
      <c r="H522" s="275">
        <f>+ROUND((G522/1.1405),2)</f>
        <v>761.07</v>
      </c>
      <c r="I522" s="276">
        <f>+ROUND(F522*H522,2)</f>
        <v>761.07</v>
      </c>
    </row>
    <row r="523" spans="1:9" s="296" customFormat="1">
      <c r="A523" s="308"/>
      <c r="B523" s="240" t="s">
        <v>1180</v>
      </c>
      <c r="C523" s="286"/>
      <c r="D523" s="318" t="s">
        <v>1149</v>
      </c>
      <c r="E523" s="284" t="s">
        <v>706</v>
      </c>
      <c r="F523" s="273">
        <v>1</v>
      </c>
      <c r="G523" s="320">
        <v>1018</v>
      </c>
      <c r="H523" s="275">
        <f>+ROUND((G523/1.1405),2)</f>
        <v>892.59</v>
      </c>
      <c r="I523" s="276">
        <f>+ROUND(F523*H523,2)</f>
        <v>892.59</v>
      </c>
    </row>
    <row r="524" spans="1:9" s="296" customFormat="1">
      <c r="A524" s="308"/>
      <c r="B524" s="240" t="s">
        <v>1181</v>
      </c>
      <c r="C524" s="286"/>
      <c r="D524" s="318" t="s">
        <v>1151</v>
      </c>
      <c r="E524" s="284" t="s">
        <v>706</v>
      </c>
      <c r="F524" s="273">
        <v>1</v>
      </c>
      <c r="G524" s="320">
        <v>1227</v>
      </c>
      <c r="H524" s="275">
        <f t="shared" ref="H524:H537" si="35">+ROUND((G524/1.1405),2)</f>
        <v>1075.8399999999999</v>
      </c>
      <c r="I524" s="276">
        <f t="shared" ref="I524:I537" si="36">+ROUND(F524*H524,2)</f>
        <v>1075.8399999999999</v>
      </c>
    </row>
    <row r="525" spans="1:9" s="296" customFormat="1">
      <c r="A525" s="308"/>
      <c r="B525" s="240" t="s">
        <v>1182</v>
      </c>
      <c r="C525" s="286"/>
      <c r="D525" s="318" t="s">
        <v>1153</v>
      </c>
      <c r="E525" s="284" t="s">
        <v>706</v>
      </c>
      <c r="F525" s="273">
        <v>1</v>
      </c>
      <c r="G525" s="320">
        <v>1438</v>
      </c>
      <c r="H525" s="275">
        <f t="shared" si="35"/>
        <v>1260.8499999999999</v>
      </c>
      <c r="I525" s="276">
        <f t="shared" si="36"/>
        <v>1260.8499999999999</v>
      </c>
    </row>
    <row r="526" spans="1:9" s="296" customFormat="1">
      <c r="A526" s="308"/>
      <c r="B526" s="240" t="s">
        <v>1183</v>
      </c>
      <c r="C526" s="286"/>
      <c r="D526" s="318" t="s">
        <v>1155</v>
      </c>
      <c r="E526" s="284" t="s">
        <v>706</v>
      </c>
      <c r="F526" s="273">
        <v>1</v>
      </c>
      <c r="G526" s="320">
        <v>2006</v>
      </c>
      <c r="H526" s="275">
        <f t="shared" si="35"/>
        <v>1758.88</v>
      </c>
      <c r="I526" s="276">
        <f t="shared" si="36"/>
        <v>1758.88</v>
      </c>
    </row>
    <row r="527" spans="1:9" s="296" customFormat="1">
      <c r="A527" s="308"/>
      <c r="B527" s="240" t="s">
        <v>1184</v>
      </c>
      <c r="C527" s="286"/>
      <c r="D527" s="318" t="s">
        <v>1185</v>
      </c>
      <c r="E527" s="284" t="s">
        <v>706</v>
      </c>
      <c r="F527" s="273">
        <v>1</v>
      </c>
      <c r="G527" s="320">
        <v>2293</v>
      </c>
      <c r="H527" s="275">
        <f t="shared" si="35"/>
        <v>2010.52</v>
      </c>
      <c r="I527" s="276">
        <f t="shared" si="36"/>
        <v>2010.52</v>
      </c>
    </row>
    <row r="528" spans="1:9" s="296" customFormat="1">
      <c r="A528" s="308"/>
      <c r="B528" s="240" t="s">
        <v>1186</v>
      </c>
      <c r="C528" s="286"/>
      <c r="D528" s="318" t="s">
        <v>1187</v>
      </c>
      <c r="E528" s="284" t="s">
        <v>706</v>
      </c>
      <c r="F528" s="273">
        <v>1</v>
      </c>
      <c r="G528" s="320">
        <v>2840</v>
      </c>
      <c r="H528" s="275">
        <f t="shared" si="35"/>
        <v>2490.14</v>
      </c>
      <c r="I528" s="276">
        <f t="shared" si="36"/>
        <v>2490.14</v>
      </c>
    </row>
    <row r="529" spans="1:9" s="296" customFormat="1">
      <c r="A529" s="308"/>
      <c r="B529" s="240" t="s">
        <v>1188</v>
      </c>
      <c r="C529" s="286"/>
      <c r="D529" s="318" t="s">
        <v>1161</v>
      </c>
      <c r="E529" s="284" t="s">
        <v>706</v>
      </c>
      <c r="F529" s="273">
        <v>1</v>
      </c>
      <c r="G529" s="320">
        <v>1807</v>
      </c>
      <c r="H529" s="275">
        <f t="shared" si="35"/>
        <v>1584.39</v>
      </c>
      <c r="I529" s="276">
        <f t="shared" si="36"/>
        <v>1584.39</v>
      </c>
    </row>
    <row r="530" spans="1:9" s="296" customFormat="1">
      <c r="A530" s="308"/>
      <c r="B530" s="240" t="s">
        <v>1189</v>
      </c>
      <c r="C530" s="286"/>
      <c r="D530" s="318" t="s">
        <v>1163</v>
      </c>
      <c r="E530" s="284" t="s">
        <v>706</v>
      </c>
      <c r="F530" s="273">
        <v>1</v>
      </c>
      <c r="G530" s="320">
        <v>2108</v>
      </c>
      <c r="H530" s="275">
        <f t="shared" si="35"/>
        <v>1848.31</v>
      </c>
      <c r="I530" s="276">
        <f t="shared" si="36"/>
        <v>1848.31</v>
      </c>
    </row>
    <row r="531" spans="1:9" s="296" customFormat="1">
      <c r="A531" s="308"/>
      <c r="B531" s="240" t="s">
        <v>1190</v>
      </c>
      <c r="C531" s="286"/>
      <c r="D531" s="318" t="s">
        <v>1165</v>
      </c>
      <c r="E531" s="284" t="s">
        <v>706</v>
      </c>
      <c r="F531" s="273">
        <v>1</v>
      </c>
      <c r="G531" s="320">
        <v>2479</v>
      </c>
      <c r="H531" s="275">
        <f t="shared" si="35"/>
        <v>2173.61</v>
      </c>
      <c r="I531" s="276">
        <f t="shared" si="36"/>
        <v>2173.61</v>
      </c>
    </row>
    <row r="532" spans="1:9" s="296" customFormat="1">
      <c r="A532" s="308"/>
      <c r="B532" s="240" t="s">
        <v>1191</v>
      </c>
      <c r="C532" s="286"/>
      <c r="D532" s="318" t="s">
        <v>1167</v>
      </c>
      <c r="E532" s="284" t="s">
        <v>706</v>
      </c>
      <c r="F532" s="273">
        <v>1</v>
      </c>
      <c r="G532" s="320">
        <v>3041</v>
      </c>
      <c r="H532" s="275">
        <f t="shared" si="35"/>
        <v>2666.37</v>
      </c>
      <c r="I532" s="276">
        <f t="shared" si="36"/>
        <v>2666.37</v>
      </c>
    </row>
    <row r="533" spans="1:9" s="296" customFormat="1">
      <c r="A533" s="308"/>
      <c r="B533" s="240" t="s">
        <v>1192</v>
      </c>
      <c r="C533" s="286"/>
      <c r="D533" s="318" t="s">
        <v>1193</v>
      </c>
      <c r="E533" s="284" t="s">
        <v>706</v>
      </c>
      <c r="F533" s="273">
        <v>1</v>
      </c>
      <c r="G533" s="320">
        <v>3578</v>
      </c>
      <c r="H533" s="275">
        <f t="shared" si="35"/>
        <v>3137.22</v>
      </c>
      <c r="I533" s="276">
        <f t="shared" si="36"/>
        <v>3137.22</v>
      </c>
    </row>
    <row r="534" spans="1:9" s="296" customFormat="1">
      <c r="A534" s="308"/>
      <c r="B534" s="240" t="s">
        <v>1194</v>
      </c>
      <c r="C534" s="286"/>
      <c r="D534" s="318" t="s">
        <v>1195</v>
      </c>
      <c r="E534" s="284" t="s">
        <v>706</v>
      </c>
      <c r="F534" s="273">
        <v>1</v>
      </c>
      <c r="G534" s="320">
        <v>6544</v>
      </c>
      <c r="H534" s="275">
        <f t="shared" si="35"/>
        <v>5737.83</v>
      </c>
      <c r="I534" s="276">
        <f t="shared" si="36"/>
        <v>5737.83</v>
      </c>
    </row>
    <row r="535" spans="1:9" s="296" customFormat="1">
      <c r="A535" s="308"/>
      <c r="B535" s="240" t="s">
        <v>1196</v>
      </c>
      <c r="C535" s="286"/>
      <c r="D535" s="318" t="s">
        <v>1173</v>
      </c>
      <c r="E535" s="284" t="s">
        <v>706</v>
      </c>
      <c r="F535" s="273">
        <v>1</v>
      </c>
      <c r="G535" s="320">
        <v>3126</v>
      </c>
      <c r="H535" s="275">
        <f t="shared" si="35"/>
        <v>2740.9</v>
      </c>
      <c r="I535" s="276">
        <f t="shared" si="36"/>
        <v>2740.9</v>
      </c>
    </row>
    <row r="536" spans="1:9" s="296" customFormat="1">
      <c r="A536" s="308"/>
      <c r="B536" s="240" t="s">
        <v>1197</v>
      </c>
      <c r="C536" s="286"/>
      <c r="D536" s="318" t="s">
        <v>1175</v>
      </c>
      <c r="E536" s="284" t="s">
        <v>706</v>
      </c>
      <c r="F536" s="273">
        <v>1</v>
      </c>
      <c r="G536" s="320">
        <v>3665</v>
      </c>
      <c r="H536" s="275">
        <f t="shared" si="35"/>
        <v>3213.5</v>
      </c>
      <c r="I536" s="276">
        <f t="shared" si="36"/>
        <v>3213.5</v>
      </c>
    </row>
    <row r="537" spans="1:9" s="296" customFormat="1">
      <c r="A537" s="308"/>
      <c r="B537" s="240" t="s">
        <v>1198</v>
      </c>
      <c r="C537" s="286"/>
      <c r="D537" s="318" t="s">
        <v>1177</v>
      </c>
      <c r="E537" s="284" t="s">
        <v>706</v>
      </c>
      <c r="F537" s="273">
        <v>1</v>
      </c>
      <c r="G537" s="320">
        <v>4236</v>
      </c>
      <c r="H537" s="275">
        <f t="shared" si="35"/>
        <v>3714.16</v>
      </c>
      <c r="I537" s="276">
        <f t="shared" si="36"/>
        <v>3714.16</v>
      </c>
    </row>
    <row r="538" spans="1:9" s="296" customFormat="1">
      <c r="A538" s="231"/>
      <c r="B538" s="231"/>
      <c r="C538" s="321"/>
      <c r="D538" s="318"/>
      <c r="E538" s="319"/>
      <c r="F538" s="325"/>
      <c r="G538" s="320"/>
      <c r="H538" s="312"/>
      <c r="I538" s="313"/>
    </row>
    <row r="539" spans="1:9" s="296" customFormat="1" ht="75">
      <c r="A539" s="308">
        <f>A521+1</f>
        <v>3</v>
      </c>
      <c r="B539" s="304">
        <v>4.3</v>
      </c>
      <c r="C539" s="286" t="s">
        <v>514</v>
      </c>
      <c r="D539" s="318" t="s">
        <v>1199</v>
      </c>
      <c r="E539" s="260"/>
      <c r="F539" s="268"/>
      <c r="G539" s="269"/>
      <c r="H539" s="270"/>
      <c r="I539" s="271"/>
    </row>
    <row r="540" spans="1:9" s="296" customFormat="1">
      <c r="A540" s="327" t="s">
        <v>1124</v>
      </c>
      <c r="B540" s="240" t="s">
        <v>1200</v>
      </c>
      <c r="C540" s="286"/>
      <c r="D540" s="318" t="s">
        <v>1147</v>
      </c>
      <c r="E540" s="284" t="s">
        <v>706</v>
      </c>
      <c r="F540" s="273">
        <v>1</v>
      </c>
      <c r="G540" s="320">
        <v>1003</v>
      </c>
      <c r="H540" s="275">
        <f>+ROUND((G540/1.1405),2)</f>
        <v>879.44</v>
      </c>
      <c r="I540" s="276">
        <f>+ROUND(F540*H540,2)</f>
        <v>879.44</v>
      </c>
    </row>
    <row r="541" spans="1:9" s="296" customFormat="1">
      <c r="A541" s="308"/>
      <c r="B541" s="240" t="s">
        <v>1201</v>
      </c>
      <c r="C541" s="286"/>
      <c r="D541" s="318" t="s">
        <v>1149</v>
      </c>
      <c r="E541" s="284" t="s">
        <v>706</v>
      </c>
      <c r="F541" s="273">
        <v>1</v>
      </c>
      <c r="G541" s="320">
        <v>1186</v>
      </c>
      <c r="H541" s="275">
        <f>+ROUND((G541/1.1405),2)</f>
        <v>1039.8900000000001</v>
      </c>
      <c r="I541" s="276">
        <f>+ROUND(F541*H541,2)</f>
        <v>1039.8900000000001</v>
      </c>
    </row>
    <row r="542" spans="1:9" s="296" customFormat="1">
      <c r="A542" s="308"/>
      <c r="B542" s="240" t="s">
        <v>1202</v>
      </c>
      <c r="C542" s="286"/>
      <c r="D542" s="318" t="s">
        <v>1203</v>
      </c>
      <c r="E542" s="284" t="s">
        <v>706</v>
      </c>
      <c r="F542" s="273">
        <v>1</v>
      </c>
      <c r="G542" s="320">
        <v>1446</v>
      </c>
      <c r="H542" s="275">
        <f t="shared" ref="H542:H555" si="37">+ROUND((G542/1.1405),2)</f>
        <v>1267.8599999999999</v>
      </c>
      <c r="I542" s="276">
        <f t="shared" ref="I542:I555" si="38">+ROUND(F542*H542,2)</f>
        <v>1267.8599999999999</v>
      </c>
    </row>
    <row r="543" spans="1:9" s="296" customFormat="1">
      <c r="A543" s="308"/>
      <c r="B543" s="240" t="s">
        <v>1204</v>
      </c>
      <c r="C543" s="286"/>
      <c r="D543" s="318" t="s">
        <v>1153</v>
      </c>
      <c r="E543" s="284" t="s">
        <v>706</v>
      </c>
      <c r="F543" s="273">
        <v>1</v>
      </c>
      <c r="G543" s="320">
        <v>1708</v>
      </c>
      <c r="H543" s="275">
        <f t="shared" si="37"/>
        <v>1497.59</v>
      </c>
      <c r="I543" s="276">
        <f t="shared" si="38"/>
        <v>1497.59</v>
      </c>
    </row>
    <row r="544" spans="1:9" s="296" customFormat="1">
      <c r="A544" s="308"/>
      <c r="B544" s="240" t="s">
        <v>1205</v>
      </c>
      <c r="C544" s="286"/>
      <c r="D544" s="318" t="s">
        <v>1155</v>
      </c>
      <c r="E544" s="284" t="s">
        <v>706</v>
      </c>
      <c r="F544" s="273">
        <v>1</v>
      </c>
      <c r="G544" s="320">
        <v>2408</v>
      </c>
      <c r="H544" s="275">
        <f t="shared" si="37"/>
        <v>2111.35</v>
      </c>
      <c r="I544" s="276">
        <f t="shared" si="38"/>
        <v>2111.35</v>
      </c>
    </row>
    <row r="545" spans="1:9" s="296" customFormat="1">
      <c r="A545" s="308"/>
      <c r="B545" s="240" t="s">
        <v>1206</v>
      </c>
      <c r="C545" s="286"/>
      <c r="D545" s="318" t="s">
        <v>1157</v>
      </c>
      <c r="E545" s="284" t="s">
        <v>706</v>
      </c>
      <c r="F545" s="273">
        <v>1</v>
      </c>
      <c r="G545" s="320">
        <v>2758</v>
      </c>
      <c r="H545" s="275">
        <f t="shared" si="37"/>
        <v>2418.2399999999998</v>
      </c>
      <c r="I545" s="276">
        <f t="shared" si="38"/>
        <v>2418.2399999999998</v>
      </c>
    </row>
    <row r="546" spans="1:9" s="296" customFormat="1">
      <c r="A546" s="308"/>
      <c r="B546" s="240" t="s">
        <v>1207</v>
      </c>
      <c r="C546" s="286"/>
      <c r="D546" s="318" t="s">
        <v>1159</v>
      </c>
      <c r="E546" s="284" t="s">
        <v>706</v>
      </c>
      <c r="F546" s="273">
        <v>1</v>
      </c>
      <c r="G546" s="320">
        <v>3433</v>
      </c>
      <c r="H546" s="275">
        <f t="shared" si="37"/>
        <v>3010.08</v>
      </c>
      <c r="I546" s="276">
        <f t="shared" si="38"/>
        <v>3010.08</v>
      </c>
    </row>
    <row r="547" spans="1:9" s="296" customFormat="1">
      <c r="A547" s="308"/>
      <c r="B547" s="240" t="s">
        <v>1208</v>
      </c>
      <c r="C547" s="286"/>
      <c r="D547" s="318" t="s">
        <v>1161</v>
      </c>
      <c r="E547" s="284" t="s">
        <v>706</v>
      </c>
      <c r="F547" s="273">
        <v>1</v>
      </c>
      <c r="G547" s="320">
        <v>2167</v>
      </c>
      <c r="H547" s="275">
        <f t="shared" si="37"/>
        <v>1900.04</v>
      </c>
      <c r="I547" s="276">
        <f t="shared" si="38"/>
        <v>1900.04</v>
      </c>
    </row>
    <row r="548" spans="1:9" s="296" customFormat="1">
      <c r="A548" s="308"/>
      <c r="B548" s="240" t="s">
        <v>1209</v>
      </c>
      <c r="C548" s="286"/>
      <c r="D548" s="318" t="s">
        <v>1163</v>
      </c>
      <c r="E548" s="284" t="s">
        <v>706</v>
      </c>
      <c r="F548" s="273">
        <v>1</v>
      </c>
      <c r="G548" s="320">
        <v>2531</v>
      </c>
      <c r="H548" s="275">
        <f t="shared" si="37"/>
        <v>2219.1999999999998</v>
      </c>
      <c r="I548" s="276">
        <f t="shared" si="38"/>
        <v>2219.1999999999998</v>
      </c>
    </row>
    <row r="549" spans="1:9" s="296" customFormat="1">
      <c r="A549" s="308"/>
      <c r="B549" s="240" t="s">
        <v>1210</v>
      </c>
      <c r="C549" s="286"/>
      <c r="D549" s="318" t="s">
        <v>1165</v>
      </c>
      <c r="E549" s="284" t="s">
        <v>706</v>
      </c>
      <c r="F549" s="273">
        <v>1</v>
      </c>
      <c r="G549" s="320">
        <v>2966</v>
      </c>
      <c r="H549" s="275">
        <f t="shared" si="37"/>
        <v>2600.61</v>
      </c>
      <c r="I549" s="276">
        <f t="shared" si="38"/>
        <v>2600.61</v>
      </c>
    </row>
    <row r="550" spans="1:9" s="296" customFormat="1">
      <c r="A550" s="308"/>
      <c r="B550" s="240" t="s">
        <v>1211</v>
      </c>
      <c r="C550" s="286"/>
      <c r="D550" s="318" t="s">
        <v>1167</v>
      </c>
      <c r="E550" s="284" t="s">
        <v>706</v>
      </c>
      <c r="F550" s="273">
        <v>1</v>
      </c>
      <c r="G550" s="320">
        <v>3654</v>
      </c>
      <c r="H550" s="275">
        <f t="shared" si="37"/>
        <v>3203.86</v>
      </c>
      <c r="I550" s="276">
        <f t="shared" si="38"/>
        <v>3203.86</v>
      </c>
    </row>
    <row r="551" spans="1:9" s="296" customFormat="1">
      <c r="A551" s="308"/>
      <c r="B551" s="240" t="s">
        <v>1212</v>
      </c>
      <c r="C551" s="286"/>
      <c r="D551" s="318" t="s">
        <v>1213</v>
      </c>
      <c r="E551" s="284" t="s">
        <v>706</v>
      </c>
      <c r="F551" s="273">
        <v>1</v>
      </c>
      <c r="G551" s="320">
        <v>4318</v>
      </c>
      <c r="H551" s="275">
        <f t="shared" si="37"/>
        <v>3786.06</v>
      </c>
      <c r="I551" s="276">
        <f t="shared" si="38"/>
        <v>3786.06</v>
      </c>
    </row>
    <row r="552" spans="1:9" s="296" customFormat="1">
      <c r="A552" s="308"/>
      <c r="B552" s="240" t="s">
        <v>1214</v>
      </c>
      <c r="C552" s="286"/>
      <c r="D552" s="318" t="s">
        <v>1171</v>
      </c>
      <c r="E552" s="284" t="s">
        <v>706</v>
      </c>
      <c r="F552" s="273">
        <v>1</v>
      </c>
      <c r="G552" s="320">
        <v>5017</v>
      </c>
      <c r="H552" s="275">
        <f t="shared" si="37"/>
        <v>4398.95</v>
      </c>
      <c r="I552" s="276">
        <f t="shared" si="38"/>
        <v>4398.95</v>
      </c>
    </row>
    <row r="553" spans="1:9" s="296" customFormat="1">
      <c r="A553" s="308"/>
      <c r="B553" s="240" t="s">
        <v>1215</v>
      </c>
      <c r="C553" s="286"/>
      <c r="D553" s="318" t="s">
        <v>1173</v>
      </c>
      <c r="E553" s="284" t="s">
        <v>706</v>
      </c>
      <c r="F553" s="273">
        <v>1</v>
      </c>
      <c r="G553" s="320">
        <v>3760</v>
      </c>
      <c r="H553" s="275">
        <f t="shared" si="37"/>
        <v>3296.8</v>
      </c>
      <c r="I553" s="276">
        <f t="shared" si="38"/>
        <v>3296.8</v>
      </c>
    </row>
    <row r="554" spans="1:9" s="296" customFormat="1">
      <c r="A554" s="308"/>
      <c r="B554" s="240" t="s">
        <v>1216</v>
      </c>
      <c r="C554" s="286"/>
      <c r="D554" s="318" t="s">
        <v>1175</v>
      </c>
      <c r="E554" s="284" t="s">
        <v>706</v>
      </c>
      <c r="F554" s="273">
        <v>1</v>
      </c>
      <c r="G554" s="320">
        <v>4426</v>
      </c>
      <c r="H554" s="275">
        <f t="shared" si="37"/>
        <v>3880.75</v>
      </c>
      <c r="I554" s="276">
        <f t="shared" si="38"/>
        <v>3880.75</v>
      </c>
    </row>
    <row r="555" spans="1:9" s="296" customFormat="1">
      <c r="A555" s="308"/>
      <c r="B555" s="240" t="s">
        <v>1217</v>
      </c>
      <c r="C555" s="286"/>
      <c r="D555" s="318" t="s">
        <v>1177</v>
      </c>
      <c r="E555" s="284" t="s">
        <v>706</v>
      </c>
      <c r="F555" s="273">
        <v>1</v>
      </c>
      <c r="G555" s="320">
        <v>5125</v>
      </c>
      <c r="H555" s="275">
        <f t="shared" si="37"/>
        <v>4493.6400000000003</v>
      </c>
      <c r="I555" s="276">
        <f t="shared" si="38"/>
        <v>4493.6400000000003</v>
      </c>
    </row>
    <row r="556" spans="1:9" s="296" customFormat="1">
      <c r="A556" s="231"/>
      <c r="B556" s="231"/>
      <c r="C556" s="321"/>
      <c r="D556" s="318"/>
      <c r="E556" s="319"/>
      <c r="F556" s="325"/>
      <c r="G556" s="320"/>
      <c r="H556" s="312"/>
      <c r="I556" s="313"/>
    </row>
    <row r="557" spans="1:9" s="296" customFormat="1" ht="90">
      <c r="A557" s="308">
        <f>A539+1</f>
        <v>4</v>
      </c>
      <c r="B557" s="304">
        <v>4.4000000000000004</v>
      </c>
      <c r="C557" s="286" t="s">
        <v>514</v>
      </c>
      <c r="D557" s="318" t="s">
        <v>1218</v>
      </c>
      <c r="E557" s="260"/>
      <c r="F557" s="268"/>
      <c r="G557" s="269"/>
      <c r="H557" s="270"/>
      <c r="I557" s="271"/>
    </row>
    <row r="558" spans="1:9" s="296" customFormat="1">
      <c r="A558" s="327" t="s">
        <v>1124</v>
      </c>
      <c r="B558" s="240" t="s">
        <v>1219</v>
      </c>
      <c r="C558" s="286"/>
      <c r="D558" s="318" t="s">
        <v>1147</v>
      </c>
      <c r="E558" s="284" t="s">
        <v>706</v>
      </c>
      <c r="F558" s="273">
        <v>1</v>
      </c>
      <c r="G558" s="320">
        <v>1139</v>
      </c>
      <c r="H558" s="275">
        <f>+ROUND((G558/1.1405),2)</f>
        <v>998.68</v>
      </c>
      <c r="I558" s="276">
        <f>+ROUND(F558*H558,2)</f>
        <v>998.68</v>
      </c>
    </row>
    <row r="559" spans="1:9" s="296" customFormat="1">
      <c r="A559" s="308"/>
      <c r="B559" s="240" t="s">
        <v>1220</v>
      </c>
      <c r="C559" s="286"/>
      <c r="D559" s="318" t="s">
        <v>1149</v>
      </c>
      <c r="E559" s="284" t="s">
        <v>706</v>
      </c>
      <c r="F559" s="273">
        <v>1</v>
      </c>
      <c r="G559" s="320">
        <v>1356</v>
      </c>
      <c r="H559" s="275">
        <f>+ROUND((G559/1.1405),2)</f>
        <v>1188.95</v>
      </c>
      <c r="I559" s="276">
        <f>+ROUND(F559*H559,2)</f>
        <v>1188.95</v>
      </c>
    </row>
    <row r="560" spans="1:9" s="296" customFormat="1">
      <c r="A560" s="308"/>
      <c r="B560" s="240" t="s">
        <v>1221</v>
      </c>
      <c r="C560" s="286"/>
      <c r="D560" s="318" t="s">
        <v>1203</v>
      </c>
      <c r="E560" s="284" t="s">
        <v>706</v>
      </c>
      <c r="F560" s="273">
        <v>1</v>
      </c>
      <c r="G560" s="320">
        <v>1667</v>
      </c>
      <c r="H560" s="275">
        <f t="shared" ref="H560:H573" si="39">+ROUND((G560/1.1405),2)</f>
        <v>1461.64</v>
      </c>
      <c r="I560" s="276">
        <f t="shared" ref="I560:I573" si="40">+ROUND(F560*H560,2)</f>
        <v>1461.64</v>
      </c>
    </row>
    <row r="561" spans="1:9" s="296" customFormat="1">
      <c r="A561" s="308"/>
      <c r="B561" s="240" t="s">
        <v>1222</v>
      </c>
      <c r="C561" s="286"/>
      <c r="D561" s="318" t="s">
        <v>1153</v>
      </c>
      <c r="E561" s="284" t="s">
        <v>706</v>
      </c>
      <c r="F561" s="273">
        <v>1</v>
      </c>
      <c r="G561" s="320">
        <v>1979</v>
      </c>
      <c r="H561" s="275">
        <f t="shared" si="39"/>
        <v>1735.2</v>
      </c>
      <c r="I561" s="276">
        <f t="shared" si="40"/>
        <v>1735.2</v>
      </c>
    </row>
    <row r="562" spans="1:9" s="296" customFormat="1">
      <c r="A562" s="308"/>
      <c r="B562" s="240" t="s">
        <v>1223</v>
      </c>
      <c r="C562" s="286"/>
      <c r="D562" s="318" t="s">
        <v>1155</v>
      </c>
      <c r="E562" s="284" t="s">
        <v>706</v>
      </c>
      <c r="F562" s="273">
        <v>1</v>
      </c>
      <c r="G562" s="320">
        <v>2810</v>
      </c>
      <c r="H562" s="275">
        <f t="shared" si="39"/>
        <v>2463.83</v>
      </c>
      <c r="I562" s="276">
        <f t="shared" si="40"/>
        <v>2463.83</v>
      </c>
    </row>
    <row r="563" spans="1:9" s="296" customFormat="1">
      <c r="A563" s="308"/>
      <c r="B563" s="240" t="s">
        <v>1224</v>
      </c>
      <c r="C563" s="286"/>
      <c r="D563" s="318" t="s">
        <v>1157</v>
      </c>
      <c r="E563" s="284" t="s">
        <v>706</v>
      </c>
      <c r="F563" s="273">
        <v>1</v>
      </c>
      <c r="G563" s="320">
        <v>3224</v>
      </c>
      <c r="H563" s="275">
        <f t="shared" si="39"/>
        <v>2826.83</v>
      </c>
      <c r="I563" s="276">
        <f t="shared" si="40"/>
        <v>2826.83</v>
      </c>
    </row>
    <row r="564" spans="1:9" s="296" customFormat="1">
      <c r="A564" s="308"/>
      <c r="B564" s="240" t="s">
        <v>1225</v>
      </c>
      <c r="C564" s="286"/>
      <c r="D564" s="318" t="s">
        <v>1159</v>
      </c>
      <c r="E564" s="284" t="s">
        <v>706</v>
      </c>
      <c r="F564" s="273">
        <v>1</v>
      </c>
      <c r="G564" s="320">
        <v>4025</v>
      </c>
      <c r="H564" s="275">
        <f t="shared" si="39"/>
        <v>3529.15</v>
      </c>
      <c r="I564" s="276">
        <f t="shared" si="40"/>
        <v>3529.15</v>
      </c>
    </row>
    <row r="565" spans="1:9" s="296" customFormat="1">
      <c r="A565" s="308"/>
      <c r="B565" s="240" t="s">
        <v>1226</v>
      </c>
      <c r="C565" s="286"/>
      <c r="D565" s="318" t="s">
        <v>1161</v>
      </c>
      <c r="E565" s="284" t="s">
        <v>706</v>
      </c>
      <c r="F565" s="273">
        <v>1</v>
      </c>
      <c r="G565" s="320">
        <v>2526</v>
      </c>
      <c r="H565" s="275">
        <f t="shared" si="39"/>
        <v>2214.8200000000002</v>
      </c>
      <c r="I565" s="276">
        <f t="shared" si="40"/>
        <v>2214.8200000000002</v>
      </c>
    </row>
    <row r="566" spans="1:9" s="296" customFormat="1">
      <c r="A566" s="308"/>
      <c r="B566" s="240" t="s">
        <v>1227</v>
      </c>
      <c r="C566" s="286"/>
      <c r="D566" s="318" t="s">
        <v>1163</v>
      </c>
      <c r="E566" s="284" t="s">
        <v>706</v>
      </c>
      <c r="F566" s="273">
        <v>1</v>
      </c>
      <c r="G566" s="320">
        <v>2955</v>
      </c>
      <c r="H566" s="275">
        <f t="shared" si="39"/>
        <v>2590.9699999999998</v>
      </c>
      <c r="I566" s="276">
        <f t="shared" si="40"/>
        <v>2590.9699999999998</v>
      </c>
    </row>
    <row r="567" spans="1:9" s="296" customFormat="1">
      <c r="A567" s="308"/>
      <c r="B567" s="240" t="s">
        <v>1228</v>
      </c>
      <c r="C567" s="286"/>
      <c r="D567" s="318" t="s">
        <v>1165</v>
      </c>
      <c r="E567" s="284" t="s">
        <v>706</v>
      </c>
      <c r="F567" s="273">
        <v>1</v>
      </c>
      <c r="G567" s="320">
        <v>3452</v>
      </c>
      <c r="H567" s="275">
        <f t="shared" si="39"/>
        <v>3026.74</v>
      </c>
      <c r="I567" s="276">
        <f t="shared" si="40"/>
        <v>3026.74</v>
      </c>
    </row>
    <row r="568" spans="1:9" s="296" customFormat="1">
      <c r="A568" s="308"/>
      <c r="B568" s="240" t="s">
        <v>1229</v>
      </c>
      <c r="C568" s="286"/>
      <c r="D568" s="318" t="s">
        <v>1230</v>
      </c>
      <c r="E568" s="284" t="s">
        <v>706</v>
      </c>
      <c r="F568" s="273">
        <v>1</v>
      </c>
      <c r="G568" s="320">
        <v>4268</v>
      </c>
      <c r="H568" s="275">
        <f t="shared" si="39"/>
        <v>3742.22</v>
      </c>
      <c r="I568" s="276">
        <f t="shared" si="40"/>
        <v>3742.22</v>
      </c>
    </row>
    <row r="569" spans="1:9" s="296" customFormat="1">
      <c r="A569" s="308"/>
      <c r="B569" s="240" t="s">
        <v>1231</v>
      </c>
      <c r="C569" s="286"/>
      <c r="D569" s="318" t="s">
        <v>1213</v>
      </c>
      <c r="E569" s="284" t="s">
        <v>706</v>
      </c>
      <c r="F569" s="273">
        <v>1</v>
      </c>
      <c r="G569" s="320">
        <v>5059</v>
      </c>
      <c r="H569" s="275">
        <f t="shared" si="39"/>
        <v>4435.7700000000004</v>
      </c>
      <c r="I569" s="276">
        <f t="shared" si="40"/>
        <v>4435.7700000000004</v>
      </c>
    </row>
    <row r="570" spans="1:9" s="296" customFormat="1">
      <c r="A570" s="308"/>
      <c r="B570" s="240" t="s">
        <v>1232</v>
      </c>
      <c r="C570" s="286"/>
      <c r="D570" s="318" t="s">
        <v>1171</v>
      </c>
      <c r="E570" s="284" t="s">
        <v>706</v>
      </c>
      <c r="F570" s="273">
        <v>1</v>
      </c>
      <c r="G570" s="320">
        <v>5884</v>
      </c>
      <c r="H570" s="275">
        <f t="shared" si="39"/>
        <v>5159.1400000000003</v>
      </c>
      <c r="I570" s="276">
        <f t="shared" si="40"/>
        <v>5159.1400000000003</v>
      </c>
    </row>
    <row r="571" spans="1:9" s="296" customFormat="1">
      <c r="A571" s="308"/>
      <c r="B571" s="240" t="s">
        <v>1233</v>
      </c>
      <c r="C571" s="286"/>
      <c r="D571" s="318" t="s">
        <v>1173</v>
      </c>
      <c r="E571" s="284" t="s">
        <v>706</v>
      </c>
      <c r="F571" s="273">
        <v>1</v>
      </c>
      <c r="G571" s="320">
        <v>4395</v>
      </c>
      <c r="H571" s="275">
        <f t="shared" si="39"/>
        <v>3853.57</v>
      </c>
      <c r="I571" s="276">
        <f t="shared" si="40"/>
        <v>3853.57</v>
      </c>
    </row>
    <row r="572" spans="1:9" s="296" customFormat="1">
      <c r="A572" s="308"/>
      <c r="B572" s="240" t="s">
        <v>1234</v>
      </c>
      <c r="C572" s="286"/>
      <c r="D572" s="318" t="s">
        <v>1175</v>
      </c>
      <c r="E572" s="284" t="s">
        <v>706</v>
      </c>
      <c r="F572" s="273">
        <v>1</v>
      </c>
      <c r="G572" s="320">
        <v>5188</v>
      </c>
      <c r="H572" s="275">
        <f t="shared" si="39"/>
        <v>4548.88</v>
      </c>
      <c r="I572" s="276">
        <f t="shared" si="40"/>
        <v>4548.88</v>
      </c>
    </row>
    <row r="573" spans="1:9" s="296" customFormat="1">
      <c r="A573" s="308"/>
      <c r="B573" s="240" t="s">
        <v>1235</v>
      </c>
      <c r="C573" s="286"/>
      <c r="D573" s="318" t="s">
        <v>1177</v>
      </c>
      <c r="E573" s="284" t="s">
        <v>706</v>
      </c>
      <c r="F573" s="273">
        <v>1</v>
      </c>
      <c r="G573" s="320">
        <v>6014</v>
      </c>
      <c r="H573" s="275">
        <f t="shared" si="39"/>
        <v>5273.13</v>
      </c>
      <c r="I573" s="276">
        <f t="shared" si="40"/>
        <v>5273.13</v>
      </c>
    </row>
    <row r="574" spans="1:9" s="296" customFormat="1">
      <c r="A574" s="231"/>
      <c r="B574" s="231"/>
      <c r="C574" s="321"/>
      <c r="D574" s="318"/>
      <c r="E574" s="319"/>
      <c r="F574" s="325"/>
      <c r="G574" s="320"/>
      <c r="H574" s="312"/>
      <c r="I574" s="313"/>
    </row>
    <row r="575" spans="1:9" s="296" customFormat="1" ht="90">
      <c r="A575" s="308">
        <f>A557+1</f>
        <v>5</v>
      </c>
      <c r="B575" s="304">
        <v>4.5</v>
      </c>
      <c r="C575" s="286" t="s">
        <v>514</v>
      </c>
      <c r="D575" s="318" t="s">
        <v>1236</v>
      </c>
      <c r="E575" s="260"/>
      <c r="F575" s="268"/>
      <c r="G575" s="269"/>
      <c r="H575" s="270"/>
      <c r="I575" s="271"/>
    </row>
    <row r="576" spans="1:9" s="296" customFormat="1">
      <c r="A576" s="327" t="s">
        <v>1124</v>
      </c>
      <c r="B576" s="240" t="s">
        <v>1237</v>
      </c>
      <c r="C576" s="286"/>
      <c r="D576" s="318" t="s">
        <v>1147</v>
      </c>
      <c r="E576" s="284" t="s">
        <v>706</v>
      </c>
      <c r="F576" s="273">
        <v>1</v>
      </c>
      <c r="G576" s="320">
        <v>1003</v>
      </c>
      <c r="H576" s="275">
        <f>+ROUND((G576/1.1405),2)</f>
        <v>879.44</v>
      </c>
      <c r="I576" s="276">
        <f>+ROUND(F576*H576,2)</f>
        <v>879.44</v>
      </c>
    </row>
    <row r="577" spans="1:9" s="296" customFormat="1">
      <c r="A577" s="308"/>
      <c r="B577" s="240" t="s">
        <v>1238</v>
      </c>
      <c r="C577" s="286"/>
      <c r="D577" s="318" t="s">
        <v>1149</v>
      </c>
      <c r="E577" s="284" t="s">
        <v>706</v>
      </c>
      <c r="F577" s="273">
        <v>1</v>
      </c>
      <c r="G577" s="320">
        <v>1186</v>
      </c>
      <c r="H577" s="275">
        <f>+ROUND((G577/1.1405),2)</f>
        <v>1039.8900000000001</v>
      </c>
      <c r="I577" s="276">
        <f>+ROUND(F577*H577,2)</f>
        <v>1039.8900000000001</v>
      </c>
    </row>
    <row r="578" spans="1:9" s="296" customFormat="1">
      <c r="A578" s="308"/>
      <c r="B578" s="240" t="s">
        <v>1239</v>
      </c>
      <c r="C578" s="286"/>
      <c r="D578" s="318" t="s">
        <v>1203</v>
      </c>
      <c r="E578" s="284" t="s">
        <v>706</v>
      </c>
      <c r="F578" s="273">
        <v>1</v>
      </c>
      <c r="G578" s="320">
        <v>1456</v>
      </c>
      <c r="H578" s="275">
        <f t="shared" ref="H578:H591" si="41">+ROUND((G578/1.1405),2)</f>
        <v>1276.6300000000001</v>
      </c>
      <c r="I578" s="276">
        <f t="shared" ref="I578:I591" si="42">+ROUND(F578*H578,2)</f>
        <v>1276.6300000000001</v>
      </c>
    </row>
    <row r="579" spans="1:9" s="296" customFormat="1">
      <c r="A579" s="308"/>
      <c r="B579" s="240" t="s">
        <v>1240</v>
      </c>
      <c r="C579" s="286"/>
      <c r="D579" s="318" t="s">
        <v>1153</v>
      </c>
      <c r="E579" s="284" t="s">
        <v>706</v>
      </c>
      <c r="F579" s="273">
        <v>1</v>
      </c>
      <c r="G579" s="320">
        <v>1718</v>
      </c>
      <c r="H579" s="275">
        <f t="shared" si="41"/>
        <v>1506.36</v>
      </c>
      <c r="I579" s="276">
        <f t="shared" si="42"/>
        <v>1506.36</v>
      </c>
    </row>
    <row r="580" spans="1:9" s="296" customFormat="1">
      <c r="A580" s="308"/>
      <c r="B580" s="240" t="s">
        <v>1241</v>
      </c>
      <c r="C580" s="286"/>
      <c r="D580" s="318" t="s">
        <v>1155</v>
      </c>
      <c r="E580" s="284" t="s">
        <v>706</v>
      </c>
      <c r="F580" s="273">
        <v>1</v>
      </c>
      <c r="G580" s="320">
        <v>2418</v>
      </c>
      <c r="H580" s="275">
        <f t="shared" si="41"/>
        <v>2120.12</v>
      </c>
      <c r="I580" s="276">
        <f t="shared" si="42"/>
        <v>2120.12</v>
      </c>
    </row>
    <row r="581" spans="1:9" s="296" customFormat="1">
      <c r="A581" s="308"/>
      <c r="B581" s="240" t="s">
        <v>1242</v>
      </c>
      <c r="C581" s="286"/>
      <c r="D581" s="318" t="s">
        <v>1157</v>
      </c>
      <c r="E581" s="284" t="s">
        <v>706</v>
      </c>
      <c r="F581" s="273">
        <v>1</v>
      </c>
      <c r="G581" s="320">
        <v>2768</v>
      </c>
      <c r="H581" s="275">
        <f t="shared" si="41"/>
        <v>2427.0100000000002</v>
      </c>
      <c r="I581" s="276">
        <f t="shared" si="42"/>
        <v>2427.0100000000002</v>
      </c>
    </row>
    <row r="582" spans="1:9" s="296" customFormat="1">
      <c r="A582" s="308"/>
      <c r="B582" s="240" t="s">
        <v>1243</v>
      </c>
      <c r="C582" s="286"/>
      <c r="D582" s="318" t="s">
        <v>1159</v>
      </c>
      <c r="E582" s="284" t="s">
        <v>706</v>
      </c>
      <c r="F582" s="273">
        <v>1</v>
      </c>
      <c r="G582" s="320">
        <v>3433</v>
      </c>
      <c r="H582" s="275">
        <f t="shared" si="41"/>
        <v>3010.08</v>
      </c>
      <c r="I582" s="276">
        <f t="shared" si="42"/>
        <v>3010.08</v>
      </c>
    </row>
    <row r="583" spans="1:9" s="296" customFormat="1">
      <c r="A583" s="308"/>
      <c r="B583" s="240" t="s">
        <v>1244</v>
      </c>
      <c r="C583" s="286"/>
      <c r="D583" s="318" t="s">
        <v>1161</v>
      </c>
      <c r="E583" s="284" t="s">
        <v>706</v>
      </c>
      <c r="F583" s="273">
        <v>1</v>
      </c>
      <c r="G583" s="320">
        <v>2167</v>
      </c>
      <c r="H583" s="275">
        <f t="shared" si="41"/>
        <v>1900.04</v>
      </c>
      <c r="I583" s="276">
        <f t="shared" si="42"/>
        <v>1900.04</v>
      </c>
    </row>
    <row r="584" spans="1:9" s="296" customFormat="1">
      <c r="A584" s="308"/>
      <c r="B584" s="240" t="s">
        <v>1245</v>
      </c>
      <c r="C584" s="286"/>
      <c r="D584" s="318" t="s">
        <v>1163</v>
      </c>
      <c r="E584" s="284" t="s">
        <v>706</v>
      </c>
      <c r="F584" s="273">
        <v>1</v>
      </c>
      <c r="G584" s="320">
        <v>2531</v>
      </c>
      <c r="H584" s="275">
        <f t="shared" si="41"/>
        <v>2219.1999999999998</v>
      </c>
      <c r="I584" s="276">
        <f t="shared" si="42"/>
        <v>2219.1999999999998</v>
      </c>
    </row>
    <row r="585" spans="1:9" s="296" customFormat="1">
      <c r="A585" s="308"/>
      <c r="B585" s="240" t="s">
        <v>1246</v>
      </c>
      <c r="C585" s="286"/>
      <c r="D585" s="318" t="s">
        <v>1165</v>
      </c>
      <c r="E585" s="284" t="s">
        <v>706</v>
      </c>
      <c r="F585" s="273">
        <v>1</v>
      </c>
      <c r="G585" s="320">
        <v>2966</v>
      </c>
      <c r="H585" s="275">
        <f t="shared" si="41"/>
        <v>2600.61</v>
      </c>
      <c r="I585" s="276">
        <f t="shared" si="42"/>
        <v>2600.61</v>
      </c>
    </row>
    <row r="586" spans="1:9" s="296" customFormat="1">
      <c r="A586" s="308"/>
      <c r="B586" s="240" t="s">
        <v>1247</v>
      </c>
      <c r="C586" s="286"/>
      <c r="D586" s="318" t="s">
        <v>1167</v>
      </c>
      <c r="E586" s="284" t="s">
        <v>706</v>
      </c>
      <c r="F586" s="273">
        <v>1</v>
      </c>
      <c r="G586" s="320">
        <v>3654</v>
      </c>
      <c r="H586" s="275">
        <f t="shared" si="41"/>
        <v>3203.86</v>
      </c>
      <c r="I586" s="276">
        <f t="shared" si="42"/>
        <v>3203.86</v>
      </c>
    </row>
    <row r="587" spans="1:9" s="296" customFormat="1">
      <c r="A587" s="308"/>
      <c r="B587" s="240" t="s">
        <v>1248</v>
      </c>
      <c r="C587" s="286"/>
      <c r="D587" s="318" t="s">
        <v>1213</v>
      </c>
      <c r="E587" s="284" t="s">
        <v>706</v>
      </c>
      <c r="F587" s="273">
        <v>1</v>
      </c>
      <c r="G587" s="320">
        <v>4318</v>
      </c>
      <c r="H587" s="275">
        <f t="shared" si="41"/>
        <v>3786.06</v>
      </c>
      <c r="I587" s="276">
        <f t="shared" si="42"/>
        <v>3786.06</v>
      </c>
    </row>
    <row r="588" spans="1:9" s="296" customFormat="1">
      <c r="A588" s="308"/>
      <c r="B588" s="240" t="s">
        <v>1249</v>
      </c>
      <c r="C588" s="286"/>
      <c r="D588" s="318" t="s">
        <v>1171</v>
      </c>
      <c r="E588" s="284" t="s">
        <v>706</v>
      </c>
      <c r="F588" s="273">
        <v>1</v>
      </c>
      <c r="G588" s="320">
        <v>5017</v>
      </c>
      <c r="H588" s="275">
        <f t="shared" si="41"/>
        <v>4398.95</v>
      </c>
      <c r="I588" s="276">
        <f t="shared" si="42"/>
        <v>4398.95</v>
      </c>
    </row>
    <row r="589" spans="1:9" s="296" customFormat="1">
      <c r="A589" s="308"/>
      <c r="B589" s="240" t="s">
        <v>1250</v>
      </c>
      <c r="C589" s="286"/>
      <c r="D589" s="318" t="s">
        <v>1251</v>
      </c>
      <c r="E589" s="284" t="s">
        <v>706</v>
      </c>
      <c r="F589" s="273">
        <v>1</v>
      </c>
      <c r="G589" s="320">
        <v>3760</v>
      </c>
      <c r="H589" s="275">
        <f t="shared" si="41"/>
        <v>3296.8</v>
      </c>
      <c r="I589" s="276">
        <f t="shared" si="42"/>
        <v>3296.8</v>
      </c>
    </row>
    <row r="590" spans="1:9" s="296" customFormat="1">
      <c r="A590" s="308"/>
      <c r="B590" s="240" t="s">
        <v>1252</v>
      </c>
      <c r="C590" s="286"/>
      <c r="D590" s="318" t="s">
        <v>1253</v>
      </c>
      <c r="E590" s="284" t="s">
        <v>706</v>
      </c>
      <c r="F590" s="273">
        <v>1</v>
      </c>
      <c r="G590" s="320">
        <v>4426</v>
      </c>
      <c r="H590" s="275">
        <f t="shared" si="41"/>
        <v>3880.75</v>
      </c>
      <c r="I590" s="276">
        <f t="shared" si="42"/>
        <v>3880.75</v>
      </c>
    </row>
    <row r="591" spans="1:9" s="296" customFormat="1">
      <c r="A591" s="308"/>
      <c r="B591" s="240" t="s">
        <v>1254</v>
      </c>
      <c r="C591" s="286"/>
      <c r="D591" s="318" t="s">
        <v>1255</v>
      </c>
      <c r="E591" s="284" t="s">
        <v>706</v>
      </c>
      <c r="F591" s="273">
        <v>1</v>
      </c>
      <c r="G591" s="320">
        <v>5125</v>
      </c>
      <c r="H591" s="275">
        <f t="shared" si="41"/>
        <v>4493.6400000000003</v>
      </c>
      <c r="I591" s="276">
        <f t="shared" si="42"/>
        <v>4493.6400000000003</v>
      </c>
    </row>
    <row r="592" spans="1:9" s="296" customFormat="1">
      <c r="A592" s="328"/>
      <c r="B592" s="328"/>
      <c r="C592" s="328"/>
      <c r="D592" s="329"/>
      <c r="E592" s="330"/>
      <c r="F592" s="330"/>
      <c r="G592" s="330"/>
      <c r="H592" s="312"/>
      <c r="I592" s="313"/>
    </row>
    <row r="593" spans="1:9" s="296" customFormat="1">
      <c r="A593" s="328"/>
      <c r="B593" s="328"/>
      <c r="C593" s="328"/>
      <c r="D593" s="331" t="s">
        <v>1256</v>
      </c>
      <c r="E593" s="330"/>
      <c r="F593" s="330"/>
      <c r="G593" s="330"/>
      <c r="H593" s="312"/>
      <c r="I593" s="313"/>
    </row>
    <row r="594" spans="1:9" s="296" customFormat="1">
      <c r="A594" s="231"/>
      <c r="B594" s="231"/>
      <c r="C594" s="321"/>
      <c r="D594" s="318"/>
      <c r="E594" s="319"/>
      <c r="F594" s="325"/>
      <c r="G594" s="320"/>
      <c r="H594" s="312"/>
      <c r="I594" s="313"/>
    </row>
    <row r="595" spans="1:9" s="296" customFormat="1" ht="90">
      <c r="A595" s="308">
        <f>A575+1</f>
        <v>6</v>
      </c>
      <c r="B595" s="304">
        <v>4.5999999999999996</v>
      </c>
      <c r="C595" s="286" t="s">
        <v>514</v>
      </c>
      <c r="D595" s="318" t="s">
        <v>1257</v>
      </c>
      <c r="E595" s="260"/>
      <c r="F595" s="268"/>
      <c r="G595" s="269"/>
      <c r="H595" s="270"/>
      <c r="I595" s="271"/>
    </row>
    <row r="596" spans="1:9" s="296" customFormat="1">
      <c r="A596" s="327" t="s">
        <v>1124</v>
      </c>
      <c r="B596" s="240" t="s">
        <v>1258</v>
      </c>
      <c r="C596" s="286"/>
      <c r="D596" s="318" t="s">
        <v>1259</v>
      </c>
      <c r="E596" s="284" t="s">
        <v>517</v>
      </c>
      <c r="F596" s="273">
        <v>1</v>
      </c>
      <c r="G596" s="320">
        <v>669</v>
      </c>
      <c r="H596" s="275">
        <f>+ROUND((G596/1.1405),2)</f>
        <v>586.58000000000004</v>
      </c>
      <c r="I596" s="276">
        <f>+ROUND(F596*H596,2)</f>
        <v>586.58000000000004</v>
      </c>
    </row>
    <row r="597" spans="1:9" s="296" customFormat="1">
      <c r="A597" s="308"/>
      <c r="B597" s="240" t="s">
        <v>1260</v>
      </c>
      <c r="C597" s="286"/>
      <c r="D597" s="318" t="s">
        <v>1261</v>
      </c>
      <c r="E597" s="284" t="s">
        <v>517</v>
      </c>
      <c r="F597" s="273">
        <v>1</v>
      </c>
      <c r="G597" s="320">
        <v>716</v>
      </c>
      <c r="H597" s="275">
        <f>+ROUND((G597/1.1405),2)</f>
        <v>627.79</v>
      </c>
      <c r="I597" s="276">
        <f>+ROUND(F597*H597,2)</f>
        <v>627.79</v>
      </c>
    </row>
    <row r="598" spans="1:9" s="296" customFormat="1">
      <c r="A598" s="308"/>
      <c r="B598" s="240" t="s">
        <v>1262</v>
      </c>
      <c r="C598" s="286"/>
      <c r="D598" s="318" t="s">
        <v>1263</v>
      </c>
      <c r="E598" s="284" t="s">
        <v>517</v>
      </c>
      <c r="F598" s="273">
        <v>1</v>
      </c>
      <c r="G598" s="320">
        <v>895</v>
      </c>
      <c r="H598" s="275">
        <f t="shared" ref="H598:H611" si="43">+ROUND((G598/1.1405),2)</f>
        <v>784.74</v>
      </c>
      <c r="I598" s="276">
        <f t="shared" ref="I598:I611" si="44">+ROUND(F598*H598,2)</f>
        <v>784.74</v>
      </c>
    </row>
    <row r="599" spans="1:9" s="296" customFormat="1">
      <c r="A599" s="308"/>
      <c r="B599" s="240" t="s">
        <v>1264</v>
      </c>
      <c r="C599" s="286"/>
      <c r="D599" s="318" t="s">
        <v>1265</v>
      </c>
      <c r="E599" s="284" t="s">
        <v>517</v>
      </c>
      <c r="F599" s="273">
        <v>1</v>
      </c>
      <c r="G599" s="320">
        <v>963</v>
      </c>
      <c r="H599" s="275">
        <f t="shared" si="43"/>
        <v>844.37</v>
      </c>
      <c r="I599" s="276">
        <f t="shared" si="44"/>
        <v>844.37</v>
      </c>
    </row>
    <row r="600" spans="1:9" s="296" customFormat="1">
      <c r="A600" s="308"/>
      <c r="B600" s="240" t="s">
        <v>1266</v>
      </c>
      <c r="C600" s="286"/>
      <c r="D600" s="318" t="s">
        <v>1267</v>
      </c>
      <c r="E600" s="284" t="s">
        <v>517</v>
      </c>
      <c r="F600" s="273">
        <v>1</v>
      </c>
      <c r="G600" s="320">
        <v>1213</v>
      </c>
      <c r="H600" s="275">
        <f t="shared" si="43"/>
        <v>1063.57</v>
      </c>
      <c r="I600" s="276">
        <f t="shared" si="44"/>
        <v>1063.57</v>
      </c>
    </row>
    <row r="601" spans="1:9" s="296" customFormat="1">
      <c r="A601" s="308"/>
      <c r="B601" s="240" t="s">
        <v>1268</v>
      </c>
      <c r="C601" s="286"/>
      <c r="D601" s="318" t="s">
        <v>1269</v>
      </c>
      <c r="E601" s="284" t="s">
        <v>517</v>
      </c>
      <c r="F601" s="273">
        <v>1</v>
      </c>
      <c r="G601" s="320">
        <v>1325</v>
      </c>
      <c r="H601" s="275">
        <f t="shared" si="43"/>
        <v>1161.77</v>
      </c>
      <c r="I601" s="276">
        <f t="shared" si="44"/>
        <v>1161.77</v>
      </c>
    </row>
    <row r="602" spans="1:9" s="296" customFormat="1">
      <c r="A602" s="308"/>
      <c r="B602" s="240" t="s">
        <v>1270</v>
      </c>
      <c r="C602" s="286"/>
      <c r="D602" s="318" t="s">
        <v>1271</v>
      </c>
      <c r="E602" s="284" t="s">
        <v>517</v>
      </c>
      <c r="F602" s="273">
        <v>1</v>
      </c>
      <c r="G602" s="320">
        <v>1790</v>
      </c>
      <c r="H602" s="275">
        <f t="shared" si="43"/>
        <v>1569.49</v>
      </c>
      <c r="I602" s="276">
        <f t="shared" si="44"/>
        <v>1569.49</v>
      </c>
    </row>
    <row r="603" spans="1:9" s="296" customFormat="1">
      <c r="A603" s="308"/>
      <c r="B603" s="240" t="s">
        <v>1272</v>
      </c>
      <c r="C603" s="286"/>
      <c r="D603" s="318" t="s">
        <v>1273</v>
      </c>
      <c r="E603" s="284" t="s">
        <v>517</v>
      </c>
      <c r="F603" s="273">
        <v>1</v>
      </c>
      <c r="G603" s="320">
        <v>1190</v>
      </c>
      <c r="H603" s="275">
        <f t="shared" si="43"/>
        <v>1043.4000000000001</v>
      </c>
      <c r="I603" s="276">
        <f t="shared" si="44"/>
        <v>1043.4000000000001</v>
      </c>
    </row>
    <row r="604" spans="1:9" s="296" customFormat="1">
      <c r="A604" s="308"/>
      <c r="B604" s="240" t="s">
        <v>1274</v>
      </c>
      <c r="C604" s="286"/>
      <c r="D604" s="318" t="s">
        <v>1275</v>
      </c>
      <c r="E604" s="284" t="s">
        <v>517</v>
      </c>
      <c r="F604" s="273">
        <v>1</v>
      </c>
      <c r="G604" s="320">
        <v>1361</v>
      </c>
      <c r="H604" s="275">
        <f t="shared" si="43"/>
        <v>1193.3399999999999</v>
      </c>
      <c r="I604" s="276">
        <f t="shared" si="44"/>
        <v>1193.3399999999999</v>
      </c>
    </row>
    <row r="605" spans="1:9" s="296" customFormat="1">
      <c r="A605" s="308"/>
      <c r="B605" s="240" t="s">
        <v>1276</v>
      </c>
      <c r="C605" s="286"/>
      <c r="D605" s="318" t="s">
        <v>1277</v>
      </c>
      <c r="E605" s="284" t="s">
        <v>517</v>
      </c>
      <c r="F605" s="273">
        <v>1</v>
      </c>
      <c r="G605" s="320">
        <v>1574</v>
      </c>
      <c r="H605" s="275">
        <f t="shared" si="43"/>
        <v>1380.1</v>
      </c>
      <c r="I605" s="276">
        <f t="shared" si="44"/>
        <v>1380.1</v>
      </c>
    </row>
    <row r="606" spans="1:9" s="296" customFormat="1">
      <c r="A606" s="308"/>
      <c r="B606" s="240" t="s">
        <v>1278</v>
      </c>
      <c r="C606" s="286"/>
      <c r="D606" s="318" t="s">
        <v>1279</v>
      </c>
      <c r="E606" s="284" t="s">
        <v>517</v>
      </c>
      <c r="F606" s="273">
        <v>1</v>
      </c>
      <c r="G606" s="320">
        <v>1909</v>
      </c>
      <c r="H606" s="275">
        <f t="shared" si="43"/>
        <v>1673.83</v>
      </c>
      <c r="I606" s="276">
        <f t="shared" si="44"/>
        <v>1673.83</v>
      </c>
    </row>
    <row r="607" spans="1:9" s="296" customFormat="1">
      <c r="A607" s="308"/>
      <c r="B607" s="240" t="s">
        <v>1280</v>
      </c>
      <c r="C607" s="286"/>
      <c r="D607" s="318" t="s">
        <v>1213</v>
      </c>
      <c r="E607" s="284" t="s">
        <v>517</v>
      </c>
      <c r="F607" s="273">
        <v>1</v>
      </c>
      <c r="G607" s="320">
        <v>2257</v>
      </c>
      <c r="H607" s="275">
        <f t="shared" si="43"/>
        <v>1978.96</v>
      </c>
      <c r="I607" s="276">
        <f t="shared" si="44"/>
        <v>1978.96</v>
      </c>
    </row>
    <row r="608" spans="1:9" s="296" customFormat="1">
      <c r="A608" s="308"/>
      <c r="B608" s="240" t="s">
        <v>1281</v>
      </c>
      <c r="C608" s="286"/>
      <c r="D608" s="318" t="s">
        <v>1171</v>
      </c>
      <c r="E608" s="284" t="s">
        <v>517</v>
      </c>
      <c r="F608" s="273">
        <v>1</v>
      </c>
      <c r="G608" s="320">
        <v>2607</v>
      </c>
      <c r="H608" s="275">
        <f t="shared" si="43"/>
        <v>2285.84</v>
      </c>
      <c r="I608" s="276">
        <f t="shared" si="44"/>
        <v>2285.84</v>
      </c>
    </row>
    <row r="609" spans="1:9" s="296" customFormat="1">
      <c r="A609" s="308"/>
      <c r="B609" s="240" t="s">
        <v>1282</v>
      </c>
      <c r="C609" s="286"/>
      <c r="D609" s="318" t="s">
        <v>1283</v>
      </c>
      <c r="E609" s="284" t="s">
        <v>517</v>
      </c>
      <c r="F609" s="273">
        <v>1</v>
      </c>
      <c r="G609" s="320">
        <v>1955</v>
      </c>
      <c r="H609" s="275">
        <f t="shared" si="43"/>
        <v>1714.16</v>
      </c>
      <c r="I609" s="276">
        <f t="shared" si="44"/>
        <v>1714.16</v>
      </c>
    </row>
    <row r="610" spans="1:9" s="296" customFormat="1">
      <c r="A610" s="308"/>
      <c r="B610" s="240" t="s">
        <v>1284</v>
      </c>
      <c r="C610" s="286"/>
      <c r="D610" s="318" t="s">
        <v>1285</v>
      </c>
      <c r="E610" s="284" t="s">
        <v>517</v>
      </c>
      <c r="F610" s="273">
        <v>1</v>
      </c>
      <c r="G610" s="320">
        <v>2270</v>
      </c>
      <c r="H610" s="275">
        <f t="shared" si="43"/>
        <v>1990.36</v>
      </c>
      <c r="I610" s="276">
        <f t="shared" si="44"/>
        <v>1990.36</v>
      </c>
    </row>
    <row r="611" spans="1:9" s="296" customFormat="1">
      <c r="A611" s="308"/>
      <c r="B611" s="240" t="s">
        <v>1286</v>
      </c>
      <c r="C611" s="286"/>
      <c r="D611" s="318" t="s">
        <v>1177</v>
      </c>
      <c r="E611" s="284" t="s">
        <v>517</v>
      </c>
      <c r="F611" s="273">
        <v>1</v>
      </c>
      <c r="G611" s="320">
        <v>2612</v>
      </c>
      <c r="H611" s="275">
        <f t="shared" si="43"/>
        <v>2290.2199999999998</v>
      </c>
      <c r="I611" s="276">
        <f t="shared" si="44"/>
        <v>2290.2199999999998</v>
      </c>
    </row>
    <row r="612" spans="1:9" s="296" customFormat="1">
      <c r="A612" s="231"/>
      <c r="B612" s="231"/>
      <c r="C612" s="321"/>
      <c r="D612" s="318"/>
      <c r="E612" s="319"/>
      <c r="F612" s="325"/>
      <c r="G612" s="320"/>
      <c r="H612" s="312"/>
      <c r="I612" s="313"/>
    </row>
    <row r="613" spans="1:9" s="296" customFormat="1" ht="90">
      <c r="A613" s="308">
        <f>A595+1</f>
        <v>7</v>
      </c>
      <c r="B613" s="304">
        <v>4.7</v>
      </c>
      <c r="C613" s="286" t="s">
        <v>514</v>
      </c>
      <c r="D613" s="318" t="s">
        <v>1287</v>
      </c>
      <c r="E613" s="260"/>
      <c r="F613" s="268"/>
      <c r="G613" s="269"/>
      <c r="H613" s="270"/>
      <c r="I613" s="271"/>
    </row>
    <row r="614" spans="1:9" s="296" customFormat="1">
      <c r="A614" s="327" t="s">
        <v>1124</v>
      </c>
      <c r="B614" s="240" t="s">
        <v>1288</v>
      </c>
      <c r="C614" s="286"/>
      <c r="D614" s="318" t="s">
        <v>1289</v>
      </c>
      <c r="E614" s="284" t="s">
        <v>706</v>
      </c>
      <c r="F614" s="273">
        <v>1</v>
      </c>
      <c r="G614" s="320">
        <v>1159</v>
      </c>
      <c r="H614" s="275">
        <f>+ROUND((G614/1.1405),2)</f>
        <v>1016.22</v>
      </c>
      <c r="I614" s="276">
        <f>+ROUND(F614*H614,2)</f>
        <v>1016.22</v>
      </c>
    </row>
    <row r="615" spans="1:9" s="296" customFormat="1">
      <c r="A615" s="308"/>
      <c r="B615" s="240" t="s">
        <v>1290</v>
      </c>
      <c r="C615" s="286"/>
      <c r="D615" s="318" t="s">
        <v>1149</v>
      </c>
      <c r="E615" s="284" t="s">
        <v>706</v>
      </c>
      <c r="F615" s="273">
        <v>1</v>
      </c>
      <c r="G615" s="320">
        <v>1270</v>
      </c>
      <c r="H615" s="275">
        <f>+ROUND((G615/1.1405),2)</f>
        <v>1113.55</v>
      </c>
      <c r="I615" s="276">
        <f>+ROUND(F615*H615,2)</f>
        <v>1113.55</v>
      </c>
    </row>
    <row r="616" spans="1:9" s="296" customFormat="1">
      <c r="A616" s="308"/>
      <c r="B616" s="240" t="s">
        <v>1291</v>
      </c>
      <c r="C616" s="286"/>
      <c r="D616" s="318" t="s">
        <v>1203</v>
      </c>
      <c r="E616" s="284" t="s">
        <v>706</v>
      </c>
      <c r="F616" s="273">
        <v>1</v>
      </c>
      <c r="G616" s="320">
        <v>1694</v>
      </c>
      <c r="H616" s="275">
        <f t="shared" ref="H616:H629" si="45">+ROUND((G616/1.1405),2)</f>
        <v>1485.31</v>
      </c>
      <c r="I616" s="276">
        <f t="shared" ref="I616:I629" si="46">+ROUND(F616*H616,2)</f>
        <v>1485.31</v>
      </c>
    </row>
    <row r="617" spans="1:9" s="296" customFormat="1">
      <c r="A617" s="308"/>
      <c r="B617" s="240" t="s">
        <v>1292</v>
      </c>
      <c r="C617" s="286"/>
      <c r="D617" s="318" t="s">
        <v>1293</v>
      </c>
      <c r="E617" s="284" t="s">
        <v>706</v>
      </c>
      <c r="F617" s="273">
        <v>1</v>
      </c>
      <c r="G617" s="320">
        <v>1852</v>
      </c>
      <c r="H617" s="275">
        <f t="shared" si="45"/>
        <v>1623.85</v>
      </c>
      <c r="I617" s="276">
        <f t="shared" si="46"/>
        <v>1623.85</v>
      </c>
    </row>
    <row r="618" spans="1:9" s="296" customFormat="1">
      <c r="A618" s="308"/>
      <c r="B618" s="240" t="s">
        <v>1294</v>
      </c>
      <c r="C618" s="286"/>
      <c r="D618" s="318" t="s">
        <v>1295</v>
      </c>
      <c r="E618" s="284" t="s">
        <v>706</v>
      </c>
      <c r="F618" s="273">
        <v>1</v>
      </c>
      <c r="G618" s="320">
        <v>2429</v>
      </c>
      <c r="H618" s="275">
        <f t="shared" si="45"/>
        <v>2129.77</v>
      </c>
      <c r="I618" s="276">
        <f t="shared" si="46"/>
        <v>2129.77</v>
      </c>
    </row>
    <row r="619" spans="1:9" s="296" customFormat="1">
      <c r="A619" s="308"/>
      <c r="B619" s="240" t="s">
        <v>1296</v>
      </c>
      <c r="C619" s="286"/>
      <c r="D619" s="318" t="s">
        <v>1157</v>
      </c>
      <c r="E619" s="284" t="s">
        <v>706</v>
      </c>
      <c r="F619" s="273">
        <v>1</v>
      </c>
      <c r="G619" s="320">
        <v>2683</v>
      </c>
      <c r="H619" s="275">
        <f t="shared" si="45"/>
        <v>2352.48</v>
      </c>
      <c r="I619" s="276">
        <f t="shared" si="46"/>
        <v>2352.48</v>
      </c>
    </row>
    <row r="620" spans="1:9" s="296" customFormat="1">
      <c r="A620" s="308"/>
      <c r="B620" s="240" t="s">
        <v>1297</v>
      </c>
      <c r="C620" s="286"/>
      <c r="D620" s="318" t="s">
        <v>1159</v>
      </c>
      <c r="E620" s="284" t="s">
        <v>706</v>
      </c>
      <c r="F620" s="273">
        <v>1</v>
      </c>
      <c r="G620" s="320">
        <v>3774</v>
      </c>
      <c r="H620" s="275">
        <f t="shared" si="45"/>
        <v>3309.07</v>
      </c>
      <c r="I620" s="276">
        <f t="shared" si="46"/>
        <v>3309.07</v>
      </c>
    </row>
    <row r="621" spans="1:9" s="296" customFormat="1">
      <c r="A621" s="308"/>
      <c r="B621" s="240" t="s">
        <v>1298</v>
      </c>
      <c r="C621" s="286"/>
      <c r="D621" s="318" t="s">
        <v>1299</v>
      </c>
      <c r="E621" s="284" t="s">
        <v>706</v>
      </c>
      <c r="F621" s="273">
        <v>1</v>
      </c>
      <c r="G621" s="320">
        <v>2388</v>
      </c>
      <c r="H621" s="275">
        <f t="shared" si="45"/>
        <v>2093.8200000000002</v>
      </c>
      <c r="I621" s="276">
        <f t="shared" si="46"/>
        <v>2093.8200000000002</v>
      </c>
    </row>
    <row r="622" spans="1:9" s="296" customFormat="1">
      <c r="A622" s="308"/>
      <c r="B622" s="240" t="s">
        <v>1300</v>
      </c>
      <c r="C622" s="286"/>
      <c r="D622" s="318" t="s">
        <v>1163</v>
      </c>
      <c r="E622" s="284" t="s">
        <v>706</v>
      </c>
      <c r="F622" s="273">
        <v>1</v>
      </c>
      <c r="G622" s="320">
        <v>2779</v>
      </c>
      <c r="H622" s="275">
        <f t="shared" si="45"/>
        <v>2436.65</v>
      </c>
      <c r="I622" s="276">
        <f t="shared" si="46"/>
        <v>2436.65</v>
      </c>
    </row>
    <row r="623" spans="1:9" s="296" customFormat="1">
      <c r="A623" s="308"/>
      <c r="B623" s="240" t="s">
        <v>1301</v>
      </c>
      <c r="C623" s="286"/>
      <c r="D623" s="318" t="s">
        <v>1165</v>
      </c>
      <c r="E623" s="284" t="s">
        <v>706</v>
      </c>
      <c r="F623" s="273">
        <v>1</v>
      </c>
      <c r="G623" s="320">
        <v>3248</v>
      </c>
      <c r="H623" s="275">
        <f t="shared" si="45"/>
        <v>2847.87</v>
      </c>
      <c r="I623" s="276">
        <f t="shared" si="46"/>
        <v>2847.87</v>
      </c>
    </row>
    <row r="624" spans="1:9" s="296" customFormat="1">
      <c r="A624" s="308"/>
      <c r="B624" s="240" t="s">
        <v>1302</v>
      </c>
      <c r="C624" s="286"/>
      <c r="D624" s="318" t="s">
        <v>1167</v>
      </c>
      <c r="E624" s="284" t="s">
        <v>706</v>
      </c>
      <c r="F624" s="273">
        <v>1</v>
      </c>
      <c r="G624" s="320">
        <v>3732</v>
      </c>
      <c r="H624" s="275">
        <f t="shared" si="45"/>
        <v>3272.25</v>
      </c>
      <c r="I624" s="276">
        <f t="shared" si="46"/>
        <v>3272.25</v>
      </c>
    </row>
    <row r="625" spans="1:9" s="296" customFormat="1">
      <c r="A625" s="308"/>
      <c r="B625" s="240" t="s">
        <v>1303</v>
      </c>
      <c r="C625" s="286"/>
      <c r="D625" s="318" t="s">
        <v>1213</v>
      </c>
      <c r="E625" s="284" t="s">
        <v>706</v>
      </c>
      <c r="F625" s="273">
        <v>1</v>
      </c>
      <c r="G625" s="320">
        <v>4838</v>
      </c>
      <c r="H625" s="275">
        <f t="shared" si="45"/>
        <v>4242</v>
      </c>
      <c r="I625" s="276">
        <f t="shared" si="46"/>
        <v>4242</v>
      </c>
    </row>
    <row r="626" spans="1:9" s="296" customFormat="1">
      <c r="A626" s="308"/>
      <c r="B626" s="240" t="s">
        <v>1304</v>
      </c>
      <c r="C626" s="286"/>
      <c r="D626" s="318" t="s">
        <v>1171</v>
      </c>
      <c r="E626" s="284" t="s">
        <v>706</v>
      </c>
      <c r="F626" s="273">
        <v>1</v>
      </c>
      <c r="G626" s="320">
        <v>5613</v>
      </c>
      <c r="H626" s="275">
        <f t="shared" si="45"/>
        <v>4921.53</v>
      </c>
      <c r="I626" s="276">
        <f t="shared" si="46"/>
        <v>4921.53</v>
      </c>
    </row>
    <row r="627" spans="1:9" s="296" customFormat="1">
      <c r="A627" s="308"/>
      <c r="B627" s="240" t="s">
        <v>1305</v>
      </c>
      <c r="C627" s="286"/>
      <c r="D627" s="318" t="s">
        <v>1173</v>
      </c>
      <c r="E627" s="284" t="s">
        <v>706</v>
      </c>
      <c r="F627" s="273">
        <v>1</v>
      </c>
      <c r="G627" s="320">
        <v>4131</v>
      </c>
      <c r="H627" s="275">
        <f t="shared" si="45"/>
        <v>3622.1</v>
      </c>
      <c r="I627" s="276">
        <f t="shared" si="46"/>
        <v>3622.1</v>
      </c>
    </row>
    <row r="628" spans="1:9" s="296" customFormat="1">
      <c r="A628" s="308"/>
      <c r="B628" s="240" t="s">
        <v>1306</v>
      </c>
      <c r="C628" s="286"/>
      <c r="D628" s="318" t="s">
        <v>1307</v>
      </c>
      <c r="E628" s="284" t="s">
        <v>706</v>
      </c>
      <c r="F628" s="273">
        <v>1</v>
      </c>
      <c r="G628" s="320">
        <v>4871</v>
      </c>
      <c r="H628" s="275">
        <f t="shared" si="45"/>
        <v>4270.93</v>
      </c>
      <c r="I628" s="276">
        <f t="shared" si="46"/>
        <v>4270.93</v>
      </c>
    </row>
    <row r="629" spans="1:9" s="296" customFormat="1">
      <c r="A629" s="308"/>
      <c r="B629" s="240" t="s">
        <v>1308</v>
      </c>
      <c r="C629" s="286"/>
      <c r="D629" s="318" t="s">
        <v>1177</v>
      </c>
      <c r="E629" s="284" t="s">
        <v>706</v>
      </c>
      <c r="F629" s="273">
        <v>1</v>
      </c>
      <c r="G629" s="320">
        <v>5637</v>
      </c>
      <c r="H629" s="275">
        <f t="shared" si="45"/>
        <v>4942.57</v>
      </c>
      <c r="I629" s="276">
        <f t="shared" si="46"/>
        <v>4942.57</v>
      </c>
    </row>
    <row r="630" spans="1:9" s="296" customFormat="1">
      <c r="A630" s="231"/>
      <c r="B630" s="231"/>
      <c r="C630" s="321"/>
      <c r="D630" s="318"/>
      <c r="E630" s="319"/>
      <c r="F630" s="325"/>
      <c r="G630" s="320"/>
      <c r="H630" s="312"/>
      <c r="I630" s="313"/>
    </row>
    <row r="631" spans="1:9" s="296" customFormat="1" ht="90">
      <c r="A631" s="308">
        <f>A613+1</f>
        <v>8</v>
      </c>
      <c r="B631" s="304">
        <v>4.8</v>
      </c>
      <c r="C631" s="286" t="s">
        <v>514</v>
      </c>
      <c r="D631" s="318" t="s">
        <v>1309</v>
      </c>
      <c r="E631" s="260"/>
      <c r="F631" s="268"/>
      <c r="G631" s="269"/>
      <c r="H631" s="270"/>
      <c r="I631" s="271"/>
    </row>
    <row r="632" spans="1:9" s="296" customFormat="1">
      <c r="A632" s="327" t="s">
        <v>1124</v>
      </c>
      <c r="B632" s="240" t="s">
        <v>1310</v>
      </c>
      <c r="C632" s="286"/>
      <c r="D632" s="318" t="s">
        <v>1147</v>
      </c>
      <c r="E632" s="284" t="s">
        <v>706</v>
      </c>
      <c r="F632" s="273">
        <v>1</v>
      </c>
      <c r="G632" s="320">
        <v>1327</v>
      </c>
      <c r="H632" s="275">
        <f>+ROUND((G632/1.1405),2)</f>
        <v>1163.52</v>
      </c>
      <c r="I632" s="276">
        <f>+ROUND(F632*H632,2)</f>
        <v>1163.52</v>
      </c>
    </row>
    <row r="633" spans="1:9" s="296" customFormat="1">
      <c r="A633" s="308"/>
      <c r="B633" s="240" t="s">
        <v>1311</v>
      </c>
      <c r="C633" s="286"/>
      <c r="D633" s="318" t="s">
        <v>1149</v>
      </c>
      <c r="E633" s="284" t="s">
        <v>706</v>
      </c>
      <c r="F633" s="273">
        <v>1</v>
      </c>
      <c r="G633" s="320">
        <v>1383</v>
      </c>
      <c r="H633" s="275">
        <f>+ROUND((G633/1.1405),2)</f>
        <v>1212.6300000000001</v>
      </c>
      <c r="I633" s="276">
        <f>+ROUND(F633*H633,2)</f>
        <v>1212.6300000000001</v>
      </c>
    </row>
    <row r="634" spans="1:9" s="296" customFormat="1">
      <c r="A634" s="308"/>
      <c r="B634" s="240" t="s">
        <v>1312</v>
      </c>
      <c r="C634" s="286"/>
      <c r="D634" s="318" t="s">
        <v>1203</v>
      </c>
      <c r="E634" s="284" t="s">
        <v>706</v>
      </c>
      <c r="F634" s="273">
        <v>1</v>
      </c>
      <c r="G634" s="320">
        <v>1967</v>
      </c>
      <c r="H634" s="275">
        <f t="shared" ref="H634:H647" si="47">+ROUND((G634/1.1405),2)</f>
        <v>1724.68</v>
      </c>
      <c r="I634" s="276">
        <f t="shared" ref="I634:I647" si="48">+ROUND(F634*H634,2)</f>
        <v>1724.68</v>
      </c>
    </row>
    <row r="635" spans="1:9" s="296" customFormat="1">
      <c r="A635" s="308"/>
      <c r="B635" s="240" t="s">
        <v>1313</v>
      </c>
      <c r="C635" s="286"/>
      <c r="D635" s="318" t="s">
        <v>1153</v>
      </c>
      <c r="E635" s="284" t="s">
        <v>706</v>
      </c>
      <c r="F635" s="273">
        <v>1</v>
      </c>
      <c r="G635" s="320">
        <v>2156</v>
      </c>
      <c r="H635" s="275">
        <f t="shared" si="47"/>
        <v>1890.4</v>
      </c>
      <c r="I635" s="276">
        <f t="shared" si="48"/>
        <v>1890.4</v>
      </c>
    </row>
    <row r="636" spans="1:9" s="296" customFormat="1">
      <c r="A636" s="308"/>
      <c r="B636" s="240" t="s">
        <v>1314</v>
      </c>
      <c r="C636" s="286"/>
      <c r="D636" s="318" t="s">
        <v>1155</v>
      </c>
      <c r="E636" s="284" t="s">
        <v>706</v>
      </c>
      <c r="F636" s="273">
        <v>1</v>
      </c>
      <c r="G636" s="320">
        <v>2843</v>
      </c>
      <c r="H636" s="275">
        <f t="shared" si="47"/>
        <v>2492.77</v>
      </c>
      <c r="I636" s="276">
        <f t="shared" si="48"/>
        <v>2492.77</v>
      </c>
    </row>
    <row r="637" spans="1:9" s="296" customFormat="1">
      <c r="A637" s="308"/>
      <c r="B637" s="240" t="s">
        <v>1315</v>
      </c>
      <c r="C637" s="286"/>
      <c r="D637" s="318" t="s">
        <v>1316</v>
      </c>
      <c r="E637" s="284" t="s">
        <v>706</v>
      </c>
      <c r="F637" s="273">
        <v>1</v>
      </c>
      <c r="G637" s="320">
        <v>3141</v>
      </c>
      <c r="H637" s="275">
        <f t="shared" si="47"/>
        <v>2754.06</v>
      </c>
      <c r="I637" s="276">
        <f t="shared" si="48"/>
        <v>2754.06</v>
      </c>
    </row>
    <row r="638" spans="1:9" s="296" customFormat="1">
      <c r="A638" s="308"/>
      <c r="B638" s="240" t="s">
        <v>1317</v>
      </c>
      <c r="C638" s="286"/>
      <c r="D638" s="318" t="s">
        <v>1159</v>
      </c>
      <c r="E638" s="284" t="s">
        <v>706</v>
      </c>
      <c r="F638" s="273">
        <v>1</v>
      </c>
      <c r="G638" s="320">
        <v>4446</v>
      </c>
      <c r="H638" s="275">
        <f t="shared" si="47"/>
        <v>3898.29</v>
      </c>
      <c r="I638" s="276">
        <f t="shared" si="48"/>
        <v>3898.29</v>
      </c>
    </row>
    <row r="639" spans="1:9" s="296" customFormat="1">
      <c r="A639" s="308"/>
      <c r="B639" s="240" t="s">
        <v>1318</v>
      </c>
      <c r="C639" s="286"/>
      <c r="D639" s="318" t="s">
        <v>1161</v>
      </c>
      <c r="E639" s="284" t="s">
        <v>706</v>
      </c>
      <c r="F639" s="273">
        <v>1</v>
      </c>
      <c r="G639" s="320">
        <v>2798</v>
      </c>
      <c r="H639" s="275">
        <f t="shared" si="47"/>
        <v>2453.31</v>
      </c>
      <c r="I639" s="276">
        <f t="shared" si="48"/>
        <v>2453.31</v>
      </c>
    </row>
    <row r="640" spans="1:9" s="296" customFormat="1">
      <c r="A640" s="308"/>
      <c r="B640" s="240" t="s">
        <v>1319</v>
      </c>
      <c r="C640" s="286"/>
      <c r="D640" s="318" t="s">
        <v>1163</v>
      </c>
      <c r="E640" s="284" t="s">
        <v>706</v>
      </c>
      <c r="F640" s="273">
        <v>1</v>
      </c>
      <c r="G640" s="320">
        <v>3315</v>
      </c>
      <c r="H640" s="275">
        <f t="shared" si="47"/>
        <v>2906.62</v>
      </c>
      <c r="I640" s="276">
        <f t="shared" si="48"/>
        <v>2906.62</v>
      </c>
    </row>
    <row r="641" spans="1:9" s="296" customFormat="1">
      <c r="A641" s="308"/>
      <c r="B641" s="240" t="s">
        <v>1320</v>
      </c>
      <c r="C641" s="286"/>
      <c r="D641" s="318" t="s">
        <v>1321</v>
      </c>
      <c r="E641" s="284" t="s">
        <v>706</v>
      </c>
      <c r="F641" s="273">
        <v>1</v>
      </c>
      <c r="G641" s="320">
        <v>3801</v>
      </c>
      <c r="H641" s="275">
        <f t="shared" si="47"/>
        <v>3332.75</v>
      </c>
      <c r="I641" s="276">
        <f t="shared" si="48"/>
        <v>3332.75</v>
      </c>
    </row>
    <row r="642" spans="1:9" s="296" customFormat="1">
      <c r="A642" s="308"/>
      <c r="B642" s="240" t="s">
        <v>1322</v>
      </c>
      <c r="C642" s="286"/>
      <c r="D642" s="318" t="s">
        <v>1323</v>
      </c>
      <c r="E642" s="284" t="s">
        <v>706</v>
      </c>
      <c r="F642" s="273">
        <v>1</v>
      </c>
      <c r="G642" s="320">
        <v>4802</v>
      </c>
      <c r="H642" s="275">
        <f t="shared" si="47"/>
        <v>4210.43</v>
      </c>
      <c r="I642" s="276">
        <f t="shared" si="48"/>
        <v>4210.43</v>
      </c>
    </row>
    <row r="643" spans="1:9" s="296" customFormat="1">
      <c r="A643" s="308"/>
      <c r="B643" s="240" t="s">
        <v>1324</v>
      </c>
      <c r="C643" s="286"/>
      <c r="D643" s="318" t="s">
        <v>1213</v>
      </c>
      <c r="E643" s="284" t="s">
        <v>706</v>
      </c>
      <c r="F643" s="273">
        <v>1</v>
      </c>
      <c r="G643" s="320">
        <v>5692</v>
      </c>
      <c r="H643" s="275">
        <f t="shared" si="47"/>
        <v>4990.79</v>
      </c>
      <c r="I643" s="276">
        <f t="shared" si="48"/>
        <v>4990.79</v>
      </c>
    </row>
    <row r="644" spans="1:9" s="296" customFormat="1">
      <c r="A644" s="308"/>
      <c r="B644" s="240" t="s">
        <v>1325</v>
      </c>
      <c r="C644" s="286"/>
      <c r="D644" s="318" t="s">
        <v>1171</v>
      </c>
      <c r="E644" s="284" t="s">
        <v>706</v>
      </c>
      <c r="F644" s="273">
        <v>1</v>
      </c>
      <c r="G644" s="320">
        <v>6621</v>
      </c>
      <c r="H644" s="275">
        <f t="shared" si="47"/>
        <v>5805.35</v>
      </c>
      <c r="I644" s="276">
        <f t="shared" si="48"/>
        <v>5805.35</v>
      </c>
    </row>
    <row r="645" spans="1:9" s="296" customFormat="1">
      <c r="A645" s="308"/>
      <c r="B645" s="240" t="s">
        <v>1326</v>
      </c>
      <c r="C645" s="286"/>
      <c r="D645" s="318" t="s">
        <v>1173</v>
      </c>
      <c r="E645" s="284" t="s">
        <v>706</v>
      </c>
      <c r="F645" s="273">
        <v>1</v>
      </c>
      <c r="G645" s="320">
        <v>4853</v>
      </c>
      <c r="H645" s="275">
        <f t="shared" si="47"/>
        <v>4255.1499999999996</v>
      </c>
      <c r="I645" s="276">
        <f t="shared" si="48"/>
        <v>4255.1499999999996</v>
      </c>
    </row>
    <row r="646" spans="1:9" s="296" customFormat="1">
      <c r="A646" s="308"/>
      <c r="B646" s="240" t="s">
        <v>1327</v>
      </c>
      <c r="C646" s="286"/>
      <c r="D646" s="318" t="s">
        <v>1328</v>
      </c>
      <c r="E646" s="284" t="s">
        <v>706</v>
      </c>
      <c r="F646" s="273">
        <v>1</v>
      </c>
      <c r="G646" s="320">
        <v>5736</v>
      </c>
      <c r="H646" s="275">
        <f t="shared" si="47"/>
        <v>5029.37</v>
      </c>
      <c r="I646" s="276">
        <f t="shared" si="48"/>
        <v>5029.37</v>
      </c>
    </row>
    <row r="647" spans="1:9" s="296" customFormat="1">
      <c r="A647" s="308"/>
      <c r="B647" s="240" t="s">
        <v>1329</v>
      </c>
      <c r="C647" s="286"/>
      <c r="D647" s="318" t="s">
        <v>1330</v>
      </c>
      <c r="E647" s="284" t="s">
        <v>706</v>
      </c>
      <c r="F647" s="273">
        <v>1</v>
      </c>
      <c r="G647" s="320">
        <v>6648</v>
      </c>
      <c r="H647" s="275">
        <f t="shared" si="47"/>
        <v>5829.02</v>
      </c>
      <c r="I647" s="276">
        <f t="shared" si="48"/>
        <v>5829.02</v>
      </c>
    </row>
    <row r="648" spans="1:9" s="296" customFormat="1">
      <c r="A648" s="231"/>
      <c r="B648" s="231"/>
      <c r="C648" s="321"/>
      <c r="D648" s="318"/>
      <c r="E648" s="319"/>
      <c r="F648" s="325"/>
      <c r="G648" s="320"/>
      <c r="H648" s="312"/>
      <c r="I648" s="313"/>
    </row>
    <row r="649" spans="1:9" s="296" customFormat="1" ht="105">
      <c r="A649" s="308">
        <f>A631+1</f>
        <v>9</v>
      </c>
      <c r="B649" s="304">
        <v>4.9000000000000004</v>
      </c>
      <c r="C649" s="286" t="s">
        <v>514</v>
      </c>
      <c r="D649" s="318" t="s">
        <v>1331</v>
      </c>
      <c r="E649" s="260"/>
      <c r="F649" s="268"/>
      <c r="G649" s="269"/>
      <c r="H649" s="270"/>
      <c r="I649" s="271"/>
    </row>
    <row r="650" spans="1:9" s="296" customFormat="1">
      <c r="A650" s="327" t="s">
        <v>1124</v>
      </c>
      <c r="B650" s="240" t="s">
        <v>1332</v>
      </c>
      <c r="C650" s="286"/>
      <c r="D650" s="318" t="s">
        <v>1147</v>
      </c>
      <c r="E650" s="284" t="s">
        <v>706</v>
      </c>
      <c r="F650" s="273">
        <v>1</v>
      </c>
      <c r="G650" s="320">
        <v>1327</v>
      </c>
      <c r="H650" s="275">
        <f>+ROUND((G650/1.1405),2)</f>
        <v>1163.52</v>
      </c>
      <c r="I650" s="276">
        <f>+ROUND(F650*H650,2)</f>
        <v>1163.52</v>
      </c>
    </row>
    <row r="651" spans="1:9" s="296" customFormat="1">
      <c r="A651" s="308"/>
      <c r="B651" s="240" t="s">
        <v>1333</v>
      </c>
      <c r="C651" s="286"/>
      <c r="D651" s="318" t="s">
        <v>1149</v>
      </c>
      <c r="E651" s="284" t="s">
        <v>706</v>
      </c>
      <c r="F651" s="273">
        <v>1</v>
      </c>
      <c r="G651" s="320">
        <v>1383</v>
      </c>
      <c r="H651" s="275">
        <f>+ROUND((G651/1.1405),2)</f>
        <v>1212.6300000000001</v>
      </c>
      <c r="I651" s="276">
        <f>+ROUND(F651*H651,2)</f>
        <v>1212.6300000000001</v>
      </c>
    </row>
    <row r="652" spans="1:9" s="296" customFormat="1">
      <c r="A652" s="308"/>
      <c r="B652" s="240" t="s">
        <v>1334</v>
      </c>
      <c r="C652" s="286"/>
      <c r="D652" s="318" t="s">
        <v>1203</v>
      </c>
      <c r="E652" s="284" t="s">
        <v>706</v>
      </c>
      <c r="F652" s="273">
        <v>1</v>
      </c>
      <c r="G652" s="320">
        <v>1987</v>
      </c>
      <c r="H652" s="275">
        <f t="shared" ref="H652:H665" si="49">+ROUND((G652/1.1405),2)</f>
        <v>1742.22</v>
      </c>
      <c r="I652" s="276">
        <f t="shared" ref="I652:I665" si="50">+ROUND(F652*H652,2)</f>
        <v>1742.22</v>
      </c>
    </row>
    <row r="653" spans="1:9" s="296" customFormat="1">
      <c r="A653" s="308"/>
      <c r="B653" s="240" t="s">
        <v>1335</v>
      </c>
      <c r="C653" s="286"/>
      <c r="D653" s="318" t="s">
        <v>1153</v>
      </c>
      <c r="E653" s="284" t="s">
        <v>706</v>
      </c>
      <c r="F653" s="273">
        <v>1</v>
      </c>
      <c r="G653" s="320">
        <v>2366</v>
      </c>
      <c r="H653" s="275">
        <f t="shared" si="49"/>
        <v>2074.5300000000002</v>
      </c>
      <c r="I653" s="276">
        <f t="shared" si="50"/>
        <v>2074.5300000000002</v>
      </c>
    </row>
    <row r="654" spans="1:9" s="296" customFormat="1">
      <c r="A654" s="308"/>
      <c r="B654" s="240" t="s">
        <v>1336</v>
      </c>
      <c r="C654" s="286"/>
      <c r="D654" s="318" t="s">
        <v>1337</v>
      </c>
      <c r="E654" s="284" t="s">
        <v>706</v>
      </c>
      <c r="F654" s="273">
        <v>1</v>
      </c>
      <c r="G654" s="320">
        <v>3108</v>
      </c>
      <c r="H654" s="275">
        <f t="shared" si="49"/>
        <v>2725.12</v>
      </c>
      <c r="I654" s="276">
        <f t="shared" si="50"/>
        <v>2725.12</v>
      </c>
    </row>
    <row r="655" spans="1:9" s="296" customFormat="1">
      <c r="A655" s="308"/>
      <c r="B655" s="240" t="s">
        <v>1338</v>
      </c>
      <c r="C655" s="286"/>
      <c r="D655" s="318" t="s">
        <v>1157</v>
      </c>
      <c r="E655" s="284" t="s">
        <v>706</v>
      </c>
      <c r="F655" s="273">
        <v>1</v>
      </c>
      <c r="G655" s="320">
        <v>3569</v>
      </c>
      <c r="H655" s="275">
        <f t="shared" si="49"/>
        <v>3129.33</v>
      </c>
      <c r="I655" s="276">
        <f t="shared" si="50"/>
        <v>3129.33</v>
      </c>
    </row>
    <row r="656" spans="1:9" s="296" customFormat="1">
      <c r="A656" s="308"/>
      <c r="B656" s="240" t="s">
        <v>1339</v>
      </c>
      <c r="C656" s="286"/>
      <c r="D656" s="318" t="s">
        <v>1159</v>
      </c>
      <c r="E656" s="284" t="s">
        <v>706</v>
      </c>
      <c r="F656" s="273">
        <v>1</v>
      </c>
      <c r="G656" s="320">
        <v>4460</v>
      </c>
      <c r="H656" s="275">
        <f t="shared" si="49"/>
        <v>3910.57</v>
      </c>
      <c r="I656" s="276">
        <f t="shared" si="50"/>
        <v>3910.57</v>
      </c>
    </row>
    <row r="657" spans="1:9" s="296" customFormat="1">
      <c r="A657" s="308"/>
      <c r="B657" s="240" t="s">
        <v>1340</v>
      </c>
      <c r="C657" s="286"/>
      <c r="D657" s="318" t="s">
        <v>1341</v>
      </c>
      <c r="E657" s="284" t="s">
        <v>706</v>
      </c>
      <c r="F657" s="273">
        <v>1</v>
      </c>
      <c r="G657" s="320">
        <v>2805</v>
      </c>
      <c r="H657" s="275">
        <f t="shared" si="49"/>
        <v>2459.4499999999998</v>
      </c>
      <c r="I657" s="276">
        <f t="shared" si="50"/>
        <v>2459.4499999999998</v>
      </c>
    </row>
    <row r="658" spans="1:9" s="296" customFormat="1">
      <c r="A658" s="308"/>
      <c r="B658" s="240" t="s">
        <v>1342</v>
      </c>
      <c r="C658" s="286"/>
      <c r="D658" s="318" t="s">
        <v>1163</v>
      </c>
      <c r="E658" s="284" t="s">
        <v>706</v>
      </c>
      <c r="F658" s="273">
        <v>1</v>
      </c>
      <c r="G658" s="320">
        <v>3260</v>
      </c>
      <c r="H658" s="275">
        <f t="shared" si="49"/>
        <v>2858.4</v>
      </c>
      <c r="I658" s="276">
        <f t="shared" si="50"/>
        <v>2858.4</v>
      </c>
    </row>
    <row r="659" spans="1:9" s="296" customFormat="1">
      <c r="A659" s="308"/>
      <c r="B659" s="240" t="s">
        <v>1343</v>
      </c>
      <c r="C659" s="286"/>
      <c r="D659" s="318" t="s">
        <v>1165</v>
      </c>
      <c r="E659" s="284" t="s">
        <v>706</v>
      </c>
      <c r="F659" s="273">
        <v>1</v>
      </c>
      <c r="G659" s="320">
        <v>3807</v>
      </c>
      <c r="H659" s="275">
        <f t="shared" si="49"/>
        <v>3338.01</v>
      </c>
      <c r="I659" s="276">
        <f t="shared" si="50"/>
        <v>3338.01</v>
      </c>
    </row>
    <row r="660" spans="1:9" s="296" customFormat="1">
      <c r="A660" s="308"/>
      <c r="B660" s="240" t="s">
        <v>1344</v>
      </c>
      <c r="C660" s="286"/>
      <c r="D660" s="318" t="s">
        <v>1167</v>
      </c>
      <c r="E660" s="284" t="s">
        <v>706</v>
      </c>
      <c r="F660" s="273">
        <v>1</v>
      </c>
      <c r="G660" s="320">
        <v>4721</v>
      </c>
      <c r="H660" s="275">
        <f t="shared" si="49"/>
        <v>4139.41</v>
      </c>
      <c r="I660" s="276">
        <f t="shared" si="50"/>
        <v>4139.41</v>
      </c>
    </row>
    <row r="661" spans="1:9" s="296" customFormat="1">
      <c r="A661" s="308"/>
      <c r="B661" s="240" t="s">
        <v>1345</v>
      </c>
      <c r="C661" s="286"/>
      <c r="D661" s="318" t="s">
        <v>1346</v>
      </c>
      <c r="E661" s="284" t="s">
        <v>706</v>
      </c>
      <c r="F661" s="273">
        <v>1</v>
      </c>
      <c r="G661" s="320">
        <v>5692</v>
      </c>
      <c r="H661" s="275">
        <f t="shared" si="49"/>
        <v>4990.79</v>
      </c>
      <c r="I661" s="276">
        <f t="shared" si="50"/>
        <v>4990.79</v>
      </c>
    </row>
    <row r="662" spans="1:9" s="296" customFormat="1">
      <c r="A662" s="308"/>
      <c r="B662" s="240" t="s">
        <v>1347</v>
      </c>
      <c r="C662" s="286"/>
      <c r="D662" s="318" t="s">
        <v>1348</v>
      </c>
      <c r="E662" s="284" t="s">
        <v>706</v>
      </c>
      <c r="F662" s="273">
        <v>1</v>
      </c>
      <c r="G662" s="320">
        <v>6621</v>
      </c>
      <c r="H662" s="275">
        <f t="shared" si="49"/>
        <v>5805.35</v>
      </c>
      <c r="I662" s="276">
        <f t="shared" si="50"/>
        <v>5805.35</v>
      </c>
    </row>
    <row r="663" spans="1:9" s="296" customFormat="1">
      <c r="A663" s="308"/>
      <c r="B663" s="240" t="s">
        <v>1349</v>
      </c>
      <c r="C663" s="286"/>
      <c r="D663" s="318" t="s">
        <v>1173</v>
      </c>
      <c r="E663" s="284" t="s">
        <v>706</v>
      </c>
      <c r="F663" s="273">
        <v>1</v>
      </c>
      <c r="G663" s="320">
        <v>4856</v>
      </c>
      <c r="H663" s="275">
        <f t="shared" si="49"/>
        <v>4257.78</v>
      </c>
      <c r="I663" s="276">
        <f t="shared" si="50"/>
        <v>4257.78</v>
      </c>
    </row>
    <row r="664" spans="1:9" s="296" customFormat="1">
      <c r="A664" s="308"/>
      <c r="B664" s="240" t="s">
        <v>1350</v>
      </c>
      <c r="C664" s="286"/>
      <c r="D664" s="318" t="s">
        <v>1175</v>
      </c>
      <c r="E664" s="284" t="s">
        <v>706</v>
      </c>
      <c r="F664" s="273">
        <v>1</v>
      </c>
      <c r="G664" s="320">
        <v>4248</v>
      </c>
      <c r="H664" s="275">
        <f t="shared" si="49"/>
        <v>3724.68</v>
      </c>
      <c r="I664" s="276">
        <f t="shared" si="50"/>
        <v>3724.68</v>
      </c>
    </row>
    <row r="665" spans="1:9" s="296" customFormat="1">
      <c r="A665" s="308"/>
      <c r="B665" s="240" t="s">
        <v>1351</v>
      </c>
      <c r="C665" s="286"/>
      <c r="D665" s="318" t="s">
        <v>1177</v>
      </c>
      <c r="E665" s="284" t="s">
        <v>706</v>
      </c>
      <c r="F665" s="273">
        <v>1</v>
      </c>
      <c r="G665" s="320">
        <v>4910</v>
      </c>
      <c r="H665" s="275">
        <f t="shared" si="49"/>
        <v>4305.13</v>
      </c>
      <c r="I665" s="276">
        <f t="shared" si="50"/>
        <v>4305.13</v>
      </c>
    </row>
    <row r="666" spans="1:9" s="296" customFormat="1">
      <c r="A666" s="231"/>
      <c r="B666" s="231"/>
      <c r="C666" s="321"/>
      <c r="D666" s="318"/>
      <c r="E666" s="319"/>
      <c r="F666" s="325"/>
      <c r="G666" s="320"/>
      <c r="H666" s="312"/>
      <c r="I666" s="313"/>
    </row>
    <row r="667" spans="1:9" s="296" customFormat="1" ht="90">
      <c r="A667" s="308">
        <f>A649+1</f>
        <v>10</v>
      </c>
      <c r="B667" s="304" t="s">
        <v>1352</v>
      </c>
      <c r="C667" s="286" t="s">
        <v>514</v>
      </c>
      <c r="D667" s="318" t="s">
        <v>1353</v>
      </c>
      <c r="E667" s="260"/>
      <c r="F667" s="268"/>
      <c r="G667" s="269"/>
      <c r="H667" s="270"/>
      <c r="I667" s="271"/>
    </row>
    <row r="668" spans="1:9" s="296" customFormat="1">
      <c r="A668" s="327" t="s">
        <v>1124</v>
      </c>
      <c r="B668" s="240" t="s">
        <v>1354</v>
      </c>
      <c r="C668" s="286"/>
      <c r="D668" s="318" t="s">
        <v>1147</v>
      </c>
      <c r="E668" s="284" t="s">
        <v>706</v>
      </c>
      <c r="F668" s="273">
        <v>1</v>
      </c>
      <c r="G668" s="320">
        <v>1655</v>
      </c>
      <c r="H668" s="275">
        <f t="shared" ref="H668:H683" si="51">+ROUND((G668/1.1405),2)</f>
        <v>1451.12</v>
      </c>
      <c r="I668" s="276">
        <f t="shared" ref="I668:I683" si="52">+ROUND(F668*H668,2)</f>
        <v>1451.12</v>
      </c>
    </row>
    <row r="669" spans="1:9" s="296" customFormat="1">
      <c r="A669" s="308"/>
      <c r="B669" s="240" t="s">
        <v>1355</v>
      </c>
      <c r="C669" s="286"/>
      <c r="D669" s="318" t="s">
        <v>1149</v>
      </c>
      <c r="E669" s="284" t="s">
        <v>706</v>
      </c>
      <c r="F669" s="273">
        <v>1</v>
      </c>
      <c r="G669" s="320">
        <v>1921</v>
      </c>
      <c r="H669" s="275">
        <f t="shared" si="51"/>
        <v>1684.35</v>
      </c>
      <c r="I669" s="276">
        <f t="shared" si="52"/>
        <v>1684.35</v>
      </c>
    </row>
    <row r="670" spans="1:9" s="296" customFormat="1">
      <c r="A670" s="308"/>
      <c r="B670" s="240" t="s">
        <v>1356</v>
      </c>
      <c r="C670" s="286"/>
      <c r="D670" s="318" t="s">
        <v>1203</v>
      </c>
      <c r="E670" s="284" t="s">
        <v>706</v>
      </c>
      <c r="F670" s="273">
        <v>1</v>
      </c>
      <c r="G670" s="320">
        <v>2421</v>
      </c>
      <c r="H670" s="275">
        <f t="shared" si="51"/>
        <v>2122.75</v>
      </c>
      <c r="I670" s="276">
        <f t="shared" si="52"/>
        <v>2122.75</v>
      </c>
    </row>
    <row r="671" spans="1:9" s="296" customFormat="1">
      <c r="A671" s="308"/>
      <c r="B671" s="240" t="s">
        <v>1357</v>
      </c>
      <c r="C671" s="286"/>
      <c r="D671" s="318" t="s">
        <v>1153</v>
      </c>
      <c r="E671" s="284" t="s">
        <v>706</v>
      </c>
      <c r="F671" s="273">
        <v>1</v>
      </c>
      <c r="G671" s="320">
        <v>2823</v>
      </c>
      <c r="H671" s="275">
        <f t="shared" si="51"/>
        <v>2475.23</v>
      </c>
      <c r="I671" s="276">
        <f t="shared" si="52"/>
        <v>2475.23</v>
      </c>
    </row>
    <row r="672" spans="1:9" s="296" customFormat="1">
      <c r="A672" s="308"/>
      <c r="B672" s="240" t="s">
        <v>1358</v>
      </c>
      <c r="C672" s="286"/>
      <c r="D672" s="318" t="s">
        <v>1155</v>
      </c>
      <c r="E672" s="284" t="s">
        <v>706</v>
      </c>
      <c r="F672" s="273">
        <v>1</v>
      </c>
      <c r="G672" s="320">
        <v>3428</v>
      </c>
      <c r="H672" s="275">
        <f t="shared" si="51"/>
        <v>3005.7</v>
      </c>
      <c r="I672" s="276">
        <f t="shared" si="52"/>
        <v>3005.7</v>
      </c>
    </row>
    <row r="673" spans="1:9" s="296" customFormat="1">
      <c r="A673" s="308"/>
      <c r="B673" s="240" t="s">
        <v>1359</v>
      </c>
      <c r="C673" s="286"/>
      <c r="D673" s="318" t="s">
        <v>1157</v>
      </c>
      <c r="E673" s="284" t="s">
        <v>706</v>
      </c>
      <c r="F673" s="273">
        <v>1</v>
      </c>
      <c r="G673" s="320">
        <v>3721</v>
      </c>
      <c r="H673" s="275">
        <f t="shared" si="51"/>
        <v>3262.6</v>
      </c>
      <c r="I673" s="276">
        <f t="shared" si="52"/>
        <v>3262.6</v>
      </c>
    </row>
    <row r="674" spans="1:9" s="296" customFormat="1">
      <c r="A674" s="308"/>
      <c r="B674" s="240" t="s">
        <v>1360</v>
      </c>
      <c r="C674" s="286"/>
      <c r="D674" s="318" t="s">
        <v>1159</v>
      </c>
      <c r="E674" s="284" t="s">
        <v>706</v>
      </c>
      <c r="F674" s="273">
        <v>1</v>
      </c>
      <c r="G674" s="320">
        <v>5145</v>
      </c>
      <c r="H674" s="275">
        <f t="shared" si="51"/>
        <v>4511.18</v>
      </c>
      <c r="I674" s="276">
        <f t="shared" si="52"/>
        <v>4511.18</v>
      </c>
    </row>
    <row r="675" spans="1:9" s="296" customFormat="1">
      <c r="A675" s="308"/>
      <c r="B675" s="240" t="s">
        <v>1361</v>
      </c>
      <c r="C675" s="286"/>
      <c r="D675" s="318" t="s">
        <v>1161</v>
      </c>
      <c r="E675" s="284" t="s">
        <v>706</v>
      </c>
      <c r="F675" s="273">
        <v>1</v>
      </c>
      <c r="G675" s="320">
        <v>3390</v>
      </c>
      <c r="H675" s="275">
        <f t="shared" si="51"/>
        <v>2972.38</v>
      </c>
      <c r="I675" s="276">
        <f t="shared" si="52"/>
        <v>2972.38</v>
      </c>
    </row>
    <row r="676" spans="1:9" s="296" customFormat="1">
      <c r="A676" s="308"/>
      <c r="B676" s="240" t="s">
        <v>1362</v>
      </c>
      <c r="C676" s="286"/>
      <c r="D676" s="318" t="s">
        <v>1163</v>
      </c>
      <c r="E676" s="284" t="s">
        <v>706</v>
      </c>
      <c r="F676" s="273">
        <v>1</v>
      </c>
      <c r="G676" s="320">
        <v>3959</v>
      </c>
      <c r="H676" s="275">
        <f t="shared" si="51"/>
        <v>3471.28</v>
      </c>
      <c r="I676" s="276">
        <f t="shared" si="52"/>
        <v>3471.28</v>
      </c>
    </row>
    <row r="677" spans="1:9" s="296" customFormat="1">
      <c r="A677" s="308"/>
      <c r="B677" s="240" t="s">
        <v>1363</v>
      </c>
      <c r="C677" s="286"/>
      <c r="D677" s="318" t="s">
        <v>1364</v>
      </c>
      <c r="E677" s="284" t="s">
        <v>706</v>
      </c>
      <c r="F677" s="273">
        <v>1</v>
      </c>
      <c r="G677" s="320">
        <v>4721</v>
      </c>
      <c r="H677" s="275">
        <f t="shared" si="51"/>
        <v>4139.41</v>
      </c>
      <c r="I677" s="276">
        <f t="shared" si="52"/>
        <v>4139.41</v>
      </c>
    </row>
    <row r="678" spans="1:9" s="296" customFormat="1">
      <c r="A678" s="308"/>
      <c r="B678" s="240" t="s">
        <v>1365</v>
      </c>
      <c r="C678" s="286"/>
      <c r="D678" s="318" t="s">
        <v>1167</v>
      </c>
      <c r="E678" s="284" t="s">
        <v>706</v>
      </c>
      <c r="F678" s="273">
        <v>1</v>
      </c>
      <c r="G678" s="320">
        <v>5957</v>
      </c>
      <c r="H678" s="275">
        <f t="shared" si="51"/>
        <v>5223.1499999999996</v>
      </c>
      <c r="I678" s="276">
        <f t="shared" si="52"/>
        <v>5223.1499999999996</v>
      </c>
    </row>
    <row r="679" spans="1:9" s="296" customFormat="1">
      <c r="A679" s="308"/>
      <c r="B679" s="240" t="s">
        <v>1366</v>
      </c>
      <c r="C679" s="286"/>
      <c r="D679" s="318" t="s">
        <v>1346</v>
      </c>
      <c r="E679" s="284" t="s">
        <v>706</v>
      </c>
      <c r="F679" s="273">
        <v>1</v>
      </c>
      <c r="G679" s="320">
        <v>6404</v>
      </c>
      <c r="H679" s="275">
        <f t="shared" si="51"/>
        <v>5615.08</v>
      </c>
      <c r="I679" s="276">
        <f t="shared" si="52"/>
        <v>5615.08</v>
      </c>
    </row>
    <row r="680" spans="1:9" s="296" customFormat="1">
      <c r="A680" s="308"/>
      <c r="B680" s="240" t="s">
        <v>1367</v>
      </c>
      <c r="C680" s="286"/>
      <c r="D680" s="318" t="s">
        <v>1171</v>
      </c>
      <c r="E680" s="284" t="s">
        <v>706</v>
      </c>
      <c r="F680" s="273">
        <v>1</v>
      </c>
      <c r="G680" s="320">
        <v>7426</v>
      </c>
      <c r="H680" s="275">
        <f t="shared" si="51"/>
        <v>6511.18</v>
      </c>
      <c r="I680" s="276">
        <f t="shared" si="52"/>
        <v>6511.18</v>
      </c>
    </row>
    <row r="681" spans="1:9" s="296" customFormat="1">
      <c r="A681" s="308"/>
      <c r="B681" s="240" t="s">
        <v>1368</v>
      </c>
      <c r="C681" s="286"/>
      <c r="D681" s="318" t="s">
        <v>1173</v>
      </c>
      <c r="E681" s="284" t="s">
        <v>706</v>
      </c>
      <c r="F681" s="273">
        <v>1</v>
      </c>
      <c r="G681" s="320">
        <v>5264</v>
      </c>
      <c r="H681" s="275">
        <f t="shared" si="51"/>
        <v>4615.5200000000004</v>
      </c>
      <c r="I681" s="276">
        <f t="shared" si="52"/>
        <v>4615.5200000000004</v>
      </c>
    </row>
    <row r="682" spans="1:9" s="296" customFormat="1">
      <c r="A682" s="308"/>
      <c r="B682" s="240" t="s">
        <v>1369</v>
      </c>
      <c r="C682" s="286"/>
      <c r="D682" s="318" t="s">
        <v>1175</v>
      </c>
      <c r="E682" s="284" t="s">
        <v>706</v>
      </c>
      <c r="F682" s="273">
        <v>1</v>
      </c>
      <c r="G682" s="320">
        <v>6484</v>
      </c>
      <c r="H682" s="275">
        <f t="shared" si="51"/>
        <v>5685.23</v>
      </c>
      <c r="I682" s="276">
        <f t="shared" si="52"/>
        <v>5685.23</v>
      </c>
    </row>
    <row r="683" spans="1:9" s="296" customFormat="1">
      <c r="A683" s="308"/>
      <c r="B683" s="240" t="s">
        <v>1370</v>
      </c>
      <c r="C683" s="286"/>
      <c r="D683" s="318" t="s">
        <v>1371</v>
      </c>
      <c r="E683" s="284" t="s">
        <v>706</v>
      </c>
      <c r="F683" s="273">
        <v>1</v>
      </c>
      <c r="G683" s="320">
        <v>7509</v>
      </c>
      <c r="H683" s="275">
        <f t="shared" si="51"/>
        <v>6583.95</v>
      </c>
      <c r="I683" s="276">
        <f t="shared" si="52"/>
        <v>6583.95</v>
      </c>
    </row>
    <row r="684" spans="1:9" s="296" customFormat="1">
      <c r="A684" s="231"/>
      <c r="B684" s="231"/>
      <c r="C684" s="321"/>
      <c r="D684" s="318"/>
      <c r="E684" s="319"/>
      <c r="F684" s="319"/>
      <c r="G684" s="320"/>
      <c r="H684" s="312"/>
      <c r="I684" s="313"/>
    </row>
    <row r="685" spans="1:9" s="296" customFormat="1">
      <c r="A685" s="261"/>
      <c r="B685" s="261"/>
      <c r="C685" s="262"/>
      <c r="D685" s="262" t="s">
        <v>1372</v>
      </c>
      <c r="E685" s="263"/>
      <c r="F685" s="263"/>
      <c r="G685" s="264"/>
      <c r="H685" s="263"/>
      <c r="I685" s="265"/>
    </row>
    <row r="686" spans="1:9" s="296" customFormat="1">
      <c r="A686" s="261"/>
      <c r="B686" s="261"/>
      <c r="C686" s="262"/>
      <c r="D686" s="262" t="s">
        <v>1373</v>
      </c>
      <c r="E686" s="263"/>
      <c r="F686" s="263"/>
      <c r="G686" s="264"/>
      <c r="H686" s="263"/>
      <c r="I686" s="265"/>
    </row>
    <row r="687" spans="1:9" s="296" customFormat="1">
      <c r="A687" s="231"/>
      <c r="B687" s="231"/>
      <c r="C687" s="321"/>
      <c r="D687" s="318"/>
      <c r="E687" s="319"/>
      <c r="F687" s="325"/>
      <c r="G687" s="320"/>
      <c r="H687" s="312"/>
      <c r="I687" s="313"/>
    </row>
    <row r="688" spans="1:9" s="296" customFormat="1" ht="75">
      <c r="A688" s="308">
        <v>1</v>
      </c>
      <c r="B688" s="304">
        <v>5.0999999999999996</v>
      </c>
      <c r="C688" s="286" t="s">
        <v>514</v>
      </c>
      <c r="D688" s="318" t="s">
        <v>1374</v>
      </c>
      <c r="E688" s="284" t="s">
        <v>1375</v>
      </c>
      <c r="F688" s="273">
        <v>1</v>
      </c>
      <c r="G688" s="269">
        <v>5368</v>
      </c>
      <c r="H688" s="275">
        <f>+ROUND((G688/1.1405),2)</f>
        <v>4706.71</v>
      </c>
      <c r="I688" s="276">
        <f>+ROUND(F688*H688,2)</f>
        <v>4706.71</v>
      </c>
    </row>
    <row r="689" spans="1:9" s="296" customFormat="1">
      <c r="A689" s="231"/>
      <c r="B689" s="231"/>
      <c r="C689" s="321"/>
      <c r="D689" s="318"/>
      <c r="E689" s="319"/>
      <c r="F689" s="325"/>
      <c r="G689" s="320"/>
      <c r="H689" s="312"/>
      <c r="I689" s="313"/>
    </row>
    <row r="690" spans="1:9" s="296" customFormat="1" ht="75">
      <c r="A690" s="308">
        <f>A688+1</f>
        <v>2</v>
      </c>
      <c r="B690" s="304">
        <v>5.2</v>
      </c>
      <c r="C690" s="286" t="s">
        <v>514</v>
      </c>
      <c r="D690" s="318" t="s">
        <v>1376</v>
      </c>
      <c r="E690" s="284" t="s">
        <v>706</v>
      </c>
      <c r="F690" s="273">
        <v>1</v>
      </c>
      <c r="G690" s="269">
        <v>6855</v>
      </c>
      <c r="H690" s="275">
        <f>+ROUND((G690/1.1405),2)</f>
        <v>6010.52</v>
      </c>
      <c r="I690" s="276">
        <f>+ROUND(F690*H690,2)</f>
        <v>6010.52</v>
      </c>
    </row>
    <row r="691" spans="1:9" s="296" customFormat="1">
      <c r="A691" s="231"/>
      <c r="B691" s="231"/>
      <c r="C691" s="321"/>
      <c r="D691" s="318"/>
      <c r="E691" s="319"/>
      <c r="F691" s="325"/>
      <c r="G691" s="320"/>
      <c r="H691" s="312"/>
      <c r="I691" s="313"/>
    </row>
    <row r="692" spans="1:9" s="296" customFormat="1" ht="75">
      <c r="A692" s="308">
        <f>A690+1</f>
        <v>3</v>
      </c>
      <c r="B692" s="304">
        <v>5.3</v>
      </c>
      <c r="C692" s="286" t="s">
        <v>514</v>
      </c>
      <c r="D692" s="318" t="s">
        <v>1377</v>
      </c>
      <c r="E692" s="284" t="s">
        <v>1375</v>
      </c>
      <c r="F692" s="273">
        <v>1</v>
      </c>
      <c r="G692" s="269">
        <v>6256</v>
      </c>
      <c r="H692" s="275">
        <f>+ROUND((G692/1.1405),2)</f>
        <v>5485.31</v>
      </c>
      <c r="I692" s="276">
        <f>+ROUND(F692*H692,2)</f>
        <v>5485.31</v>
      </c>
    </row>
    <row r="693" spans="1:9" s="296" customFormat="1">
      <c r="A693" s="231"/>
      <c r="B693" s="231"/>
      <c r="C693" s="321"/>
      <c r="D693" s="318"/>
      <c r="E693" s="319"/>
      <c r="F693" s="325"/>
      <c r="G693" s="320"/>
      <c r="H693" s="312"/>
      <c r="I693" s="313"/>
    </row>
    <row r="694" spans="1:9" s="296" customFormat="1" ht="75">
      <c r="A694" s="308">
        <f>A692+1</f>
        <v>4</v>
      </c>
      <c r="B694" s="304">
        <v>5.4</v>
      </c>
      <c r="C694" s="286" t="s">
        <v>514</v>
      </c>
      <c r="D694" s="318" t="s">
        <v>1378</v>
      </c>
      <c r="E694" s="284" t="s">
        <v>1375</v>
      </c>
      <c r="F694" s="273">
        <v>1</v>
      </c>
      <c r="G694" s="269">
        <v>7452</v>
      </c>
      <c r="H694" s="275">
        <f>+ROUND((G694/1.1405),2)</f>
        <v>6533.98</v>
      </c>
      <c r="I694" s="276">
        <f>+ROUND(F694*H694,2)</f>
        <v>6533.98</v>
      </c>
    </row>
    <row r="695" spans="1:9" s="296" customFormat="1">
      <c r="A695" s="231"/>
      <c r="B695" s="231"/>
      <c r="C695" s="321"/>
      <c r="D695" s="318"/>
      <c r="E695" s="319"/>
      <c r="F695" s="325"/>
      <c r="G695" s="320"/>
      <c r="H695" s="312"/>
      <c r="I695" s="313"/>
    </row>
    <row r="696" spans="1:9" s="296" customFormat="1" ht="75">
      <c r="A696" s="308">
        <f>A694+1</f>
        <v>5</v>
      </c>
      <c r="B696" s="304">
        <v>5.5</v>
      </c>
      <c r="C696" s="286" t="s">
        <v>514</v>
      </c>
      <c r="D696" s="318" t="s">
        <v>1379</v>
      </c>
      <c r="E696" s="284" t="s">
        <v>1375</v>
      </c>
      <c r="F696" s="273">
        <v>1</v>
      </c>
      <c r="G696" s="269">
        <v>12622</v>
      </c>
      <c r="H696" s="275">
        <f>+ROUND((G696/1.1405),2)</f>
        <v>11067.08</v>
      </c>
      <c r="I696" s="276">
        <f>+ROUND(F696*H696,2)</f>
        <v>11067.08</v>
      </c>
    </row>
    <row r="697" spans="1:9" s="296" customFormat="1">
      <c r="A697" s="231"/>
      <c r="B697" s="231"/>
      <c r="C697" s="321"/>
      <c r="D697" s="318"/>
      <c r="E697" s="319"/>
      <c r="F697" s="325"/>
      <c r="G697" s="320"/>
      <c r="H697" s="312"/>
      <c r="I697" s="313"/>
    </row>
    <row r="698" spans="1:9" s="296" customFormat="1" ht="75">
      <c r="A698" s="308">
        <f>A696+1</f>
        <v>6</v>
      </c>
      <c r="B698" s="304">
        <v>5.6</v>
      </c>
      <c r="C698" s="286" t="s">
        <v>514</v>
      </c>
      <c r="D698" s="318" t="s">
        <v>1380</v>
      </c>
      <c r="E698" s="284" t="s">
        <v>1375</v>
      </c>
      <c r="F698" s="273">
        <v>1</v>
      </c>
      <c r="G698" s="269">
        <v>13838</v>
      </c>
      <c r="H698" s="275">
        <f>+ROUND((G698/1.1405),2)</f>
        <v>12133.27</v>
      </c>
      <c r="I698" s="276">
        <f>+ROUND(F698*H698,2)</f>
        <v>12133.27</v>
      </c>
    </row>
    <row r="699" spans="1:9" s="296" customFormat="1">
      <c r="A699" s="231"/>
      <c r="B699" s="231"/>
      <c r="C699" s="321"/>
      <c r="D699" s="318"/>
      <c r="E699" s="319"/>
      <c r="F699" s="325"/>
      <c r="G699" s="320"/>
      <c r="H699" s="312"/>
      <c r="I699" s="313"/>
    </row>
    <row r="700" spans="1:9" s="296" customFormat="1" ht="60">
      <c r="A700" s="308">
        <f>A698+1</f>
        <v>7</v>
      </c>
      <c r="B700" s="304">
        <v>5.7</v>
      </c>
      <c r="C700" s="286" t="s">
        <v>514</v>
      </c>
      <c r="D700" s="318" t="s">
        <v>1381</v>
      </c>
      <c r="E700" s="284" t="s">
        <v>517</v>
      </c>
      <c r="F700" s="273">
        <v>1</v>
      </c>
      <c r="G700" s="269">
        <v>51</v>
      </c>
      <c r="H700" s="275">
        <f>+ROUND((G700/1.1405),2)</f>
        <v>44.72</v>
      </c>
      <c r="I700" s="276">
        <f>+ROUND(F700*H700,2)</f>
        <v>44.72</v>
      </c>
    </row>
    <row r="701" spans="1:9" s="296" customFormat="1">
      <c r="A701" s="231"/>
      <c r="B701" s="231"/>
      <c r="C701" s="321"/>
      <c r="D701" s="318"/>
      <c r="E701" s="319"/>
      <c r="F701" s="325"/>
      <c r="G701" s="320"/>
      <c r="H701" s="312"/>
      <c r="I701" s="313"/>
    </row>
    <row r="702" spans="1:9" s="296" customFormat="1" ht="90">
      <c r="A702" s="308">
        <f>A700+1</f>
        <v>8</v>
      </c>
      <c r="B702" s="304">
        <v>5.8</v>
      </c>
      <c r="C702" s="286" t="s">
        <v>514</v>
      </c>
      <c r="D702" s="318" t="s">
        <v>1382</v>
      </c>
      <c r="E702" s="284" t="s">
        <v>517</v>
      </c>
      <c r="F702" s="273">
        <v>1</v>
      </c>
      <c r="G702" s="269">
        <v>972</v>
      </c>
      <c r="H702" s="275">
        <f>+ROUND((G702/1.1405),2)</f>
        <v>852.26</v>
      </c>
      <c r="I702" s="276">
        <f>+ROUND(F702*H702,2)</f>
        <v>852.26</v>
      </c>
    </row>
    <row r="703" spans="1:9" s="296" customFormat="1">
      <c r="A703" s="231"/>
      <c r="B703" s="231"/>
      <c r="C703" s="321"/>
      <c r="D703" s="318"/>
      <c r="E703" s="319"/>
      <c r="F703" s="325"/>
      <c r="G703" s="320"/>
      <c r="H703" s="312"/>
      <c r="I703" s="313"/>
    </row>
    <row r="704" spans="1:9" s="296" customFormat="1" ht="90">
      <c r="A704" s="308">
        <f>A702+1</f>
        <v>9</v>
      </c>
      <c r="B704" s="304">
        <v>5.9</v>
      </c>
      <c r="C704" s="286" t="s">
        <v>514</v>
      </c>
      <c r="D704" s="318" t="s">
        <v>1383</v>
      </c>
      <c r="E704" s="284" t="s">
        <v>517</v>
      </c>
      <c r="F704" s="273">
        <v>1</v>
      </c>
      <c r="G704" s="269">
        <v>144</v>
      </c>
      <c r="H704" s="275">
        <f>+ROUND((G704/1.1405),2)</f>
        <v>126.26</v>
      </c>
      <c r="I704" s="276">
        <f>+ROUND(F704*H704,2)</f>
        <v>126.26</v>
      </c>
    </row>
    <row r="705" spans="1:9" s="296" customFormat="1">
      <c r="A705" s="231"/>
      <c r="B705" s="231"/>
      <c r="C705" s="321"/>
      <c r="D705" s="318"/>
      <c r="E705" s="319"/>
      <c r="F705" s="325"/>
      <c r="G705" s="320"/>
      <c r="H705" s="312"/>
      <c r="I705" s="313"/>
    </row>
    <row r="706" spans="1:9" s="296" customFormat="1" ht="60">
      <c r="A706" s="308">
        <f>A704+1</f>
        <v>10</v>
      </c>
      <c r="B706" s="304" t="s">
        <v>1384</v>
      </c>
      <c r="C706" s="286" t="s">
        <v>514</v>
      </c>
      <c r="D706" s="318" t="s">
        <v>1385</v>
      </c>
      <c r="E706" s="284" t="s">
        <v>517</v>
      </c>
      <c r="F706" s="273">
        <v>1</v>
      </c>
      <c r="G706" s="269">
        <v>1551</v>
      </c>
      <c r="H706" s="275">
        <f>+ROUND((G706/1.1405),2)</f>
        <v>1359.93</v>
      </c>
      <c r="I706" s="276">
        <f>+ROUND(F706*H706,2)</f>
        <v>1359.93</v>
      </c>
    </row>
    <row r="707" spans="1:9" s="296" customFormat="1">
      <c r="A707" s="231"/>
      <c r="B707" s="231"/>
      <c r="C707" s="321"/>
      <c r="D707" s="318"/>
      <c r="E707" s="319"/>
      <c r="F707" s="325"/>
      <c r="G707" s="320"/>
      <c r="H707" s="312"/>
      <c r="I707" s="313"/>
    </row>
    <row r="708" spans="1:9" s="296" customFormat="1" ht="60">
      <c r="A708" s="308">
        <f>A706+1</f>
        <v>11</v>
      </c>
      <c r="B708" s="304">
        <v>5.1100000000000003</v>
      </c>
      <c r="C708" s="286" t="s">
        <v>514</v>
      </c>
      <c r="D708" s="318" t="s">
        <v>1386</v>
      </c>
      <c r="E708" s="284" t="s">
        <v>517</v>
      </c>
      <c r="F708" s="273">
        <v>1</v>
      </c>
      <c r="G708" s="269">
        <v>706</v>
      </c>
      <c r="H708" s="275">
        <f>+ROUND((G708/1.1405),2)</f>
        <v>619.03</v>
      </c>
      <c r="I708" s="276">
        <f>+ROUND(F708*H708,2)</f>
        <v>619.03</v>
      </c>
    </row>
    <row r="709" spans="1:9" s="296" customFormat="1">
      <c r="A709" s="231"/>
      <c r="B709" s="231"/>
      <c r="C709" s="321"/>
      <c r="D709" s="318"/>
      <c r="E709" s="319"/>
      <c r="F709" s="325"/>
      <c r="G709" s="320"/>
      <c r="H709" s="312"/>
      <c r="I709" s="313"/>
    </row>
    <row r="710" spans="1:9" s="296" customFormat="1" ht="60">
      <c r="A710" s="308">
        <f>A708+1</f>
        <v>12</v>
      </c>
      <c r="B710" s="304">
        <v>5.12</v>
      </c>
      <c r="C710" s="286" t="s">
        <v>514</v>
      </c>
      <c r="D710" s="318" t="s">
        <v>1387</v>
      </c>
      <c r="E710" s="284" t="s">
        <v>517</v>
      </c>
      <c r="F710" s="273">
        <v>1</v>
      </c>
      <c r="G710" s="269">
        <v>287</v>
      </c>
      <c r="H710" s="275">
        <f>+ROUND((G710/1.1405),2)</f>
        <v>251.64</v>
      </c>
      <c r="I710" s="276">
        <f>+ROUND(F710*H710,2)</f>
        <v>251.64</v>
      </c>
    </row>
    <row r="711" spans="1:9" s="296" customFormat="1">
      <c r="A711" s="231"/>
      <c r="B711" s="231"/>
      <c r="C711" s="321"/>
      <c r="D711" s="318"/>
      <c r="E711" s="319"/>
      <c r="F711" s="325"/>
      <c r="G711" s="320"/>
      <c r="H711" s="312"/>
      <c r="I711" s="313"/>
    </row>
    <row r="712" spans="1:9" s="296" customFormat="1" ht="60">
      <c r="A712" s="308">
        <f>A710+1</f>
        <v>13</v>
      </c>
      <c r="B712" s="304">
        <v>5.13</v>
      </c>
      <c r="C712" s="286" t="s">
        <v>514</v>
      </c>
      <c r="D712" s="318" t="s">
        <v>1388</v>
      </c>
      <c r="E712" s="284" t="s">
        <v>517</v>
      </c>
      <c r="F712" s="273">
        <v>1</v>
      </c>
      <c r="G712" s="269">
        <v>369</v>
      </c>
      <c r="H712" s="275">
        <f>+ROUND((G712/1.1405),2)</f>
        <v>323.54000000000002</v>
      </c>
      <c r="I712" s="276">
        <f>+ROUND(F712*H712,2)</f>
        <v>323.54000000000002</v>
      </c>
    </row>
    <row r="713" spans="1:9" s="296" customFormat="1">
      <c r="A713" s="231"/>
      <c r="B713" s="231"/>
      <c r="C713" s="321"/>
      <c r="D713" s="318"/>
      <c r="E713" s="319"/>
      <c r="F713" s="325"/>
      <c r="G713" s="320"/>
      <c r="H713" s="312"/>
      <c r="I713" s="313"/>
    </row>
    <row r="714" spans="1:9" s="296" customFormat="1" ht="30">
      <c r="A714" s="308">
        <f>A712+1</f>
        <v>14</v>
      </c>
      <c r="B714" s="304">
        <v>5.14</v>
      </c>
      <c r="C714" s="286" t="s">
        <v>514</v>
      </c>
      <c r="D714" s="318" t="s">
        <v>1389</v>
      </c>
      <c r="E714" s="284" t="s">
        <v>517</v>
      </c>
      <c r="F714" s="273">
        <v>1</v>
      </c>
      <c r="G714" s="269">
        <v>1162</v>
      </c>
      <c r="H714" s="275">
        <f>+ROUND((G714/1.1405),2)</f>
        <v>1018.85</v>
      </c>
      <c r="I714" s="276">
        <f>+ROUND(F714*H714,2)</f>
        <v>1018.85</v>
      </c>
    </row>
    <row r="715" spans="1:9" s="296" customFormat="1">
      <c r="A715" s="231"/>
      <c r="B715" s="231"/>
      <c r="C715" s="321"/>
      <c r="D715" s="318"/>
      <c r="E715" s="319"/>
      <c r="F715" s="325"/>
      <c r="G715" s="320"/>
      <c r="H715" s="312"/>
      <c r="I715" s="313"/>
    </row>
    <row r="716" spans="1:9" s="296" customFormat="1" ht="30">
      <c r="A716" s="308">
        <f>A714+1</f>
        <v>15</v>
      </c>
      <c r="B716" s="304">
        <v>5.15</v>
      </c>
      <c r="C716" s="286" t="s">
        <v>514</v>
      </c>
      <c r="D716" s="318" t="s">
        <v>1390</v>
      </c>
      <c r="E716" s="284" t="s">
        <v>517</v>
      </c>
      <c r="F716" s="273">
        <v>1</v>
      </c>
      <c r="G716" s="269">
        <v>244</v>
      </c>
      <c r="H716" s="275">
        <f>+ROUND((G716/1.1405),2)</f>
        <v>213.94</v>
      </c>
      <c r="I716" s="276">
        <f>+ROUND(F716*H716,2)</f>
        <v>213.94</v>
      </c>
    </row>
    <row r="717" spans="1:9" s="296" customFormat="1">
      <c r="A717" s="231"/>
      <c r="B717" s="231"/>
      <c r="C717" s="321"/>
      <c r="D717" s="318"/>
      <c r="E717" s="319"/>
      <c r="F717" s="325"/>
      <c r="G717" s="320"/>
      <c r="H717" s="312"/>
      <c r="I717" s="313"/>
    </row>
    <row r="718" spans="1:9" s="296" customFormat="1" ht="30">
      <c r="A718" s="308">
        <f>A716+1</f>
        <v>16</v>
      </c>
      <c r="B718" s="304">
        <v>5.16</v>
      </c>
      <c r="C718" s="286" t="s">
        <v>514</v>
      </c>
      <c r="D718" s="318" t="s">
        <v>1391</v>
      </c>
      <c r="E718" s="284" t="s">
        <v>517</v>
      </c>
      <c r="F718" s="273">
        <v>1</v>
      </c>
      <c r="G718" s="269">
        <v>70</v>
      </c>
      <c r="H718" s="275">
        <f>+ROUND((G718/1.1405),2)</f>
        <v>61.38</v>
      </c>
      <c r="I718" s="276">
        <f>+ROUND(F718*H718,2)</f>
        <v>61.38</v>
      </c>
    </row>
    <row r="719" spans="1:9" s="296" customFormat="1">
      <c r="A719" s="231"/>
      <c r="B719" s="231"/>
      <c r="C719" s="321"/>
      <c r="D719" s="318"/>
      <c r="E719" s="319"/>
      <c r="F719" s="325"/>
      <c r="G719" s="320"/>
      <c r="H719" s="312"/>
      <c r="I719" s="313"/>
    </row>
    <row r="720" spans="1:9" s="296" customFormat="1" ht="30">
      <c r="A720" s="308">
        <f>A718+1</f>
        <v>17</v>
      </c>
      <c r="B720" s="304">
        <v>5.17</v>
      </c>
      <c r="C720" s="286" t="s">
        <v>514</v>
      </c>
      <c r="D720" s="318" t="s">
        <v>1392</v>
      </c>
      <c r="E720" s="284" t="s">
        <v>517</v>
      </c>
      <c r="F720" s="273">
        <v>1</v>
      </c>
      <c r="G720" s="269">
        <v>155</v>
      </c>
      <c r="H720" s="275">
        <f>+ROUND((G720/1.1405),2)</f>
        <v>135.91</v>
      </c>
      <c r="I720" s="276">
        <f>+ROUND(F720*H720,2)</f>
        <v>135.91</v>
      </c>
    </row>
    <row r="721" spans="1:9" s="296" customFormat="1">
      <c r="A721" s="231"/>
      <c r="B721" s="231"/>
      <c r="C721" s="321"/>
      <c r="D721" s="318"/>
      <c r="E721" s="319"/>
      <c r="F721" s="325"/>
      <c r="G721" s="320"/>
      <c r="H721" s="312"/>
      <c r="I721" s="313"/>
    </row>
    <row r="722" spans="1:9" s="296" customFormat="1" ht="45">
      <c r="A722" s="308">
        <f>A720+1</f>
        <v>18</v>
      </c>
      <c r="B722" s="304">
        <v>5.18</v>
      </c>
      <c r="C722" s="286" t="s">
        <v>514</v>
      </c>
      <c r="D722" s="318" t="s">
        <v>1393</v>
      </c>
      <c r="E722" s="284" t="s">
        <v>517</v>
      </c>
      <c r="F722" s="273">
        <v>1</v>
      </c>
      <c r="G722" s="269">
        <v>42</v>
      </c>
      <c r="H722" s="275">
        <f>+ROUND((G722/1.1405),2)</f>
        <v>36.83</v>
      </c>
      <c r="I722" s="276">
        <f>+ROUND(F722*H722,2)</f>
        <v>36.83</v>
      </c>
    </row>
    <row r="723" spans="1:9" s="296" customFormat="1">
      <c r="A723" s="231"/>
      <c r="B723" s="231"/>
      <c r="C723" s="321"/>
      <c r="D723" s="318"/>
      <c r="E723" s="319"/>
      <c r="F723" s="325"/>
      <c r="G723" s="320"/>
      <c r="H723" s="312"/>
      <c r="I723" s="313"/>
    </row>
    <row r="724" spans="1:9" s="296" customFormat="1" ht="45">
      <c r="A724" s="308">
        <f>A722+1</f>
        <v>19</v>
      </c>
      <c r="B724" s="304">
        <v>5.19</v>
      </c>
      <c r="C724" s="286" t="s">
        <v>514</v>
      </c>
      <c r="D724" s="318" t="s">
        <v>1394</v>
      </c>
      <c r="E724" s="284" t="s">
        <v>517</v>
      </c>
      <c r="F724" s="273">
        <v>1</v>
      </c>
      <c r="G724" s="269">
        <v>127</v>
      </c>
      <c r="H724" s="275">
        <f>+ROUND((G724/1.1405),2)</f>
        <v>111.35</v>
      </c>
      <c r="I724" s="276">
        <f>+ROUND(F724*H724,2)</f>
        <v>111.35</v>
      </c>
    </row>
    <row r="725" spans="1:9" s="296" customFormat="1">
      <c r="A725" s="231"/>
      <c r="B725" s="231"/>
      <c r="C725" s="321"/>
      <c r="D725" s="318"/>
      <c r="E725" s="319"/>
      <c r="F725" s="325"/>
      <c r="G725" s="320"/>
      <c r="H725" s="312"/>
      <c r="I725" s="313"/>
    </row>
    <row r="726" spans="1:9" s="296" customFormat="1" ht="30">
      <c r="A726" s="308">
        <f>A724+1</f>
        <v>20</v>
      </c>
      <c r="B726" s="304" t="s">
        <v>1395</v>
      </c>
      <c r="C726" s="286" t="s">
        <v>514</v>
      </c>
      <c r="D726" s="318" t="s">
        <v>1396</v>
      </c>
      <c r="E726" s="284" t="s">
        <v>517</v>
      </c>
      <c r="F726" s="273">
        <v>1</v>
      </c>
      <c r="G726" s="269">
        <v>2113</v>
      </c>
      <c r="H726" s="275">
        <f>+ROUND((G726/1.1405),2)</f>
        <v>1852.7</v>
      </c>
      <c r="I726" s="276">
        <f>+ROUND(F726*H726,2)</f>
        <v>1852.7</v>
      </c>
    </row>
    <row r="727" spans="1:9" s="296" customFormat="1">
      <c r="A727" s="231"/>
      <c r="B727" s="231"/>
      <c r="C727" s="321"/>
      <c r="D727" s="318"/>
      <c r="E727" s="319"/>
      <c r="F727" s="319"/>
      <c r="G727" s="320"/>
      <c r="H727" s="312"/>
      <c r="I727" s="313"/>
    </row>
    <row r="728" spans="1:9" s="296" customFormat="1">
      <c r="A728" s="261"/>
      <c r="B728" s="261"/>
      <c r="C728" s="262"/>
      <c r="D728" s="262" t="s">
        <v>1397</v>
      </c>
      <c r="E728" s="263"/>
      <c r="F728" s="263"/>
      <c r="G728" s="264"/>
      <c r="H728" s="263"/>
      <c r="I728" s="265"/>
    </row>
    <row r="729" spans="1:9" s="296" customFormat="1">
      <c r="A729" s="261"/>
      <c r="B729" s="261"/>
      <c r="C729" s="262"/>
      <c r="D729" s="262" t="s">
        <v>1398</v>
      </c>
      <c r="E729" s="263"/>
      <c r="F729" s="263"/>
      <c r="G729" s="264"/>
      <c r="H729" s="263"/>
      <c r="I729" s="265"/>
    </row>
    <row r="730" spans="1:9" s="296" customFormat="1">
      <c r="A730" s="231"/>
      <c r="B730" s="231"/>
      <c r="C730" s="321"/>
      <c r="D730" s="318"/>
      <c r="E730" s="319"/>
      <c r="F730" s="325"/>
      <c r="G730" s="320"/>
      <c r="H730" s="312"/>
      <c r="I730" s="313"/>
    </row>
    <row r="731" spans="1:9" s="296" customFormat="1" ht="25.5">
      <c r="A731" s="315">
        <v>1</v>
      </c>
      <c r="B731" s="316">
        <v>6.1</v>
      </c>
      <c r="C731" s="317" t="s">
        <v>514</v>
      </c>
      <c r="D731" s="314" t="s">
        <v>805</v>
      </c>
      <c r="E731" s="310"/>
      <c r="F731" s="310"/>
      <c r="G731" s="311"/>
      <c r="H731" s="312"/>
      <c r="I731" s="313"/>
    </row>
    <row r="732" spans="1:9" s="296" customFormat="1">
      <c r="A732" s="231"/>
      <c r="B732" s="231"/>
      <c r="C732" s="321"/>
      <c r="D732" s="318"/>
      <c r="E732" s="319"/>
      <c r="F732" s="325"/>
      <c r="G732" s="320"/>
      <c r="H732" s="312"/>
      <c r="I732" s="313"/>
    </row>
    <row r="733" spans="1:9" s="296" customFormat="1" ht="60">
      <c r="A733" s="308">
        <f>A731+1</f>
        <v>2</v>
      </c>
      <c r="B733" s="304">
        <v>6.2</v>
      </c>
      <c r="C733" s="286" t="s">
        <v>514</v>
      </c>
      <c r="D733" s="318" t="s">
        <v>1399</v>
      </c>
      <c r="E733" s="284" t="s">
        <v>706</v>
      </c>
      <c r="F733" s="273">
        <v>1</v>
      </c>
      <c r="G733" s="269">
        <v>518</v>
      </c>
      <c r="H733" s="275">
        <f>+ROUND((G733/1.1405),2)</f>
        <v>454.19</v>
      </c>
      <c r="I733" s="276">
        <f>+ROUND(F733*H733,2)</f>
        <v>454.19</v>
      </c>
    </row>
    <row r="734" spans="1:9" s="296" customFormat="1">
      <c r="A734" s="231"/>
      <c r="B734" s="231"/>
      <c r="C734" s="321"/>
      <c r="D734" s="318"/>
      <c r="E734" s="319"/>
      <c r="F734" s="325"/>
      <c r="G734" s="320"/>
      <c r="H734" s="312"/>
      <c r="I734" s="313"/>
    </row>
    <row r="735" spans="1:9" s="296" customFormat="1" ht="30">
      <c r="A735" s="308">
        <f>A733+1</f>
        <v>3</v>
      </c>
      <c r="B735" s="304">
        <v>6.3</v>
      </c>
      <c r="C735" s="286" t="s">
        <v>514</v>
      </c>
      <c r="D735" s="318" t="s">
        <v>1400</v>
      </c>
      <c r="E735" s="284" t="s">
        <v>706</v>
      </c>
      <c r="F735" s="273">
        <v>1</v>
      </c>
      <c r="G735" s="269">
        <v>360</v>
      </c>
      <c r="H735" s="275">
        <f>+ROUND((G735/1.1405),2)</f>
        <v>315.64999999999998</v>
      </c>
      <c r="I735" s="276">
        <f>+ROUND(F735*H735,2)</f>
        <v>315.64999999999998</v>
      </c>
    </row>
    <row r="736" spans="1:9" s="296" customFormat="1">
      <c r="A736" s="231"/>
      <c r="B736" s="231"/>
      <c r="C736" s="321"/>
      <c r="D736" s="318"/>
      <c r="E736" s="319"/>
      <c r="F736" s="325"/>
      <c r="G736" s="320"/>
      <c r="H736" s="312"/>
      <c r="I736" s="313"/>
    </row>
    <row r="737" spans="1:9" s="296" customFormat="1" ht="60">
      <c r="A737" s="308">
        <f>A735+1</f>
        <v>4</v>
      </c>
      <c r="B737" s="304">
        <v>6.4</v>
      </c>
      <c r="C737" s="286" t="s">
        <v>514</v>
      </c>
      <c r="D737" s="318" t="s">
        <v>1401</v>
      </c>
      <c r="E737" s="284" t="s">
        <v>706</v>
      </c>
      <c r="F737" s="273">
        <v>1</v>
      </c>
      <c r="G737" s="269">
        <v>113</v>
      </c>
      <c r="H737" s="275">
        <f>+ROUND((G737/1.1405),2)</f>
        <v>99.08</v>
      </c>
      <c r="I737" s="276">
        <f>+ROUND(F737*H737,2)</f>
        <v>99.08</v>
      </c>
    </row>
    <row r="738" spans="1:9" s="296" customFormat="1">
      <c r="A738" s="328"/>
      <c r="B738" s="328"/>
      <c r="C738" s="328"/>
      <c r="D738" s="329"/>
      <c r="E738" s="330"/>
      <c r="F738" s="330"/>
      <c r="G738" s="330"/>
      <c r="H738" s="312"/>
      <c r="I738" s="313"/>
    </row>
    <row r="739" spans="1:9" s="296" customFormat="1" ht="25.5">
      <c r="A739" s="315">
        <f>A737+1</f>
        <v>5</v>
      </c>
      <c r="B739" s="316">
        <v>6.5</v>
      </c>
      <c r="C739" s="317" t="s">
        <v>514</v>
      </c>
      <c r="D739" s="314" t="s">
        <v>805</v>
      </c>
      <c r="E739" s="310"/>
      <c r="F739" s="310"/>
      <c r="G739" s="311"/>
      <c r="H739" s="312"/>
      <c r="I739" s="313"/>
    </row>
    <row r="740" spans="1:9" s="296" customFormat="1">
      <c r="A740" s="328"/>
      <c r="B740" s="328"/>
      <c r="C740" s="328"/>
      <c r="D740" s="329"/>
      <c r="E740" s="330"/>
      <c r="F740" s="330"/>
      <c r="G740" s="330"/>
      <c r="H740" s="312"/>
      <c r="I740" s="313"/>
    </row>
    <row r="741" spans="1:9" s="296" customFormat="1" ht="25.5">
      <c r="A741" s="315">
        <f>A739+1</f>
        <v>6</v>
      </c>
      <c r="B741" s="316">
        <v>6.6</v>
      </c>
      <c r="C741" s="317" t="s">
        <v>514</v>
      </c>
      <c r="D741" s="314" t="s">
        <v>805</v>
      </c>
      <c r="E741" s="310"/>
      <c r="F741" s="310"/>
      <c r="G741" s="311"/>
      <c r="H741" s="312"/>
      <c r="I741" s="313"/>
    </row>
    <row r="742" spans="1:9" s="296" customFormat="1">
      <c r="A742" s="231"/>
      <c r="B742" s="231"/>
      <c r="C742" s="321"/>
      <c r="D742" s="318"/>
      <c r="E742" s="319"/>
      <c r="F742" s="325"/>
      <c r="G742" s="320"/>
      <c r="H742" s="312"/>
      <c r="I742" s="313"/>
    </row>
    <row r="743" spans="1:9" s="296" customFormat="1" ht="45">
      <c r="A743" s="308">
        <f>A741+1</f>
        <v>7</v>
      </c>
      <c r="B743" s="304">
        <v>6.7</v>
      </c>
      <c r="C743" s="286" t="s">
        <v>514</v>
      </c>
      <c r="D743" s="318" t="s">
        <v>1402</v>
      </c>
      <c r="E743" s="284" t="s">
        <v>517</v>
      </c>
      <c r="F743" s="273">
        <v>1</v>
      </c>
      <c r="G743" s="269">
        <v>126</v>
      </c>
      <c r="H743" s="275">
        <f>+ROUND((G743/1.1405),2)</f>
        <v>110.48</v>
      </c>
      <c r="I743" s="276">
        <f>+ROUND(F743*H743,2)</f>
        <v>110.48</v>
      </c>
    </row>
    <row r="744" spans="1:9" s="296" customFormat="1">
      <c r="A744" s="231"/>
      <c r="B744" s="231"/>
      <c r="C744" s="321"/>
      <c r="D744" s="318"/>
      <c r="E744" s="319"/>
      <c r="F744" s="325"/>
      <c r="G744" s="320"/>
      <c r="H744" s="312"/>
      <c r="I744" s="313"/>
    </row>
    <row r="745" spans="1:9" s="296" customFormat="1" ht="45">
      <c r="A745" s="308">
        <f>A743+1</f>
        <v>8</v>
      </c>
      <c r="B745" s="304">
        <v>6.8</v>
      </c>
      <c r="C745" s="286" t="s">
        <v>514</v>
      </c>
      <c r="D745" s="318" t="s">
        <v>1403</v>
      </c>
      <c r="E745" s="284" t="s">
        <v>517</v>
      </c>
      <c r="F745" s="273">
        <v>1</v>
      </c>
      <c r="G745" s="269">
        <v>197</v>
      </c>
      <c r="H745" s="275">
        <f>+ROUND((G745/1.1405),2)</f>
        <v>172.73</v>
      </c>
      <c r="I745" s="276">
        <f>+ROUND(F745*H745,2)</f>
        <v>172.73</v>
      </c>
    </row>
    <row r="746" spans="1:9" s="296" customFormat="1">
      <c r="A746" s="231"/>
      <c r="B746" s="231"/>
      <c r="C746" s="321"/>
      <c r="D746" s="318"/>
      <c r="E746" s="319"/>
      <c r="F746" s="325"/>
      <c r="G746" s="320"/>
      <c r="H746" s="312"/>
      <c r="I746" s="313"/>
    </row>
    <row r="747" spans="1:9" s="296" customFormat="1" ht="45">
      <c r="A747" s="308">
        <f>A745+1</f>
        <v>9</v>
      </c>
      <c r="B747" s="304">
        <v>6.9</v>
      </c>
      <c r="C747" s="286" t="s">
        <v>514</v>
      </c>
      <c r="D747" s="318" t="s">
        <v>1404</v>
      </c>
      <c r="E747" s="284" t="s">
        <v>517</v>
      </c>
      <c r="F747" s="273">
        <v>1</v>
      </c>
      <c r="G747" s="269">
        <v>80</v>
      </c>
      <c r="H747" s="275">
        <f>+ROUND((G747/1.1405),2)</f>
        <v>70.14</v>
      </c>
      <c r="I747" s="276">
        <f>+ROUND(F747*H747,2)</f>
        <v>70.14</v>
      </c>
    </row>
    <row r="748" spans="1:9" s="296" customFormat="1">
      <c r="A748" s="231"/>
      <c r="B748" s="231"/>
      <c r="C748" s="321"/>
      <c r="D748" s="318"/>
      <c r="E748" s="319"/>
      <c r="F748" s="325"/>
      <c r="G748" s="320"/>
      <c r="H748" s="312"/>
      <c r="I748" s="313"/>
    </row>
    <row r="749" spans="1:9" s="296" customFormat="1" ht="45">
      <c r="A749" s="308">
        <f>A747+1</f>
        <v>10</v>
      </c>
      <c r="B749" s="304" t="s">
        <v>1405</v>
      </c>
      <c r="C749" s="286" t="s">
        <v>514</v>
      </c>
      <c r="D749" s="318" t="s">
        <v>1406</v>
      </c>
      <c r="E749" s="284" t="s">
        <v>517</v>
      </c>
      <c r="F749" s="273">
        <v>1</v>
      </c>
      <c r="G749" s="269">
        <v>162</v>
      </c>
      <c r="H749" s="275">
        <f>+ROUND((G749/1.1405),2)</f>
        <v>142.04</v>
      </c>
      <c r="I749" s="276">
        <f>+ROUND(F749*H749,2)</f>
        <v>142.04</v>
      </c>
    </row>
    <row r="750" spans="1:9" s="296" customFormat="1">
      <c r="A750" s="328"/>
      <c r="B750" s="328"/>
      <c r="C750" s="328"/>
      <c r="D750" s="329"/>
      <c r="E750" s="330"/>
      <c r="F750" s="330"/>
      <c r="G750" s="330"/>
      <c r="H750" s="312"/>
      <c r="I750" s="313"/>
    </row>
    <row r="751" spans="1:9" s="296" customFormat="1" ht="25.5">
      <c r="A751" s="315">
        <f>A749+1</f>
        <v>11</v>
      </c>
      <c r="B751" s="316">
        <v>6.11</v>
      </c>
      <c r="C751" s="317" t="s">
        <v>514</v>
      </c>
      <c r="D751" s="314" t="s">
        <v>805</v>
      </c>
      <c r="E751" s="310"/>
      <c r="F751" s="310"/>
      <c r="G751" s="311"/>
      <c r="H751" s="312"/>
      <c r="I751" s="313"/>
    </row>
    <row r="752" spans="1:9" s="296" customFormat="1">
      <c r="A752" s="231"/>
      <c r="B752" s="231"/>
      <c r="C752" s="321"/>
      <c r="D752" s="318"/>
      <c r="E752" s="319"/>
      <c r="F752" s="325"/>
      <c r="G752" s="320"/>
      <c r="H752" s="312"/>
      <c r="I752" s="313"/>
    </row>
    <row r="753" spans="1:9" s="296" customFormat="1" ht="60">
      <c r="A753" s="308">
        <f>A751+1</f>
        <v>12</v>
      </c>
      <c r="B753" s="304" t="s">
        <v>1407</v>
      </c>
      <c r="C753" s="286" t="s">
        <v>514</v>
      </c>
      <c r="D753" s="318" t="s">
        <v>1408</v>
      </c>
      <c r="E753" s="284" t="s">
        <v>706</v>
      </c>
      <c r="F753" s="273">
        <v>1</v>
      </c>
      <c r="G753" s="269">
        <v>121</v>
      </c>
      <c r="H753" s="275">
        <f>+ROUND((G753/1.1405),2)</f>
        <v>106.09</v>
      </c>
      <c r="I753" s="276">
        <f>+ROUND(F753*H753,2)</f>
        <v>106.09</v>
      </c>
    </row>
    <row r="754" spans="1:9" s="296" customFormat="1">
      <c r="A754" s="328"/>
      <c r="B754" s="328"/>
      <c r="C754" s="328"/>
      <c r="D754" s="329"/>
      <c r="E754" s="330"/>
      <c r="F754" s="330"/>
      <c r="G754" s="330"/>
      <c r="H754" s="312"/>
      <c r="I754" s="313"/>
    </row>
    <row r="755" spans="1:9" s="296" customFormat="1" ht="25.5">
      <c r="A755" s="315">
        <f>A753+1</f>
        <v>13</v>
      </c>
      <c r="B755" s="316">
        <v>6.13</v>
      </c>
      <c r="C755" s="317" t="s">
        <v>514</v>
      </c>
      <c r="D755" s="314" t="s">
        <v>805</v>
      </c>
      <c r="E755" s="310"/>
      <c r="F755" s="310"/>
      <c r="G755" s="311"/>
      <c r="H755" s="312"/>
      <c r="I755" s="313"/>
    </row>
    <row r="756" spans="1:9" s="296" customFormat="1">
      <c r="A756" s="231"/>
      <c r="B756" s="231"/>
      <c r="C756" s="321"/>
      <c r="D756" s="318"/>
      <c r="E756" s="319"/>
      <c r="F756" s="325"/>
      <c r="G756" s="320"/>
      <c r="H756" s="312"/>
      <c r="I756" s="313"/>
    </row>
    <row r="757" spans="1:9" s="296" customFormat="1" ht="30">
      <c r="A757" s="308">
        <f>A755+1</f>
        <v>14</v>
      </c>
      <c r="B757" s="304" t="s">
        <v>1409</v>
      </c>
      <c r="C757" s="286" t="s">
        <v>514</v>
      </c>
      <c r="D757" s="318" t="s">
        <v>1410</v>
      </c>
      <c r="E757" s="284" t="s">
        <v>517</v>
      </c>
      <c r="F757" s="273">
        <v>1</v>
      </c>
      <c r="G757" s="269">
        <v>195</v>
      </c>
      <c r="H757" s="275">
        <f>+ROUND((G757/1.1405),2)</f>
        <v>170.98</v>
      </c>
      <c r="I757" s="276">
        <f>+ROUND(F757*H757,2)</f>
        <v>170.98</v>
      </c>
    </row>
    <row r="758" spans="1:9" s="296" customFormat="1">
      <c r="A758" s="231"/>
      <c r="B758" s="231"/>
      <c r="C758" s="321"/>
      <c r="D758" s="318"/>
      <c r="E758" s="319"/>
      <c r="F758" s="325"/>
      <c r="G758" s="320"/>
      <c r="H758" s="312"/>
      <c r="I758" s="313"/>
    </row>
    <row r="759" spans="1:9" s="296" customFormat="1" ht="30">
      <c r="A759" s="308">
        <f>A757+1</f>
        <v>15</v>
      </c>
      <c r="B759" s="304" t="s">
        <v>1411</v>
      </c>
      <c r="C759" s="286" t="s">
        <v>514</v>
      </c>
      <c r="D759" s="318" t="s">
        <v>1412</v>
      </c>
      <c r="E759" s="284" t="s">
        <v>517</v>
      </c>
      <c r="F759" s="273">
        <v>1</v>
      </c>
      <c r="G759" s="269">
        <v>75</v>
      </c>
      <c r="H759" s="275">
        <f>+ROUND((G759/1.1405),2)</f>
        <v>65.760000000000005</v>
      </c>
      <c r="I759" s="276">
        <f>+ROUND(F759*H759,2)</f>
        <v>65.760000000000005</v>
      </c>
    </row>
    <row r="760" spans="1:9" s="296" customFormat="1">
      <c r="A760" s="231"/>
      <c r="B760" s="231"/>
      <c r="C760" s="321"/>
      <c r="D760" s="318"/>
      <c r="E760" s="319"/>
      <c r="F760" s="319"/>
      <c r="G760" s="320"/>
      <c r="H760" s="312"/>
      <c r="I760" s="313"/>
    </row>
    <row r="761" spans="1:9" s="296" customFormat="1">
      <c r="A761" s="261"/>
      <c r="B761" s="261"/>
      <c r="C761" s="262"/>
      <c r="D761" s="262" t="s">
        <v>1413</v>
      </c>
      <c r="E761" s="263"/>
      <c r="F761" s="263"/>
      <c r="G761" s="264"/>
      <c r="H761" s="263"/>
      <c r="I761" s="265"/>
    </row>
    <row r="762" spans="1:9" s="296" customFormat="1">
      <c r="A762" s="261"/>
      <c r="B762" s="261"/>
      <c r="C762" s="262"/>
      <c r="D762" s="262" t="s">
        <v>1414</v>
      </c>
      <c r="E762" s="263"/>
      <c r="F762" s="263"/>
      <c r="G762" s="264"/>
      <c r="H762" s="263"/>
      <c r="I762" s="265"/>
    </row>
    <row r="763" spans="1:9" s="296" customFormat="1">
      <c r="A763" s="231"/>
      <c r="B763" s="231"/>
      <c r="C763" s="321"/>
      <c r="D763" s="318"/>
      <c r="E763" s="319"/>
      <c r="F763" s="325"/>
      <c r="G763" s="320"/>
      <c r="H763" s="312"/>
      <c r="I763" s="313"/>
    </row>
    <row r="764" spans="1:9" s="296" customFormat="1" ht="75">
      <c r="A764" s="308">
        <v>1</v>
      </c>
      <c r="B764" s="304">
        <v>7.1</v>
      </c>
      <c r="C764" s="286" t="s">
        <v>514</v>
      </c>
      <c r="D764" s="318" t="s">
        <v>1415</v>
      </c>
      <c r="E764" s="260"/>
      <c r="F764" s="268"/>
      <c r="G764" s="269"/>
      <c r="H764" s="270"/>
      <c r="I764" s="271"/>
    </row>
    <row r="765" spans="1:9" s="296" customFormat="1">
      <c r="A765" s="327" t="s">
        <v>1124</v>
      </c>
      <c r="B765" s="240" t="s">
        <v>1416</v>
      </c>
      <c r="C765" s="286"/>
      <c r="D765" s="318" t="s">
        <v>1417</v>
      </c>
      <c r="E765" s="284" t="s">
        <v>517</v>
      </c>
      <c r="F765" s="273">
        <v>1</v>
      </c>
      <c r="G765" s="320">
        <v>387</v>
      </c>
      <c r="H765" s="275">
        <f t="shared" ref="H765:H768" si="53">+ROUND((G765/1.1405),2)</f>
        <v>339.32</v>
      </c>
      <c r="I765" s="276">
        <f t="shared" ref="I765:I768" si="54">+ROUND(F765*H765,2)</f>
        <v>339.32</v>
      </c>
    </row>
    <row r="766" spans="1:9" s="296" customFormat="1">
      <c r="A766" s="308"/>
      <c r="B766" s="240" t="s">
        <v>1418</v>
      </c>
      <c r="C766" s="286"/>
      <c r="D766" s="318" t="s">
        <v>1419</v>
      </c>
      <c r="E766" s="284" t="s">
        <v>517</v>
      </c>
      <c r="F766" s="273">
        <v>1</v>
      </c>
      <c r="G766" s="320">
        <v>405</v>
      </c>
      <c r="H766" s="275">
        <f t="shared" si="53"/>
        <v>355.11</v>
      </c>
      <c r="I766" s="276">
        <f t="shared" si="54"/>
        <v>355.11</v>
      </c>
    </row>
    <row r="767" spans="1:9" s="296" customFormat="1">
      <c r="A767" s="308"/>
      <c r="B767" s="240" t="s">
        <v>1420</v>
      </c>
      <c r="C767" s="286"/>
      <c r="D767" s="318" t="s">
        <v>1421</v>
      </c>
      <c r="E767" s="284" t="s">
        <v>517</v>
      </c>
      <c r="F767" s="273">
        <v>1</v>
      </c>
      <c r="G767" s="320">
        <v>422</v>
      </c>
      <c r="H767" s="275">
        <f t="shared" si="53"/>
        <v>370.01</v>
      </c>
      <c r="I767" s="276">
        <f t="shared" si="54"/>
        <v>370.01</v>
      </c>
    </row>
    <row r="768" spans="1:9" s="296" customFormat="1">
      <c r="A768" s="308"/>
      <c r="B768" s="240" t="s">
        <v>1422</v>
      </c>
      <c r="C768" s="286"/>
      <c r="D768" s="318" t="s">
        <v>1423</v>
      </c>
      <c r="E768" s="284" t="s">
        <v>517</v>
      </c>
      <c r="F768" s="273">
        <v>1</v>
      </c>
      <c r="G768" s="320">
        <v>474</v>
      </c>
      <c r="H768" s="275">
        <f t="shared" si="53"/>
        <v>415.61</v>
      </c>
      <c r="I768" s="276">
        <f t="shared" si="54"/>
        <v>415.61</v>
      </c>
    </row>
    <row r="769" spans="1:9" s="296" customFormat="1">
      <c r="A769" s="231"/>
      <c r="B769" s="231"/>
      <c r="C769" s="321"/>
      <c r="D769" s="318"/>
      <c r="E769" s="319"/>
      <c r="F769" s="325"/>
      <c r="G769" s="320"/>
      <c r="H769" s="312"/>
      <c r="I769" s="313"/>
    </row>
    <row r="770" spans="1:9" s="296" customFormat="1" ht="90">
      <c r="A770" s="308">
        <f>A764+1</f>
        <v>2</v>
      </c>
      <c r="B770" s="304">
        <v>7.2</v>
      </c>
      <c r="C770" s="286" t="s">
        <v>514</v>
      </c>
      <c r="D770" s="318" t="s">
        <v>1424</v>
      </c>
      <c r="E770" s="260"/>
      <c r="F770" s="268"/>
      <c r="G770" s="269"/>
      <c r="H770" s="270"/>
      <c r="I770" s="271"/>
    </row>
    <row r="771" spans="1:9" s="296" customFormat="1">
      <c r="A771" s="327" t="s">
        <v>1124</v>
      </c>
      <c r="B771" s="240" t="s">
        <v>1425</v>
      </c>
      <c r="C771" s="286"/>
      <c r="D771" s="318" t="s">
        <v>1417</v>
      </c>
      <c r="E771" s="284" t="s">
        <v>517</v>
      </c>
      <c r="F771" s="273">
        <v>1</v>
      </c>
      <c r="G771" s="320">
        <v>269</v>
      </c>
      <c r="H771" s="275">
        <f t="shared" ref="H771:H774" si="55">+ROUND((G771/1.1405),2)</f>
        <v>235.86</v>
      </c>
      <c r="I771" s="276">
        <f t="shared" ref="I771:I774" si="56">+ROUND(F771*H771,2)</f>
        <v>235.86</v>
      </c>
    </row>
    <row r="772" spans="1:9" s="296" customFormat="1">
      <c r="A772" s="308"/>
      <c r="B772" s="240" t="s">
        <v>1426</v>
      </c>
      <c r="C772" s="286"/>
      <c r="D772" s="318" t="s">
        <v>1419</v>
      </c>
      <c r="E772" s="284" t="s">
        <v>517</v>
      </c>
      <c r="F772" s="273">
        <v>1</v>
      </c>
      <c r="G772" s="320">
        <v>286</v>
      </c>
      <c r="H772" s="275">
        <f t="shared" si="55"/>
        <v>250.77</v>
      </c>
      <c r="I772" s="276">
        <f t="shared" si="56"/>
        <v>250.77</v>
      </c>
    </row>
    <row r="773" spans="1:9" s="296" customFormat="1">
      <c r="A773" s="308"/>
      <c r="B773" s="240" t="s">
        <v>1427</v>
      </c>
      <c r="C773" s="286"/>
      <c r="D773" s="318" t="s">
        <v>1421</v>
      </c>
      <c r="E773" s="284" t="s">
        <v>517</v>
      </c>
      <c r="F773" s="273">
        <v>1</v>
      </c>
      <c r="G773" s="320">
        <v>304</v>
      </c>
      <c r="H773" s="275">
        <f t="shared" si="55"/>
        <v>266.55</v>
      </c>
      <c r="I773" s="276">
        <f t="shared" si="56"/>
        <v>266.55</v>
      </c>
    </row>
    <row r="774" spans="1:9" s="296" customFormat="1">
      <c r="A774" s="308"/>
      <c r="B774" s="240" t="s">
        <v>1428</v>
      </c>
      <c r="C774" s="286"/>
      <c r="D774" s="318" t="s">
        <v>1423</v>
      </c>
      <c r="E774" s="284" t="s">
        <v>517</v>
      </c>
      <c r="F774" s="273">
        <v>1</v>
      </c>
      <c r="G774" s="320">
        <v>356</v>
      </c>
      <c r="H774" s="275">
        <f t="shared" si="55"/>
        <v>312.14</v>
      </c>
      <c r="I774" s="276">
        <f t="shared" si="56"/>
        <v>312.14</v>
      </c>
    </row>
    <row r="775" spans="1:9" s="296" customFormat="1">
      <c r="A775" s="231"/>
      <c r="B775" s="231"/>
      <c r="C775" s="321"/>
      <c r="D775" s="318"/>
      <c r="E775" s="319"/>
      <c r="F775" s="325"/>
      <c r="G775" s="320"/>
      <c r="H775" s="312"/>
      <c r="I775" s="313"/>
    </row>
    <row r="776" spans="1:9" s="296" customFormat="1" ht="75">
      <c r="A776" s="308">
        <f>A770+1</f>
        <v>3</v>
      </c>
      <c r="B776" s="304">
        <v>7.3</v>
      </c>
      <c r="C776" s="286" t="s">
        <v>514</v>
      </c>
      <c r="D776" s="318" t="s">
        <v>1429</v>
      </c>
      <c r="E776" s="260"/>
      <c r="F776" s="268"/>
      <c r="G776" s="269"/>
      <c r="H776" s="270"/>
      <c r="I776" s="271"/>
    </row>
    <row r="777" spans="1:9" s="296" customFormat="1">
      <c r="A777" s="327" t="s">
        <v>1124</v>
      </c>
      <c r="B777" s="240" t="s">
        <v>1430</v>
      </c>
      <c r="C777" s="286"/>
      <c r="D777" s="318" t="s">
        <v>1417</v>
      </c>
      <c r="E777" s="284" t="s">
        <v>517</v>
      </c>
      <c r="F777" s="273">
        <v>1</v>
      </c>
      <c r="G777" s="320">
        <v>200</v>
      </c>
      <c r="H777" s="275">
        <f t="shared" ref="H777:H780" si="57">+ROUND((G777/1.1405),2)</f>
        <v>175.36</v>
      </c>
      <c r="I777" s="276">
        <f t="shared" ref="I777:I780" si="58">+ROUND(F777*H777,2)</f>
        <v>175.36</v>
      </c>
    </row>
    <row r="778" spans="1:9" s="296" customFormat="1">
      <c r="A778" s="308"/>
      <c r="B778" s="240" t="s">
        <v>1431</v>
      </c>
      <c r="C778" s="286"/>
      <c r="D778" s="318" t="s">
        <v>1419</v>
      </c>
      <c r="E778" s="284" t="s">
        <v>517</v>
      </c>
      <c r="F778" s="273">
        <v>1</v>
      </c>
      <c r="G778" s="320">
        <v>217</v>
      </c>
      <c r="H778" s="275">
        <f t="shared" si="57"/>
        <v>190.27</v>
      </c>
      <c r="I778" s="276">
        <f t="shared" si="58"/>
        <v>190.27</v>
      </c>
    </row>
    <row r="779" spans="1:9" s="296" customFormat="1">
      <c r="A779" s="308"/>
      <c r="B779" s="240" t="s">
        <v>1432</v>
      </c>
      <c r="C779" s="286"/>
      <c r="D779" s="318" t="s">
        <v>1421</v>
      </c>
      <c r="E779" s="284" t="s">
        <v>517</v>
      </c>
      <c r="F779" s="273">
        <v>1</v>
      </c>
      <c r="G779" s="320">
        <v>234</v>
      </c>
      <c r="H779" s="275">
        <f t="shared" si="57"/>
        <v>205.17</v>
      </c>
      <c r="I779" s="276">
        <f t="shared" si="58"/>
        <v>205.17</v>
      </c>
    </row>
    <row r="780" spans="1:9" s="296" customFormat="1">
      <c r="A780" s="308"/>
      <c r="B780" s="240" t="s">
        <v>1433</v>
      </c>
      <c r="C780" s="286"/>
      <c r="D780" s="318" t="s">
        <v>1423</v>
      </c>
      <c r="E780" s="284" t="s">
        <v>517</v>
      </c>
      <c r="F780" s="273">
        <v>1</v>
      </c>
      <c r="G780" s="320">
        <v>287</v>
      </c>
      <c r="H780" s="275">
        <f t="shared" si="57"/>
        <v>251.64</v>
      </c>
      <c r="I780" s="276">
        <f t="shared" si="58"/>
        <v>251.64</v>
      </c>
    </row>
    <row r="781" spans="1:9" s="296" customFormat="1">
      <c r="A781" s="231"/>
      <c r="B781" s="231"/>
      <c r="C781" s="321"/>
      <c r="D781" s="318"/>
      <c r="E781" s="319"/>
      <c r="F781" s="325"/>
      <c r="G781" s="320"/>
      <c r="H781" s="312"/>
      <c r="I781" s="313"/>
    </row>
    <row r="782" spans="1:9" s="296" customFormat="1" ht="90">
      <c r="A782" s="308">
        <f>A776+1</f>
        <v>4</v>
      </c>
      <c r="B782" s="304">
        <v>7.4</v>
      </c>
      <c r="C782" s="286" t="s">
        <v>514</v>
      </c>
      <c r="D782" s="318" t="s">
        <v>1434</v>
      </c>
      <c r="E782" s="260"/>
      <c r="F782" s="268"/>
      <c r="G782" s="269"/>
      <c r="H782" s="270"/>
      <c r="I782" s="271"/>
    </row>
    <row r="783" spans="1:9" s="296" customFormat="1">
      <c r="A783" s="327" t="s">
        <v>1124</v>
      </c>
      <c r="B783" s="240" t="s">
        <v>1435</v>
      </c>
      <c r="C783" s="286"/>
      <c r="D783" s="318" t="s">
        <v>1417</v>
      </c>
      <c r="E783" s="284" t="s">
        <v>517</v>
      </c>
      <c r="F783" s="273">
        <v>1</v>
      </c>
      <c r="G783" s="320">
        <v>126</v>
      </c>
      <c r="H783" s="275">
        <f t="shared" ref="H783:H786" si="59">+ROUND((G783/1.1405),2)</f>
        <v>110.48</v>
      </c>
      <c r="I783" s="276">
        <f t="shared" ref="I783:I786" si="60">+ROUND(F783*H783,2)</f>
        <v>110.48</v>
      </c>
    </row>
    <row r="784" spans="1:9" s="296" customFormat="1">
      <c r="A784" s="308"/>
      <c r="B784" s="240" t="s">
        <v>1436</v>
      </c>
      <c r="C784" s="286"/>
      <c r="D784" s="318" t="s">
        <v>1419</v>
      </c>
      <c r="E784" s="284" t="s">
        <v>517</v>
      </c>
      <c r="F784" s="273">
        <v>1</v>
      </c>
      <c r="G784" s="320">
        <v>143</v>
      </c>
      <c r="H784" s="275">
        <f t="shared" si="59"/>
        <v>125.38</v>
      </c>
      <c r="I784" s="276">
        <f t="shared" si="60"/>
        <v>125.38</v>
      </c>
    </row>
    <row r="785" spans="1:9" s="296" customFormat="1" ht="14.25" customHeight="1">
      <c r="A785" s="308"/>
      <c r="B785" s="240" t="s">
        <v>1437</v>
      </c>
      <c r="C785" s="286"/>
      <c r="D785" s="318" t="s">
        <v>1421</v>
      </c>
      <c r="E785" s="284" t="s">
        <v>517</v>
      </c>
      <c r="F785" s="273">
        <v>1</v>
      </c>
      <c r="G785" s="320">
        <v>161</v>
      </c>
      <c r="H785" s="275">
        <f t="shared" si="59"/>
        <v>141.16999999999999</v>
      </c>
      <c r="I785" s="276">
        <f t="shared" si="60"/>
        <v>141.16999999999999</v>
      </c>
    </row>
    <row r="786" spans="1:9" s="296" customFormat="1">
      <c r="A786" s="308"/>
      <c r="B786" s="240" t="s">
        <v>1438</v>
      </c>
      <c r="C786" s="286"/>
      <c r="D786" s="318" t="s">
        <v>1423</v>
      </c>
      <c r="E786" s="284" t="s">
        <v>517</v>
      </c>
      <c r="F786" s="273">
        <v>1</v>
      </c>
      <c r="G786" s="320">
        <v>213</v>
      </c>
      <c r="H786" s="275">
        <f t="shared" si="59"/>
        <v>186.76</v>
      </c>
      <c r="I786" s="276">
        <f t="shared" si="60"/>
        <v>186.76</v>
      </c>
    </row>
    <row r="787" spans="1:9" s="296" customFormat="1">
      <c r="A787" s="231"/>
      <c r="B787" s="231"/>
      <c r="C787" s="321"/>
      <c r="D787" s="318"/>
      <c r="E787" s="319"/>
      <c r="F787" s="325"/>
      <c r="G787" s="320"/>
      <c r="H787" s="312"/>
      <c r="I787" s="313"/>
    </row>
    <row r="788" spans="1:9" s="296" customFormat="1" ht="60">
      <c r="A788" s="308">
        <f>A782+1</f>
        <v>5</v>
      </c>
      <c r="B788" s="304">
        <v>7.5</v>
      </c>
      <c r="C788" s="286" t="s">
        <v>514</v>
      </c>
      <c r="D788" s="318" t="s">
        <v>1439</v>
      </c>
      <c r="E788" s="260"/>
      <c r="F788" s="268"/>
      <c r="G788" s="269"/>
      <c r="H788" s="270"/>
      <c r="I788" s="271"/>
    </row>
    <row r="789" spans="1:9" s="296" customFormat="1">
      <c r="A789" s="327" t="s">
        <v>1124</v>
      </c>
      <c r="B789" s="240" t="s">
        <v>1440</v>
      </c>
      <c r="C789" s="286"/>
      <c r="D789" s="318" t="s">
        <v>1417</v>
      </c>
      <c r="E789" s="284" t="s">
        <v>517</v>
      </c>
      <c r="F789" s="273">
        <v>1</v>
      </c>
      <c r="G789" s="320">
        <v>37</v>
      </c>
      <c r="H789" s="275">
        <f t="shared" ref="H789:H792" si="61">+ROUND((G789/1.1405),2)</f>
        <v>32.44</v>
      </c>
      <c r="I789" s="276">
        <f t="shared" ref="I789:I792" si="62">+ROUND(F789*H789,2)</f>
        <v>32.44</v>
      </c>
    </row>
    <row r="790" spans="1:9" s="296" customFormat="1">
      <c r="A790" s="308"/>
      <c r="B790" s="240" t="s">
        <v>1441</v>
      </c>
      <c r="C790" s="286"/>
      <c r="D790" s="318" t="s">
        <v>1419</v>
      </c>
      <c r="E790" s="284" t="s">
        <v>517</v>
      </c>
      <c r="F790" s="273">
        <v>1</v>
      </c>
      <c r="G790" s="320">
        <v>57</v>
      </c>
      <c r="H790" s="275">
        <f t="shared" si="61"/>
        <v>49.98</v>
      </c>
      <c r="I790" s="276">
        <f t="shared" si="62"/>
        <v>49.98</v>
      </c>
    </row>
    <row r="791" spans="1:9" s="296" customFormat="1">
      <c r="A791" s="308"/>
      <c r="B791" s="240" t="s">
        <v>1442</v>
      </c>
      <c r="C791" s="286"/>
      <c r="D791" s="318" t="s">
        <v>1421</v>
      </c>
      <c r="E791" s="284" t="s">
        <v>517</v>
      </c>
      <c r="F791" s="273">
        <v>1</v>
      </c>
      <c r="G791" s="320">
        <v>77</v>
      </c>
      <c r="H791" s="275">
        <f t="shared" si="61"/>
        <v>67.510000000000005</v>
      </c>
      <c r="I791" s="276">
        <f t="shared" si="62"/>
        <v>67.510000000000005</v>
      </c>
    </row>
    <row r="792" spans="1:9" s="296" customFormat="1">
      <c r="A792" s="308"/>
      <c r="B792" s="240" t="s">
        <v>1443</v>
      </c>
      <c r="C792" s="286"/>
      <c r="D792" s="318" t="s">
        <v>1423</v>
      </c>
      <c r="E792" s="284" t="s">
        <v>517</v>
      </c>
      <c r="F792" s="273">
        <v>1</v>
      </c>
      <c r="G792" s="320">
        <v>134</v>
      </c>
      <c r="H792" s="275">
        <f t="shared" si="61"/>
        <v>117.49</v>
      </c>
      <c r="I792" s="276">
        <f t="shared" si="62"/>
        <v>117.49</v>
      </c>
    </row>
    <row r="793" spans="1:9" s="296" customFormat="1">
      <c r="A793" s="231"/>
      <c r="B793" s="231"/>
      <c r="C793" s="321"/>
      <c r="D793" s="318"/>
      <c r="E793" s="319"/>
      <c r="F793" s="325"/>
      <c r="G793" s="320"/>
      <c r="H793" s="312"/>
      <c r="I793" s="313"/>
    </row>
    <row r="794" spans="1:9" s="296" customFormat="1" ht="45">
      <c r="A794" s="308">
        <f>A788+1</f>
        <v>6</v>
      </c>
      <c r="B794" s="304">
        <v>7.6</v>
      </c>
      <c r="C794" s="286" t="s">
        <v>514</v>
      </c>
      <c r="D794" s="318" t="s">
        <v>1444</v>
      </c>
      <c r="E794" s="260"/>
      <c r="F794" s="268"/>
      <c r="G794" s="269"/>
      <c r="H794" s="270"/>
      <c r="I794" s="271"/>
    </row>
    <row r="795" spans="1:9" s="296" customFormat="1">
      <c r="A795" s="327" t="s">
        <v>1124</v>
      </c>
      <c r="B795" s="240" t="s">
        <v>1445</v>
      </c>
      <c r="C795" s="286"/>
      <c r="D795" s="318" t="s">
        <v>1417</v>
      </c>
      <c r="E795" s="284" t="s">
        <v>517</v>
      </c>
      <c r="F795" s="273">
        <v>1</v>
      </c>
      <c r="G795" s="320">
        <v>28</v>
      </c>
      <c r="H795" s="275">
        <f t="shared" ref="H795:H798" si="63">+ROUND((G795/1.1405),2)</f>
        <v>24.55</v>
      </c>
      <c r="I795" s="276">
        <f t="shared" ref="I795:I798" si="64">+ROUND(F795*H795,2)</f>
        <v>24.55</v>
      </c>
    </row>
    <row r="796" spans="1:9" s="296" customFormat="1">
      <c r="A796" s="308"/>
      <c r="B796" s="240" t="s">
        <v>1446</v>
      </c>
      <c r="C796" s="286"/>
      <c r="D796" s="318" t="s">
        <v>1419</v>
      </c>
      <c r="E796" s="284" t="s">
        <v>517</v>
      </c>
      <c r="F796" s="273">
        <v>1</v>
      </c>
      <c r="G796" s="320">
        <v>45</v>
      </c>
      <c r="H796" s="275">
        <f t="shared" si="63"/>
        <v>39.46</v>
      </c>
      <c r="I796" s="276">
        <f t="shared" si="64"/>
        <v>39.46</v>
      </c>
    </row>
    <row r="797" spans="1:9" s="296" customFormat="1">
      <c r="A797" s="308"/>
      <c r="B797" s="240" t="s">
        <v>1447</v>
      </c>
      <c r="C797" s="286"/>
      <c r="D797" s="318" t="s">
        <v>1421</v>
      </c>
      <c r="E797" s="284" t="s">
        <v>517</v>
      </c>
      <c r="F797" s="273">
        <v>1</v>
      </c>
      <c r="G797" s="320">
        <v>63</v>
      </c>
      <c r="H797" s="275">
        <f t="shared" si="63"/>
        <v>55.24</v>
      </c>
      <c r="I797" s="276">
        <f t="shared" si="64"/>
        <v>55.24</v>
      </c>
    </row>
    <row r="798" spans="1:9" s="296" customFormat="1">
      <c r="A798" s="308"/>
      <c r="B798" s="240" t="s">
        <v>1448</v>
      </c>
      <c r="C798" s="286"/>
      <c r="D798" s="318" t="s">
        <v>1423</v>
      </c>
      <c r="E798" s="284" t="s">
        <v>517</v>
      </c>
      <c r="F798" s="273">
        <v>1</v>
      </c>
      <c r="G798" s="320">
        <v>115</v>
      </c>
      <c r="H798" s="275">
        <f t="shared" si="63"/>
        <v>100.83</v>
      </c>
      <c r="I798" s="276">
        <f t="shared" si="64"/>
        <v>100.83</v>
      </c>
    </row>
    <row r="799" spans="1:9" s="296" customFormat="1">
      <c r="A799" s="231"/>
      <c r="B799" s="231"/>
      <c r="C799" s="321"/>
      <c r="D799" s="318"/>
      <c r="E799" s="319"/>
      <c r="F799" s="325"/>
      <c r="G799" s="320"/>
      <c r="H799" s="312"/>
      <c r="I799" s="313"/>
    </row>
    <row r="800" spans="1:9" s="296" customFormat="1" ht="45">
      <c r="A800" s="308">
        <f>A794+1</f>
        <v>7</v>
      </c>
      <c r="B800" s="304">
        <v>7.7</v>
      </c>
      <c r="C800" s="286" t="s">
        <v>514</v>
      </c>
      <c r="D800" s="318" t="s">
        <v>1449</v>
      </c>
      <c r="E800" s="260"/>
      <c r="F800" s="268"/>
      <c r="G800" s="269"/>
      <c r="H800" s="270"/>
      <c r="I800" s="271"/>
    </row>
    <row r="801" spans="1:9" s="296" customFormat="1">
      <c r="A801" s="327" t="s">
        <v>1124</v>
      </c>
      <c r="B801" s="240" t="s">
        <v>1450</v>
      </c>
      <c r="C801" s="286"/>
      <c r="D801" s="318" t="s">
        <v>1451</v>
      </c>
      <c r="E801" s="284" t="s">
        <v>517</v>
      </c>
      <c r="F801" s="273">
        <v>1</v>
      </c>
      <c r="G801" s="320">
        <v>55</v>
      </c>
      <c r="H801" s="275">
        <f t="shared" ref="H801:H804" si="65">+ROUND((G801/1.1405),2)</f>
        <v>48.22</v>
      </c>
      <c r="I801" s="276">
        <f t="shared" ref="I801:I804" si="66">+ROUND(F801*H801,2)</f>
        <v>48.22</v>
      </c>
    </row>
    <row r="802" spans="1:9" s="296" customFormat="1" ht="30">
      <c r="A802" s="308"/>
      <c r="B802" s="240" t="s">
        <v>1452</v>
      </c>
      <c r="C802" s="286"/>
      <c r="D802" s="318" t="s">
        <v>1453</v>
      </c>
      <c r="E802" s="284" t="s">
        <v>517</v>
      </c>
      <c r="F802" s="273">
        <v>1</v>
      </c>
      <c r="G802" s="320">
        <v>130</v>
      </c>
      <c r="H802" s="275">
        <f t="shared" si="65"/>
        <v>113.99</v>
      </c>
      <c r="I802" s="276">
        <f t="shared" si="66"/>
        <v>113.99</v>
      </c>
    </row>
    <row r="803" spans="1:9" s="296" customFormat="1" ht="30">
      <c r="A803" s="308"/>
      <c r="B803" s="240" t="s">
        <v>1454</v>
      </c>
      <c r="C803" s="286"/>
      <c r="D803" s="318" t="s">
        <v>1455</v>
      </c>
      <c r="E803" s="284" t="s">
        <v>517</v>
      </c>
      <c r="F803" s="273">
        <v>1</v>
      </c>
      <c r="G803" s="320">
        <v>153</v>
      </c>
      <c r="H803" s="275">
        <f t="shared" si="65"/>
        <v>134.15</v>
      </c>
      <c r="I803" s="276">
        <f t="shared" si="66"/>
        <v>134.15</v>
      </c>
    </row>
    <row r="804" spans="1:9" s="296" customFormat="1" ht="30">
      <c r="A804" s="308"/>
      <c r="B804" s="240" t="s">
        <v>1456</v>
      </c>
      <c r="C804" s="286"/>
      <c r="D804" s="318" t="s">
        <v>1457</v>
      </c>
      <c r="E804" s="284" t="s">
        <v>517</v>
      </c>
      <c r="F804" s="273">
        <v>1</v>
      </c>
      <c r="G804" s="320">
        <v>226</v>
      </c>
      <c r="H804" s="275">
        <f t="shared" si="65"/>
        <v>198.16</v>
      </c>
      <c r="I804" s="276">
        <f t="shared" si="66"/>
        <v>198.16</v>
      </c>
    </row>
    <row r="805" spans="1:9" s="296" customFormat="1">
      <c r="A805" s="231"/>
      <c r="B805" s="231"/>
      <c r="C805" s="321"/>
      <c r="D805" s="318"/>
      <c r="E805" s="319"/>
      <c r="F805" s="325"/>
      <c r="G805" s="320"/>
      <c r="H805" s="312"/>
      <c r="I805" s="313"/>
    </row>
    <row r="806" spans="1:9" s="296" customFormat="1" ht="45">
      <c r="A806" s="308">
        <f>A800+1</f>
        <v>8</v>
      </c>
      <c r="B806" s="304">
        <v>7.8</v>
      </c>
      <c r="C806" s="286" t="s">
        <v>514</v>
      </c>
      <c r="D806" s="318" t="s">
        <v>1458</v>
      </c>
      <c r="E806" s="260"/>
      <c r="F806" s="268"/>
      <c r="G806" s="269"/>
      <c r="H806" s="270"/>
      <c r="I806" s="271"/>
    </row>
    <row r="807" spans="1:9" s="296" customFormat="1">
      <c r="A807" s="327" t="s">
        <v>1124</v>
      </c>
      <c r="B807" s="240" t="s">
        <v>1459</v>
      </c>
      <c r="C807" s="286"/>
      <c r="D807" s="318" t="s">
        <v>1451</v>
      </c>
      <c r="E807" s="284" t="s">
        <v>517</v>
      </c>
      <c r="F807" s="273">
        <v>1</v>
      </c>
      <c r="G807" s="320">
        <v>45</v>
      </c>
      <c r="H807" s="275">
        <f t="shared" ref="H807:H810" si="67">+ROUND((G807/1.1405),2)</f>
        <v>39.46</v>
      </c>
      <c r="I807" s="276">
        <f t="shared" ref="I807:I810" si="68">+ROUND(F807*H807,2)</f>
        <v>39.46</v>
      </c>
    </row>
    <row r="808" spans="1:9" s="296" customFormat="1" ht="30">
      <c r="A808" s="308"/>
      <c r="B808" s="240" t="s">
        <v>1460</v>
      </c>
      <c r="C808" s="286"/>
      <c r="D808" s="318" t="s">
        <v>1453</v>
      </c>
      <c r="E808" s="284" t="s">
        <v>517</v>
      </c>
      <c r="F808" s="273">
        <v>1</v>
      </c>
      <c r="G808" s="320">
        <v>92</v>
      </c>
      <c r="H808" s="275">
        <f t="shared" si="67"/>
        <v>80.67</v>
      </c>
      <c r="I808" s="276">
        <f t="shared" si="68"/>
        <v>80.67</v>
      </c>
    </row>
    <row r="809" spans="1:9" s="296" customFormat="1" ht="30">
      <c r="A809" s="308"/>
      <c r="B809" s="240" t="s">
        <v>1461</v>
      </c>
      <c r="C809" s="286"/>
      <c r="D809" s="318" t="s">
        <v>1455</v>
      </c>
      <c r="E809" s="284" t="s">
        <v>517</v>
      </c>
      <c r="F809" s="273">
        <v>1</v>
      </c>
      <c r="G809" s="320">
        <v>115</v>
      </c>
      <c r="H809" s="275">
        <f t="shared" si="67"/>
        <v>100.83</v>
      </c>
      <c r="I809" s="276">
        <f t="shared" si="68"/>
        <v>100.83</v>
      </c>
    </row>
    <row r="810" spans="1:9" s="296" customFormat="1" ht="30">
      <c r="A810" s="308"/>
      <c r="B810" s="240" t="s">
        <v>1462</v>
      </c>
      <c r="C810" s="286"/>
      <c r="D810" s="318" t="s">
        <v>1457</v>
      </c>
      <c r="E810" s="284" t="s">
        <v>517</v>
      </c>
      <c r="F810" s="273">
        <v>1</v>
      </c>
      <c r="G810" s="320">
        <v>185</v>
      </c>
      <c r="H810" s="275">
        <f t="shared" si="67"/>
        <v>162.21</v>
      </c>
      <c r="I810" s="276">
        <f t="shared" si="68"/>
        <v>162.21</v>
      </c>
    </row>
    <row r="811" spans="1:9" s="296" customFormat="1">
      <c r="A811" s="231"/>
      <c r="B811" s="231"/>
      <c r="C811" s="321"/>
      <c r="D811" s="318"/>
      <c r="E811" s="319"/>
      <c r="F811" s="325"/>
      <c r="G811" s="320"/>
      <c r="H811" s="312"/>
      <c r="I811" s="313"/>
    </row>
    <row r="812" spans="1:9" s="296" customFormat="1" ht="90">
      <c r="A812" s="308">
        <f>A806+1</f>
        <v>9</v>
      </c>
      <c r="B812" s="304">
        <v>7.9</v>
      </c>
      <c r="C812" s="286" t="s">
        <v>514</v>
      </c>
      <c r="D812" s="318" t="s">
        <v>1463</v>
      </c>
      <c r="E812" s="284" t="s">
        <v>706</v>
      </c>
      <c r="F812" s="273">
        <v>1</v>
      </c>
      <c r="G812" s="269">
        <v>585</v>
      </c>
      <c r="H812" s="275">
        <f>+ROUND((G812/1.1405),2)</f>
        <v>512.92999999999995</v>
      </c>
      <c r="I812" s="276">
        <f>+ROUND(F812*H812,2)</f>
        <v>512.92999999999995</v>
      </c>
    </row>
    <row r="813" spans="1:9" s="296" customFormat="1">
      <c r="A813" s="231"/>
      <c r="B813" s="231"/>
      <c r="C813" s="321"/>
      <c r="D813" s="318"/>
      <c r="E813" s="319"/>
      <c r="F813" s="325"/>
      <c r="G813" s="320"/>
      <c r="H813" s="312"/>
      <c r="I813" s="313"/>
    </row>
    <row r="814" spans="1:9" s="296" customFormat="1" ht="75">
      <c r="A814" s="308">
        <f>A812+1</f>
        <v>10</v>
      </c>
      <c r="B814" s="304" t="s">
        <v>1464</v>
      </c>
      <c r="C814" s="286" t="s">
        <v>514</v>
      </c>
      <c r="D814" s="318" t="s">
        <v>1465</v>
      </c>
      <c r="E814" s="284" t="s">
        <v>706</v>
      </c>
      <c r="F814" s="273">
        <v>1</v>
      </c>
      <c r="G814" s="269">
        <v>508</v>
      </c>
      <c r="H814" s="275">
        <f>+ROUND((G814/1.1405),2)</f>
        <v>445.42</v>
      </c>
      <c r="I814" s="276">
        <f>+ROUND(F814*H814,2)</f>
        <v>445.42</v>
      </c>
    </row>
    <row r="815" spans="1:9" s="296" customFormat="1">
      <c r="A815" s="231"/>
      <c r="B815" s="231"/>
      <c r="C815" s="321"/>
      <c r="D815" s="318"/>
      <c r="E815" s="319"/>
      <c r="F815" s="319"/>
      <c r="G815" s="320"/>
      <c r="H815" s="312"/>
      <c r="I815" s="313"/>
    </row>
    <row r="816" spans="1:9" s="296" customFormat="1">
      <c r="A816" s="261"/>
      <c r="B816" s="261"/>
      <c r="C816" s="262"/>
      <c r="D816" s="262" t="s">
        <v>1466</v>
      </c>
      <c r="E816" s="263"/>
      <c r="F816" s="263"/>
      <c r="G816" s="264"/>
      <c r="H816" s="263"/>
      <c r="I816" s="265"/>
    </row>
    <row r="817" spans="1:9" s="296" customFormat="1">
      <c r="A817" s="261"/>
      <c r="B817" s="261"/>
      <c r="C817" s="262"/>
      <c r="D817" s="262" t="s">
        <v>1467</v>
      </c>
      <c r="E817" s="263"/>
      <c r="F817" s="263"/>
      <c r="G817" s="264"/>
      <c r="H817" s="263"/>
      <c r="I817" s="265"/>
    </row>
    <row r="818" spans="1:9" s="296" customFormat="1">
      <c r="A818" s="231"/>
      <c r="B818" s="231"/>
      <c r="C818" s="321"/>
      <c r="D818" s="318"/>
      <c r="E818" s="319"/>
      <c r="F818" s="325"/>
      <c r="G818" s="320"/>
      <c r="H818" s="312"/>
      <c r="I818" s="313"/>
    </row>
    <row r="819" spans="1:9" s="296" customFormat="1" ht="75">
      <c r="A819" s="308">
        <v>1</v>
      </c>
      <c r="B819" s="304">
        <v>8.1</v>
      </c>
      <c r="C819" s="286" t="s">
        <v>514</v>
      </c>
      <c r="D819" s="318" t="s">
        <v>1468</v>
      </c>
      <c r="E819" s="260"/>
      <c r="F819" s="268"/>
      <c r="G819" s="269"/>
      <c r="H819" s="270"/>
      <c r="I819" s="271"/>
    </row>
    <row r="820" spans="1:9" s="296" customFormat="1">
      <c r="A820" s="327" t="s">
        <v>1124</v>
      </c>
      <c r="B820" s="240" t="s">
        <v>1469</v>
      </c>
      <c r="C820" s="286"/>
      <c r="D820" s="318" t="s">
        <v>1470</v>
      </c>
      <c r="E820" s="284" t="s">
        <v>517</v>
      </c>
      <c r="F820" s="273">
        <v>1</v>
      </c>
      <c r="G820" s="320">
        <v>525</v>
      </c>
      <c r="H820" s="275">
        <f t="shared" ref="H820:H821" si="69">+ROUND((G820/1.1405),2)</f>
        <v>460.32</v>
      </c>
      <c r="I820" s="276">
        <f t="shared" ref="I820:I821" si="70">+ROUND(F820*H820,2)</f>
        <v>460.32</v>
      </c>
    </row>
    <row r="821" spans="1:9" s="296" customFormat="1">
      <c r="A821" s="308"/>
      <c r="B821" s="240" t="s">
        <v>1471</v>
      </c>
      <c r="C821" s="286"/>
      <c r="D821" s="318" t="s">
        <v>1472</v>
      </c>
      <c r="E821" s="284" t="s">
        <v>517</v>
      </c>
      <c r="F821" s="273">
        <v>1</v>
      </c>
      <c r="G821" s="320">
        <v>577</v>
      </c>
      <c r="H821" s="275">
        <f t="shared" si="69"/>
        <v>505.92</v>
      </c>
      <c r="I821" s="276">
        <f t="shared" si="70"/>
        <v>505.92</v>
      </c>
    </row>
    <row r="822" spans="1:9" s="296" customFormat="1">
      <c r="A822" s="231"/>
      <c r="B822" s="231"/>
      <c r="C822" s="321"/>
      <c r="D822" s="318"/>
      <c r="E822" s="319"/>
      <c r="F822" s="325"/>
      <c r="G822" s="320"/>
      <c r="H822" s="312"/>
      <c r="I822" s="313"/>
    </row>
    <row r="823" spans="1:9" s="296" customFormat="1" ht="90">
      <c r="A823" s="308">
        <f>A819+1</f>
        <v>2</v>
      </c>
      <c r="B823" s="304">
        <v>8.1999999999999993</v>
      </c>
      <c r="C823" s="286" t="s">
        <v>514</v>
      </c>
      <c r="D823" s="318" t="s">
        <v>1473</v>
      </c>
      <c r="E823" s="260"/>
      <c r="F823" s="268"/>
      <c r="G823" s="269"/>
      <c r="H823" s="270"/>
      <c r="I823" s="271"/>
    </row>
    <row r="824" spans="1:9" s="296" customFormat="1">
      <c r="A824" s="327" t="s">
        <v>1124</v>
      </c>
      <c r="B824" s="240" t="s">
        <v>1474</v>
      </c>
      <c r="C824" s="286"/>
      <c r="D824" s="318" t="s">
        <v>1470</v>
      </c>
      <c r="E824" s="284" t="s">
        <v>517</v>
      </c>
      <c r="F824" s="273">
        <v>1</v>
      </c>
      <c r="G824" s="320">
        <v>362</v>
      </c>
      <c r="H824" s="275">
        <f t="shared" ref="H824:H825" si="71">+ROUND((G824/1.1405),2)</f>
        <v>317.39999999999998</v>
      </c>
      <c r="I824" s="276">
        <f t="shared" ref="I824:I825" si="72">+ROUND(F824*H824,2)</f>
        <v>317.39999999999998</v>
      </c>
    </row>
    <row r="825" spans="1:9" s="296" customFormat="1">
      <c r="A825" s="308"/>
      <c r="B825" s="240" t="s">
        <v>1475</v>
      </c>
      <c r="C825" s="286"/>
      <c r="D825" s="318" t="s">
        <v>1472</v>
      </c>
      <c r="E825" s="284" t="s">
        <v>517</v>
      </c>
      <c r="F825" s="273">
        <v>1</v>
      </c>
      <c r="G825" s="320">
        <v>415</v>
      </c>
      <c r="H825" s="275">
        <f t="shared" si="71"/>
        <v>363.88</v>
      </c>
      <c r="I825" s="276">
        <f t="shared" si="72"/>
        <v>363.88</v>
      </c>
    </row>
    <row r="826" spans="1:9" s="296" customFormat="1">
      <c r="A826" s="231"/>
      <c r="B826" s="231"/>
      <c r="C826" s="321"/>
      <c r="D826" s="318"/>
      <c r="E826" s="319"/>
      <c r="F826" s="325"/>
      <c r="G826" s="320"/>
      <c r="H826" s="312"/>
      <c r="I826" s="313"/>
    </row>
    <row r="827" spans="1:9" s="296" customFormat="1" ht="45">
      <c r="A827" s="308">
        <f>A823+1</f>
        <v>3</v>
      </c>
      <c r="B827" s="304">
        <v>8.3000000000000007</v>
      </c>
      <c r="C827" s="286" t="s">
        <v>514</v>
      </c>
      <c r="D827" s="318" t="s">
        <v>1476</v>
      </c>
      <c r="E827" s="260"/>
      <c r="F827" s="268"/>
      <c r="G827" s="269"/>
      <c r="H827" s="270"/>
      <c r="I827" s="271"/>
    </row>
    <row r="828" spans="1:9" s="296" customFormat="1">
      <c r="A828" s="327" t="s">
        <v>1124</v>
      </c>
      <c r="B828" s="240" t="s">
        <v>1477</v>
      </c>
      <c r="C828" s="286"/>
      <c r="D828" s="318" t="s">
        <v>1470</v>
      </c>
      <c r="E828" s="284" t="s">
        <v>517</v>
      </c>
      <c r="F828" s="273">
        <v>1</v>
      </c>
      <c r="G828" s="320">
        <v>77</v>
      </c>
      <c r="H828" s="275">
        <f t="shared" ref="H828:H829" si="73">+ROUND((G828/1.1405),2)</f>
        <v>67.510000000000005</v>
      </c>
      <c r="I828" s="276">
        <f t="shared" ref="I828:I829" si="74">+ROUND(F828*H828,2)</f>
        <v>67.510000000000005</v>
      </c>
    </row>
    <row r="829" spans="1:9" s="296" customFormat="1">
      <c r="A829" s="308"/>
      <c r="B829" s="240" t="s">
        <v>1478</v>
      </c>
      <c r="C829" s="286"/>
      <c r="D829" s="318" t="s">
        <v>1472</v>
      </c>
      <c r="E829" s="284" t="s">
        <v>517</v>
      </c>
      <c r="F829" s="273">
        <v>1</v>
      </c>
      <c r="G829" s="320">
        <v>134</v>
      </c>
      <c r="H829" s="275">
        <f t="shared" si="73"/>
        <v>117.49</v>
      </c>
      <c r="I829" s="276">
        <f t="shared" si="74"/>
        <v>117.49</v>
      </c>
    </row>
    <row r="830" spans="1:9" s="296" customFormat="1">
      <c r="A830" s="231"/>
      <c r="B830" s="231"/>
      <c r="C830" s="321"/>
      <c r="D830" s="318"/>
      <c r="E830" s="319"/>
      <c r="F830" s="325"/>
      <c r="G830" s="320"/>
      <c r="H830" s="312"/>
      <c r="I830" s="313"/>
    </row>
    <row r="831" spans="1:9" s="296" customFormat="1" ht="45">
      <c r="A831" s="308">
        <f>A827+1</f>
        <v>4</v>
      </c>
      <c r="B831" s="304">
        <v>8.4</v>
      </c>
      <c r="C831" s="286" t="s">
        <v>514</v>
      </c>
      <c r="D831" s="318" t="s">
        <v>1479</v>
      </c>
      <c r="E831" s="260"/>
      <c r="F831" s="268"/>
      <c r="G831" s="269"/>
      <c r="H831" s="270"/>
      <c r="I831" s="271"/>
    </row>
    <row r="832" spans="1:9" s="296" customFormat="1">
      <c r="A832" s="327" t="s">
        <v>1124</v>
      </c>
      <c r="B832" s="240" t="s">
        <v>1480</v>
      </c>
      <c r="C832" s="286"/>
      <c r="D832" s="318" t="s">
        <v>1470</v>
      </c>
      <c r="E832" s="284" t="s">
        <v>517</v>
      </c>
      <c r="F832" s="273">
        <v>1</v>
      </c>
      <c r="G832" s="320">
        <v>63</v>
      </c>
      <c r="H832" s="275">
        <f t="shared" ref="H832:H833" si="75">+ROUND((G832/1.1405),2)</f>
        <v>55.24</v>
      </c>
      <c r="I832" s="276">
        <f t="shared" ref="I832:I833" si="76">+ROUND(F832*H832,2)</f>
        <v>55.24</v>
      </c>
    </row>
    <row r="833" spans="1:9" s="296" customFormat="1">
      <c r="A833" s="308"/>
      <c r="B833" s="240" t="s">
        <v>1481</v>
      </c>
      <c r="C833" s="286"/>
      <c r="D833" s="318" t="s">
        <v>1472</v>
      </c>
      <c r="E833" s="284" t="s">
        <v>517</v>
      </c>
      <c r="F833" s="273">
        <v>1</v>
      </c>
      <c r="G833" s="320">
        <v>115</v>
      </c>
      <c r="H833" s="275">
        <f t="shared" si="75"/>
        <v>100.83</v>
      </c>
      <c r="I833" s="276">
        <f t="shared" si="76"/>
        <v>100.83</v>
      </c>
    </row>
    <row r="834" spans="1:9" s="296" customFormat="1">
      <c r="A834" s="231"/>
      <c r="B834" s="231"/>
      <c r="C834" s="321"/>
      <c r="D834" s="318"/>
      <c r="E834" s="319"/>
      <c r="F834" s="325"/>
      <c r="G834" s="320"/>
      <c r="H834" s="312"/>
      <c r="I834" s="313"/>
    </row>
    <row r="835" spans="1:9" s="296" customFormat="1" ht="60">
      <c r="A835" s="308">
        <f>A831+1</f>
        <v>5</v>
      </c>
      <c r="B835" s="304">
        <v>8.5</v>
      </c>
      <c r="C835" s="286" t="s">
        <v>514</v>
      </c>
      <c r="D835" s="318" t="s">
        <v>1482</v>
      </c>
      <c r="E835" s="260"/>
      <c r="F835" s="268"/>
      <c r="G835" s="269"/>
      <c r="H835" s="270"/>
      <c r="I835" s="271"/>
    </row>
    <row r="836" spans="1:9" s="296" customFormat="1">
      <c r="A836" s="327" t="s">
        <v>1124</v>
      </c>
      <c r="B836" s="240" t="s">
        <v>1483</v>
      </c>
      <c r="C836" s="286"/>
      <c r="D836" s="318" t="s">
        <v>1470</v>
      </c>
      <c r="E836" s="284" t="s">
        <v>517</v>
      </c>
      <c r="F836" s="273">
        <v>1</v>
      </c>
      <c r="G836" s="320">
        <v>530</v>
      </c>
      <c r="H836" s="275">
        <f t="shared" ref="H836:H837" si="77">+ROUND((G836/1.1405),2)</f>
        <v>464.71</v>
      </c>
      <c r="I836" s="276">
        <f t="shared" ref="I836:I837" si="78">+ROUND(F836*H836,2)</f>
        <v>464.71</v>
      </c>
    </row>
    <row r="837" spans="1:9" s="296" customFormat="1">
      <c r="A837" s="308"/>
      <c r="B837" s="240" t="s">
        <v>1484</v>
      </c>
      <c r="C837" s="286"/>
      <c r="D837" s="318" t="s">
        <v>1472</v>
      </c>
      <c r="E837" s="284" t="s">
        <v>517</v>
      </c>
      <c r="F837" s="273">
        <v>1</v>
      </c>
      <c r="G837" s="320">
        <v>582</v>
      </c>
      <c r="H837" s="275">
        <f t="shared" si="77"/>
        <v>510.3</v>
      </c>
      <c r="I837" s="276">
        <f t="shared" si="78"/>
        <v>510.3</v>
      </c>
    </row>
    <row r="838" spans="1:9" s="296" customFormat="1">
      <c r="A838" s="231"/>
      <c r="B838" s="231"/>
      <c r="C838" s="321"/>
      <c r="D838" s="318"/>
      <c r="E838" s="319"/>
      <c r="F838" s="325"/>
      <c r="G838" s="320"/>
      <c r="H838" s="312"/>
      <c r="I838" s="313"/>
    </row>
    <row r="839" spans="1:9" s="296" customFormat="1" ht="75">
      <c r="A839" s="308">
        <f>A835+1</f>
        <v>6</v>
      </c>
      <c r="B839" s="304">
        <v>8.6</v>
      </c>
      <c r="C839" s="286" t="s">
        <v>514</v>
      </c>
      <c r="D839" s="318" t="s">
        <v>1485</v>
      </c>
      <c r="E839" s="260"/>
      <c r="F839" s="268"/>
      <c r="G839" s="269"/>
      <c r="H839" s="270"/>
      <c r="I839" s="271"/>
    </row>
    <row r="840" spans="1:9" s="296" customFormat="1">
      <c r="A840" s="327" t="s">
        <v>1124</v>
      </c>
      <c r="B840" s="240" t="s">
        <v>1486</v>
      </c>
      <c r="C840" s="286"/>
      <c r="D840" s="318" t="s">
        <v>1470</v>
      </c>
      <c r="E840" s="284" t="s">
        <v>517</v>
      </c>
      <c r="F840" s="273">
        <v>1</v>
      </c>
      <c r="G840" s="320">
        <v>368</v>
      </c>
      <c r="H840" s="275">
        <f t="shared" ref="H840:H841" si="79">+ROUND((G840/1.1405),2)</f>
        <v>322.67</v>
      </c>
      <c r="I840" s="276">
        <f t="shared" ref="I840:I841" si="80">+ROUND(F840*H840,2)</f>
        <v>322.67</v>
      </c>
    </row>
    <row r="841" spans="1:9" s="296" customFormat="1">
      <c r="A841" s="308"/>
      <c r="B841" s="240" t="s">
        <v>1487</v>
      </c>
      <c r="C841" s="286"/>
      <c r="D841" s="318" t="s">
        <v>1472</v>
      </c>
      <c r="E841" s="284" t="s">
        <v>517</v>
      </c>
      <c r="F841" s="273">
        <v>1</v>
      </c>
      <c r="G841" s="320">
        <v>420</v>
      </c>
      <c r="H841" s="275">
        <f t="shared" si="79"/>
        <v>368.26</v>
      </c>
      <c r="I841" s="276">
        <f t="shared" si="80"/>
        <v>368.26</v>
      </c>
    </row>
    <row r="842" spans="1:9" s="296" customFormat="1">
      <c r="A842" s="231"/>
      <c r="B842" s="231"/>
      <c r="C842" s="321"/>
      <c r="D842" s="318"/>
      <c r="E842" s="319"/>
      <c r="F842" s="325"/>
      <c r="G842" s="320"/>
      <c r="H842" s="312"/>
      <c r="I842" s="313"/>
    </row>
    <row r="843" spans="1:9" s="296" customFormat="1" ht="45">
      <c r="A843" s="308">
        <f>A839+1</f>
        <v>7</v>
      </c>
      <c r="B843" s="304">
        <v>8.6999999999999993</v>
      </c>
      <c r="C843" s="286" t="s">
        <v>514</v>
      </c>
      <c r="D843" s="318" t="s">
        <v>1488</v>
      </c>
      <c r="E843" s="260"/>
      <c r="F843" s="268"/>
      <c r="G843" s="269"/>
      <c r="H843" s="270"/>
      <c r="I843" s="271"/>
    </row>
    <row r="844" spans="1:9" s="296" customFormat="1">
      <c r="A844" s="327" t="s">
        <v>1124</v>
      </c>
      <c r="B844" s="240" t="s">
        <v>1489</v>
      </c>
      <c r="C844" s="286"/>
      <c r="D844" s="318" t="s">
        <v>1470</v>
      </c>
      <c r="E844" s="284" t="s">
        <v>517</v>
      </c>
      <c r="F844" s="273">
        <v>1</v>
      </c>
      <c r="G844" s="320">
        <v>82</v>
      </c>
      <c r="H844" s="275">
        <f t="shared" ref="H844:H845" si="81">+ROUND((G844/1.1405),2)</f>
        <v>71.900000000000006</v>
      </c>
      <c r="I844" s="276">
        <f t="shared" ref="I844:I845" si="82">+ROUND(F844*H844,2)</f>
        <v>71.900000000000006</v>
      </c>
    </row>
    <row r="845" spans="1:9" s="296" customFormat="1">
      <c r="A845" s="308"/>
      <c r="B845" s="240" t="s">
        <v>1490</v>
      </c>
      <c r="C845" s="286"/>
      <c r="D845" s="318" t="s">
        <v>1472</v>
      </c>
      <c r="E845" s="284" t="s">
        <v>517</v>
      </c>
      <c r="F845" s="273">
        <v>1</v>
      </c>
      <c r="G845" s="320">
        <v>139</v>
      </c>
      <c r="H845" s="275">
        <f t="shared" si="81"/>
        <v>121.88</v>
      </c>
      <c r="I845" s="276">
        <f t="shared" si="82"/>
        <v>121.88</v>
      </c>
    </row>
    <row r="846" spans="1:9" s="296" customFormat="1">
      <c r="A846" s="231"/>
      <c r="B846" s="231"/>
      <c r="C846" s="321"/>
      <c r="D846" s="318"/>
      <c r="E846" s="319"/>
      <c r="F846" s="325"/>
      <c r="G846" s="320"/>
      <c r="H846" s="312"/>
      <c r="I846" s="313"/>
    </row>
    <row r="847" spans="1:9" s="296" customFormat="1" ht="45">
      <c r="A847" s="308">
        <f>A843+1</f>
        <v>8</v>
      </c>
      <c r="B847" s="304">
        <v>8.8000000000000007</v>
      </c>
      <c r="C847" s="286" t="s">
        <v>514</v>
      </c>
      <c r="D847" s="318" t="s">
        <v>1491</v>
      </c>
      <c r="E847" s="260"/>
      <c r="F847" s="268"/>
      <c r="G847" s="269"/>
      <c r="H847" s="270"/>
      <c r="I847" s="271"/>
    </row>
    <row r="848" spans="1:9" s="296" customFormat="1">
      <c r="A848" s="327" t="s">
        <v>1124</v>
      </c>
      <c r="B848" s="240" t="s">
        <v>1492</v>
      </c>
      <c r="C848" s="286"/>
      <c r="D848" s="318" t="s">
        <v>1470</v>
      </c>
      <c r="E848" s="284" t="s">
        <v>517</v>
      </c>
      <c r="F848" s="273">
        <v>1</v>
      </c>
      <c r="G848" s="320">
        <v>68</v>
      </c>
      <c r="H848" s="275">
        <f t="shared" ref="H848:H849" si="83">+ROUND((G848/1.1405),2)</f>
        <v>59.62</v>
      </c>
      <c r="I848" s="276">
        <f t="shared" ref="I848:I849" si="84">+ROUND(F848*H848,2)</f>
        <v>59.62</v>
      </c>
    </row>
    <row r="849" spans="1:9" s="296" customFormat="1">
      <c r="A849" s="308"/>
      <c r="B849" s="240" t="s">
        <v>1493</v>
      </c>
      <c r="C849" s="286"/>
      <c r="D849" s="318" t="s">
        <v>1472</v>
      </c>
      <c r="E849" s="284" t="s">
        <v>517</v>
      </c>
      <c r="F849" s="273">
        <v>1</v>
      </c>
      <c r="G849" s="320">
        <v>120</v>
      </c>
      <c r="H849" s="275">
        <f t="shared" si="83"/>
        <v>105.22</v>
      </c>
      <c r="I849" s="276">
        <f t="shared" si="84"/>
        <v>105.22</v>
      </c>
    </row>
    <row r="850" spans="1:9" s="296" customFormat="1">
      <c r="A850" s="231"/>
      <c r="B850" s="231"/>
      <c r="C850" s="321"/>
      <c r="D850" s="318"/>
      <c r="E850" s="319"/>
      <c r="F850" s="319"/>
      <c r="G850" s="320"/>
      <c r="H850" s="312"/>
      <c r="I850" s="313"/>
    </row>
    <row r="851" spans="1:9" s="296" customFormat="1">
      <c r="A851" s="261"/>
      <c r="B851" s="261"/>
      <c r="C851" s="262"/>
      <c r="D851" s="262" t="s">
        <v>1494</v>
      </c>
      <c r="E851" s="263"/>
      <c r="F851" s="263"/>
      <c r="G851" s="264"/>
      <c r="H851" s="263"/>
      <c r="I851" s="265"/>
    </row>
    <row r="852" spans="1:9" s="296" customFormat="1">
      <c r="A852" s="261"/>
      <c r="B852" s="261"/>
      <c r="C852" s="262"/>
      <c r="D852" s="262" t="s">
        <v>1495</v>
      </c>
      <c r="E852" s="263"/>
      <c r="F852" s="263"/>
      <c r="G852" s="264"/>
      <c r="H852" s="263"/>
      <c r="I852" s="265"/>
    </row>
    <row r="853" spans="1:9" s="296" customFormat="1">
      <c r="A853" s="231"/>
      <c r="B853" s="231"/>
      <c r="C853" s="321"/>
      <c r="D853" s="318"/>
      <c r="E853" s="319"/>
      <c r="F853" s="325"/>
      <c r="G853" s="320"/>
      <c r="H853" s="312"/>
      <c r="I853" s="313"/>
    </row>
    <row r="854" spans="1:9" s="296" customFormat="1" ht="60">
      <c r="A854" s="308">
        <v>1</v>
      </c>
      <c r="B854" s="304">
        <v>9.1</v>
      </c>
      <c r="C854" s="286" t="s">
        <v>514</v>
      </c>
      <c r="D854" s="318" t="s">
        <v>1496</v>
      </c>
      <c r="E854" s="260"/>
      <c r="F854" s="268"/>
      <c r="G854" s="269"/>
      <c r="H854" s="270"/>
      <c r="I854" s="271"/>
    </row>
    <row r="855" spans="1:9" s="296" customFormat="1">
      <c r="A855" s="327" t="s">
        <v>1124</v>
      </c>
      <c r="B855" s="240" t="s">
        <v>1497</v>
      </c>
      <c r="C855" s="286"/>
      <c r="D855" s="318" t="s">
        <v>1498</v>
      </c>
      <c r="E855" s="284" t="s">
        <v>706</v>
      </c>
      <c r="F855" s="273">
        <v>1</v>
      </c>
      <c r="G855" s="320">
        <v>240</v>
      </c>
      <c r="H855" s="275">
        <f t="shared" ref="H855:H890" si="85">+ROUND((G855/1.1405),2)</f>
        <v>210.43</v>
      </c>
      <c r="I855" s="276">
        <f t="shared" ref="I855:I890" si="86">+ROUND(F855*H855,2)</f>
        <v>210.43</v>
      </c>
    </row>
    <row r="856" spans="1:9" s="296" customFormat="1">
      <c r="A856" s="308"/>
      <c r="B856" s="240" t="s">
        <v>1499</v>
      </c>
      <c r="C856" s="286"/>
      <c r="D856" s="318" t="s">
        <v>1500</v>
      </c>
      <c r="E856" s="284" t="s">
        <v>706</v>
      </c>
      <c r="F856" s="273">
        <v>1</v>
      </c>
      <c r="G856" s="320">
        <v>241</v>
      </c>
      <c r="H856" s="275">
        <f t="shared" si="85"/>
        <v>211.31</v>
      </c>
      <c r="I856" s="276">
        <f t="shared" si="86"/>
        <v>211.31</v>
      </c>
    </row>
    <row r="857" spans="1:9" s="296" customFormat="1">
      <c r="A857" s="308"/>
      <c r="B857" s="240" t="s">
        <v>1501</v>
      </c>
      <c r="C857" s="286"/>
      <c r="D857" s="318" t="s">
        <v>1502</v>
      </c>
      <c r="E857" s="284" t="s">
        <v>706</v>
      </c>
      <c r="F857" s="273">
        <v>1</v>
      </c>
      <c r="G857" s="320">
        <v>256</v>
      </c>
      <c r="H857" s="275">
        <f t="shared" si="85"/>
        <v>224.46</v>
      </c>
      <c r="I857" s="276">
        <f t="shared" si="86"/>
        <v>224.46</v>
      </c>
    </row>
    <row r="858" spans="1:9" s="296" customFormat="1">
      <c r="A858" s="308"/>
      <c r="B858" s="240" t="s">
        <v>1503</v>
      </c>
      <c r="C858" s="286"/>
      <c r="D858" s="318" t="s">
        <v>1504</v>
      </c>
      <c r="E858" s="284" t="s">
        <v>706</v>
      </c>
      <c r="F858" s="273">
        <v>1</v>
      </c>
      <c r="G858" s="320">
        <v>259</v>
      </c>
      <c r="H858" s="275">
        <f t="shared" si="85"/>
        <v>227.09</v>
      </c>
      <c r="I858" s="276">
        <f t="shared" si="86"/>
        <v>227.09</v>
      </c>
    </row>
    <row r="859" spans="1:9" s="296" customFormat="1">
      <c r="A859" s="308"/>
      <c r="B859" s="240" t="s">
        <v>1505</v>
      </c>
      <c r="C859" s="286"/>
      <c r="D859" s="318" t="s">
        <v>1506</v>
      </c>
      <c r="E859" s="284" t="s">
        <v>706</v>
      </c>
      <c r="F859" s="273">
        <v>1</v>
      </c>
      <c r="G859" s="320">
        <v>310</v>
      </c>
      <c r="H859" s="275">
        <f t="shared" si="85"/>
        <v>271.81</v>
      </c>
      <c r="I859" s="276">
        <f t="shared" si="86"/>
        <v>271.81</v>
      </c>
    </row>
    <row r="860" spans="1:9" s="296" customFormat="1">
      <c r="A860" s="308"/>
      <c r="B860" s="240" t="s">
        <v>1507</v>
      </c>
      <c r="C860" s="286"/>
      <c r="D860" s="318" t="s">
        <v>1508</v>
      </c>
      <c r="E860" s="284" t="s">
        <v>706</v>
      </c>
      <c r="F860" s="273">
        <v>1</v>
      </c>
      <c r="G860" s="320">
        <v>351</v>
      </c>
      <c r="H860" s="275">
        <f t="shared" si="85"/>
        <v>307.76</v>
      </c>
      <c r="I860" s="276">
        <f t="shared" si="86"/>
        <v>307.76</v>
      </c>
    </row>
    <row r="861" spans="1:9" s="296" customFormat="1">
      <c r="A861" s="308"/>
      <c r="B861" s="240" t="s">
        <v>1509</v>
      </c>
      <c r="C861" s="286"/>
      <c r="D861" s="318" t="s">
        <v>1510</v>
      </c>
      <c r="E861" s="284" t="s">
        <v>706</v>
      </c>
      <c r="F861" s="273">
        <v>1</v>
      </c>
      <c r="G861" s="320">
        <v>257</v>
      </c>
      <c r="H861" s="275">
        <f t="shared" si="85"/>
        <v>225.34</v>
      </c>
      <c r="I861" s="276">
        <f t="shared" si="86"/>
        <v>225.34</v>
      </c>
    </row>
    <row r="862" spans="1:9" s="296" customFormat="1">
      <c r="A862" s="308"/>
      <c r="B862" s="240" t="s">
        <v>1511</v>
      </c>
      <c r="C862" s="286"/>
      <c r="D862" s="318" t="s">
        <v>1512</v>
      </c>
      <c r="E862" s="284" t="s">
        <v>706</v>
      </c>
      <c r="F862" s="273">
        <v>1</v>
      </c>
      <c r="G862" s="320">
        <v>270</v>
      </c>
      <c r="H862" s="275">
        <f t="shared" si="85"/>
        <v>236.74</v>
      </c>
      <c r="I862" s="276">
        <f t="shared" si="86"/>
        <v>236.74</v>
      </c>
    </row>
    <row r="863" spans="1:9" s="296" customFormat="1">
      <c r="A863" s="308"/>
      <c r="B863" s="240" t="s">
        <v>1513</v>
      </c>
      <c r="C863" s="286"/>
      <c r="D863" s="318" t="s">
        <v>1514</v>
      </c>
      <c r="E863" s="284" t="s">
        <v>706</v>
      </c>
      <c r="F863" s="273">
        <v>1</v>
      </c>
      <c r="G863" s="320">
        <v>275</v>
      </c>
      <c r="H863" s="275">
        <f t="shared" si="85"/>
        <v>241.12</v>
      </c>
      <c r="I863" s="276">
        <f t="shared" si="86"/>
        <v>241.12</v>
      </c>
    </row>
    <row r="864" spans="1:9" s="296" customFormat="1">
      <c r="A864" s="308"/>
      <c r="B864" s="240" t="s">
        <v>1515</v>
      </c>
      <c r="C864" s="286"/>
      <c r="D864" s="318" t="s">
        <v>1516</v>
      </c>
      <c r="E864" s="284" t="s">
        <v>706</v>
      </c>
      <c r="F864" s="273">
        <v>1</v>
      </c>
      <c r="G864" s="320">
        <v>351</v>
      </c>
      <c r="H864" s="275">
        <f t="shared" si="85"/>
        <v>307.76</v>
      </c>
      <c r="I864" s="276">
        <f t="shared" si="86"/>
        <v>307.76</v>
      </c>
    </row>
    <row r="865" spans="1:9" s="296" customFormat="1">
      <c r="A865" s="308"/>
      <c r="B865" s="240" t="s">
        <v>1517</v>
      </c>
      <c r="C865" s="286"/>
      <c r="D865" s="318" t="s">
        <v>1518</v>
      </c>
      <c r="E865" s="284" t="s">
        <v>706</v>
      </c>
      <c r="F865" s="273">
        <v>1</v>
      </c>
      <c r="G865" s="320">
        <v>373</v>
      </c>
      <c r="H865" s="275">
        <f t="shared" si="85"/>
        <v>327.05</v>
      </c>
      <c r="I865" s="276">
        <f t="shared" si="86"/>
        <v>327.05</v>
      </c>
    </row>
    <row r="866" spans="1:9" s="296" customFormat="1">
      <c r="A866" s="308"/>
      <c r="B866" s="240" t="s">
        <v>1519</v>
      </c>
      <c r="C866" s="286"/>
      <c r="D866" s="318" t="s">
        <v>1520</v>
      </c>
      <c r="E866" s="284" t="s">
        <v>706</v>
      </c>
      <c r="F866" s="273">
        <v>1</v>
      </c>
      <c r="G866" s="320">
        <v>424</v>
      </c>
      <c r="H866" s="275">
        <f t="shared" si="85"/>
        <v>371.77</v>
      </c>
      <c r="I866" s="276">
        <f t="shared" si="86"/>
        <v>371.77</v>
      </c>
    </row>
    <row r="867" spans="1:9" s="296" customFormat="1">
      <c r="A867" s="308"/>
      <c r="B867" s="240" t="s">
        <v>1521</v>
      </c>
      <c r="C867" s="286"/>
      <c r="D867" s="318" t="s">
        <v>1522</v>
      </c>
      <c r="E867" s="284" t="s">
        <v>706</v>
      </c>
      <c r="F867" s="273">
        <v>1</v>
      </c>
      <c r="G867" s="320">
        <v>542</v>
      </c>
      <c r="H867" s="275">
        <f t="shared" si="85"/>
        <v>475.23</v>
      </c>
      <c r="I867" s="276">
        <f t="shared" si="86"/>
        <v>475.23</v>
      </c>
    </row>
    <row r="868" spans="1:9" s="296" customFormat="1">
      <c r="A868" s="308"/>
      <c r="B868" s="240" t="s">
        <v>1523</v>
      </c>
      <c r="C868" s="286"/>
      <c r="D868" s="318" t="s">
        <v>1524</v>
      </c>
      <c r="E868" s="284" t="s">
        <v>706</v>
      </c>
      <c r="F868" s="273">
        <v>1</v>
      </c>
      <c r="G868" s="320">
        <v>597</v>
      </c>
      <c r="H868" s="275">
        <f t="shared" si="85"/>
        <v>523.45000000000005</v>
      </c>
      <c r="I868" s="276">
        <f t="shared" si="86"/>
        <v>523.45000000000005</v>
      </c>
    </row>
    <row r="869" spans="1:9" s="296" customFormat="1">
      <c r="A869" s="308"/>
      <c r="B869" s="240" t="s">
        <v>1525</v>
      </c>
      <c r="C869" s="286"/>
      <c r="D869" s="318" t="s">
        <v>1526</v>
      </c>
      <c r="E869" s="284" t="s">
        <v>706</v>
      </c>
      <c r="F869" s="273">
        <v>1</v>
      </c>
      <c r="G869" s="320">
        <v>681</v>
      </c>
      <c r="H869" s="275">
        <f t="shared" si="85"/>
        <v>597.11</v>
      </c>
      <c r="I869" s="276">
        <f t="shared" si="86"/>
        <v>597.11</v>
      </c>
    </row>
    <row r="870" spans="1:9" s="296" customFormat="1">
      <c r="A870" s="308"/>
      <c r="B870" s="240" t="s">
        <v>1527</v>
      </c>
      <c r="C870" s="286"/>
      <c r="D870" s="318" t="s">
        <v>1528</v>
      </c>
      <c r="E870" s="284" t="s">
        <v>706</v>
      </c>
      <c r="F870" s="273">
        <v>1</v>
      </c>
      <c r="G870" s="320">
        <v>858</v>
      </c>
      <c r="H870" s="275">
        <f t="shared" si="85"/>
        <v>752.3</v>
      </c>
      <c r="I870" s="276">
        <f t="shared" si="86"/>
        <v>752.3</v>
      </c>
    </row>
    <row r="871" spans="1:9" s="296" customFormat="1">
      <c r="A871" s="308"/>
      <c r="B871" s="240" t="s">
        <v>1529</v>
      </c>
      <c r="C871" s="286"/>
      <c r="D871" s="318" t="s">
        <v>1530</v>
      </c>
      <c r="E871" s="284" t="s">
        <v>706</v>
      </c>
      <c r="F871" s="273">
        <v>1</v>
      </c>
      <c r="G871" s="320">
        <v>972</v>
      </c>
      <c r="H871" s="275">
        <f t="shared" si="85"/>
        <v>852.26</v>
      </c>
      <c r="I871" s="276">
        <f t="shared" si="86"/>
        <v>852.26</v>
      </c>
    </row>
    <row r="872" spans="1:9" s="296" customFormat="1">
      <c r="A872" s="308"/>
      <c r="B872" s="240" t="s">
        <v>1531</v>
      </c>
      <c r="C872" s="286"/>
      <c r="D872" s="318" t="s">
        <v>1532</v>
      </c>
      <c r="E872" s="284" t="s">
        <v>706</v>
      </c>
      <c r="F872" s="273">
        <v>1</v>
      </c>
      <c r="G872" s="320">
        <v>1004</v>
      </c>
      <c r="H872" s="275">
        <f t="shared" si="85"/>
        <v>880.32</v>
      </c>
      <c r="I872" s="276">
        <f t="shared" si="86"/>
        <v>880.32</v>
      </c>
    </row>
    <row r="873" spans="1:9" s="296" customFormat="1">
      <c r="A873" s="308"/>
      <c r="B873" s="240" t="s">
        <v>1533</v>
      </c>
      <c r="C873" s="286"/>
      <c r="D873" s="318" t="s">
        <v>1534</v>
      </c>
      <c r="E873" s="284" t="s">
        <v>706</v>
      </c>
      <c r="F873" s="273">
        <v>1</v>
      </c>
      <c r="G873" s="320">
        <v>1165</v>
      </c>
      <c r="H873" s="275">
        <f t="shared" si="85"/>
        <v>1021.48</v>
      </c>
      <c r="I873" s="276">
        <f t="shared" si="86"/>
        <v>1021.48</v>
      </c>
    </row>
    <row r="874" spans="1:9" s="296" customFormat="1">
      <c r="A874" s="308"/>
      <c r="B874" s="240" t="s">
        <v>1535</v>
      </c>
      <c r="C874" s="286"/>
      <c r="D874" s="318" t="s">
        <v>1536</v>
      </c>
      <c r="E874" s="284" t="s">
        <v>706</v>
      </c>
      <c r="F874" s="273">
        <v>1</v>
      </c>
      <c r="G874" s="320">
        <v>313</v>
      </c>
      <c r="H874" s="275">
        <f t="shared" si="85"/>
        <v>274.44</v>
      </c>
      <c r="I874" s="276">
        <f t="shared" si="86"/>
        <v>274.44</v>
      </c>
    </row>
    <row r="875" spans="1:9" s="296" customFormat="1">
      <c r="A875" s="308"/>
      <c r="B875" s="240" t="s">
        <v>1537</v>
      </c>
      <c r="C875" s="286"/>
      <c r="D875" s="318" t="s">
        <v>1538</v>
      </c>
      <c r="E875" s="284" t="s">
        <v>706</v>
      </c>
      <c r="F875" s="273">
        <v>1</v>
      </c>
      <c r="G875" s="320">
        <v>369</v>
      </c>
      <c r="H875" s="275">
        <f t="shared" si="85"/>
        <v>323.54000000000002</v>
      </c>
      <c r="I875" s="276">
        <f t="shared" si="86"/>
        <v>323.54000000000002</v>
      </c>
    </row>
    <row r="876" spans="1:9" s="296" customFormat="1">
      <c r="A876" s="308"/>
      <c r="B876" s="240" t="s">
        <v>1539</v>
      </c>
      <c r="C876" s="286"/>
      <c r="D876" s="318" t="s">
        <v>1540</v>
      </c>
      <c r="E876" s="284" t="s">
        <v>706</v>
      </c>
      <c r="F876" s="273">
        <v>1</v>
      </c>
      <c r="G876" s="320">
        <v>413</v>
      </c>
      <c r="H876" s="275">
        <f t="shared" si="85"/>
        <v>362.12</v>
      </c>
      <c r="I876" s="276">
        <f t="shared" si="86"/>
        <v>362.12</v>
      </c>
    </row>
    <row r="877" spans="1:9" s="296" customFormat="1">
      <c r="A877" s="308"/>
      <c r="B877" s="240" t="s">
        <v>1541</v>
      </c>
      <c r="C877" s="286"/>
      <c r="D877" s="318" t="s">
        <v>1542</v>
      </c>
      <c r="E877" s="284" t="s">
        <v>706</v>
      </c>
      <c r="F877" s="273">
        <v>1</v>
      </c>
      <c r="G877" s="320">
        <v>468</v>
      </c>
      <c r="H877" s="275">
        <f t="shared" si="85"/>
        <v>410.35</v>
      </c>
      <c r="I877" s="276">
        <f t="shared" si="86"/>
        <v>410.35</v>
      </c>
    </row>
    <row r="878" spans="1:9" s="296" customFormat="1">
      <c r="A878" s="308"/>
      <c r="B878" s="240" t="s">
        <v>1543</v>
      </c>
      <c r="C878" s="286"/>
      <c r="D878" s="318" t="s">
        <v>1544</v>
      </c>
      <c r="E878" s="284" t="s">
        <v>706</v>
      </c>
      <c r="F878" s="273">
        <v>1</v>
      </c>
      <c r="G878" s="320">
        <v>588</v>
      </c>
      <c r="H878" s="275">
        <f t="shared" si="85"/>
        <v>515.55999999999995</v>
      </c>
      <c r="I878" s="276">
        <f t="shared" si="86"/>
        <v>515.55999999999995</v>
      </c>
    </row>
    <row r="879" spans="1:9" s="296" customFormat="1">
      <c r="A879" s="308"/>
      <c r="B879" s="240" t="s">
        <v>1545</v>
      </c>
      <c r="C879" s="286"/>
      <c r="D879" s="318" t="s">
        <v>1546</v>
      </c>
      <c r="E879" s="284" t="s">
        <v>706</v>
      </c>
      <c r="F879" s="273">
        <v>1</v>
      </c>
      <c r="G879" s="320">
        <v>613</v>
      </c>
      <c r="H879" s="275">
        <f t="shared" si="85"/>
        <v>537.48</v>
      </c>
      <c r="I879" s="276">
        <f t="shared" si="86"/>
        <v>537.48</v>
      </c>
    </row>
    <row r="880" spans="1:9" s="296" customFormat="1">
      <c r="A880" s="308"/>
      <c r="B880" s="240" t="s">
        <v>1547</v>
      </c>
      <c r="C880" s="286"/>
      <c r="D880" s="318" t="s">
        <v>1548</v>
      </c>
      <c r="E880" s="284" t="s">
        <v>706</v>
      </c>
      <c r="F880" s="273">
        <v>1</v>
      </c>
      <c r="G880" s="320">
        <v>697</v>
      </c>
      <c r="H880" s="275">
        <f t="shared" si="85"/>
        <v>611.14</v>
      </c>
      <c r="I880" s="276">
        <f t="shared" si="86"/>
        <v>611.14</v>
      </c>
    </row>
    <row r="881" spans="1:9" s="296" customFormat="1">
      <c r="A881" s="308"/>
      <c r="B881" s="240" t="s">
        <v>1549</v>
      </c>
      <c r="C881" s="286"/>
      <c r="D881" s="318" t="s">
        <v>1550</v>
      </c>
      <c r="E881" s="284" t="s">
        <v>706</v>
      </c>
      <c r="F881" s="273">
        <v>1</v>
      </c>
      <c r="G881" s="320">
        <v>875</v>
      </c>
      <c r="H881" s="275">
        <f t="shared" si="85"/>
        <v>767.21</v>
      </c>
      <c r="I881" s="276">
        <f t="shared" si="86"/>
        <v>767.21</v>
      </c>
    </row>
    <row r="882" spans="1:9" s="296" customFormat="1">
      <c r="A882" s="308"/>
      <c r="B882" s="240" t="s">
        <v>1551</v>
      </c>
      <c r="C882" s="286"/>
      <c r="D882" s="318" t="s">
        <v>1552</v>
      </c>
      <c r="E882" s="284" t="s">
        <v>706</v>
      </c>
      <c r="F882" s="273">
        <v>1</v>
      </c>
      <c r="G882" s="320">
        <v>994</v>
      </c>
      <c r="H882" s="275">
        <f t="shared" si="85"/>
        <v>871.55</v>
      </c>
      <c r="I882" s="276">
        <f t="shared" si="86"/>
        <v>871.55</v>
      </c>
    </row>
    <row r="883" spans="1:9" s="296" customFormat="1">
      <c r="A883" s="308"/>
      <c r="B883" s="240" t="s">
        <v>1553</v>
      </c>
      <c r="C883" s="286"/>
      <c r="D883" s="318" t="s">
        <v>1554</v>
      </c>
      <c r="E883" s="284" t="s">
        <v>706</v>
      </c>
      <c r="F883" s="273">
        <v>1</v>
      </c>
      <c r="G883" s="320">
        <v>1027</v>
      </c>
      <c r="H883" s="275">
        <f t="shared" si="85"/>
        <v>900.48</v>
      </c>
      <c r="I883" s="276">
        <f t="shared" si="86"/>
        <v>900.48</v>
      </c>
    </row>
    <row r="884" spans="1:9" s="296" customFormat="1">
      <c r="A884" s="308"/>
      <c r="B884" s="240" t="s">
        <v>1555</v>
      </c>
      <c r="C884" s="286"/>
      <c r="D884" s="318" t="s">
        <v>1556</v>
      </c>
      <c r="E884" s="284" t="s">
        <v>706</v>
      </c>
      <c r="F884" s="273">
        <v>1</v>
      </c>
      <c r="G884" s="320">
        <v>1195</v>
      </c>
      <c r="H884" s="275">
        <f t="shared" si="85"/>
        <v>1047.79</v>
      </c>
      <c r="I884" s="276">
        <f t="shared" si="86"/>
        <v>1047.79</v>
      </c>
    </row>
    <row r="885" spans="1:9" s="296" customFormat="1">
      <c r="A885" s="308"/>
      <c r="B885" s="240" t="s">
        <v>1557</v>
      </c>
      <c r="C885" s="286"/>
      <c r="D885" s="318" t="s">
        <v>1558</v>
      </c>
      <c r="E885" s="284" t="s">
        <v>706</v>
      </c>
      <c r="F885" s="273">
        <v>1</v>
      </c>
      <c r="G885" s="320">
        <v>1556</v>
      </c>
      <c r="H885" s="275">
        <f t="shared" si="85"/>
        <v>1364.31</v>
      </c>
      <c r="I885" s="276">
        <f t="shared" si="86"/>
        <v>1364.31</v>
      </c>
    </row>
    <row r="886" spans="1:9" s="296" customFormat="1">
      <c r="A886" s="308"/>
      <c r="B886" s="240" t="s">
        <v>1559</v>
      </c>
      <c r="C886" s="286"/>
      <c r="D886" s="318" t="s">
        <v>1560</v>
      </c>
      <c r="E886" s="284" t="s">
        <v>706</v>
      </c>
      <c r="F886" s="273">
        <v>1</v>
      </c>
      <c r="G886" s="320">
        <v>269</v>
      </c>
      <c r="H886" s="275">
        <f t="shared" si="85"/>
        <v>235.86</v>
      </c>
      <c r="I886" s="276">
        <f t="shared" si="86"/>
        <v>235.86</v>
      </c>
    </row>
    <row r="887" spans="1:9" s="296" customFormat="1">
      <c r="A887" s="308"/>
      <c r="B887" s="240" t="s">
        <v>1561</v>
      </c>
      <c r="C887" s="286"/>
      <c r="D887" s="318" t="s">
        <v>1562</v>
      </c>
      <c r="E887" s="284" t="s">
        <v>706</v>
      </c>
      <c r="F887" s="273">
        <v>1</v>
      </c>
      <c r="G887" s="320">
        <v>309</v>
      </c>
      <c r="H887" s="275">
        <f t="shared" si="85"/>
        <v>270.93</v>
      </c>
      <c r="I887" s="276">
        <f t="shared" si="86"/>
        <v>270.93</v>
      </c>
    </row>
    <row r="888" spans="1:9" s="296" customFormat="1">
      <c r="A888" s="308"/>
      <c r="B888" s="240" t="s">
        <v>1563</v>
      </c>
      <c r="C888" s="286"/>
      <c r="D888" s="318" t="s">
        <v>1564</v>
      </c>
      <c r="E888" s="284" t="s">
        <v>706</v>
      </c>
      <c r="F888" s="273">
        <v>1</v>
      </c>
      <c r="G888" s="320">
        <v>315</v>
      </c>
      <c r="H888" s="275">
        <f t="shared" si="85"/>
        <v>276.19</v>
      </c>
      <c r="I888" s="276">
        <f t="shared" si="86"/>
        <v>276.19</v>
      </c>
    </row>
    <row r="889" spans="1:9" s="296" customFormat="1">
      <c r="A889" s="308"/>
      <c r="B889" s="240" t="s">
        <v>1565</v>
      </c>
      <c r="C889" s="286"/>
      <c r="D889" s="318" t="s">
        <v>1566</v>
      </c>
      <c r="E889" s="284" t="s">
        <v>706</v>
      </c>
      <c r="F889" s="273">
        <v>1</v>
      </c>
      <c r="G889" s="320">
        <v>370</v>
      </c>
      <c r="H889" s="275">
        <f t="shared" si="85"/>
        <v>324.42</v>
      </c>
      <c r="I889" s="276">
        <f t="shared" si="86"/>
        <v>324.42</v>
      </c>
    </row>
    <row r="890" spans="1:9" s="296" customFormat="1">
      <c r="A890" s="308"/>
      <c r="B890" s="240" t="s">
        <v>1567</v>
      </c>
      <c r="C890" s="286"/>
      <c r="D890" s="318" t="s">
        <v>1568</v>
      </c>
      <c r="E890" s="284" t="s">
        <v>706</v>
      </c>
      <c r="F890" s="273">
        <v>1</v>
      </c>
      <c r="G890" s="320">
        <v>418</v>
      </c>
      <c r="H890" s="275">
        <f t="shared" si="85"/>
        <v>366.51</v>
      </c>
      <c r="I890" s="276">
        <f t="shared" si="86"/>
        <v>366.51</v>
      </c>
    </row>
    <row r="891" spans="1:9" s="296" customFormat="1">
      <c r="A891" s="231"/>
      <c r="B891" s="231"/>
      <c r="C891" s="321"/>
      <c r="D891" s="318"/>
      <c r="E891" s="319"/>
      <c r="F891" s="325"/>
      <c r="G891" s="320"/>
      <c r="H891" s="312"/>
      <c r="I891" s="313"/>
    </row>
    <row r="892" spans="1:9" s="296" customFormat="1" ht="60">
      <c r="A892" s="308">
        <f>A854+1</f>
        <v>2</v>
      </c>
      <c r="B892" s="304">
        <v>9.1999999999999993</v>
      </c>
      <c r="C892" s="286" t="s">
        <v>514</v>
      </c>
      <c r="D892" s="318" t="s">
        <v>1496</v>
      </c>
      <c r="E892" s="260"/>
      <c r="F892" s="268"/>
      <c r="G892" s="269"/>
      <c r="H892" s="270"/>
      <c r="I892" s="271"/>
    </row>
    <row r="893" spans="1:9" s="296" customFormat="1">
      <c r="A893" s="327" t="s">
        <v>1124</v>
      </c>
      <c r="B893" s="240" t="s">
        <v>1569</v>
      </c>
      <c r="C893" s="286"/>
      <c r="D893" s="318" t="s">
        <v>1570</v>
      </c>
      <c r="E893" s="284" t="s">
        <v>706</v>
      </c>
      <c r="F893" s="273">
        <v>1</v>
      </c>
      <c r="G893" s="320">
        <v>1310</v>
      </c>
      <c r="H893" s="275">
        <f t="shared" ref="H893:H924" si="87">+ROUND((G893/1.1405),2)</f>
        <v>1148.6199999999999</v>
      </c>
      <c r="I893" s="276">
        <f t="shared" ref="I893:I924" si="88">+ROUND(F893*H893,2)</f>
        <v>1148.6199999999999</v>
      </c>
    </row>
    <row r="894" spans="1:9" s="296" customFormat="1">
      <c r="A894" s="308"/>
      <c r="B894" s="240" t="s">
        <v>1571</v>
      </c>
      <c r="C894" s="286"/>
      <c r="D894" s="318" t="s">
        <v>1572</v>
      </c>
      <c r="E894" s="284" t="s">
        <v>706</v>
      </c>
      <c r="F894" s="273">
        <v>1</v>
      </c>
      <c r="G894" s="320">
        <v>1410</v>
      </c>
      <c r="H894" s="275">
        <f t="shared" si="87"/>
        <v>1236.3</v>
      </c>
      <c r="I894" s="276">
        <f t="shared" si="88"/>
        <v>1236.3</v>
      </c>
    </row>
    <row r="895" spans="1:9" s="296" customFormat="1">
      <c r="A895" s="308"/>
      <c r="B895" s="240" t="s">
        <v>1573</v>
      </c>
      <c r="C895" s="286"/>
      <c r="D895" s="318" t="s">
        <v>1574</v>
      </c>
      <c r="E895" s="284" t="s">
        <v>706</v>
      </c>
      <c r="F895" s="273">
        <v>1</v>
      </c>
      <c r="G895" s="320">
        <v>1410</v>
      </c>
      <c r="H895" s="275">
        <f t="shared" si="87"/>
        <v>1236.3</v>
      </c>
      <c r="I895" s="276">
        <f t="shared" si="88"/>
        <v>1236.3</v>
      </c>
    </row>
    <row r="896" spans="1:9" s="296" customFormat="1">
      <c r="A896" s="308"/>
      <c r="B896" s="240" t="s">
        <v>1575</v>
      </c>
      <c r="C896" s="286"/>
      <c r="D896" s="318" t="s">
        <v>1576</v>
      </c>
      <c r="E896" s="284" t="s">
        <v>706</v>
      </c>
      <c r="F896" s="273">
        <v>1</v>
      </c>
      <c r="G896" s="320">
        <v>1410</v>
      </c>
      <c r="H896" s="275">
        <f t="shared" si="87"/>
        <v>1236.3</v>
      </c>
      <c r="I896" s="276">
        <f t="shared" si="88"/>
        <v>1236.3</v>
      </c>
    </row>
    <row r="897" spans="1:9" s="296" customFormat="1">
      <c r="A897" s="308"/>
      <c r="B897" s="240" t="s">
        <v>1577</v>
      </c>
      <c r="C897" s="286"/>
      <c r="D897" s="318" t="s">
        <v>1578</v>
      </c>
      <c r="E897" s="284" t="s">
        <v>706</v>
      </c>
      <c r="F897" s="273">
        <v>1</v>
      </c>
      <c r="G897" s="320">
        <v>1410</v>
      </c>
      <c r="H897" s="275">
        <f t="shared" si="87"/>
        <v>1236.3</v>
      </c>
      <c r="I897" s="276">
        <f t="shared" si="88"/>
        <v>1236.3</v>
      </c>
    </row>
    <row r="898" spans="1:9" s="296" customFormat="1">
      <c r="A898" s="308"/>
      <c r="B898" s="240" t="s">
        <v>1579</v>
      </c>
      <c r="C898" s="286"/>
      <c r="D898" s="318" t="s">
        <v>1580</v>
      </c>
      <c r="E898" s="284" t="s">
        <v>706</v>
      </c>
      <c r="F898" s="273">
        <v>1</v>
      </c>
      <c r="G898" s="320">
        <v>1410</v>
      </c>
      <c r="H898" s="275">
        <f t="shared" si="87"/>
        <v>1236.3</v>
      </c>
      <c r="I898" s="276">
        <f t="shared" si="88"/>
        <v>1236.3</v>
      </c>
    </row>
    <row r="899" spans="1:9" s="296" customFormat="1">
      <c r="A899" s="308"/>
      <c r="B899" s="240" t="s">
        <v>1581</v>
      </c>
      <c r="C899" s="286"/>
      <c r="D899" s="318" t="s">
        <v>1582</v>
      </c>
      <c r="E899" s="284" t="s">
        <v>706</v>
      </c>
      <c r="F899" s="273">
        <v>1</v>
      </c>
      <c r="G899" s="320">
        <v>1410</v>
      </c>
      <c r="H899" s="275">
        <f t="shared" si="87"/>
        <v>1236.3</v>
      </c>
      <c r="I899" s="276">
        <f t="shared" si="88"/>
        <v>1236.3</v>
      </c>
    </row>
    <row r="900" spans="1:9" s="296" customFormat="1">
      <c r="A900" s="308"/>
      <c r="B900" s="240" t="s">
        <v>1583</v>
      </c>
      <c r="C900" s="286"/>
      <c r="D900" s="318" t="s">
        <v>1584</v>
      </c>
      <c r="E900" s="284" t="s">
        <v>706</v>
      </c>
      <c r="F900" s="273">
        <v>1</v>
      </c>
      <c r="G900" s="320">
        <v>1503</v>
      </c>
      <c r="H900" s="275">
        <f t="shared" si="87"/>
        <v>1317.84</v>
      </c>
      <c r="I900" s="276">
        <f t="shared" si="88"/>
        <v>1317.84</v>
      </c>
    </row>
    <row r="901" spans="1:9" s="296" customFormat="1">
      <c r="A901" s="308"/>
      <c r="B901" s="240" t="s">
        <v>1585</v>
      </c>
      <c r="C901" s="286"/>
      <c r="D901" s="318" t="s">
        <v>1586</v>
      </c>
      <c r="E901" s="284" t="s">
        <v>706</v>
      </c>
      <c r="F901" s="273">
        <v>1</v>
      </c>
      <c r="G901" s="320">
        <v>1503</v>
      </c>
      <c r="H901" s="275">
        <f t="shared" si="87"/>
        <v>1317.84</v>
      </c>
      <c r="I901" s="276">
        <f t="shared" si="88"/>
        <v>1317.84</v>
      </c>
    </row>
    <row r="902" spans="1:9" s="296" customFormat="1">
      <c r="A902" s="308"/>
      <c r="B902" s="240" t="s">
        <v>1587</v>
      </c>
      <c r="C902" s="286"/>
      <c r="D902" s="318" t="s">
        <v>1588</v>
      </c>
      <c r="E902" s="284" t="s">
        <v>706</v>
      </c>
      <c r="F902" s="273">
        <v>1</v>
      </c>
      <c r="G902" s="320">
        <v>1799</v>
      </c>
      <c r="H902" s="275">
        <f t="shared" si="87"/>
        <v>1577.38</v>
      </c>
      <c r="I902" s="276">
        <f t="shared" si="88"/>
        <v>1577.38</v>
      </c>
    </row>
    <row r="903" spans="1:9" s="296" customFormat="1">
      <c r="A903" s="308"/>
      <c r="B903" s="240" t="s">
        <v>1589</v>
      </c>
      <c r="C903" s="286"/>
      <c r="D903" s="318" t="s">
        <v>1590</v>
      </c>
      <c r="E903" s="284" t="s">
        <v>706</v>
      </c>
      <c r="F903" s="273">
        <v>1</v>
      </c>
      <c r="G903" s="320">
        <v>1799</v>
      </c>
      <c r="H903" s="275">
        <f t="shared" si="87"/>
        <v>1577.38</v>
      </c>
      <c r="I903" s="276">
        <f t="shared" si="88"/>
        <v>1577.38</v>
      </c>
    </row>
    <row r="904" spans="1:9" s="296" customFormat="1">
      <c r="A904" s="308"/>
      <c r="B904" s="240" t="s">
        <v>1591</v>
      </c>
      <c r="C904" s="286"/>
      <c r="D904" s="318" t="s">
        <v>1592</v>
      </c>
      <c r="E904" s="284" t="s">
        <v>706</v>
      </c>
      <c r="F904" s="273">
        <v>1</v>
      </c>
      <c r="G904" s="320">
        <v>1799</v>
      </c>
      <c r="H904" s="275">
        <f t="shared" si="87"/>
        <v>1577.38</v>
      </c>
      <c r="I904" s="276">
        <f t="shared" si="88"/>
        <v>1577.38</v>
      </c>
    </row>
    <row r="905" spans="1:9" s="296" customFormat="1">
      <c r="A905" s="308"/>
      <c r="B905" s="240" t="s">
        <v>1593</v>
      </c>
      <c r="C905" s="286"/>
      <c r="D905" s="318" t="s">
        <v>1594</v>
      </c>
      <c r="E905" s="284" t="s">
        <v>706</v>
      </c>
      <c r="F905" s="273">
        <v>1</v>
      </c>
      <c r="G905" s="320">
        <v>2392</v>
      </c>
      <c r="H905" s="275">
        <f t="shared" si="87"/>
        <v>2097.33</v>
      </c>
      <c r="I905" s="276">
        <f t="shared" si="88"/>
        <v>2097.33</v>
      </c>
    </row>
    <row r="906" spans="1:9" s="296" customFormat="1">
      <c r="A906" s="308"/>
      <c r="B906" s="240" t="s">
        <v>1595</v>
      </c>
      <c r="C906" s="286"/>
      <c r="D906" s="318" t="s">
        <v>1596</v>
      </c>
      <c r="E906" s="284" t="s">
        <v>706</v>
      </c>
      <c r="F906" s="273">
        <v>1</v>
      </c>
      <c r="G906" s="320">
        <v>2392</v>
      </c>
      <c r="H906" s="275">
        <f t="shared" si="87"/>
        <v>2097.33</v>
      </c>
      <c r="I906" s="276">
        <f t="shared" si="88"/>
        <v>2097.33</v>
      </c>
    </row>
    <row r="907" spans="1:9" s="296" customFormat="1">
      <c r="A907" s="308"/>
      <c r="B907" s="240" t="s">
        <v>1597</v>
      </c>
      <c r="C907" s="286"/>
      <c r="D907" s="318" t="s">
        <v>1598</v>
      </c>
      <c r="E907" s="284" t="s">
        <v>706</v>
      </c>
      <c r="F907" s="273">
        <v>1</v>
      </c>
      <c r="G907" s="320">
        <v>2761</v>
      </c>
      <c r="H907" s="275">
        <f t="shared" si="87"/>
        <v>2420.87</v>
      </c>
      <c r="I907" s="276">
        <f t="shared" si="88"/>
        <v>2420.87</v>
      </c>
    </row>
    <row r="908" spans="1:9" s="296" customFormat="1">
      <c r="A908" s="308"/>
      <c r="B908" s="240" t="s">
        <v>1599</v>
      </c>
      <c r="C908" s="286"/>
      <c r="D908" s="318" t="s">
        <v>1600</v>
      </c>
      <c r="E908" s="284" t="s">
        <v>706</v>
      </c>
      <c r="F908" s="273">
        <v>1</v>
      </c>
      <c r="G908" s="320">
        <v>2761</v>
      </c>
      <c r="H908" s="275">
        <f t="shared" si="87"/>
        <v>2420.87</v>
      </c>
      <c r="I908" s="276">
        <f t="shared" si="88"/>
        <v>2420.87</v>
      </c>
    </row>
    <row r="909" spans="1:9" s="296" customFormat="1">
      <c r="A909" s="308"/>
      <c r="B909" s="240" t="s">
        <v>1601</v>
      </c>
      <c r="C909" s="286"/>
      <c r="D909" s="318" t="s">
        <v>1602</v>
      </c>
      <c r="E909" s="284" t="s">
        <v>706</v>
      </c>
      <c r="F909" s="273">
        <v>1</v>
      </c>
      <c r="G909" s="320">
        <v>1410</v>
      </c>
      <c r="H909" s="275">
        <f t="shared" si="87"/>
        <v>1236.3</v>
      </c>
      <c r="I909" s="276">
        <f t="shared" si="88"/>
        <v>1236.3</v>
      </c>
    </row>
    <row r="910" spans="1:9" s="296" customFormat="1">
      <c r="A910" s="308"/>
      <c r="B910" s="240" t="s">
        <v>1603</v>
      </c>
      <c r="C910" s="286"/>
      <c r="D910" s="318" t="s">
        <v>1604</v>
      </c>
      <c r="E910" s="284" t="s">
        <v>706</v>
      </c>
      <c r="F910" s="273">
        <v>1</v>
      </c>
      <c r="G910" s="320">
        <v>1503</v>
      </c>
      <c r="H910" s="275">
        <f t="shared" si="87"/>
        <v>1317.84</v>
      </c>
      <c r="I910" s="276">
        <f t="shared" si="88"/>
        <v>1317.84</v>
      </c>
    </row>
    <row r="911" spans="1:9" s="296" customFormat="1">
      <c r="A911" s="308"/>
      <c r="B911" s="240" t="s">
        <v>1605</v>
      </c>
      <c r="C911" s="286"/>
      <c r="D911" s="318" t="s">
        <v>1606</v>
      </c>
      <c r="E911" s="284" t="s">
        <v>706</v>
      </c>
      <c r="F911" s="273">
        <v>1</v>
      </c>
      <c r="G911" s="320">
        <v>1503</v>
      </c>
      <c r="H911" s="275">
        <f t="shared" si="87"/>
        <v>1317.84</v>
      </c>
      <c r="I911" s="276">
        <f t="shared" si="88"/>
        <v>1317.84</v>
      </c>
    </row>
    <row r="912" spans="1:9" s="296" customFormat="1">
      <c r="A912" s="308"/>
      <c r="B912" s="240" t="s">
        <v>1607</v>
      </c>
      <c r="C912" s="286"/>
      <c r="D912" s="318" t="s">
        <v>1608</v>
      </c>
      <c r="E912" s="284" t="s">
        <v>706</v>
      </c>
      <c r="F912" s="273">
        <v>1</v>
      </c>
      <c r="G912" s="320">
        <v>1645</v>
      </c>
      <c r="H912" s="275">
        <f t="shared" si="87"/>
        <v>1442.35</v>
      </c>
      <c r="I912" s="276">
        <f t="shared" si="88"/>
        <v>1442.35</v>
      </c>
    </row>
    <row r="913" spans="1:9" s="296" customFormat="1">
      <c r="A913" s="308"/>
      <c r="B913" s="240" t="s">
        <v>1609</v>
      </c>
      <c r="C913" s="286"/>
      <c r="D913" s="318" t="s">
        <v>1610</v>
      </c>
      <c r="E913" s="284" t="s">
        <v>706</v>
      </c>
      <c r="F913" s="273">
        <v>1</v>
      </c>
      <c r="G913" s="320">
        <v>1799</v>
      </c>
      <c r="H913" s="275">
        <f t="shared" si="87"/>
        <v>1577.38</v>
      </c>
      <c r="I913" s="276">
        <f t="shared" si="88"/>
        <v>1577.38</v>
      </c>
    </row>
    <row r="914" spans="1:9" s="296" customFormat="1">
      <c r="A914" s="308"/>
      <c r="B914" s="240" t="s">
        <v>1611</v>
      </c>
      <c r="C914" s="286"/>
      <c r="D914" s="318" t="s">
        <v>1612</v>
      </c>
      <c r="E914" s="284" t="s">
        <v>706</v>
      </c>
      <c r="F914" s="273">
        <v>1</v>
      </c>
      <c r="G914" s="320">
        <v>1799</v>
      </c>
      <c r="H914" s="275">
        <f t="shared" si="87"/>
        <v>1577.38</v>
      </c>
      <c r="I914" s="276">
        <f t="shared" si="88"/>
        <v>1577.38</v>
      </c>
    </row>
    <row r="915" spans="1:9" s="296" customFormat="1">
      <c r="A915" s="308"/>
      <c r="B915" s="240" t="s">
        <v>1613</v>
      </c>
      <c r="C915" s="286"/>
      <c r="D915" s="318" t="s">
        <v>1614</v>
      </c>
      <c r="E915" s="284" t="s">
        <v>706</v>
      </c>
      <c r="F915" s="273">
        <v>1</v>
      </c>
      <c r="G915" s="320">
        <v>2392</v>
      </c>
      <c r="H915" s="275">
        <f t="shared" si="87"/>
        <v>2097.33</v>
      </c>
      <c r="I915" s="276">
        <f t="shared" si="88"/>
        <v>2097.33</v>
      </c>
    </row>
    <row r="916" spans="1:9" s="296" customFormat="1">
      <c r="A916" s="308"/>
      <c r="B916" s="240" t="s">
        <v>1615</v>
      </c>
      <c r="C916" s="286"/>
      <c r="D916" s="318" t="s">
        <v>1616</v>
      </c>
      <c r="E916" s="284" t="s">
        <v>706</v>
      </c>
      <c r="F916" s="273">
        <v>1</v>
      </c>
      <c r="G916" s="320">
        <v>1889</v>
      </c>
      <c r="H916" s="275">
        <f t="shared" si="87"/>
        <v>1656.29</v>
      </c>
      <c r="I916" s="276">
        <f t="shared" si="88"/>
        <v>1656.29</v>
      </c>
    </row>
    <row r="917" spans="1:9" s="296" customFormat="1">
      <c r="A917" s="308"/>
      <c r="B917" s="240" t="s">
        <v>1617</v>
      </c>
      <c r="C917" s="286"/>
      <c r="D917" s="318" t="s">
        <v>1618</v>
      </c>
      <c r="E917" s="284" t="s">
        <v>706</v>
      </c>
      <c r="F917" s="273">
        <v>1</v>
      </c>
      <c r="G917" s="320">
        <v>2761</v>
      </c>
      <c r="H917" s="275">
        <f t="shared" si="87"/>
        <v>2420.87</v>
      </c>
      <c r="I917" s="276">
        <f t="shared" si="88"/>
        <v>2420.87</v>
      </c>
    </row>
    <row r="918" spans="1:9" s="296" customFormat="1">
      <c r="A918" s="308"/>
      <c r="B918" s="240" t="s">
        <v>1619</v>
      </c>
      <c r="C918" s="286"/>
      <c r="D918" s="318" t="s">
        <v>1620</v>
      </c>
      <c r="E918" s="284" t="s">
        <v>706</v>
      </c>
      <c r="F918" s="273">
        <v>1</v>
      </c>
      <c r="G918" s="320">
        <v>2761</v>
      </c>
      <c r="H918" s="275">
        <f t="shared" si="87"/>
        <v>2420.87</v>
      </c>
      <c r="I918" s="276">
        <f t="shared" si="88"/>
        <v>2420.87</v>
      </c>
    </row>
    <row r="919" spans="1:9" s="296" customFormat="1">
      <c r="A919" s="308"/>
      <c r="B919" s="240" t="s">
        <v>1621</v>
      </c>
      <c r="C919" s="286"/>
      <c r="D919" s="318" t="s">
        <v>1622</v>
      </c>
      <c r="E919" s="284" t="s">
        <v>706</v>
      </c>
      <c r="F919" s="273">
        <v>1</v>
      </c>
      <c r="G919" s="320">
        <v>3088</v>
      </c>
      <c r="H919" s="275">
        <f t="shared" si="87"/>
        <v>2707.58</v>
      </c>
      <c r="I919" s="276">
        <f t="shared" si="88"/>
        <v>2707.58</v>
      </c>
    </row>
    <row r="920" spans="1:9" s="296" customFormat="1">
      <c r="A920" s="308"/>
      <c r="B920" s="240" t="s">
        <v>1623</v>
      </c>
      <c r="C920" s="286"/>
      <c r="D920" s="318" t="s">
        <v>1624</v>
      </c>
      <c r="E920" s="284" t="s">
        <v>706</v>
      </c>
      <c r="F920" s="273">
        <v>1</v>
      </c>
      <c r="G920" s="320">
        <v>3521</v>
      </c>
      <c r="H920" s="275">
        <f t="shared" si="87"/>
        <v>3087.24</v>
      </c>
      <c r="I920" s="276">
        <f t="shared" si="88"/>
        <v>3087.24</v>
      </c>
    </row>
    <row r="921" spans="1:9" s="296" customFormat="1">
      <c r="A921" s="308"/>
      <c r="B921" s="240" t="s">
        <v>1625</v>
      </c>
      <c r="C921" s="286"/>
      <c r="D921" s="318" t="s">
        <v>1626</v>
      </c>
      <c r="E921" s="284" t="s">
        <v>706</v>
      </c>
      <c r="F921" s="273">
        <v>1</v>
      </c>
      <c r="G921" s="320">
        <v>1410</v>
      </c>
      <c r="H921" s="275">
        <f t="shared" si="87"/>
        <v>1236.3</v>
      </c>
      <c r="I921" s="276">
        <f t="shared" si="88"/>
        <v>1236.3</v>
      </c>
    </row>
    <row r="922" spans="1:9" s="296" customFormat="1">
      <c r="A922" s="308"/>
      <c r="B922" s="240" t="s">
        <v>1627</v>
      </c>
      <c r="C922" s="286"/>
      <c r="D922" s="318" t="s">
        <v>1628</v>
      </c>
      <c r="E922" s="284" t="s">
        <v>706</v>
      </c>
      <c r="F922" s="273">
        <v>1</v>
      </c>
      <c r="G922" s="320">
        <v>1410</v>
      </c>
      <c r="H922" s="275">
        <f t="shared" si="87"/>
        <v>1236.3</v>
      </c>
      <c r="I922" s="276">
        <f t="shared" si="88"/>
        <v>1236.3</v>
      </c>
    </row>
    <row r="923" spans="1:9" s="296" customFormat="1">
      <c r="A923" s="308"/>
      <c r="B923" s="240" t="s">
        <v>1629</v>
      </c>
      <c r="C923" s="286"/>
      <c r="D923" s="318" t="s">
        <v>1630</v>
      </c>
      <c r="E923" s="284" t="s">
        <v>706</v>
      </c>
      <c r="F923" s="273">
        <v>1</v>
      </c>
      <c r="G923" s="320">
        <v>1503</v>
      </c>
      <c r="H923" s="275">
        <f t="shared" si="87"/>
        <v>1317.84</v>
      </c>
      <c r="I923" s="276">
        <f t="shared" si="88"/>
        <v>1317.84</v>
      </c>
    </row>
    <row r="924" spans="1:9" s="296" customFormat="1">
      <c r="A924" s="308"/>
      <c r="B924" s="240" t="s">
        <v>1631</v>
      </c>
      <c r="C924" s="286"/>
      <c r="D924" s="318" t="s">
        <v>1632</v>
      </c>
      <c r="E924" s="284" t="s">
        <v>706</v>
      </c>
      <c r="F924" s="273">
        <v>1</v>
      </c>
      <c r="G924" s="320">
        <v>1503</v>
      </c>
      <c r="H924" s="275">
        <f t="shared" si="87"/>
        <v>1317.84</v>
      </c>
      <c r="I924" s="276">
        <f t="shared" si="88"/>
        <v>1317.84</v>
      </c>
    </row>
    <row r="925" spans="1:9" s="296" customFormat="1">
      <c r="A925" s="231"/>
      <c r="B925" s="231"/>
      <c r="C925" s="321"/>
      <c r="D925" s="318"/>
      <c r="E925" s="319"/>
      <c r="F925" s="325"/>
      <c r="G925" s="320"/>
      <c r="H925" s="312"/>
      <c r="I925" s="313"/>
    </row>
    <row r="926" spans="1:9" s="296" customFormat="1" ht="75">
      <c r="A926" s="308">
        <f>A892+1</f>
        <v>3</v>
      </c>
      <c r="B926" s="304">
        <v>9.3000000000000007</v>
      </c>
      <c r="C926" s="286" t="s">
        <v>514</v>
      </c>
      <c r="D926" s="318" t="s">
        <v>1633</v>
      </c>
      <c r="E926" s="260"/>
      <c r="F926" s="268"/>
      <c r="G926" s="269"/>
      <c r="H926" s="270"/>
      <c r="I926" s="271"/>
    </row>
    <row r="927" spans="1:9" s="296" customFormat="1">
      <c r="A927" s="327" t="s">
        <v>1124</v>
      </c>
      <c r="B927" s="240" t="s">
        <v>1634</v>
      </c>
      <c r="C927" s="286"/>
      <c r="D927" s="318" t="s">
        <v>1570</v>
      </c>
      <c r="E927" s="284" t="s">
        <v>706</v>
      </c>
      <c r="F927" s="273">
        <v>1</v>
      </c>
      <c r="G927" s="320">
        <v>2673</v>
      </c>
      <c r="H927" s="275">
        <f t="shared" ref="H927:H958" si="89">+ROUND((G927/1.1405),2)</f>
        <v>2343.71</v>
      </c>
      <c r="I927" s="276">
        <f t="shared" ref="I927:I958" si="90">+ROUND(F927*H927,2)</f>
        <v>2343.71</v>
      </c>
    </row>
    <row r="928" spans="1:9" s="296" customFormat="1">
      <c r="A928" s="308"/>
      <c r="B928" s="240" t="s">
        <v>1635</v>
      </c>
      <c r="C928" s="286"/>
      <c r="D928" s="318" t="s">
        <v>1572</v>
      </c>
      <c r="E928" s="284" t="s">
        <v>706</v>
      </c>
      <c r="F928" s="273">
        <v>1</v>
      </c>
      <c r="G928" s="320">
        <v>2673</v>
      </c>
      <c r="H928" s="275">
        <f t="shared" si="89"/>
        <v>2343.71</v>
      </c>
      <c r="I928" s="276">
        <f t="shared" si="90"/>
        <v>2343.71</v>
      </c>
    </row>
    <row r="929" spans="1:9" s="296" customFormat="1">
      <c r="A929" s="308"/>
      <c r="B929" s="240" t="s">
        <v>1636</v>
      </c>
      <c r="C929" s="286"/>
      <c r="D929" s="318" t="s">
        <v>1574</v>
      </c>
      <c r="E929" s="284" t="s">
        <v>706</v>
      </c>
      <c r="F929" s="273">
        <v>1</v>
      </c>
      <c r="G929" s="320">
        <v>2673</v>
      </c>
      <c r="H929" s="275">
        <f t="shared" si="89"/>
        <v>2343.71</v>
      </c>
      <c r="I929" s="276">
        <f t="shared" si="90"/>
        <v>2343.71</v>
      </c>
    </row>
    <row r="930" spans="1:9" s="296" customFormat="1">
      <c r="A930" s="308"/>
      <c r="B930" s="240" t="s">
        <v>1637</v>
      </c>
      <c r="C930" s="286"/>
      <c r="D930" s="318" t="s">
        <v>1576</v>
      </c>
      <c r="E930" s="284" t="s">
        <v>706</v>
      </c>
      <c r="F930" s="273">
        <v>1</v>
      </c>
      <c r="G930" s="320">
        <v>3040</v>
      </c>
      <c r="H930" s="275">
        <f t="shared" si="89"/>
        <v>2665.5</v>
      </c>
      <c r="I930" s="276">
        <f t="shared" si="90"/>
        <v>2665.5</v>
      </c>
    </row>
    <row r="931" spans="1:9" s="296" customFormat="1">
      <c r="A931" s="308"/>
      <c r="B931" s="240" t="s">
        <v>1638</v>
      </c>
      <c r="C931" s="286"/>
      <c r="D931" s="318" t="s">
        <v>1578</v>
      </c>
      <c r="E931" s="284" t="s">
        <v>706</v>
      </c>
      <c r="F931" s="273">
        <v>1</v>
      </c>
      <c r="G931" s="320">
        <v>3040</v>
      </c>
      <c r="H931" s="275">
        <f t="shared" si="89"/>
        <v>2665.5</v>
      </c>
      <c r="I931" s="276">
        <f t="shared" si="90"/>
        <v>2665.5</v>
      </c>
    </row>
    <row r="932" spans="1:9" s="296" customFormat="1">
      <c r="A932" s="308"/>
      <c r="B932" s="240" t="s">
        <v>1639</v>
      </c>
      <c r="C932" s="286"/>
      <c r="D932" s="318" t="s">
        <v>1580</v>
      </c>
      <c r="E932" s="284" t="s">
        <v>706</v>
      </c>
      <c r="F932" s="273">
        <v>1</v>
      </c>
      <c r="G932" s="320">
        <v>2673</v>
      </c>
      <c r="H932" s="275">
        <f t="shared" si="89"/>
        <v>2343.71</v>
      </c>
      <c r="I932" s="276">
        <f t="shared" si="90"/>
        <v>2343.71</v>
      </c>
    </row>
    <row r="933" spans="1:9" s="296" customFormat="1">
      <c r="A933" s="308"/>
      <c r="B933" s="240" t="s">
        <v>1640</v>
      </c>
      <c r="C933" s="286"/>
      <c r="D933" s="318" t="s">
        <v>1582</v>
      </c>
      <c r="E933" s="284" t="s">
        <v>706</v>
      </c>
      <c r="F933" s="273">
        <v>1</v>
      </c>
      <c r="G933" s="320">
        <v>2673</v>
      </c>
      <c r="H933" s="275">
        <f t="shared" si="89"/>
        <v>2343.71</v>
      </c>
      <c r="I933" s="276">
        <f t="shared" si="90"/>
        <v>2343.71</v>
      </c>
    </row>
    <row r="934" spans="1:9" s="296" customFormat="1">
      <c r="A934" s="308"/>
      <c r="B934" s="240" t="s">
        <v>1641</v>
      </c>
      <c r="C934" s="286"/>
      <c r="D934" s="318" t="s">
        <v>1584</v>
      </c>
      <c r="E934" s="284" t="s">
        <v>706</v>
      </c>
      <c r="F934" s="273">
        <v>1</v>
      </c>
      <c r="G934" s="320">
        <v>3040</v>
      </c>
      <c r="H934" s="275">
        <f t="shared" si="89"/>
        <v>2665.5</v>
      </c>
      <c r="I934" s="276">
        <f t="shared" si="90"/>
        <v>2665.5</v>
      </c>
    </row>
    <row r="935" spans="1:9" s="296" customFormat="1">
      <c r="A935" s="308"/>
      <c r="B935" s="240" t="s">
        <v>1642</v>
      </c>
      <c r="C935" s="286"/>
      <c r="D935" s="318" t="s">
        <v>1586</v>
      </c>
      <c r="E935" s="284" t="s">
        <v>706</v>
      </c>
      <c r="F935" s="273">
        <v>1</v>
      </c>
      <c r="G935" s="320">
        <v>3542</v>
      </c>
      <c r="H935" s="275">
        <f t="shared" si="89"/>
        <v>3105.66</v>
      </c>
      <c r="I935" s="276">
        <f t="shared" si="90"/>
        <v>3105.66</v>
      </c>
    </row>
    <row r="936" spans="1:9" s="296" customFormat="1">
      <c r="A936" s="308"/>
      <c r="B936" s="240" t="s">
        <v>1643</v>
      </c>
      <c r="C936" s="286"/>
      <c r="D936" s="318" t="s">
        <v>1588</v>
      </c>
      <c r="E936" s="284" t="s">
        <v>706</v>
      </c>
      <c r="F936" s="273">
        <v>1</v>
      </c>
      <c r="G936" s="320">
        <v>3779</v>
      </c>
      <c r="H936" s="275">
        <f t="shared" si="89"/>
        <v>3313.46</v>
      </c>
      <c r="I936" s="276">
        <f t="shared" si="90"/>
        <v>3313.46</v>
      </c>
    </row>
    <row r="937" spans="1:9" s="296" customFormat="1">
      <c r="A937" s="308"/>
      <c r="B937" s="240" t="s">
        <v>1644</v>
      </c>
      <c r="C937" s="286"/>
      <c r="D937" s="318" t="s">
        <v>1590</v>
      </c>
      <c r="E937" s="284" t="s">
        <v>706</v>
      </c>
      <c r="F937" s="273">
        <v>1</v>
      </c>
      <c r="G937" s="320">
        <v>4231</v>
      </c>
      <c r="H937" s="275">
        <f t="shared" si="89"/>
        <v>3709.78</v>
      </c>
      <c r="I937" s="276">
        <f t="shared" si="90"/>
        <v>3709.78</v>
      </c>
    </row>
    <row r="938" spans="1:9" s="296" customFormat="1">
      <c r="A938" s="308"/>
      <c r="B938" s="240" t="s">
        <v>1645</v>
      </c>
      <c r="C938" s="286"/>
      <c r="D938" s="318" t="s">
        <v>1592</v>
      </c>
      <c r="E938" s="284" t="s">
        <v>706</v>
      </c>
      <c r="F938" s="273">
        <v>1</v>
      </c>
      <c r="G938" s="320">
        <v>4231</v>
      </c>
      <c r="H938" s="275">
        <f t="shared" si="89"/>
        <v>3709.78</v>
      </c>
      <c r="I938" s="276">
        <f t="shared" si="90"/>
        <v>3709.78</v>
      </c>
    </row>
    <row r="939" spans="1:9" s="296" customFormat="1">
      <c r="A939" s="308"/>
      <c r="B939" s="240" t="s">
        <v>1646</v>
      </c>
      <c r="C939" s="286"/>
      <c r="D939" s="318" t="s">
        <v>1594</v>
      </c>
      <c r="E939" s="284" t="s">
        <v>706</v>
      </c>
      <c r="F939" s="273">
        <v>1</v>
      </c>
      <c r="G939" s="320">
        <v>5017</v>
      </c>
      <c r="H939" s="275">
        <f t="shared" si="89"/>
        <v>4398.95</v>
      </c>
      <c r="I939" s="276">
        <f t="shared" si="90"/>
        <v>4398.95</v>
      </c>
    </row>
    <row r="940" spans="1:9" s="332" customFormat="1">
      <c r="A940" s="308"/>
      <c r="B940" s="240" t="s">
        <v>1647</v>
      </c>
      <c r="C940" s="286"/>
      <c r="D940" s="318" t="s">
        <v>1596</v>
      </c>
      <c r="E940" s="284" t="s">
        <v>706</v>
      </c>
      <c r="F940" s="273">
        <v>1</v>
      </c>
      <c r="G940" s="320">
        <v>5668</v>
      </c>
      <c r="H940" s="275">
        <f t="shared" si="89"/>
        <v>4969.75</v>
      </c>
      <c r="I940" s="276">
        <f t="shared" si="90"/>
        <v>4969.75</v>
      </c>
    </row>
    <row r="941" spans="1:9" s="332" customFormat="1">
      <c r="A941" s="308"/>
      <c r="B941" s="240" t="s">
        <v>1648</v>
      </c>
      <c r="C941" s="286"/>
      <c r="D941" s="318" t="s">
        <v>1598</v>
      </c>
      <c r="E941" s="284" t="s">
        <v>706</v>
      </c>
      <c r="F941" s="273">
        <v>1</v>
      </c>
      <c r="G941" s="320">
        <v>5668</v>
      </c>
      <c r="H941" s="275">
        <f t="shared" si="89"/>
        <v>4969.75</v>
      </c>
      <c r="I941" s="276">
        <f t="shared" si="90"/>
        <v>4969.75</v>
      </c>
    </row>
    <row r="942" spans="1:9" s="332" customFormat="1">
      <c r="A942" s="308"/>
      <c r="B942" s="240" t="s">
        <v>1649</v>
      </c>
      <c r="C942" s="286"/>
      <c r="D942" s="318" t="s">
        <v>1600</v>
      </c>
      <c r="E942" s="284" t="s">
        <v>706</v>
      </c>
      <c r="F942" s="273">
        <v>1</v>
      </c>
      <c r="G942" s="320">
        <v>7299</v>
      </c>
      <c r="H942" s="275">
        <f t="shared" si="89"/>
        <v>6399.82</v>
      </c>
      <c r="I942" s="276">
        <f t="shared" si="90"/>
        <v>6399.82</v>
      </c>
    </row>
    <row r="943" spans="1:9" s="332" customFormat="1">
      <c r="A943" s="308"/>
      <c r="B943" s="240" t="s">
        <v>1650</v>
      </c>
      <c r="C943" s="286"/>
      <c r="D943" s="318" t="s">
        <v>1602</v>
      </c>
      <c r="E943" s="284" t="s">
        <v>706</v>
      </c>
      <c r="F943" s="273">
        <v>1</v>
      </c>
      <c r="G943" s="320">
        <v>3040</v>
      </c>
      <c r="H943" s="275">
        <f t="shared" si="89"/>
        <v>2665.5</v>
      </c>
      <c r="I943" s="276">
        <f t="shared" si="90"/>
        <v>2665.5</v>
      </c>
    </row>
    <row r="944" spans="1:9" s="332" customFormat="1">
      <c r="A944" s="308"/>
      <c r="B944" s="240" t="s">
        <v>1651</v>
      </c>
      <c r="C944" s="286"/>
      <c r="D944" s="318" t="s">
        <v>1604</v>
      </c>
      <c r="E944" s="284" t="s">
        <v>706</v>
      </c>
      <c r="F944" s="273">
        <v>1</v>
      </c>
      <c r="G944" s="320">
        <v>3040</v>
      </c>
      <c r="H944" s="275">
        <f t="shared" si="89"/>
        <v>2665.5</v>
      </c>
      <c r="I944" s="276">
        <f t="shared" si="90"/>
        <v>2665.5</v>
      </c>
    </row>
    <row r="945" spans="1:9" s="332" customFormat="1">
      <c r="A945" s="308"/>
      <c r="B945" s="240" t="s">
        <v>1652</v>
      </c>
      <c r="C945" s="286"/>
      <c r="D945" s="318" t="s">
        <v>1606</v>
      </c>
      <c r="E945" s="284" t="s">
        <v>706</v>
      </c>
      <c r="F945" s="273">
        <v>1</v>
      </c>
      <c r="G945" s="320">
        <v>3542</v>
      </c>
      <c r="H945" s="275">
        <f t="shared" si="89"/>
        <v>3105.66</v>
      </c>
      <c r="I945" s="276">
        <f t="shared" si="90"/>
        <v>3105.66</v>
      </c>
    </row>
    <row r="946" spans="1:9" s="332" customFormat="1">
      <c r="A946" s="308"/>
      <c r="B946" s="240" t="s">
        <v>1653</v>
      </c>
      <c r="C946" s="286"/>
      <c r="D946" s="318" t="s">
        <v>1608</v>
      </c>
      <c r="E946" s="284" t="s">
        <v>706</v>
      </c>
      <c r="F946" s="273">
        <v>1</v>
      </c>
      <c r="G946" s="320">
        <v>3572</v>
      </c>
      <c r="H946" s="275">
        <f t="shared" si="89"/>
        <v>3131.96</v>
      </c>
      <c r="I946" s="276">
        <f t="shared" si="90"/>
        <v>3131.96</v>
      </c>
    </row>
    <row r="947" spans="1:9" s="332" customFormat="1">
      <c r="A947" s="308"/>
      <c r="B947" s="240" t="s">
        <v>1654</v>
      </c>
      <c r="C947" s="286"/>
      <c r="D947" s="318" t="s">
        <v>1610</v>
      </c>
      <c r="E947" s="284" t="s">
        <v>706</v>
      </c>
      <c r="F947" s="273">
        <v>1</v>
      </c>
      <c r="G947" s="320">
        <v>4231</v>
      </c>
      <c r="H947" s="275">
        <f t="shared" si="89"/>
        <v>3709.78</v>
      </c>
      <c r="I947" s="276">
        <f t="shared" si="90"/>
        <v>3709.78</v>
      </c>
    </row>
    <row r="948" spans="1:9" s="287" customFormat="1">
      <c r="A948" s="308"/>
      <c r="B948" s="240" t="s">
        <v>1655</v>
      </c>
      <c r="C948" s="286"/>
      <c r="D948" s="318" t="s">
        <v>1612</v>
      </c>
      <c r="E948" s="284" t="s">
        <v>706</v>
      </c>
      <c r="F948" s="273">
        <v>1</v>
      </c>
      <c r="G948" s="320">
        <v>5017</v>
      </c>
      <c r="H948" s="275">
        <f t="shared" si="89"/>
        <v>4398.95</v>
      </c>
      <c r="I948" s="276">
        <f t="shared" si="90"/>
        <v>4398.95</v>
      </c>
    </row>
    <row r="949" spans="1:9" s="326" customFormat="1">
      <c r="A949" s="308"/>
      <c r="B949" s="240" t="s">
        <v>1656</v>
      </c>
      <c r="C949" s="286"/>
      <c r="D949" s="318" t="s">
        <v>1614</v>
      </c>
      <c r="E949" s="284" t="s">
        <v>706</v>
      </c>
      <c r="F949" s="273">
        <v>1</v>
      </c>
      <c r="G949" s="320">
        <v>5017</v>
      </c>
      <c r="H949" s="275">
        <f t="shared" si="89"/>
        <v>4398.95</v>
      </c>
      <c r="I949" s="276">
        <f t="shared" si="90"/>
        <v>4398.95</v>
      </c>
    </row>
    <row r="950" spans="1:9" s="287" customFormat="1">
      <c r="A950" s="308"/>
      <c r="B950" s="240" t="s">
        <v>1657</v>
      </c>
      <c r="C950" s="286"/>
      <c r="D950" s="318" t="s">
        <v>1616</v>
      </c>
      <c r="E950" s="284" t="s">
        <v>706</v>
      </c>
      <c r="F950" s="273">
        <v>1</v>
      </c>
      <c r="G950" s="320">
        <v>5668</v>
      </c>
      <c r="H950" s="275">
        <f t="shared" si="89"/>
        <v>4969.75</v>
      </c>
      <c r="I950" s="276">
        <f t="shared" si="90"/>
        <v>4969.75</v>
      </c>
    </row>
    <row r="951" spans="1:9" s="287" customFormat="1">
      <c r="A951" s="308"/>
      <c r="B951" s="240" t="s">
        <v>1658</v>
      </c>
      <c r="C951" s="286"/>
      <c r="D951" s="318" t="s">
        <v>1618</v>
      </c>
      <c r="E951" s="284" t="s">
        <v>706</v>
      </c>
      <c r="F951" s="273">
        <v>1</v>
      </c>
      <c r="G951" s="320">
        <v>5769</v>
      </c>
      <c r="H951" s="275">
        <f t="shared" si="89"/>
        <v>5058.3100000000004</v>
      </c>
      <c r="I951" s="276">
        <f t="shared" si="90"/>
        <v>5058.3100000000004</v>
      </c>
    </row>
    <row r="952" spans="1:9" s="287" customFormat="1">
      <c r="A952" s="308"/>
      <c r="B952" s="240" t="s">
        <v>1659</v>
      </c>
      <c r="C952" s="286"/>
      <c r="D952" s="318" t="s">
        <v>1620</v>
      </c>
      <c r="E952" s="284" t="s">
        <v>706</v>
      </c>
      <c r="F952" s="273">
        <v>1</v>
      </c>
      <c r="G952" s="320">
        <v>6972</v>
      </c>
      <c r="H952" s="275">
        <f t="shared" si="89"/>
        <v>6113.11</v>
      </c>
      <c r="I952" s="276">
        <f t="shared" si="90"/>
        <v>6113.11</v>
      </c>
    </row>
    <row r="953" spans="1:9" s="287" customFormat="1">
      <c r="A953" s="308"/>
      <c r="B953" s="240" t="s">
        <v>1660</v>
      </c>
      <c r="C953" s="286"/>
      <c r="D953" s="318" t="s">
        <v>1622</v>
      </c>
      <c r="E953" s="284" t="s">
        <v>706</v>
      </c>
      <c r="F953" s="273">
        <v>1</v>
      </c>
      <c r="G953" s="320">
        <v>8554</v>
      </c>
      <c r="H953" s="275">
        <f t="shared" si="89"/>
        <v>7500.22</v>
      </c>
      <c r="I953" s="276">
        <f t="shared" si="90"/>
        <v>7500.22</v>
      </c>
    </row>
    <row r="954" spans="1:9" s="287" customFormat="1">
      <c r="A954" s="308"/>
      <c r="B954" s="240" t="s">
        <v>1661</v>
      </c>
      <c r="C954" s="286"/>
      <c r="D954" s="318" t="s">
        <v>1624</v>
      </c>
      <c r="E954" s="284" t="s">
        <v>706</v>
      </c>
      <c r="F954" s="273">
        <v>1</v>
      </c>
      <c r="G954" s="320">
        <v>5038</v>
      </c>
      <c r="H954" s="275">
        <f t="shared" si="89"/>
        <v>4417.3599999999997</v>
      </c>
      <c r="I954" s="276">
        <f t="shared" si="90"/>
        <v>4417.3599999999997</v>
      </c>
    </row>
    <row r="955" spans="1:9" s="287" customFormat="1">
      <c r="A955" s="308"/>
      <c r="B955" s="240" t="s">
        <v>1662</v>
      </c>
      <c r="C955" s="286"/>
      <c r="D955" s="318" t="s">
        <v>1626</v>
      </c>
      <c r="E955" s="284" t="s">
        <v>706</v>
      </c>
      <c r="F955" s="273">
        <v>1</v>
      </c>
      <c r="G955" s="320">
        <v>2673</v>
      </c>
      <c r="H955" s="275">
        <f t="shared" si="89"/>
        <v>2343.71</v>
      </c>
      <c r="I955" s="276">
        <f t="shared" si="90"/>
        <v>2343.71</v>
      </c>
    </row>
    <row r="956" spans="1:9" s="333" customFormat="1">
      <c r="A956" s="308"/>
      <c r="B956" s="240" t="s">
        <v>1663</v>
      </c>
      <c r="C956" s="286"/>
      <c r="D956" s="318" t="s">
        <v>1628</v>
      </c>
      <c r="E956" s="284" t="s">
        <v>706</v>
      </c>
      <c r="F956" s="273">
        <v>1</v>
      </c>
      <c r="G956" s="320">
        <v>3040</v>
      </c>
      <c r="H956" s="275">
        <f t="shared" si="89"/>
        <v>2665.5</v>
      </c>
      <c r="I956" s="276">
        <f t="shared" si="90"/>
        <v>2665.5</v>
      </c>
    </row>
    <row r="957" spans="1:9" s="287" customFormat="1">
      <c r="A957" s="308"/>
      <c r="B957" s="240" t="s">
        <v>1664</v>
      </c>
      <c r="C957" s="286"/>
      <c r="D957" s="318" t="s">
        <v>1630</v>
      </c>
      <c r="E957" s="284" t="s">
        <v>706</v>
      </c>
      <c r="F957" s="273">
        <v>1</v>
      </c>
      <c r="G957" s="320">
        <v>3040</v>
      </c>
      <c r="H957" s="275">
        <f t="shared" si="89"/>
        <v>2665.5</v>
      </c>
      <c r="I957" s="276">
        <f t="shared" si="90"/>
        <v>2665.5</v>
      </c>
    </row>
    <row r="958" spans="1:9" s="287" customFormat="1">
      <c r="A958" s="308"/>
      <c r="B958" s="240" t="s">
        <v>1665</v>
      </c>
      <c r="C958" s="286"/>
      <c r="D958" s="318" t="s">
        <v>1632</v>
      </c>
      <c r="E958" s="284" t="s">
        <v>706</v>
      </c>
      <c r="F958" s="273">
        <v>1</v>
      </c>
      <c r="G958" s="320">
        <v>3542</v>
      </c>
      <c r="H958" s="275">
        <f t="shared" si="89"/>
        <v>3105.66</v>
      </c>
      <c r="I958" s="276">
        <f t="shared" si="90"/>
        <v>3105.66</v>
      </c>
    </row>
    <row r="959" spans="1:9" s="296" customFormat="1">
      <c r="A959" s="231"/>
      <c r="B959" s="231"/>
      <c r="C959" s="321"/>
      <c r="D959" s="318"/>
      <c r="E959" s="319"/>
      <c r="F959" s="325"/>
      <c r="G959" s="320"/>
      <c r="H959" s="312"/>
      <c r="I959" s="313"/>
    </row>
    <row r="960" spans="1:9" s="296" customFormat="1" ht="75">
      <c r="A960" s="308">
        <f>A926+1</f>
        <v>4</v>
      </c>
      <c r="B960" s="304">
        <v>9.4</v>
      </c>
      <c r="C960" s="286" t="s">
        <v>514</v>
      </c>
      <c r="D960" s="318" t="s">
        <v>1666</v>
      </c>
      <c r="E960" s="260"/>
      <c r="F960" s="268"/>
      <c r="G960" s="269"/>
      <c r="H960" s="270"/>
      <c r="I960" s="271"/>
    </row>
    <row r="961" spans="1:9" s="296" customFormat="1">
      <c r="A961" s="327" t="s">
        <v>1124</v>
      </c>
      <c r="B961" s="240" t="s">
        <v>1667</v>
      </c>
      <c r="C961" s="286"/>
      <c r="D961" s="318" t="s">
        <v>1570</v>
      </c>
      <c r="E961" s="284" t="s">
        <v>706</v>
      </c>
      <c r="F961" s="273">
        <v>1</v>
      </c>
      <c r="G961" s="320">
        <v>2168</v>
      </c>
      <c r="H961" s="275">
        <f t="shared" ref="H961:H992" si="91">+ROUND((G961/1.1405),2)</f>
        <v>1900.92</v>
      </c>
      <c r="I961" s="276">
        <f t="shared" ref="I961:I992" si="92">+ROUND(F961*H961,2)</f>
        <v>1900.92</v>
      </c>
    </row>
    <row r="962" spans="1:9" s="296" customFormat="1">
      <c r="A962" s="308"/>
      <c r="B962" s="240" t="s">
        <v>1668</v>
      </c>
      <c r="C962" s="286"/>
      <c r="D962" s="318" t="s">
        <v>1572</v>
      </c>
      <c r="E962" s="284" t="s">
        <v>706</v>
      </c>
      <c r="F962" s="273">
        <v>1</v>
      </c>
      <c r="G962" s="320">
        <v>2478</v>
      </c>
      <c r="H962" s="275">
        <f t="shared" si="91"/>
        <v>2172.73</v>
      </c>
      <c r="I962" s="276">
        <f t="shared" si="92"/>
        <v>2172.73</v>
      </c>
    </row>
    <row r="963" spans="1:9" s="296" customFormat="1">
      <c r="A963" s="308"/>
      <c r="B963" s="240" t="s">
        <v>1669</v>
      </c>
      <c r="C963" s="286"/>
      <c r="D963" s="318" t="s">
        <v>1574</v>
      </c>
      <c r="E963" s="284" t="s">
        <v>706</v>
      </c>
      <c r="F963" s="273">
        <v>1</v>
      </c>
      <c r="G963" s="320">
        <v>2478</v>
      </c>
      <c r="H963" s="275">
        <f t="shared" si="91"/>
        <v>2172.73</v>
      </c>
      <c r="I963" s="276">
        <f t="shared" si="92"/>
        <v>2172.73</v>
      </c>
    </row>
    <row r="964" spans="1:9" s="296" customFormat="1">
      <c r="A964" s="308"/>
      <c r="B964" s="240" t="s">
        <v>1670</v>
      </c>
      <c r="C964" s="286"/>
      <c r="D964" s="318" t="s">
        <v>1576</v>
      </c>
      <c r="E964" s="284" t="s">
        <v>706</v>
      </c>
      <c r="F964" s="273">
        <v>1</v>
      </c>
      <c r="G964" s="320">
        <v>2478</v>
      </c>
      <c r="H964" s="275">
        <f t="shared" si="91"/>
        <v>2172.73</v>
      </c>
      <c r="I964" s="276">
        <f t="shared" si="92"/>
        <v>2172.73</v>
      </c>
    </row>
    <row r="965" spans="1:9" s="296" customFormat="1">
      <c r="A965" s="308"/>
      <c r="B965" s="240" t="s">
        <v>1671</v>
      </c>
      <c r="C965" s="286"/>
      <c r="D965" s="318" t="s">
        <v>1578</v>
      </c>
      <c r="E965" s="284" t="s">
        <v>706</v>
      </c>
      <c r="F965" s="273">
        <v>1</v>
      </c>
      <c r="G965" s="320">
        <v>2168</v>
      </c>
      <c r="H965" s="275">
        <f t="shared" si="91"/>
        <v>1900.92</v>
      </c>
      <c r="I965" s="276">
        <f t="shared" si="92"/>
        <v>1900.92</v>
      </c>
    </row>
    <row r="966" spans="1:9" s="296" customFormat="1">
      <c r="A966" s="308"/>
      <c r="B966" s="240" t="s">
        <v>1672</v>
      </c>
      <c r="C966" s="286"/>
      <c r="D966" s="318" t="s">
        <v>1580</v>
      </c>
      <c r="E966" s="284" t="s">
        <v>706</v>
      </c>
      <c r="F966" s="273">
        <v>1</v>
      </c>
      <c r="G966" s="320">
        <v>2478</v>
      </c>
      <c r="H966" s="275">
        <f t="shared" si="91"/>
        <v>2172.73</v>
      </c>
      <c r="I966" s="276">
        <f t="shared" si="92"/>
        <v>2172.73</v>
      </c>
    </row>
    <row r="967" spans="1:9" s="296" customFormat="1">
      <c r="A967" s="308"/>
      <c r="B967" s="240" t="s">
        <v>1673</v>
      </c>
      <c r="C967" s="286"/>
      <c r="D967" s="318" t="s">
        <v>1582</v>
      </c>
      <c r="E967" s="284" t="s">
        <v>706</v>
      </c>
      <c r="F967" s="273">
        <v>1</v>
      </c>
      <c r="G967" s="320">
        <v>2478</v>
      </c>
      <c r="H967" s="275">
        <f t="shared" si="91"/>
        <v>2172.73</v>
      </c>
      <c r="I967" s="276">
        <f t="shared" si="92"/>
        <v>2172.73</v>
      </c>
    </row>
    <row r="968" spans="1:9" s="296" customFormat="1">
      <c r="A968" s="308"/>
      <c r="B968" s="240" t="s">
        <v>1674</v>
      </c>
      <c r="C968" s="286"/>
      <c r="D968" s="318" t="s">
        <v>1584</v>
      </c>
      <c r="E968" s="284" t="s">
        <v>706</v>
      </c>
      <c r="F968" s="273">
        <v>1</v>
      </c>
      <c r="G968" s="320">
        <v>2478</v>
      </c>
      <c r="H968" s="275">
        <f t="shared" si="91"/>
        <v>2172.73</v>
      </c>
      <c r="I968" s="276">
        <f t="shared" si="92"/>
        <v>2172.73</v>
      </c>
    </row>
    <row r="969" spans="1:9" s="296" customFormat="1">
      <c r="A969" s="308"/>
      <c r="B969" s="240" t="s">
        <v>1675</v>
      </c>
      <c r="C969" s="286"/>
      <c r="D969" s="318" t="s">
        <v>1586</v>
      </c>
      <c r="E969" s="284" t="s">
        <v>706</v>
      </c>
      <c r="F969" s="273">
        <v>1</v>
      </c>
      <c r="G969" s="320">
        <v>3363</v>
      </c>
      <c r="H969" s="275">
        <f t="shared" si="91"/>
        <v>2948.71</v>
      </c>
      <c r="I969" s="276">
        <f t="shared" si="92"/>
        <v>2948.71</v>
      </c>
    </row>
    <row r="970" spans="1:9" s="296" customFormat="1">
      <c r="A970" s="308"/>
      <c r="B970" s="240" t="s">
        <v>1676</v>
      </c>
      <c r="C970" s="286"/>
      <c r="D970" s="318" t="s">
        <v>1588</v>
      </c>
      <c r="E970" s="284" t="s">
        <v>706</v>
      </c>
      <c r="F970" s="273">
        <v>1</v>
      </c>
      <c r="G970" s="320">
        <v>3517</v>
      </c>
      <c r="H970" s="275">
        <f t="shared" si="91"/>
        <v>3083.74</v>
      </c>
      <c r="I970" s="276">
        <f t="shared" si="92"/>
        <v>3083.74</v>
      </c>
    </row>
    <row r="971" spans="1:9" s="296" customFormat="1">
      <c r="A971" s="308"/>
      <c r="B971" s="240" t="s">
        <v>1677</v>
      </c>
      <c r="C971" s="286"/>
      <c r="D971" s="318" t="s">
        <v>1590</v>
      </c>
      <c r="E971" s="284" t="s">
        <v>706</v>
      </c>
      <c r="F971" s="273">
        <v>1</v>
      </c>
      <c r="G971" s="320">
        <v>4538</v>
      </c>
      <c r="H971" s="275">
        <f t="shared" si="91"/>
        <v>3978.96</v>
      </c>
      <c r="I971" s="276">
        <f t="shared" si="92"/>
        <v>3978.96</v>
      </c>
    </row>
    <row r="972" spans="1:9" s="296" customFormat="1">
      <c r="A972" s="308"/>
      <c r="B972" s="240" t="s">
        <v>1678</v>
      </c>
      <c r="C972" s="286"/>
      <c r="D972" s="318" t="s">
        <v>1592</v>
      </c>
      <c r="E972" s="284" t="s">
        <v>706</v>
      </c>
      <c r="F972" s="273">
        <v>1</v>
      </c>
      <c r="G972" s="320">
        <v>4538</v>
      </c>
      <c r="H972" s="275">
        <f t="shared" si="91"/>
        <v>3978.96</v>
      </c>
      <c r="I972" s="276">
        <f t="shared" si="92"/>
        <v>3978.96</v>
      </c>
    </row>
    <row r="973" spans="1:9" s="296" customFormat="1">
      <c r="A973" s="308"/>
      <c r="B973" s="240" t="s">
        <v>1679</v>
      </c>
      <c r="C973" s="286"/>
      <c r="D973" s="318" t="s">
        <v>1594</v>
      </c>
      <c r="E973" s="284" t="s">
        <v>706</v>
      </c>
      <c r="F973" s="273">
        <v>1</v>
      </c>
      <c r="G973" s="320">
        <v>4538</v>
      </c>
      <c r="H973" s="275">
        <f t="shared" si="91"/>
        <v>3978.96</v>
      </c>
      <c r="I973" s="276">
        <f t="shared" si="92"/>
        <v>3978.96</v>
      </c>
    </row>
    <row r="974" spans="1:9" s="296" customFormat="1">
      <c r="A974" s="308"/>
      <c r="B974" s="240" t="s">
        <v>1680</v>
      </c>
      <c r="C974" s="286"/>
      <c r="D974" s="318" t="s">
        <v>1596</v>
      </c>
      <c r="E974" s="284" t="s">
        <v>706</v>
      </c>
      <c r="F974" s="273">
        <v>1</v>
      </c>
      <c r="G974" s="320">
        <v>4919</v>
      </c>
      <c r="H974" s="275">
        <f t="shared" si="91"/>
        <v>4313.0200000000004</v>
      </c>
      <c r="I974" s="276">
        <f t="shared" si="92"/>
        <v>4313.0200000000004</v>
      </c>
    </row>
    <row r="975" spans="1:9" s="296" customFormat="1">
      <c r="A975" s="308"/>
      <c r="B975" s="240" t="s">
        <v>1681</v>
      </c>
      <c r="C975" s="286"/>
      <c r="D975" s="318" t="s">
        <v>1598</v>
      </c>
      <c r="E975" s="284" t="s">
        <v>706</v>
      </c>
      <c r="F975" s="273">
        <v>1</v>
      </c>
      <c r="G975" s="320">
        <v>4919</v>
      </c>
      <c r="H975" s="275">
        <f t="shared" si="91"/>
        <v>4313.0200000000004</v>
      </c>
      <c r="I975" s="276">
        <f t="shared" si="92"/>
        <v>4313.0200000000004</v>
      </c>
    </row>
    <row r="976" spans="1:9" s="296" customFormat="1">
      <c r="A976" s="308"/>
      <c r="B976" s="240" t="s">
        <v>1682</v>
      </c>
      <c r="C976" s="286"/>
      <c r="D976" s="318" t="s">
        <v>1600</v>
      </c>
      <c r="E976" s="284" t="s">
        <v>706</v>
      </c>
      <c r="F976" s="273">
        <v>1</v>
      </c>
      <c r="G976" s="320">
        <v>6107</v>
      </c>
      <c r="H976" s="275">
        <f t="shared" si="91"/>
        <v>5354.67</v>
      </c>
      <c r="I976" s="276">
        <f t="shared" si="92"/>
        <v>5354.67</v>
      </c>
    </row>
    <row r="977" spans="1:9" s="296" customFormat="1">
      <c r="A977" s="308"/>
      <c r="B977" s="240" t="s">
        <v>1683</v>
      </c>
      <c r="C977" s="286"/>
      <c r="D977" s="318" t="s">
        <v>1602</v>
      </c>
      <c r="E977" s="284" t="s">
        <v>706</v>
      </c>
      <c r="F977" s="273">
        <v>1</v>
      </c>
      <c r="G977" s="320">
        <v>2478</v>
      </c>
      <c r="H977" s="275">
        <f t="shared" si="91"/>
        <v>2172.73</v>
      </c>
      <c r="I977" s="276">
        <f t="shared" si="92"/>
        <v>2172.73</v>
      </c>
    </row>
    <row r="978" spans="1:9" s="296" customFormat="1">
      <c r="A978" s="308"/>
      <c r="B978" s="240" t="s">
        <v>1684</v>
      </c>
      <c r="C978" s="286"/>
      <c r="D978" s="318" t="s">
        <v>1604</v>
      </c>
      <c r="E978" s="284" t="s">
        <v>706</v>
      </c>
      <c r="F978" s="273">
        <v>1</v>
      </c>
      <c r="G978" s="320">
        <v>2478</v>
      </c>
      <c r="H978" s="275">
        <f t="shared" si="91"/>
        <v>2172.73</v>
      </c>
      <c r="I978" s="276">
        <f t="shared" si="92"/>
        <v>2172.73</v>
      </c>
    </row>
    <row r="979" spans="1:9" s="296" customFormat="1">
      <c r="A979" s="308"/>
      <c r="B979" s="240" t="s">
        <v>1685</v>
      </c>
      <c r="C979" s="286"/>
      <c r="D979" s="318" t="s">
        <v>1606</v>
      </c>
      <c r="E979" s="284" t="s">
        <v>706</v>
      </c>
      <c r="F979" s="273">
        <v>1</v>
      </c>
      <c r="G979" s="320">
        <v>2478</v>
      </c>
      <c r="H979" s="275">
        <f t="shared" si="91"/>
        <v>2172.73</v>
      </c>
      <c r="I979" s="276">
        <f t="shared" si="92"/>
        <v>2172.73</v>
      </c>
    </row>
    <row r="980" spans="1:9" s="296" customFormat="1">
      <c r="A980" s="308"/>
      <c r="B980" s="240" t="s">
        <v>1686</v>
      </c>
      <c r="C980" s="286"/>
      <c r="D980" s="318" t="s">
        <v>1608</v>
      </c>
      <c r="E980" s="284" t="s">
        <v>706</v>
      </c>
      <c r="F980" s="273">
        <v>1</v>
      </c>
      <c r="G980" s="320">
        <v>3363</v>
      </c>
      <c r="H980" s="275">
        <f t="shared" si="91"/>
        <v>2948.71</v>
      </c>
      <c r="I980" s="276">
        <f t="shared" si="92"/>
        <v>2948.71</v>
      </c>
    </row>
    <row r="981" spans="1:9" s="296" customFormat="1">
      <c r="A981" s="308"/>
      <c r="B981" s="240" t="s">
        <v>1687</v>
      </c>
      <c r="C981" s="286"/>
      <c r="D981" s="318" t="s">
        <v>1610</v>
      </c>
      <c r="E981" s="284" t="s">
        <v>706</v>
      </c>
      <c r="F981" s="273">
        <v>1</v>
      </c>
      <c r="G981" s="320">
        <v>3517</v>
      </c>
      <c r="H981" s="275">
        <f t="shared" si="91"/>
        <v>3083.74</v>
      </c>
      <c r="I981" s="276">
        <f t="shared" si="92"/>
        <v>3083.74</v>
      </c>
    </row>
    <row r="982" spans="1:9" s="296" customFormat="1">
      <c r="A982" s="308"/>
      <c r="B982" s="240" t="s">
        <v>1688</v>
      </c>
      <c r="C982" s="286"/>
      <c r="D982" s="318" t="s">
        <v>1612</v>
      </c>
      <c r="E982" s="284" t="s">
        <v>706</v>
      </c>
      <c r="F982" s="273">
        <v>1</v>
      </c>
      <c r="G982" s="320">
        <v>4538</v>
      </c>
      <c r="H982" s="275">
        <f t="shared" si="91"/>
        <v>3978.96</v>
      </c>
      <c r="I982" s="276">
        <f t="shared" si="92"/>
        <v>3978.96</v>
      </c>
    </row>
    <row r="983" spans="1:9" s="296" customFormat="1">
      <c r="A983" s="308"/>
      <c r="B983" s="240" t="s">
        <v>1689</v>
      </c>
      <c r="C983" s="286"/>
      <c r="D983" s="318" t="s">
        <v>1614</v>
      </c>
      <c r="E983" s="284" t="s">
        <v>706</v>
      </c>
      <c r="F983" s="273">
        <v>1</v>
      </c>
      <c r="G983" s="320">
        <v>4538</v>
      </c>
      <c r="H983" s="275">
        <f t="shared" si="91"/>
        <v>3978.96</v>
      </c>
      <c r="I983" s="276">
        <f t="shared" si="92"/>
        <v>3978.96</v>
      </c>
    </row>
    <row r="984" spans="1:9" s="296" customFormat="1">
      <c r="A984" s="308"/>
      <c r="B984" s="240" t="s">
        <v>1690</v>
      </c>
      <c r="C984" s="286"/>
      <c r="D984" s="318" t="s">
        <v>1616</v>
      </c>
      <c r="E984" s="284" t="s">
        <v>706</v>
      </c>
      <c r="F984" s="273">
        <v>1</v>
      </c>
      <c r="G984" s="320">
        <v>4538</v>
      </c>
      <c r="H984" s="275">
        <f t="shared" si="91"/>
        <v>3978.96</v>
      </c>
      <c r="I984" s="276">
        <f t="shared" si="92"/>
        <v>3978.96</v>
      </c>
    </row>
    <row r="985" spans="1:9" s="296" customFormat="1">
      <c r="A985" s="308"/>
      <c r="B985" s="240" t="s">
        <v>1691</v>
      </c>
      <c r="C985" s="286"/>
      <c r="D985" s="318" t="s">
        <v>1618</v>
      </c>
      <c r="E985" s="284" t="s">
        <v>706</v>
      </c>
      <c r="F985" s="273">
        <v>1</v>
      </c>
      <c r="G985" s="320">
        <v>4919</v>
      </c>
      <c r="H985" s="275">
        <f t="shared" si="91"/>
        <v>4313.0200000000004</v>
      </c>
      <c r="I985" s="276">
        <f t="shared" si="92"/>
        <v>4313.0200000000004</v>
      </c>
    </row>
    <row r="986" spans="1:9" s="296" customFormat="1">
      <c r="A986" s="308"/>
      <c r="B986" s="240" t="s">
        <v>1692</v>
      </c>
      <c r="C986" s="286"/>
      <c r="D986" s="318" t="s">
        <v>1620</v>
      </c>
      <c r="E986" s="284" t="s">
        <v>706</v>
      </c>
      <c r="F986" s="273">
        <v>1</v>
      </c>
      <c r="G986" s="320">
        <v>4919</v>
      </c>
      <c r="H986" s="275">
        <f t="shared" si="91"/>
        <v>4313.0200000000004</v>
      </c>
      <c r="I986" s="276">
        <f t="shared" si="92"/>
        <v>4313.0200000000004</v>
      </c>
    </row>
    <row r="987" spans="1:9" s="296" customFormat="1">
      <c r="A987" s="308"/>
      <c r="B987" s="240" t="s">
        <v>1693</v>
      </c>
      <c r="C987" s="286"/>
      <c r="D987" s="318" t="s">
        <v>1622</v>
      </c>
      <c r="E987" s="284" t="s">
        <v>706</v>
      </c>
      <c r="F987" s="273">
        <v>1</v>
      </c>
      <c r="G987" s="320">
        <v>6107</v>
      </c>
      <c r="H987" s="275">
        <f t="shared" si="91"/>
        <v>5354.67</v>
      </c>
      <c r="I987" s="276">
        <f t="shared" si="92"/>
        <v>5354.67</v>
      </c>
    </row>
    <row r="988" spans="1:9" s="296" customFormat="1">
      <c r="A988" s="308"/>
      <c r="B988" s="240" t="s">
        <v>1694</v>
      </c>
      <c r="C988" s="286"/>
      <c r="D988" s="318" t="s">
        <v>1624</v>
      </c>
      <c r="E988" s="284" t="s">
        <v>706</v>
      </c>
      <c r="F988" s="273">
        <v>1</v>
      </c>
      <c r="G988" s="320">
        <v>7966</v>
      </c>
      <c r="H988" s="275">
        <f t="shared" si="91"/>
        <v>6984.66</v>
      </c>
      <c r="I988" s="276">
        <f t="shared" si="92"/>
        <v>6984.66</v>
      </c>
    </row>
    <row r="989" spans="1:9" s="296" customFormat="1">
      <c r="A989" s="308"/>
      <c r="B989" s="240" t="s">
        <v>1662</v>
      </c>
      <c r="C989" s="286"/>
      <c r="D989" s="318" t="s">
        <v>1626</v>
      </c>
      <c r="E989" s="284" t="s">
        <v>706</v>
      </c>
      <c r="F989" s="273">
        <v>1</v>
      </c>
      <c r="G989" s="320">
        <v>2168</v>
      </c>
      <c r="H989" s="275">
        <f t="shared" si="91"/>
        <v>1900.92</v>
      </c>
      <c r="I989" s="276">
        <f t="shared" si="92"/>
        <v>1900.92</v>
      </c>
    </row>
    <row r="990" spans="1:9" s="296" customFormat="1">
      <c r="A990" s="308"/>
      <c r="B990" s="240" t="s">
        <v>1663</v>
      </c>
      <c r="C990" s="286"/>
      <c r="D990" s="318" t="s">
        <v>1628</v>
      </c>
      <c r="E990" s="284" t="s">
        <v>706</v>
      </c>
      <c r="F990" s="273">
        <v>1</v>
      </c>
      <c r="G990" s="320">
        <v>2478</v>
      </c>
      <c r="H990" s="275">
        <f t="shared" si="91"/>
        <v>2172.73</v>
      </c>
      <c r="I990" s="276">
        <f t="shared" si="92"/>
        <v>2172.73</v>
      </c>
    </row>
    <row r="991" spans="1:9" s="296" customFormat="1">
      <c r="A991" s="308"/>
      <c r="B991" s="240" t="s">
        <v>1664</v>
      </c>
      <c r="C991" s="286"/>
      <c r="D991" s="318" t="s">
        <v>1630</v>
      </c>
      <c r="E991" s="284" t="s">
        <v>706</v>
      </c>
      <c r="F991" s="273">
        <v>1</v>
      </c>
      <c r="G991" s="320">
        <v>3363</v>
      </c>
      <c r="H991" s="275">
        <f t="shared" si="91"/>
        <v>2948.71</v>
      </c>
      <c r="I991" s="276">
        <f t="shared" si="92"/>
        <v>2948.71</v>
      </c>
    </row>
    <row r="992" spans="1:9" s="296" customFormat="1">
      <c r="A992" s="308"/>
      <c r="B992" s="240" t="s">
        <v>1665</v>
      </c>
      <c r="C992" s="286"/>
      <c r="D992" s="318" t="s">
        <v>1632</v>
      </c>
      <c r="E992" s="284" t="s">
        <v>706</v>
      </c>
      <c r="F992" s="273">
        <v>1</v>
      </c>
      <c r="G992" s="320">
        <v>3363</v>
      </c>
      <c r="H992" s="275">
        <f t="shared" si="91"/>
        <v>2948.71</v>
      </c>
      <c r="I992" s="276">
        <f t="shared" si="92"/>
        <v>2948.71</v>
      </c>
    </row>
    <row r="993" spans="1:9" s="296" customFormat="1">
      <c r="A993" s="231"/>
      <c r="B993" s="231"/>
      <c r="C993" s="321"/>
      <c r="D993" s="318"/>
      <c r="E993" s="319"/>
      <c r="F993" s="319"/>
      <c r="G993" s="320"/>
      <c r="H993" s="312"/>
      <c r="I993" s="313"/>
    </row>
    <row r="994" spans="1:9" s="296" customFormat="1">
      <c r="A994" s="261"/>
      <c r="B994" s="261"/>
      <c r="C994" s="262"/>
      <c r="D994" s="262" t="s">
        <v>1695</v>
      </c>
      <c r="E994" s="263"/>
      <c r="F994" s="263"/>
      <c r="G994" s="264"/>
      <c r="H994" s="263"/>
      <c r="I994" s="265"/>
    </row>
    <row r="995" spans="1:9" s="296" customFormat="1">
      <c r="A995" s="261"/>
      <c r="B995" s="261"/>
      <c r="C995" s="262"/>
      <c r="D995" s="262" t="s">
        <v>1696</v>
      </c>
      <c r="E995" s="263"/>
      <c r="F995" s="263"/>
      <c r="G995" s="264"/>
      <c r="H995" s="263"/>
      <c r="I995" s="265"/>
    </row>
    <row r="996" spans="1:9" s="296" customFormat="1">
      <c r="A996" s="231"/>
      <c r="B996" s="231"/>
      <c r="C996" s="321"/>
      <c r="D996" s="318"/>
      <c r="E996" s="319"/>
      <c r="F996" s="325"/>
      <c r="G996" s="320"/>
      <c r="H996" s="312"/>
      <c r="I996" s="313"/>
    </row>
    <row r="997" spans="1:9" s="296" customFormat="1" ht="60">
      <c r="A997" s="308">
        <v>1</v>
      </c>
      <c r="B997" s="304">
        <v>10.1</v>
      </c>
      <c r="C997" s="286" t="s">
        <v>514</v>
      </c>
      <c r="D997" s="318" t="s">
        <v>1697</v>
      </c>
      <c r="E997" s="260"/>
      <c r="F997" s="268"/>
      <c r="G997" s="269"/>
      <c r="H997" s="270"/>
      <c r="I997" s="271"/>
    </row>
    <row r="998" spans="1:9" s="296" customFormat="1">
      <c r="A998" s="327" t="s">
        <v>1124</v>
      </c>
      <c r="B998" s="240" t="s">
        <v>1698</v>
      </c>
      <c r="C998" s="286"/>
      <c r="D998" s="318" t="s">
        <v>1699</v>
      </c>
      <c r="E998" s="284" t="s">
        <v>706</v>
      </c>
      <c r="F998" s="273">
        <v>1</v>
      </c>
      <c r="G998" s="320">
        <v>2075</v>
      </c>
      <c r="H998" s="275">
        <f t="shared" ref="H998:H1001" si="93">+ROUND((G998/1.1405),2)</f>
        <v>1819.38</v>
      </c>
      <c r="I998" s="276">
        <f t="shared" ref="I998:I1001" si="94">+ROUND(F998*H998,2)</f>
        <v>1819.38</v>
      </c>
    </row>
    <row r="999" spans="1:9" s="296" customFormat="1">
      <c r="A999" s="308"/>
      <c r="B999" s="240" t="s">
        <v>1700</v>
      </c>
      <c r="C999" s="286"/>
      <c r="D999" s="318" t="s">
        <v>1701</v>
      </c>
      <c r="E999" s="284" t="s">
        <v>706</v>
      </c>
      <c r="F999" s="273">
        <v>1</v>
      </c>
      <c r="G999" s="320">
        <v>2653</v>
      </c>
      <c r="H999" s="275">
        <f t="shared" si="93"/>
        <v>2326.17</v>
      </c>
      <c r="I999" s="276">
        <f t="shared" si="94"/>
        <v>2326.17</v>
      </c>
    </row>
    <row r="1000" spans="1:9" s="296" customFormat="1">
      <c r="A1000" s="308"/>
      <c r="B1000" s="240" t="s">
        <v>1702</v>
      </c>
      <c r="C1000" s="286"/>
      <c r="D1000" s="318" t="s">
        <v>1703</v>
      </c>
      <c r="E1000" s="284" t="s">
        <v>706</v>
      </c>
      <c r="F1000" s="273">
        <v>1</v>
      </c>
      <c r="G1000" s="320">
        <v>3549</v>
      </c>
      <c r="H1000" s="275">
        <f t="shared" si="93"/>
        <v>3111.79</v>
      </c>
      <c r="I1000" s="276">
        <f t="shared" si="94"/>
        <v>3111.79</v>
      </c>
    </row>
    <row r="1001" spans="1:9" s="296" customFormat="1">
      <c r="A1001" s="308"/>
      <c r="B1001" s="240" t="s">
        <v>1704</v>
      </c>
      <c r="C1001" s="286"/>
      <c r="D1001" s="318" t="s">
        <v>1705</v>
      </c>
      <c r="E1001" s="284" t="s">
        <v>706</v>
      </c>
      <c r="F1001" s="273">
        <v>1</v>
      </c>
      <c r="G1001" s="320">
        <v>3609</v>
      </c>
      <c r="H1001" s="275">
        <f t="shared" si="93"/>
        <v>3164.4</v>
      </c>
      <c r="I1001" s="276">
        <f t="shared" si="94"/>
        <v>3164.4</v>
      </c>
    </row>
    <row r="1002" spans="1:9" s="296" customFormat="1">
      <c r="A1002" s="231"/>
      <c r="B1002" s="231"/>
      <c r="C1002" s="321"/>
      <c r="D1002" s="318"/>
      <c r="E1002" s="319"/>
      <c r="F1002" s="325"/>
      <c r="G1002" s="320"/>
      <c r="H1002" s="312"/>
      <c r="I1002" s="313"/>
    </row>
    <row r="1003" spans="1:9" s="296" customFormat="1" ht="60">
      <c r="A1003" s="308">
        <f>A997+1</f>
        <v>2</v>
      </c>
      <c r="B1003" s="304">
        <v>10.199999999999999</v>
      </c>
      <c r="C1003" s="286" t="s">
        <v>514</v>
      </c>
      <c r="D1003" s="318" t="s">
        <v>1706</v>
      </c>
      <c r="E1003" s="260"/>
      <c r="F1003" s="268"/>
      <c r="G1003" s="269"/>
      <c r="H1003" s="270"/>
      <c r="I1003" s="271"/>
    </row>
    <row r="1004" spans="1:9" s="296" customFormat="1">
      <c r="A1004" s="327" t="s">
        <v>1124</v>
      </c>
      <c r="B1004" s="240" t="s">
        <v>1707</v>
      </c>
      <c r="C1004" s="286"/>
      <c r="D1004" s="318" t="s">
        <v>1699</v>
      </c>
      <c r="E1004" s="284" t="s">
        <v>706</v>
      </c>
      <c r="F1004" s="273">
        <v>1</v>
      </c>
      <c r="G1004" s="320">
        <v>4769</v>
      </c>
      <c r="H1004" s="275">
        <f t="shared" ref="H1004:H1007" si="95">+ROUND((G1004/1.1405),2)</f>
        <v>4181.5</v>
      </c>
      <c r="I1004" s="276">
        <f t="shared" ref="I1004:I1007" si="96">+ROUND(F1004*H1004,2)</f>
        <v>4181.5</v>
      </c>
    </row>
    <row r="1005" spans="1:9" s="296" customFormat="1">
      <c r="A1005" s="308"/>
      <c r="B1005" s="240" t="s">
        <v>1708</v>
      </c>
      <c r="C1005" s="286"/>
      <c r="D1005" s="318" t="s">
        <v>1701</v>
      </c>
      <c r="E1005" s="284" t="s">
        <v>706</v>
      </c>
      <c r="F1005" s="273">
        <v>1</v>
      </c>
      <c r="G1005" s="320">
        <v>5398</v>
      </c>
      <c r="H1005" s="275">
        <f t="shared" si="95"/>
        <v>4733.01</v>
      </c>
      <c r="I1005" s="276">
        <f t="shared" si="96"/>
        <v>4733.01</v>
      </c>
    </row>
    <row r="1006" spans="1:9" s="296" customFormat="1">
      <c r="A1006" s="308"/>
      <c r="B1006" s="240" t="s">
        <v>1709</v>
      </c>
      <c r="C1006" s="286"/>
      <c r="D1006" s="318" t="s">
        <v>1703</v>
      </c>
      <c r="E1006" s="284" t="s">
        <v>706</v>
      </c>
      <c r="F1006" s="273">
        <v>1</v>
      </c>
      <c r="G1006" s="320">
        <v>6293</v>
      </c>
      <c r="H1006" s="275">
        <f t="shared" si="95"/>
        <v>5517.76</v>
      </c>
      <c r="I1006" s="276">
        <f t="shared" si="96"/>
        <v>5517.76</v>
      </c>
    </row>
    <row r="1007" spans="1:9" s="296" customFormat="1">
      <c r="A1007" s="308"/>
      <c r="B1007" s="240" t="s">
        <v>1710</v>
      </c>
      <c r="C1007" s="286"/>
      <c r="D1007" s="318" t="s">
        <v>1705</v>
      </c>
      <c r="E1007" s="284" t="s">
        <v>706</v>
      </c>
      <c r="F1007" s="273">
        <v>1</v>
      </c>
      <c r="G1007" s="320">
        <v>6293</v>
      </c>
      <c r="H1007" s="275">
        <f t="shared" si="95"/>
        <v>5517.76</v>
      </c>
      <c r="I1007" s="276">
        <f t="shared" si="96"/>
        <v>5517.76</v>
      </c>
    </row>
    <row r="1008" spans="1:9" s="296" customFormat="1">
      <c r="A1008" s="231"/>
      <c r="B1008" s="231"/>
      <c r="C1008" s="321"/>
      <c r="D1008" s="318"/>
      <c r="E1008" s="319"/>
      <c r="F1008" s="325"/>
      <c r="G1008" s="320"/>
      <c r="H1008" s="312"/>
      <c r="I1008" s="313"/>
    </row>
    <row r="1009" spans="1:9" s="296" customFormat="1" ht="60">
      <c r="A1009" s="308">
        <f>A1003+1</f>
        <v>3</v>
      </c>
      <c r="B1009" s="304">
        <v>10.3</v>
      </c>
      <c r="C1009" s="286" t="s">
        <v>514</v>
      </c>
      <c r="D1009" s="318" t="s">
        <v>1711</v>
      </c>
      <c r="E1009" s="260"/>
      <c r="F1009" s="268"/>
      <c r="G1009" s="269"/>
      <c r="H1009" s="270"/>
      <c r="I1009" s="271"/>
    </row>
    <row r="1010" spans="1:9" s="296" customFormat="1">
      <c r="A1010" s="327" t="s">
        <v>1124</v>
      </c>
      <c r="B1010" s="240" t="s">
        <v>1712</v>
      </c>
      <c r="C1010" s="286"/>
      <c r="D1010" s="318" t="s">
        <v>1699</v>
      </c>
      <c r="E1010" s="284" t="s">
        <v>706</v>
      </c>
      <c r="F1010" s="273">
        <v>1</v>
      </c>
      <c r="G1010" s="320">
        <v>4526</v>
      </c>
      <c r="H1010" s="275">
        <f t="shared" ref="H1010:H1013" si="97">+ROUND((G1010/1.1405),2)</f>
        <v>3968.43</v>
      </c>
      <c r="I1010" s="276">
        <f t="shared" ref="I1010:I1013" si="98">+ROUND(F1010*H1010,2)</f>
        <v>3968.43</v>
      </c>
    </row>
    <row r="1011" spans="1:9" s="296" customFormat="1">
      <c r="A1011" s="308"/>
      <c r="B1011" s="240" t="s">
        <v>1713</v>
      </c>
      <c r="C1011" s="286"/>
      <c r="D1011" s="318" t="s">
        <v>1701</v>
      </c>
      <c r="E1011" s="284" t="s">
        <v>706</v>
      </c>
      <c r="F1011" s="273">
        <v>1</v>
      </c>
      <c r="G1011" s="320">
        <v>5137</v>
      </c>
      <c r="H1011" s="275">
        <f t="shared" si="97"/>
        <v>4504.16</v>
      </c>
      <c r="I1011" s="276">
        <f t="shared" si="98"/>
        <v>4504.16</v>
      </c>
    </row>
    <row r="1012" spans="1:9" s="296" customFormat="1">
      <c r="A1012" s="308"/>
      <c r="B1012" s="240" t="s">
        <v>1714</v>
      </c>
      <c r="C1012" s="286"/>
      <c r="D1012" s="318" t="s">
        <v>1703</v>
      </c>
      <c r="E1012" s="284" t="s">
        <v>706</v>
      </c>
      <c r="F1012" s="273">
        <v>1</v>
      </c>
      <c r="G1012" s="320">
        <v>7615</v>
      </c>
      <c r="H1012" s="275">
        <f t="shared" si="97"/>
        <v>6676.9</v>
      </c>
      <c r="I1012" s="276">
        <f t="shared" si="98"/>
        <v>6676.9</v>
      </c>
    </row>
    <row r="1013" spans="1:9" s="296" customFormat="1">
      <c r="A1013" s="308"/>
      <c r="B1013" s="240" t="s">
        <v>1715</v>
      </c>
      <c r="C1013" s="286"/>
      <c r="D1013" s="318" t="s">
        <v>1705</v>
      </c>
      <c r="E1013" s="284" t="s">
        <v>706</v>
      </c>
      <c r="F1013" s="273">
        <v>1</v>
      </c>
      <c r="G1013" s="320">
        <v>8667</v>
      </c>
      <c r="H1013" s="275">
        <f t="shared" si="97"/>
        <v>7599.3</v>
      </c>
      <c r="I1013" s="276">
        <f t="shared" si="98"/>
        <v>7599.3</v>
      </c>
    </row>
    <row r="1014" spans="1:9" s="296" customFormat="1">
      <c r="A1014" s="231"/>
      <c r="B1014" s="231"/>
      <c r="C1014" s="321"/>
      <c r="D1014" s="318"/>
      <c r="E1014" s="319"/>
      <c r="F1014" s="325"/>
      <c r="G1014" s="320"/>
      <c r="H1014" s="312"/>
      <c r="I1014" s="313"/>
    </row>
    <row r="1015" spans="1:9" s="296" customFormat="1" ht="60">
      <c r="A1015" s="308">
        <f>A1009+1</f>
        <v>4</v>
      </c>
      <c r="B1015" s="304">
        <v>10.4</v>
      </c>
      <c r="C1015" s="286" t="s">
        <v>514</v>
      </c>
      <c r="D1015" s="318" t="s">
        <v>1716</v>
      </c>
      <c r="E1015" s="260"/>
      <c r="F1015" s="268"/>
      <c r="G1015" s="269"/>
      <c r="H1015" s="270"/>
      <c r="I1015" s="271"/>
    </row>
    <row r="1016" spans="1:9" s="296" customFormat="1">
      <c r="A1016" s="327" t="s">
        <v>1124</v>
      </c>
      <c r="B1016" s="240" t="s">
        <v>1717</v>
      </c>
      <c r="C1016" s="286"/>
      <c r="D1016" s="318" t="s">
        <v>1699</v>
      </c>
      <c r="E1016" s="284" t="s">
        <v>706</v>
      </c>
      <c r="F1016" s="273">
        <v>1</v>
      </c>
      <c r="G1016" s="320">
        <v>12181</v>
      </c>
      <c r="H1016" s="275">
        <f t="shared" ref="H1016:H1019" si="99">+ROUND((G1016/1.1405),2)</f>
        <v>10680.4</v>
      </c>
      <c r="I1016" s="276">
        <f t="shared" ref="I1016:I1019" si="100">+ROUND(F1016*H1016,2)</f>
        <v>10680.4</v>
      </c>
    </row>
    <row r="1017" spans="1:9" s="296" customFormat="1">
      <c r="A1017" s="308"/>
      <c r="B1017" s="240" t="s">
        <v>1718</v>
      </c>
      <c r="C1017" s="286"/>
      <c r="D1017" s="318" t="s">
        <v>1701</v>
      </c>
      <c r="E1017" s="284" t="s">
        <v>706</v>
      </c>
      <c r="F1017" s="273">
        <v>1</v>
      </c>
      <c r="G1017" s="320">
        <v>14968</v>
      </c>
      <c r="H1017" s="275">
        <f t="shared" si="99"/>
        <v>13124.07</v>
      </c>
      <c r="I1017" s="276">
        <f t="shared" si="100"/>
        <v>13124.07</v>
      </c>
    </row>
    <row r="1018" spans="1:9" s="296" customFormat="1">
      <c r="A1018" s="308"/>
      <c r="B1018" s="240" t="s">
        <v>1719</v>
      </c>
      <c r="C1018" s="286"/>
      <c r="D1018" s="318" t="s">
        <v>1703</v>
      </c>
      <c r="E1018" s="284" t="s">
        <v>706</v>
      </c>
      <c r="F1018" s="273">
        <v>1</v>
      </c>
      <c r="G1018" s="320">
        <v>16249</v>
      </c>
      <c r="H1018" s="275">
        <f t="shared" si="99"/>
        <v>14247.26</v>
      </c>
      <c r="I1018" s="276">
        <f t="shared" si="100"/>
        <v>14247.26</v>
      </c>
    </row>
    <row r="1019" spans="1:9" s="296" customFormat="1">
      <c r="A1019" s="308"/>
      <c r="B1019" s="240" t="s">
        <v>1720</v>
      </c>
      <c r="C1019" s="286"/>
      <c r="D1019" s="318" t="s">
        <v>1705</v>
      </c>
      <c r="E1019" s="284" t="s">
        <v>706</v>
      </c>
      <c r="F1019" s="273">
        <v>1</v>
      </c>
      <c r="G1019" s="320">
        <v>16249</v>
      </c>
      <c r="H1019" s="275">
        <f t="shared" si="99"/>
        <v>14247.26</v>
      </c>
      <c r="I1019" s="276">
        <f t="shared" si="100"/>
        <v>14247.26</v>
      </c>
    </row>
    <row r="1020" spans="1:9" s="296" customFormat="1">
      <c r="A1020" s="231"/>
      <c r="B1020" s="231"/>
      <c r="C1020" s="321"/>
      <c r="D1020" s="318"/>
      <c r="E1020" s="319"/>
      <c r="F1020" s="325"/>
      <c r="G1020" s="320"/>
      <c r="H1020" s="312"/>
      <c r="I1020" s="313"/>
    </row>
    <row r="1021" spans="1:9" s="296" customFormat="1" ht="75">
      <c r="A1021" s="308">
        <f>A1015+1</f>
        <v>5</v>
      </c>
      <c r="B1021" s="304">
        <v>10.5</v>
      </c>
      <c r="C1021" s="286" t="s">
        <v>514</v>
      </c>
      <c r="D1021" s="318" t="s">
        <v>1721</v>
      </c>
      <c r="E1021" s="260"/>
      <c r="F1021" s="268"/>
      <c r="G1021" s="269"/>
      <c r="H1021" s="270"/>
      <c r="I1021" s="271"/>
    </row>
    <row r="1022" spans="1:9" s="296" customFormat="1">
      <c r="A1022" s="327" t="s">
        <v>1124</v>
      </c>
      <c r="B1022" s="240" t="s">
        <v>1722</v>
      </c>
      <c r="C1022" s="286"/>
      <c r="D1022" s="318" t="s">
        <v>1699</v>
      </c>
      <c r="E1022" s="284" t="s">
        <v>706</v>
      </c>
      <c r="F1022" s="273">
        <v>1</v>
      </c>
      <c r="G1022" s="320">
        <v>18248</v>
      </c>
      <c r="H1022" s="275">
        <f t="shared" ref="H1022:H1025" si="101">+ROUND((G1022/1.1405),2)</f>
        <v>16000</v>
      </c>
      <c r="I1022" s="276">
        <f t="shared" ref="I1022:I1025" si="102">+ROUND(F1022*H1022,2)</f>
        <v>16000</v>
      </c>
    </row>
    <row r="1023" spans="1:9" s="296" customFormat="1">
      <c r="A1023" s="308"/>
      <c r="B1023" s="240" t="s">
        <v>1723</v>
      </c>
      <c r="C1023" s="286"/>
      <c r="D1023" s="318" t="s">
        <v>1701</v>
      </c>
      <c r="E1023" s="284" t="s">
        <v>706</v>
      </c>
      <c r="F1023" s="273">
        <v>1</v>
      </c>
      <c r="G1023" s="320">
        <v>20100</v>
      </c>
      <c r="H1023" s="275">
        <f t="shared" si="101"/>
        <v>17623.849999999999</v>
      </c>
      <c r="I1023" s="276">
        <f t="shared" si="102"/>
        <v>17623.849999999999</v>
      </c>
    </row>
    <row r="1024" spans="1:9" s="296" customFormat="1">
      <c r="A1024" s="308"/>
      <c r="B1024" s="240" t="s">
        <v>1724</v>
      </c>
      <c r="C1024" s="286"/>
      <c r="D1024" s="318" t="s">
        <v>1703</v>
      </c>
      <c r="E1024" s="284" t="s">
        <v>706</v>
      </c>
      <c r="F1024" s="273">
        <v>1</v>
      </c>
      <c r="G1024" s="320">
        <v>22795</v>
      </c>
      <c r="H1024" s="275">
        <f t="shared" si="101"/>
        <v>19986.849999999999</v>
      </c>
      <c r="I1024" s="276">
        <f t="shared" si="102"/>
        <v>19986.849999999999</v>
      </c>
    </row>
    <row r="1025" spans="1:9" s="296" customFormat="1">
      <c r="A1025" s="308"/>
      <c r="B1025" s="240" t="s">
        <v>1725</v>
      </c>
      <c r="C1025" s="286"/>
      <c r="D1025" s="318" t="s">
        <v>1705</v>
      </c>
      <c r="E1025" s="284" t="s">
        <v>706</v>
      </c>
      <c r="F1025" s="273">
        <v>1</v>
      </c>
      <c r="G1025" s="320">
        <v>22795</v>
      </c>
      <c r="H1025" s="275">
        <f t="shared" si="101"/>
        <v>19986.849999999999</v>
      </c>
      <c r="I1025" s="276">
        <f t="shared" si="102"/>
        <v>19986.849999999999</v>
      </c>
    </row>
    <row r="1026" spans="1:9" s="296" customFormat="1">
      <c r="A1026" s="231"/>
      <c r="B1026" s="231"/>
      <c r="C1026" s="321"/>
      <c r="D1026" s="318"/>
      <c r="E1026" s="319"/>
      <c r="F1026" s="325"/>
      <c r="G1026" s="320"/>
      <c r="H1026" s="312"/>
      <c r="I1026" s="313"/>
    </row>
    <row r="1027" spans="1:9" s="296" customFormat="1" ht="75">
      <c r="A1027" s="308">
        <f>A1021+1</f>
        <v>6</v>
      </c>
      <c r="B1027" s="304">
        <v>10.6</v>
      </c>
      <c r="C1027" s="286" t="s">
        <v>514</v>
      </c>
      <c r="D1027" s="318" t="s">
        <v>1726</v>
      </c>
      <c r="E1027" s="260"/>
      <c r="F1027" s="268"/>
      <c r="G1027" s="269"/>
      <c r="H1027" s="270"/>
      <c r="I1027" s="271"/>
    </row>
    <row r="1028" spans="1:9" s="296" customFormat="1">
      <c r="A1028" s="327" t="s">
        <v>1124</v>
      </c>
      <c r="B1028" s="240" t="s">
        <v>1727</v>
      </c>
      <c r="C1028" s="286"/>
      <c r="D1028" s="318" t="s">
        <v>1699</v>
      </c>
      <c r="E1028" s="284" t="s">
        <v>706</v>
      </c>
      <c r="F1028" s="273">
        <v>1</v>
      </c>
      <c r="G1028" s="320">
        <v>29141</v>
      </c>
      <c r="H1028" s="275">
        <f t="shared" ref="H1028:H1031" si="103">+ROUND((G1028/1.1405),2)</f>
        <v>25551.07</v>
      </c>
      <c r="I1028" s="276">
        <f t="shared" ref="I1028:I1031" si="104">+ROUND(F1028*H1028,2)</f>
        <v>25551.07</v>
      </c>
    </row>
    <row r="1029" spans="1:9" s="296" customFormat="1">
      <c r="A1029" s="308"/>
      <c r="B1029" s="240" t="s">
        <v>1728</v>
      </c>
      <c r="C1029" s="286"/>
      <c r="D1029" s="318" t="s">
        <v>1701</v>
      </c>
      <c r="E1029" s="284" t="s">
        <v>706</v>
      </c>
      <c r="F1029" s="273">
        <v>1</v>
      </c>
      <c r="G1029" s="320">
        <v>38083</v>
      </c>
      <c r="H1029" s="275">
        <f t="shared" si="103"/>
        <v>33391.49</v>
      </c>
      <c r="I1029" s="276">
        <f t="shared" si="104"/>
        <v>33391.49</v>
      </c>
    </row>
    <row r="1030" spans="1:9" s="296" customFormat="1">
      <c r="A1030" s="308"/>
      <c r="B1030" s="240" t="s">
        <v>1729</v>
      </c>
      <c r="C1030" s="286"/>
      <c r="D1030" s="318" t="s">
        <v>1703</v>
      </c>
      <c r="E1030" s="284" t="s">
        <v>706</v>
      </c>
      <c r="F1030" s="273">
        <v>1</v>
      </c>
      <c r="G1030" s="320">
        <v>41892</v>
      </c>
      <c r="H1030" s="275">
        <f t="shared" si="103"/>
        <v>36731.26</v>
      </c>
      <c r="I1030" s="276">
        <f t="shared" si="104"/>
        <v>36731.26</v>
      </c>
    </row>
    <row r="1031" spans="1:9" s="296" customFormat="1">
      <c r="A1031" s="308"/>
      <c r="B1031" s="240" t="s">
        <v>1730</v>
      </c>
      <c r="C1031" s="286"/>
      <c r="D1031" s="318" t="s">
        <v>1705</v>
      </c>
      <c r="E1031" s="284" t="s">
        <v>706</v>
      </c>
      <c r="F1031" s="273">
        <v>1</v>
      </c>
      <c r="G1031" s="320">
        <v>41892</v>
      </c>
      <c r="H1031" s="275">
        <f t="shared" si="103"/>
        <v>36731.26</v>
      </c>
      <c r="I1031" s="276">
        <f t="shared" si="104"/>
        <v>36731.26</v>
      </c>
    </row>
    <row r="1032" spans="1:9" s="296" customFormat="1">
      <c r="A1032" s="231"/>
      <c r="B1032" s="231"/>
      <c r="C1032" s="321"/>
      <c r="D1032" s="318"/>
      <c r="E1032" s="319"/>
      <c r="F1032" s="325"/>
      <c r="G1032" s="320"/>
      <c r="H1032" s="312"/>
      <c r="I1032" s="313"/>
    </row>
    <row r="1033" spans="1:9" s="296" customFormat="1" ht="75">
      <c r="A1033" s="308">
        <f>A1027+1</f>
        <v>7</v>
      </c>
      <c r="B1033" s="304">
        <v>10.7</v>
      </c>
      <c r="C1033" s="286" t="s">
        <v>514</v>
      </c>
      <c r="D1033" s="318" t="s">
        <v>1731</v>
      </c>
      <c r="E1033" s="260"/>
      <c r="F1033" s="268"/>
      <c r="G1033" s="269"/>
      <c r="H1033" s="270"/>
      <c r="I1033" s="271"/>
    </row>
    <row r="1034" spans="1:9" s="296" customFormat="1">
      <c r="A1034" s="327" t="s">
        <v>1124</v>
      </c>
      <c r="B1034" s="240" t="s">
        <v>1732</v>
      </c>
      <c r="C1034" s="286"/>
      <c r="D1034" s="318" t="s">
        <v>1699</v>
      </c>
      <c r="E1034" s="284" t="s">
        <v>706</v>
      </c>
      <c r="F1034" s="273">
        <v>1</v>
      </c>
      <c r="G1034" s="320">
        <v>19840</v>
      </c>
      <c r="H1034" s="275">
        <f t="shared" ref="H1034:H1036" si="105">+ROUND((G1034/1.1405),2)</f>
        <v>17395.88</v>
      </c>
      <c r="I1034" s="276">
        <f t="shared" ref="I1034:I1036" si="106">+ROUND(F1034*H1034,2)</f>
        <v>17395.88</v>
      </c>
    </row>
    <row r="1035" spans="1:9" s="296" customFormat="1">
      <c r="A1035" s="308"/>
      <c r="B1035" s="240" t="s">
        <v>1733</v>
      </c>
      <c r="C1035" s="286"/>
      <c r="D1035" s="318" t="s">
        <v>1701</v>
      </c>
      <c r="E1035" s="284" t="s">
        <v>706</v>
      </c>
      <c r="F1035" s="273">
        <v>1</v>
      </c>
      <c r="G1035" s="320">
        <v>30086</v>
      </c>
      <c r="H1035" s="275">
        <f t="shared" si="105"/>
        <v>26379.66</v>
      </c>
      <c r="I1035" s="276">
        <f t="shared" si="106"/>
        <v>26379.66</v>
      </c>
    </row>
    <row r="1036" spans="1:9" s="296" customFormat="1">
      <c r="A1036" s="308"/>
      <c r="B1036" s="240" t="s">
        <v>1734</v>
      </c>
      <c r="C1036" s="286"/>
      <c r="D1036" s="318" t="s">
        <v>1703</v>
      </c>
      <c r="E1036" s="284" t="s">
        <v>706</v>
      </c>
      <c r="F1036" s="273">
        <v>1</v>
      </c>
      <c r="G1036" s="320">
        <v>34216</v>
      </c>
      <c r="H1036" s="275">
        <f t="shared" si="105"/>
        <v>30000.880000000001</v>
      </c>
      <c r="I1036" s="276">
        <f t="shared" si="106"/>
        <v>30000.880000000001</v>
      </c>
    </row>
    <row r="1037" spans="1:9" s="296" customFormat="1">
      <c r="A1037" s="231"/>
      <c r="B1037" s="231"/>
      <c r="C1037" s="321"/>
      <c r="D1037" s="318"/>
      <c r="E1037" s="319"/>
      <c r="F1037" s="325"/>
      <c r="G1037" s="320"/>
      <c r="H1037" s="312"/>
      <c r="I1037" s="313"/>
    </row>
    <row r="1038" spans="1:9" s="296" customFormat="1" ht="60">
      <c r="A1038" s="308">
        <f>A1033+1</f>
        <v>8</v>
      </c>
      <c r="B1038" s="304">
        <v>10.8</v>
      </c>
      <c r="C1038" s="286" t="s">
        <v>514</v>
      </c>
      <c r="D1038" s="318" t="s">
        <v>1735</v>
      </c>
      <c r="E1038" s="260"/>
      <c r="F1038" s="268"/>
      <c r="G1038" s="269"/>
      <c r="H1038" s="270"/>
      <c r="I1038" s="271"/>
    </row>
    <row r="1039" spans="1:9" s="296" customFormat="1">
      <c r="A1039" s="327" t="s">
        <v>1124</v>
      </c>
      <c r="B1039" s="240" t="s">
        <v>1736</v>
      </c>
      <c r="C1039" s="286"/>
      <c r="D1039" s="318" t="s">
        <v>1699</v>
      </c>
      <c r="E1039" s="284" t="s">
        <v>706</v>
      </c>
      <c r="F1039" s="273">
        <v>1</v>
      </c>
      <c r="G1039" s="320">
        <v>31563</v>
      </c>
      <c r="H1039" s="275">
        <f t="shared" ref="H1039:H1041" si="107">+ROUND((G1039/1.1405),2)</f>
        <v>27674.7</v>
      </c>
      <c r="I1039" s="276">
        <f t="shared" ref="I1039:I1041" si="108">+ROUND(F1039*H1039,2)</f>
        <v>27674.7</v>
      </c>
    </row>
    <row r="1040" spans="1:9" s="296" customFormat="1">
      <c r="A1040" s="308"/>
      <c r="B1040" s="240" t="s">
        <v>1737</v>
      </c>
      <c r="C1040" s="286"/>
      <c r="D1040" s="318" t="s">
        <v>1701</v>
      </c>
      <c r="E1040" s="284" t="s">
        <v>706</v>
      </c>
      <c r="F1040" s="273">
        <v>1</v>
      </c>
      <c r="G1040" s="320">
        <v>41204</v>
      </c>
      <c r="H1040" s="275">
        <f t="shared" si="107"/>
        <v>36128.01</v>
      </c>
      <c r="I1040" s="276">
        <f t="shared" si="108"/>
        <v>36128.01</v>
      </c>
    </row>
    <row r="1041" spans="1:9" s="296" customFormat="1">
      <c r="A1041" s="308"/>
      <c r="B1041" s="240" t="s">
        <v>1738</v>
      </c>
      <c r="C1041" s="286"/>
      <c r="D1041" s="318" t="s">
        <v>1703</v>
      </c>
      <c r="E1041" s="284" t="s">
        <v>706</v>
      </c>
      <c r="F1041" s="273">
        <v>1</v>
      </c>
      <c r="G1041" s="320">
        <v>71644</v>
      </c>
      <c r="H1041" s="275">
        <f t="shared" si="107"/>
        <v>62818.06</v>
      </c>
      <c r="I1041" s="276">
        <f t="shared" si="108"/>
        <v>62818.06</v>
      </c>
    </row>
    <row r="1042" spans="1:9" s="296" customFormat="1">
      <c r="A1042" s="231"/>
      <c r="B1042" s="231"/>
      <c r="C1042" s="321"/>
      <c r="D1042" s="318"/>
      <c r="E1042" s="319"/>
      <c r="F1042" s="325"/>
      <c r="G1042" s="320"/>
      <c r="H1042" s="312"/>
      <c r="I1042" s="313"/>
    </row>
    <row r="1043" spans="1:9" s="296" customFormat="1" ht="75">
      <c r="A1043" s="308">
        <f>A1038+1</f>
        <v>9</v>
      </c>
      <c r="B1043" s="304">
        <v>10.9</v>
      </c>
      <c r="C1043" s="286" t="s">
        <v>514</v>
      </c>
      <c r="D1043" s="318" t="s">
        <v>1739</v>
      </c>
      <c r="E1043" s="260"/>
      <c r="F1043" s="268"/>
      <c r="G1043" s="269"/>
      <c r="H1043" s="270"/>
      <c r="I1043" s="271"/>
    </row>
    <row r="1044" spans="1:9" s="296" customFormat="1">
      <c r="A1044" s="327" t="s">
        <v>1124</v>
      </c>
      <c r="B1044" s="240" t="s">
        <v>1740</v>
      </c>
      <c r="C1044" s="286"/>
      <c r="D1044" s="318" t="s">
        <v>1699</v>
      </c>
      <c r="E1044" s="284" t="s">
        <v>706</v>
      </c>
      <c r="F1044" s="273">
        <v>1</v>
      </c>
      <c r="G1044" s="320">
        <v>54841</v>
      </c>
      <c r="H1044" s="275">
        <f t="shared" ref="H1044:H1046" si="109">+ROUND((G1044/1.1405),2)</f>
        <v>48085.05</v>
      </c>
      <c r="I1044" s="276">
        <f t="shared" ref="I1044:I1046" si="110">+ROUND(F1044*H1044,2)</f>
        <v>48085.05</v>
      </c>
    </row>
    <row r="1045" spans="1:9" s="296" customFormat="1">
      <c r="A1045" s="308"/>
      <c r="B1045" s="240" t="s">
        <v>1741</v>
      </c>
      <c r="C1045" s="286"/>
      <c r="D1045" s="318" t="s">
        <v>1701</v>
      </c>
      <c r="E1045" s="284" t="s">
        <v>706</v>
      </c>
      <c r="F1045" s="273">
        <v>1</v>
      </c>
      <c r="G1045" s="320">
        <v>69628</v>
      </c>
      <c r="H1045" s="275">
        <f t="shared" si="109"/>
        <v>61050.42</v>
      </c>
      <c r="I1045" s="276">
        <f t="shared" si="110"/>
        <v>61050.42</v>
      </c>
    </row>
    <row r="1046" spans="1:9" s="296" customFormat="1">
      <c r="A1046" s="308"/>
      <c r="B1046" s="240" t="s">
        <v>1742</v>
      </c>
      <c r="C1046" s="286"/>
      <c r="D1046" s="318" t="s">
        <v>1703</v>
      </c>
      <c r="E1046" s="284" t="s">
        <v>706</v>
      </c>
      <c r="F1046" s="273">
        <v>1</v>
      </c>
      <c r="G1046" s="320">
        <v>98622</v>
      </c>
      <c r="H1046" s="275">
        <f t="shared" si="109"/>
        <v>86472.6</v>
      </c>
      <c r="I1046" s="276">
        <f t="shared" si="110"/>
        <v>86472.6</v>
      </c>
    </row>
    <row r="1047" spans="1:9" s="296" customFormat="1">
      <c r="A1047" s="231"/>
      <c r="B1047" s="231"/>
      <c r="C1047" s="321"/>
      <c r="D1047" s="318"/>
      <c r="E1047" s="319"/>
      <c r="F1047" s="319"/>
      <c r="G1047" s="320"/>
      <c r="H1047" s="312"/>
      <c r="I1047" s="313"/>
    </row>
    <row r="1048" spans="1:9" s="296" customFormat="1">
      <c r="A1048" s="261"/>
      <c r="B1048" s="261"/>
      <c r="C1048" s="262"/>
      <c r="D1048" s="262" t="s">
        <v>1743</v>
      </c>
      <c r="E1048" s="263"/>
      <c r="F1048" s="263"/>
      <c r="G1048" s="264"/>
      <c r="H1048" s="263"/>
      <c r="I1048" s="265"/>
    </row>
    <row r="1049" spans="1:9" s="296" customFormat="1">
      <c r="A1049" s="261"/>
      <c r="B1049" s="261"/>
      <c r="C1049" s="262"/>
      <c r="D1049" s="262" t="s">
        <v>1744</v>
      </c>
      <c r="E1049" s="263"/>
      <c r="F1049" s="263"/>
      <c r="G1049" s="264"/>
      <c r="H1049" s="263"/>
      <c r="I1049" s="265"/>
    </row>
    <row r="1050" spans="1:9" s="296" customFormat="1">
      <c r="A1050" s="231"/>
      <c r="B1050" s="231"/>
      <c r="C1050" s="321"/>
      <c r="D1050" s="318"/>
      <c r="E1050" s="319"/>
      <c r="F1050" s="325"/>
      <c r="G1050" s="320"/>
      <c r="H1050" s="312"/>
      <c r="I1050" s="313"/>
    </row>
    <row r="1051" spans="1:9" s="296" customFormat="1" ht="60">
      <c r="A1051" s="308">
        <v>1</v>
      </c>
      <c r="B1051" s="304">
        <v>11.1</v>
      </c>
      <c r="C1051" s="286" t="s">
        <v>514</v>
      </c>
      <c r="D1051" s="318" t="s">
        <v>1745</v>
      </c>
      <c r="E1051" s="260"/>
      <c r="F1051" s="268"/>
      <c r="G1051" s="269"/>
      <c r="H1051" s="270"/>
      <c r="I1051" s="271"/>
    </row>
    <row r="1052" spans="1:9" s="296" customFormat="1">
      <c r="A1052" s="327" t="s">
        <v>1124</v>
      </c>
      <c r="B1052" s="240" t="s">
        <v>1746</v>
      </c>
      <c r="C1052" s="286"/>
      <c r="D1052" s="318" t="s">
        <v>1747</v>
      </c>
      <c r="E1052" s="284" t="s">
        <v>706</v>
      </c>
      <c r="F1052" s="273">
        <v>1</v>
      </c>
      <c r="G1052" s="320">
        <v>5566</v>
      </c>
      <c r="H1052" s="275">
        <f t="shared" ref="H1052:H1055" si="111">+ROUND((G1052/1.1405),2)</f>
        <v>4880.32</v>
      </c>
      <c r="I1052" s="276">
        <f t="shared" ref="I1052:I1055" si="112">+ROUND(F1052*H1052,2)</f>
        <v>4880.32</v>
      </c>
    </row>
    <row r="1053" spans="1:9" s="296" customFormat="1">
      <c r="A1053" s="308"/>
      <c r="B1053" s="240" t="s">
        <v>1748</v>
      </c>
      <c r="C1053" s="286"/>
      <c r="D1053" s="318" t="s">
        <v>1749</v>
      </c>
      <c r="E1053" s="284" t="s">
        <v>706</v>
      </c>
      <c r="F1053" s="273">
        <v>1</v>
      </c>
      <c r="G1053" s="320">
        <v>6177</v>
      </c>
      <c r="H1053" s="275">
        <f t="shared" si="111"/>
        <v>5416.05</v>
      </c>
      <c r="I1053" s="276">
        <f t="shared" si="112"/>
        <v>5416.05</v>
      </c>
    </row>
    <row r="1054" spans="1:9" s="296" customFormat="1">
      <c r="A1054" s="308"/>
      <c r="B1054" s="240" t="s">
        <v>1750</v>
      </c>
      <c r="C1054" s="286"/>
      <c r="D1054" s="318" t="s">
        <v>1751</v>
      </c>
      <c r="E1054" s="284" t="s">
        <v>706</v>
      </c>
      <c r="F1054" s="273">
        <v>1</v>
      </c>
      <c r="G1054" s="320">
        <v>7414</v>
      </c>
      <c r="H1054" s="275">
        <f t="shared" si="111"/>
        <v>6500.66</v>
      </c>
      <c r="I1054" s="276">
        <f t="shared" si="112"/>
        <v>6500.66</v>
      </c>
    </row>
    <row r="1055" spans="1:9" s="296" customFormat="1">
      <c r="A1055" s="308"/>
      <c r="B1055" s="240" t="s">
        <v>1752</v>
      </c>
      <c r="C1055" s="286"/>
      <c r="D1055" s="318" t="s">
        <v>1753</v>
      </c>
      <c r="E1055" s="284" t="s">
        <v>706</v>
      </c>
      <c r="F1055" s="273">
        <v>1</v>
      </c>
      <c r="G1055" s="320">
        <v>8136</v>
      </c>
      <c r="H1055" s="275">
        <f t="shared" si="111"/>
        <v>7133.71</v>
      </c>
      <c r="I1055" s="276">
        <f t="shared" si="112"/>
        <v>7133.71</v>
      </c>
    </row>
    <row r="1056" spans="1:9" s="296" customFormat="1">
      <c r="A1056" s="231"/>
      <c r="B1056" s="231"/>
      <c r="C1056" s="321"/>
      <c r="D1056" s="318"/>
      <c r="E1056" s="319"/>
      <c r="F1056" s="325"/>
      <c r="G1056" s="320"/>
      <c r="H1056" s="312"/>
      <c r="I1056" s="313"/>
    </row>
    <row r="1057" spans="1:9" s="296" customFormat="1" ht="60">
      <c r="A1057" s="308">
        <f>A1051+1</f>
        <v>2</v>
      </c>
      <c r="B1057" s="304">
        <v>11.2</v>
      </c>
      <c r="C1057" s="286" t="s">
        <v>514</v>
      </c>
      <c r="D1057" s="318" t="s">
        <v>1754</v>
      </c>
      <c r="E1057" s="284" t="s">
        <v>706</v>
      </c>
      <c r="F1057" s="273">
        <v>1</v>
      </c>
      <c r="G1057" s="320">
        <v>9573</v>
      </c>
      <c r="H1057" s="275">
        <f t="shared" ref="H1057" si="113">+ROUND((G1057/1.1405),2)</f>
        <v>8393.69</v>
      </c>
      <c r="I1057" s="276">
        <f t="shared" ref="I1057" si="114">+ROUND(F1057*H1057,2)</f>
        <v>8393.69</v>
      </c>
    </row>
    <row r="1058" spans="1:9" s="296" customFormat="1">
      <c r="A1058" s="231"/>
      <c r="B1058" s="231"/>
      <c r="C1058" s="321"/>
      <c r="D1058" s="318"/>
      <c r="E1058" s="319"/>
      <c r="F1058" s="325"/>
      <c r="G1058" s="320"/>
      <c r="H1058" s="312"/>
      <c r="I1058" s="313"/>
    </row>
    <row r="1059" spans="1:9" s="296" customFormat="1" ht="60">
      <c r="A1059" s="308">
        <f>A1057+1</f>
        <v>3</v>
      </c>
      <c r="B1059" s="304">
        <v>11.3</v>
      </c>
      <c r="C1059" s="286" t="s">
        <v>514</v>
      </c>
      <c r="D1059" s="318" t="s">
        <v>1755</v>
      </c>
      <c r="E1059" s="260"/>
      <c r="F1059" s="268"/>
      <c r="G1059" s="269"/>
      <c r="H1059" s="270"/>
      <c r="I1059" s="271"/>
    </row>
    <row r="1060" spans="1:9" s="296" customFormat="1">
      <c r="A1060" s="327" t="s">
        <v>1124</v>
      </c>
      <c r="B1060" s="240" t="s">
        <v>1756</v>
      </c>
      <c r="C1060" s="286"/>
      <c r="D1060" s="318" t="s">
        <v>1747</v>
      </c>
      <c r="E1060" s="284" t="s">
        <v>706</v>
      </c>
      <c r="F1060" s="273">
        <v>1</v>
      </c>
      <c r="G1060" s="320">
        <v>5121</v>
      </c>
      <c r="H1060" s="275">
        <f t="shared" ref="H1060:H1063" si="115">+ROUND((G1060/1.1405),2)</f>
        <v>4490.1400000000003</v>
      </c>
      <c r="I1060" s="276">
        <f t="shared" ref="I1060:I1063" si="116">+ROUND(F1060*H1060,2)</f>
        <v>4490.1400000000003</v>
      </c>
    </row>
    <row r="1061" spans="1:9" s="296" customFormat="1">
      <c r="A1061" s="308"/>
      <c r="B1061" s="240" t="s">
        <v>1757</v>
      </c>
      <c r="C1061" s="286"/>
      <c r="D1061" s="318" t="s">
        <v>1749</v>
      </c>
      <c r="E1061" s="284" t="s">
        <v>706</v>
      </c>
      <c r="F1061" s="273">
        <v>1</v>
      </c>
      <c r="G1061" s="320">
        <v>6066</v>
      </c>
      <c r="H1061" s="275">
        <f t="shared" si="115"/>
        <v>5318.72</v>
      </c>
      <c r="I1061" s="276">
        <f t="shared" si="116"/>
        <v>5318.72</v>
      </c>
    </row>
    <row r="1062" spans="1:9" s="296" customFormat="1">
      <c r="A1062" s="308"/>
      <c r="B1062" s="240" t="s">
        <v>1758</v>
      </c>
      <c r="C1062" s="286"/>
      <c r="D1062" s="318" t="s">
        <v>1759</v>
      </c>
      <c r="E1062" s="284" t="s">
        <v>706</v>
      </c>
      <c r="F1062" s="273">
        <v>1</v>
      </c>
      <c r="G1062" s="320">
        <v>7077</v>
      </c>
      <c r="H1062" s="275">
        <f t="shared" si="115"/>
        <v>6205.17</v>
      </c>
      <c r="I1062" s="276">
        <f t="shared" si="116"/>
        <v>6205.17</v>
      </c>
    </row>
    <row r="1063" spans="1:9" s="296" customFormat="1">
      <c r="A1063" s="308"/>
      <c r="B1063" s="240" t="s">
        <v>1760</v>
      </c>
      <c r="C1063" s="286"/>
      <c r="D1063" s="318" t="s">
        <v>1761</v>
      </c>
      <c r="E1063" s="284" t="s">
        <v>706</v>
      </c>
      <c r="F1063" s="273">
        <v>1</v>
      </c>
      <c r="G1063" s="320">
        <v>8177</v>
      </c>
      <c r="H1063" s="275">
        <f t="shared" si="115"/>
        <v>7169.66</v>
      </c>
      <c r="I1063" s="276">
        <f t="shared" si="116"/>
        <v>7169.66</v>
      </c>
    </row>
    <row r="1064" spans="1:9" s="296" customFormat="1">
      <c r="A1064" s="328"/>
      <c r="B1064" s="328"/>
      <c r="C1064" s="328"/>
      <c r="D1064" s="329"/>
      <c r="E1064" s="330"/>
      <c r="F1064" s="330"/>
      <c r="G1064" s="330"/>
      <c r="H1064" s="312"/>
      <c r="I1064" s="313"/>
    </row>
    <row r="1065" spans="1:9" s="296" customFormat="1" ht="75">
      <c r="A1065" s="308">
        <f>A1059+1</f>
        <v>4</v>
      </c>
      <c r="B1065" s="304">
        <v>11.4</v>
      </c>
      <c r="C1065" s="286" t="s">
        <v>514</v>
      </c>
      <c r="D1065" s="318" t="s">
        <v>1762</v>
      </c>
      <c r="E1065" s="284" t="s">
        <v>706</v>
      </c>
      <c r="F1065" s="273">
        <v>1</v>
      </c>
      <c r="G1065" s="320">
        <v>8673</v>
      </c>
      <c r="H1065" s="275">
        <f t="shared" ref="H1065" si="117">+ROUND((G1065/1.1405),2)</f>
        <v>7604.56</v>
      </c>
      <c r="I1065" s="276">
        <f t="shared" ref="I1065" si="118">+ROUND(F1065*H1065,2)</f>
        <v>7604.56</v>
      </c>
    </row>
    <row r="1066" spans="1:9" s="296" customFormat="1">
      <c r="A1066" s="328"/>
      <c r="B1066" s="328"/>
      <c r="C1066" s="328"/>
      <c r="D1066" s="329"/>
      <c r="E1066" s="330"/>
      <c r="F1066" s="330"/>
      <c r="G1066" s="330"/>
      <c r="H1066" s="312"/>
      <c r="I1066" s="313"/>
    </row>
    <row r="1067" spans="1:9" s="296" customFormat="1" ht="75">
      <c r="A1067" s="308">
        <f>A1065+1</f>
        <v>5</v>
      </c>
      <c r="B1067" s="304">
        <v>11.5</v>
      </c>
      <c r="C1067" s="286" t="s">
        <v>514</v>
      </c>
      <c r="D1067" s="318" t="s">
        <v>1763</v>
      </c>
      <c r="E1067" s="284" t="s">
        <v>1764</v>
      </c>
      <c r="F1067" s="273">
        <v>1</v>
      </c>
      <c r="G1067" s="320">
        <v>8135</v>
      </c>
      <c r="H1067" s="275">
        <f t="shared" ref="H1067" si="119">+ROUND((G1067/1.1405),2)</f>
        <v>7132.84</v>
      </c>
      <c r="I1067" s="276">
        <f t="shared" ref="I1067" si="120">+ROUND(F1067*H1067,2)</f>
        <v>7132.84</v>
      </c>
    </row>
    <row r="1068" spans="1:9" s="296" customFormat="1">
      <c r="A1068" s="328"/>
      <c r="B1068" s="328"/>
      <c r="C1068" s="328"/>
      <c r="D1068" s="329"/>
      <c r="E1068" s="330"/>
      <c r="F1068" s="330"/>
      <c r="G1068" s="330"/>
      <c r="H1068" s="312"/>
      <c r="I1068" s="313"/>
    </row>
    <row r="1069" spans="1:9" s="296" customFormat="1" ht="60">
      <c r="A1069" s="308">
        <f>A1067+1</f>
        <v>6</v>
      </c>
      <c r="B1069" s="304">
        <v>11.6</v>
      </c>
      <c r="C1069" s="286" t="s">
        <v>514</v>
      </c>
      <c r="D1069" s="318" t="s">
        <v>1765</v>
      </c>
      <c r="E1069" s="330"/>
      <c r="F1069" s="330"/>
      <c r="G1069" s="330"/>
      <c r="H1069" s="312"/>
      <c r="I1069" s="313"/>
    </row>
    <row r="1070" spans="1:9" s="296" customFormat="1">
      <c r="A1070" s="327" t="s">
        <v>1124</v>
      </c>
      <c r="B1070" s="240" t="s">
        <v>1766</v>
      </c>
      <c r="C1070" s="286"/>
      <c r="D1070" s="318" t="s">
        <v>1767</v>
      </c>
      <c r="E1070" s="284" t="s">
        <v>517</v>
      </c>
      <c r="F1070" s="273">
        <v>1</v>
      </c>
      <c r="G1070" s="320">
        <v>525</v>
      </c>
      <c r="H1070" s="275">
        <f t="shared" ref="H1070:H1071" si="121">+ROUND((G1070/1.1405),2)</f>
        <v>460.32</v>
      </c>
      <c r="I1070" s="276">
        <f t="shared" ref="I1070:I1071" si="122">+ROUND(F1070*H1070,2)</f>
        <v>460.32</v>
      </c>
    </row>
    <row r="1071" spans="1:9" s="296" customFormat="1">
      <c r="A1071" s="308"/>
      <c r="B1071" s="240" t="s">
        <v>1768</v>
      </c>
      <c r="C1071" s="286"/>
      <c r="D1071" s="318" t="s">
        <v>1769</v>
      </c>
      <c r="E1071" s="284" t="s">
        <v>517</v>
      </c>
      <c r="F1071" s="273">
        <v>1</v>
      </c>
      <c r="G1071" s="320">
        <v>589</v>
      </c>
      <c r="H1071" s="275">
        <f t="shared" si="121"/>
        <v>516.44000000000005</v>
      </c>
      <c r="I1071" s="276">
        <f t="shared" si="122"/>
        <v>516.44000000000005</v>
      </c>
    </row>
    <row r="1072" spans="1:9" s="296" customFormat="1">
      <c r="A1072" s="231"/>
      <c r="B1072" s="231"/>
      <c r="C1072" s="321"/>
      <c r="D1072" s="318"/>
      <c r="E1072" s="319"/>
      <c r="F1072" s="319"/>
      <c r="G1072" s="320"/>
      <c r="H1072" s="312"/>
      <c r="I1072" s="313"/>
    </row>
    <row r="1073" spans="1:9" s="296" customFormat="1">
      <c r="A1073" s="261"/>
      <c r="B1073" s="261"/>
      <c r="C1073" s="262"/>
      <c r="D1073" s="262" t="s">
        <v>1770</v>
      </c>
      <c r="E1073" s="263"/>
      <c r="F1073" s="263"/>
      <c r="G1073" s="264"/>
      <c r="H1073" s="263"/>
      <c r="I1073" s="265"/>
    </row>
    <row r="1074" spans="1:9" s="296" customFormat="1">
      <c r="A1074" s="261"/>
      <c r="B1074" s="261"/>
      <c r="C1074" s="262"/>
      <c r="D1074" s="262" t="s">
        <v>1771</v>
      </c>
      <c r="E1074" s="263"/>
      <c r="F1074" s="263"/>
      <c r="G1074" s="264"/>
      <c r="H1074" s="263"/>
      <c r="I1074" s="265"/>
    </row>
    <row r="1075" spans="1:9" s="296" customFormat="1">
      <c r="A1075" s="231"/>
      <c r="B1075" s="231"/>
      <c r="C1075" s="321"/>
      <c r="D1075" s="318"/>
      <c r="E1075" s="319"/>
      <c r="F1075" s="319"/>
      <c r="G1075" s="320"/>
      <c r="H1075" s="312"/>
      <c r="I1075" s="313"/>
    </row>
    <row r="1076" spans="1:9" s="296" customFormat="1">
      <c r="A1076" s="261"/>
      <c r="B1076" s="261"/>
      <c r="C1076" s="262"/>
      <c r="D1076" s="262" t="s">
        <v>1772</v>
      </c>
      <c r="E1076" s="263"/>
      <c r="F1076" s="263"/>
      <c r="G1076" s="264"/>
      <c r="H1076" s="263"/>
      <c r="I1076" s="265"/>
    </row>
    <row r="1077" spans="1:9" s="296" customFormat="1">
      <c r="A1077" s="261"/>
      <c r="B1077" s="261"/>
      <c r="C1077" s="262"/>
      <c r="D1077" s="262" t="s">
        <v>1773</v>
      </c>
      <c r="E1077" s="263"/>
      <c r="F1077" s="263"/>
      <c r="G1077" s="264"/>
      <c r="H1077" s="263"/>
      <c r="I1077" s="265"/>
    </row>
    <row r="1078" spans="1:9" s="296" customFormat="1">
      <c r="A1078" s="231"/>
      <c r="B1078" s="231"/>
      <c r="C1078" s="321"/>
      <c r="D1078" s="318"/>
      <c r="E1078" s="319"/>
      <c r="F1078" s="319"/>
      <c r="G1078" s="320"/>
      <c r="H1078" s="312"/>
      <c r="I1078" s="313"/>
    </row>
    <row r="1079" spans="1:9" s="296" customFormat="1">
      <c r="A1079" s="261"/>
      <c r="B1079" s="261"/>
      <c r="C1079" s="262"/>
      <c r="D1079" s="262" t="s">
        <v>1774</v>
      </c>
      <c r="E1079" s="263"/>
      <c r="F1079" s="263"/>
      <c r="G1079" s="264"/>
      <c r="H1079" s="263"/>
      <c r="I1079" s="265"/>
    </row>
    <row r="1080" spans="1:9" s="296" customFormat="1">
      <c r="A1080" s="261"/>
      <c r="B1080" s="261"/>
      <c r="C1080" s="262"/>
      <c r="D1080" s="262" t="s">
        <v>1775</v>
      </c>
      <c r="E1080" s="263"/>
      <c r="F1080" s="263"/>
      <c r="G1080" s="264"/>
      <c r="H1080" s="263"/>
      <c r="I1080" s="265"/>
    </row>
    <row r="1081" spans="1:9" s="296" customFormat="1">
      <c r="A1081" s="231"/>
      <c r="B1081" s="231"/>
      <c r="C1081" s="321"/>
      <c r="D1081" s="318"/>
      <c r="E1081" s="319"/>
      <c r="F1081" s="319"/>
      <c r="G1081" s="320"/>
      <c r="H1081" s="312"/>
      <c r="I1081" s="313"/>
    </row>
    <row r="1082" spans="1:9" s="296" customFormat="1">
      <c r="A1082" s="261"/>
      <c r="B1082" s="261"/>
      <c r="C1082" s="262"/>
      <c r="D1082" s="262" t="s">
        <v>1776</v>
      </c>
      <c r="E1082" s="263"/>
      <c r="F1082" s="263"/>
      <c r="G1082" s="264"/>
      <c r="H1082" s="263"/>
      <c r="I1082" s="265"/>
    </row>
    <row r="1083" spans="1:9" s="296" customFormat="1">
      <c r="A1083" s="261"/>
      <c r="B1083" s="261"/>
      <c r="C1083" s="262"/>
      <c r="D1083" s="262" t="s">
        <v>1777</v>
      </c>
      <c r="E1083" s="263"/>
      <c r="F1083" s="263"/>
      <c r="G1083" s="264"/>
      <c r="H1083" s="263"/>
      <c r="I1083" s="265"/>
    </row>
    <row r="1084" spans="1:9" s="296" customFormat="1">
      <c r="A1084" s="328"/>
      <c r="B1084" s="328"/>
      <c r="C1084" s="328"/>
      <c r="D1084" s="329"/>
      <c r="E1084" s="330"/>
      <c r="F1084" s="330"/>
      <c r="G1084" s="330"/>
      <c r="H1084" s="312"/>
      <c r="I1084" s="313"/>
    </row>
    <row r="1085" spans="1:9" s="296" customFormat="1" ht="120">
      <c r="A1085" s="308">
        <v>1</v>
      </c>
      <c r="B1085" s="304">
        <v>15.1</v>
      </c>
      <c r="C1085" s="286" t="s">
        <v>514</v>
      </c>
      <c r="D1085" s="318" t="s">
        <v>1778</v>
      </c>
      <c r="E1085" s="284" t="s">
        <v>706</v>
      </c>
      <c r="F1085" s="273">
        <v>1</v>
      </c>
      <c r="G1085" s="320">
        <v>4602</v>
      </c>
      <c r="H1085" s="275">
        <f t="shared" ref="H1085" si="123">+ROUND((G1085/1.1405),2)</f>
        <v>4035.07</v>
      </c>
      <c r="I1085" s="276">
        <f t="shared" ref="I1085" si="124">+ROUND(F1085*H1085,2)</f>
        <v>4035.07</v>
      </c>
    </row>
    <row r="1086" spans="1:9" s="296" customFormat="1">
      <c r="A1086" s="328"/>
      <c r="B1086" s="328"/>
      <c r="C1086" s="328"/>
      <c r="D1086" s="329"/>
      <c r="E1086" s="330"/>
      <c r="F1086" s="330"/>
      <c r="G1086" s="330"/>
      <c r="H1086" s="312"/>
      <c r="I1086" s="313"/>
    </row>
    <row r="1087" spans="1:9" s="296" customFormat="1" ht="165">
      <c r="A1087" s="308">
        <f>A1085+1</f>
        <v>2</v>
      </c>
      <c r="B1087" s="304">
        <v>15.2</v>
      </c>
      <c r="C1087" s="286" t="s">
        <v>514</v>
      </c>
      <c r="D1087" s="318" t="s">
        <v>1779</v>
      </c>
      <c r="E1087" s="284" t="s">
        <v>706</v>
      </c>
      <c r="F1087" s="273">
        <v>1</v>
      </c>
      <c r="G1087" s="320">
        <v>9171</v>
      </c>
      <c r="H1087" s="275">
        <f t="shared" ref="H1087" si="125">+ROUND((G1087/1.1405),2)</f>
        <v>8041.21</v>
      </c>
      <c r="I1087" s="276">
        <f t="shared" ref="I1087" si="126">+ROUND(F1087*H1087,2)</f>
        <v>8041.21</v>
      </c>
    </row>
    <row r="1088" spans="1:9" s="296" customFormat="1">
      <c r="A1088" s="328"/>
      <c r="B1088" s="328"/>
      <c r="C1088" s="328"/>
      <c r="D1088" s="329"/>
      <c r="E1088" s="330"/>
      <c r="F1088" s="330"/>
      <c r="G1088" s="330"/>
      <c r="H1088" s="312"/>
      <c r="I1088" s="313"/>
    </row>
    <row r="1089" spans="1:9" s="296" customFormat="1" ht="105">
      <c r="A1089" s="308">
        <f>A1087+1</f>
        <v>3</v>
      </c>
      <c r="B1089" s="304">
        <v>15.3</v>
      </c>
      <c r="C1089" s="286" t="s">
        <v>514</v>
      </c>
      <c r="D1089" s="318" t="s">
        <v>1780</v>
      </c>
      <c r="E1089" s="284" t="s">
        <v>706</v>
      </c>
      <c r="F1089" s="273">
        <v>1</v>
      </c>
      <c r="G1089" s="320">
        <v>11893</v>
      </c>
      <c r="H1089" s="275">
        <f t="shared" ref="H1089" si="127">+ROUND((G1089/1.1405),2)</f>
        <v>10427.879999999999</v>
      </c>
      <c r="I1089" s="276">
        <f t="shared" ref="I1089" si="128">+ROUND(F1089*H1089,2)</f>
        <v>10427.879999999999</v>
      </c>
    </row>
    <row r="1090" spans="1:9" s="296" customFormat="1">
      <c r="A1090" s="328"/>
      <c r="B1090" s="328"/>
      <c r="C1090" s="328"/>
      <c r="D1090" s="329"/>
      <c r="E1090" s="330"/>
      <c r="F1090" s="330"/>
      <c r="G1090" s="330"/>
      <c r="H1090" s="312"/>
      <c r="I1090" s="313"/>
    </row>
    <row r="1091" spans="1:9" s="296" customFormat="1" ht="60">
      <c r="A1091" s="308">
        <f>A1089+1</f>
        <v>4</v>
      </c>
      <c r="B1091" s="304">
        <v>15.4</v>
      </c>
      <c r="C1091" s="286" t="s">
        <v>514</v>
      </c>
      <c r="D1091" s="318" t="s">
        <v>1765</v>
      </c>
      <c r="E1091" s="330"/>
      <c r="F1091" s="330"/>
      <c r="G1091" s="330"/>
      <c r="H1091" s="312"/>
      <c r="I1091" s="313"/>
    </row>
    <row r="1092" spans="1:9" s="296" customFormat="1">
      <c r="A1092" s="327" t="s">
        <v>1124</v>
      </c>
      <c r="B1092" s="240" t="s">
        <v>1781</v>
      </c>
      <c r="C1092" s="286"/>
      <c r="D1092" s="318" t="s">
        <v>1782</v>
      </c>
      <c r="E1092" s="284" t="s">
        <v>706</v>
      </c>
      <c r="F1092" s="273">
        <v>1</v>
      </c>
      <c r="G1092" s="320">
        <v>4389</v>
      </c>
      <c r="H1092" s="275">
        <f t="shared" ref="H1092:H1094" si="129">+ROUND((G1092/1.1405),2)</f>
        <v>3848.31</v>
      </c>
      <c r="I1092" s="276">
        <f t="shared" ref="I1092:I1094" si="130">+ROUND(F1092*H1092,2)</f>
        <v>3848.31</v>
      </c>
    </row>
    <row r="1093" spans="1:9" s="296" customFormat="1">
      <c r="A1093" s="308"/>
      <c r="B1093" s="240" t="s">
        <v>1783</v>
      </c>
      <c r="C1093" s="286"/>
      <c r="D1093" s="318" t="s">
        <v>1784</v>
      </c>
      <c r="E1093" s="284" t="s">
        <v>706</v>
      </c>
      <c r="F1093" s="273">
        <v>1</v>
      </c>
      <c r="G1093" s="320">
        <v>8557</v>
      </c>
      <c r="H1093" s="275">
        <f t="shared" si="129"/>
        <v>7502.85</v>
      </c>
      <c r="I1093" s="276">
        <f t="shared" si="130"/>
        <v>7502.85</v>
      </c>
    </row>
    <row r="1094" spans="1:9" s="296" customFormat="1" ht="30">
      <c r="A1094" s="308"/>
      <c r="B1094" s="240" t="s">
        <v>1785</v>
      </c>
      <c r="C1094" s="286"/>
      <c r="D1094" s="318" t="s">
        <v>1786</v>
      </c>
      <c r="E1094" s="284" t="s">
        <v>706</v>
      </c>
      <c r="F1094" s="273">
        <v>1</v>
      </c>
      <c r="G1094" s="320">
        <v>10597</v>
      </c>
      <c r="H1094" s="275">
        <f t="shared" si="129"/>
        <v>9291.5400000000009</v>
      </c>
      <c r="I1094" s="276">
        <f t="shared" si="130"/>
        <v>9291.5400000000009</v>
      </c>
    </row>
    <row r="1095" spans="1:9" s="296" customFormat="1">
      <c r="A1095" s="328"/>
      <c r="B1095" s="328"/>
      <c r="C1095" s="328"/>
      <c r="D1095" s="329"/>
      <c r="E1095" s="330"/>
      <c r="F1095" s="330"/>
      <c r="G1095" s="330"/>
      <c r="H1095" s="312"/>
      <c r="I1095" s="313"/>
    </row>
    <row r="1096" spans="1:9">
      <c r="G1096" s="249"/>
      <c r="H1096" s="249"/>
      <c r="I1096" s="249"/>
    </row>
  </sheetData>
  <mergeCells count="2">
    <mergeCell ref="A1:I1"/>
    <mergeCell ref="E5:H5"/>
  </mergeCells>
  <conditionalFormatting sqref="H21:I25 H126:I215 H227:I227 H229:I229 H231:I231 H233:I233 H235:I235 H237:I237 H239:I241 H243:I243 H245:I245 H247:I247 H251:I251 H253:I253 H255:I279 H400:I400 H423:I423 H409:I409 H466:I467 H482:I485 H282:I390 H490:I501 H557:I573 H575:I593 H595:I611 H613:I629 H631:I647 H649:I665 H667:I762 H764:I768 H770:I774 H776:I780 H782:I786 H788:I792 H794:I798 H800:I804 H806:I817 H819:I821 H823:I825 H827:I829 H831:I833 H835:I837 H839:I841 H843:I845 H847:I852 H854:I890 H892:I924 H926:I958 H960:I995 H997:I1001 H1003:I1007 H1009:I1013 H1015:I1019 H1021:I1025 H1027:I1031 H1033:I1036 H1038:I1041 H1043:I1049 H1051:I1055 H1057:I1057 H1059:I1095">
    <cfRule type="cellIs" dxfId="152" priority="152" operator="equal">
      <formula>0</formula>
    </cfRule>
  </conditionalFormatting>
  <conditionalFormatting sqref="H49:H50 H54 H56:H57 H61 H63 H65 H67:H68 H80:H81 H85 H87:H88">
    <cfRule type="cellIs" dxfId="151" priority="151" operator="equal">
      <formula>0</formula>
    </cfRule>
  </conditionalFormatting>
  <conditionalFormatting sqref="I49:I50 I54 I56:I57 I61 I63 I65 I67:I68 I80:I81 I85 I87:I88">
    <cfRule type="cellIs" dxfId="150" priority="150" operator="equal">
      <formula>0</formula>
    </cfRule>
  </conditionalFormatting>
  <conditionalFormatting sqref="I10:I12">
    <cfRule type="cellIs" dxfId="149" priority="149" operator="equal">
      <formula>0</formula>
    </cfRule>
  </conditionalFormatting>
  <conditionalFormatting sqref="H10:H12">
    <cfRule type="cellIs" dxfId="148" priority="148" operator="equal">
      <formula>0</formula>
    </cfRule>
  </conditionalFormatting>
  <conditionalFormatting sqref="I9">
    <cfRule type="cellIs" dxfId="147" priority="147" operator="equal">
      <formula>0</formula>
    </cfRule>
  </conditionalFormatting>
  <conditionalFormatting sqref="H9">
    <cfRule type="cellIs" dxfId="146" priority="146" operator="equal">
      <formula>0</formula>
    </cfRule>
  </conditionalFormatting>
  <conditionalFormatting sqref="H28:H48">
    <cfRule type="cellIs" dxfId="145" priority="145" operator="equal">
      <formula>0</formula>
    </cfRule>
  </conditionalFormatting>
  <conditionalFormatting sqref="I28">
    <cfRule type="cellIs" dxfId="144" priority="144" operator="equal">
      <formula>0</formula>
    </cfRule>
  </conditionalFormatting>
  <conditionalFormatting sqref="I30">
    <cfRule type="cellIs" dxfId="143" priority="143" operator="equal">
      <formula>0</formula>
    </cfRule>
  </conditionalFormatting>
  <conditionalFormatting sqref="I32">
    <cfRule type="cellIs" dxfId="142" priority="142" operator="equal">
      <formula>0</formula>
    </cfRule>
  </conditionalFormatting>
  <conditionalFormatting sqref="I34">
    <cfRule type="cellIs" dxfId="141" priority="141" operator="equal">
      <formula>0</formula>
    </cfRule>
  </conditionalFormatting>
  <conditionalFormatting sqref="I36">
    <cfRule type="cellIs" dxfId="140" priority="140" operator="equal">
      <formula>0</formula>
    </cfRule>
  </conditionalFormatting>
  <conditionalFormatting sqref="I38">
    <cfRule type="cellIs" dxfId="139" priority="139" operator="equal">
      <formula>0</formula>
    </cfRule>
  </conditionalFormatting>
  <conditionalFormatting sqref="I40">
    <cfRule type="cellIs" dxfId="138" priority="138" operator="equal">
      <formula>0</formula>
    </cfRule>
  </conditionalFormatting>
  <conditionalFormatting sqref="I42">
    <cfRule type="cellIs" dxfId="137" priority="137" operator="equal">
      <formula>0</formula>
    </cfRule>
  </conditionalFormatting>
  <conditionalFormatting sqref="I44">
    <cfRule type="cellIs" dxfId="136" priority="136" operator="equal">
      <formula>0</formula>
    </cfRule>
  </conditionalFormatting>
  <conditionalFormatting sqref="I46">
    <cfRule type="cellIs" dxfId="135" priority="135" operator="equal">
      <formula>0</formula>
    </cfRule>
  </conditionalFormatting>
  <conditionalFormatting sqref="I48">
    <cfRule type="cellIs" dxfId="134" priority="134" operator="equal">
      <formula>0</formula>
    </cfRule>
  </conditionalFormatting>
  <conditionalFormatting sqref="H14">
    <cfRule type="cellIs" dxfId="133" priority="133" operator="equal">
      <formula>0</formula>
    </cfRule>
  </conditionalFormatting>
  <conditionalFormatting sqref="I14">
    <cfRule type="cellIs" dxfId="132" priority="132" operator="equal">
      <formula>0</formula>
    </cfRule>
  </conditionalFormatting>
  <conditionalFormatting sqref="H17:H19">
    <cfRule type="cellIs" dxfId="131" priority="131" operator="equal">
      <formula>0</formula>
    </cfRule>
  </conditionalFormatting>
  <conditionalFormatting sqref="I17:I19">
    <cfRule type="cellIs" dxfId="130" priority="130" operator="equal">
      <formula>0</formula>
    </cfRule>
  </conditionalFormatting>
  <conditionalFormatting sqref="H51">
    <cfRule type="cellIs" dxfId="129" priority="129" operator="equal">
      <formula>0</formula>
    </cfRule>
  </conditionalFormatting>
  <conditionalFormatting sqref="I51">
    <cfRule type="cellIs" dxfId="128" priority="128" operator="equal">
      <formula>0</formula>
    </cfRule>
  </conditionalFormatting>
  <conditionalFormatting sqref="H52">
    <cfRule type="cellIs" dxfId="127" priority="127" operator="equal">
      <formula>0</formula>
    </cfRule>
  </conditionalFormatting>
  <conditionalFormatting sqref="I52">
    <cfRule type="cellIs" dxfId="126" priority="126" operator="equal">
      <formula>0</formula>
    </cfRule>
  </conditionalFormatting>
  <conditionalFormatting sqref="H53">
    <cfRule type="cellIs" dxfId="125" priority="125" operator="equal">
      <formula>0</formula>
    </cfRule>
  </conditionalFormatting>
  <conditionalFormatting sqref="I53">
    <cfRule type="cellIs" dxfId="124" priority="124" operator="equal">
      <formula>0</formula>
    </cfRule>
  </conditionalFormatting>
  <conditionalFormatting sqref="H55">
    <cfRule type="cellIs" dxfId="123" priority="123" operator="equal">
      <formula>0</formula>
    </cfRule>
  </conditionalFormatting>
  <conditionalFormatting sqref="I55">
    <cfRule type="cellIs" dxfId="122" priority="122" operator="equal">
      <formula>0</formula>
    </cfRule>
  </conditionalFormatting>
  <conditionalFormatting sqref="H58">
    <cfRule type="cellIs" dxfId="121" priority="121" operator="equal">
      <formula>0</formula>
    </cfRule>
  </conditionalFormatting>
  <conditionalFormatting sqref="I58">
    <cfRule type="cellIs" dxfId="120" priority="120" operator="equal">
      <formula>0</formula>
    </cfRule>
  </conditionalFormatting>
  <conditionalFormatting sqref="H59:H60">
    <cfRule type="cellIs" dxfId="119" priority="119" operator="equal">
      <formula>0</formula>
    </cfRule>
  </conditionalFormatting>
  <conditionalFormatting sqref="I59:I60">
    <cfRule type="cellIs" dxfId="118" priority="118" operator="equal">
      <formula>0</formula>
    </cfRule>
  </conditionalFormatting>
  <conditionalFormatting sqref="H62">
    <cfRule type="cellIs" dxfId="117" priority="117" operator="equal">
      <formula>0</formula>
    </cfRule>
  </conditionalFormatting>
  <conditionalFormatting sqref="I62">
    <cfRule type="cellIs" dxfId="116" priority="116" operator="equal">
      <formula>0</formula>
    </cfRule>
  </conditionalFormatting>
  <conditionalFormatting sqref="H64">
    <cfRule type="cellIs" dxfId="115" priority="115" operator="equal">
      <formula>0</formula>
    </cfRule>
  </conditionalFormatting>
  <conditionalFormatting sqref="I64">
    <cfRule type="cellIs" dxfId="114" priority="114" operator="equal">
      <formula>0</formula>
    </cfRule>
  </conditionalFormatting>
  <conditionalFormatting sqref="H66">
    <cfRule type="cellIs" dxfId="113" priority="113" operator="equal">
      <formula>0</formula>
    </cfRule>
  </conditionalFormatting>
  <conditionalFormatting sqref="I66">
    <cfRule type="cellIs" dxfId="112" priority="112" operator="equal">
      <formula>0</formula>
    </cfRule>
  </conditionalFormatting>
  <conditionalFormatting sqref="H69:H79">
    <cfRule type="cellIs" dxfId="111" priority="111" operator="equal">
      <formula>0</formula>
    </cfRule>
  </conditionalFormatting>
  <conditionalFormatting sqref="I69:I79">
    <cfRule type="cellIs" dxfId="110" priority="110" operator="equal">
      <formula>0</formula>
    </cfRule>
  </conditionalFormatting>
  <conditionalFormatting sqref="H82:H84">
    <cfRule type="cellIs" dxfId="109" priority="109" operator="equal">
      <formula>0</formula>
    </cfRule>
  </conditionalFormatting>
  <conditionalFormatting sqref="I82:I84">
    <cfRule type="cellIs" dxfId="108" priority="108" operator="equal">
      <formula>0</formula>
    </cfRule>
  </conditionalFormatting>
  <conditionalFormatting sqref="H86">
    <cfRule type="cellIs" dxfId="107" priority="107" operator="equal">
      <formula>0</formula>
    </cfRule>
  </conditionalFormatting>
  <conditionalFormatting sqref="I86">
    <cfRule type="cellIs" dxfId="106" priority="106" operator="equal">
      <formula>0</formula>
    </cfRule>
  </conditionalFormatting>
  <conditionalFormatting sqref="H89:H125">
    <cfRule type="cellIs" dxfId="105" priority="105" operator="equal">
      <formula>0</formula>
    </cfRule>
  </conditionalFormatting>
  <conditionalFormatting sqref="I89:I125">
    <cfRule type="cellIs" dxfId="104" priority="104" operator="equal">
      <formula>0</formula>
    </cfRule>
  </conditionalFormatting>
  <conditionalFormatting sqref="H216:I216">
    <cfRule type="cellIs" dxfId="103" priority="103" operator="equal">
      <formula>0</formula>
    </cfRule>
  </conditionalFormatting>
  <conditionalFormatting sqref="H218:I218">
    <cfRule type="cellIs" dxfId="102" priority="102" operator="equal">
      <formula>0</formula>
    </cfRule>
  </conditionalFormatting>
  <conditionalFormatting sqref="H220:I220">
    <cfRule type="cellIs" dxfId="101" priority="101" operator="equal">
      <formula>0</formula>
    </cfRule>
  </conditionalFormatting>
  <conditionalFormatting sqref="H222:I222">
    <cfRule type="cellIs" dxfId="100" priority="100" operator="equal">
      <formula>0</formula>
    </cfRule>
  </conditionalFormatting>
  <conditionalFormatting sqref="H224:I224">
    <cfRule type="cellIs" dxfId="99" priority="99" operator="equal">
      <formula>0</formula>
    </cfRule>
  </conditionalFormatting>
  <conditionalFormatting sqref="H226:I226">
    <cfRule type="cellIs" dxfId="98" priority="98" operator="equal">
      <formula>0</formula>
    </cfRule>
  </conditionalFormatting>
  <conditionalFormatting sqref="H228:I228">
    <cfRule type="cellIs" dxfId="97" priority="97" operator="equal">
      <formula>0</formula>
    </cfRule>
  </conditionalFormatting>
  <conditionalFormatting sqref="H230:I230">
    <cfRule type="cellIs" dxfId="96" priority="96" operator="equal">
      <formula>0</formula>
    </cfRule>
  </conditionalFormatting>
  <conditionalFormatting sqref="H232:I232">
    <cfRule type="cellIs" dxfId="95" priority="95" operator="equal">
      <formula>0</formula>
    </cfRule>
  </conditionalFormatting>
  <conditionalFormatting sqref="H234:I234">
    <cfRule type="cellIs" dxfId="94" priority="94" operator="equal">
      <formula>0</formula>
    </cfRule>
  </conditionalFormatting>
  <conditionalFormatting sqref="H236:I236">
    <cfRule type="cellIs" dxfId="93" priority="93" operator="equal">
      <formula>0</formula>
    </cfRule>
  </conditionalFormatting>
  <conditionalFormatting sqref="H238:I238">
    <cfRule type="cellIs" dxfId="92" priority="92" operator="equal">
      <formula>0</formula>
    </cfRule>
  </conditionalFormatting>
  <conditionalFormatting sqref="H242:I242">
    <cfRule type="cellIs" dxfId="91" priority="91" operator="equal">
      <formula>0</formula>
    </cfRule>
  </conditionalFormatting>
  <conditionalFormatting sqref="H244:I244">
    <cfRule type="cellIs" dxfId="90" priority="90" operator="equal">
      <formula>0</formula>
    </cfRule>
  </conditionalFormatting>
  <conditionalFormatting sqref="H246:I246">
    <cfRule type="cellIs" dxfId="89" priority="89" operator="equal">
      <formula>0</formula>
    </cfRule>
  </conditionalFormatting>
  <conditionalFormatting sqref="H248:I248">
    <cfRule type="cellIs" dxfId="88" priority="88" operator="equal">
      <formula>0</formula>
    </cfRule>
  </conditionalFormatting>
  <conditionalFormatting sqref="H249:I249">
    <cfRule type="cellIs" dxfId="87" priority="87" operator="equal">
      <formula>0</formula>
    </cfRule>
  </conditionalFormatting>
  <conditionalFormatting sqref="H250:I250">
    <cfRule type="cellIs" dxfId="86" priority="86" operator="equal">
      <formula>0</formula>
    </cfRule>
  </conditionalFormatting>
  <conditionalFormatting sqref="H252">
    <cfRule type="cellIs" dxfId="85" priority="85" operator="equal">
      <formula>0</formula>
    </cfRule>
  </conditionalFormatting>
  <conditionalFormatting sqref="I252">
    <cfRule type="cellIs" dxfId="84" priority="84" operator="equal">
      <formula>0</formula>
    </cfRule>
  </conditionalFormatting>
  <conditionalFormatting sqref="H254">
    <cfRule type="cellIs" dxfId="83" priority="83" operator="equal">
      <formula>0</formula>
    </cfRule>
  </conditionalFormatting>
  <conditionalFormatting sqref="I254">
    <cfRule type="cellIs" dxfId="82" priority="82" operator="equal">
      <formula>0</formula>
    </cfRule>
  </conditionalFormatting>
  <conditionalFormatting sqref="H394:I398">
    <cfRule type="cellIs" dxfId="81" priority="81" operator="equal">
      <formula>0</formula>
    </cfRule>
  </conditionalFormatting>
  <conditionalFormatting sqref="H399:I399">
    <cfRule type="cellIs" dxfId="80" priority="80" operator="equal">
      <formula>0</formula>
    </cfRule>
  </conditionalFormatting>
  <conditionalFormatting sqref="H401:I405">
    <cfRule type="cellIs" dxfId="79" priority="79" operator="equal">
      <formula>0</formula>
    </cfRule>
  </conditionalFormatting>
  <conditionalFormatting sqref="H406:I406">
    <cfRule type="cellIs" dxfId="78" priority="78" operator="equal">
      <formula>0</formula>
    </cfRule>
  </conditionalFormatting>
  <conditionalFormatting sqref="H407:I407">
    <cfRule type="cellIs" dxfId="77" priority="77" operator="equal">
      <formula>0</formula>
    </cfRule>
  </conditionalFormatting>
  <conditionalFormatting sqref="H408:I408">
    <cfRule type="cellIs" dxfId="76" priority="76" operator="equal">
      <formula>0</formula>
    </cfRule>
  </conditionalFormatting>
  <conditionalFormatting sqref="H410:I414">
    <cfRule type="cellIs" dxfId="75" priority="75" operator="equal">
      <formula>0</formula>
    </cfRule>
  </conditionalFormatting>
  <conditionalFormatting sqref="H415:I415">
    <cfRule type="cellIs" dxfId="74" priority="74" operator="equal">
      <formula>0</formula>
    </cfRule>
  </conditionalFormatting>
  <conditionalFormatting sqref="H416:I416">
    <cfRule type="cellIs" dxfId="73" priority="73" operator="equal">
      <formula>0</formula>
    </cfRule>
  </conditionalFormatting>
  <conditionalFormatting sqref="H417:I417">
    <cfRule type="cellIs" dxfId="72" priority="72" operator="equal">
      <formula>0</formula>
    </cfRule>
  </conditionalFormatting>
  <conditionalFormatting sqref="H418:I418">
    <cfRule type="cellIs" dxfId="71" priority="71" operator="equal">
      <formula>0</formula>
    </cfRule>
  </conditionalFormatting>
  <conditionalFormatting sqref="H419:I419">
    <cfRule type="cellIs" dxfId="70" priority="70" operator="equal">
      <formula>0</formula>
    </cfRule>
  </conditionalFormatting>
  <conditionalFormatting sqref="H420:I420">
    <cfRule type="cellIs" dxfId="69" priority="69" operator="equal">
      <formula>0</formula>
    </cfRule>
  </conditionalFormatting>
  <conditionalFormatting sqref="H421:I421">
    <cfRule type="cellIs" dxfId="68" priority="68" operator="equal">
      <formula>0</formula>
    </cfRule>
  </conditionalFormatting>
  <conditionalFormatting sqref="H422:I422">
    <cfRule type="cellIs" dxfId="67" priority="67" operator="equal">
      <formula>0</formula>
    </cfRule>
  </conditionalFormatting>
  <conditionalFormatting sqref="H424:I428">
    <cfRule type="cellIs" dxfId="66" priority="66" operator="equal">
      <formula>0</formula>
    </cfRule>
  </conditionalFormatting>
  <conditionalFormatting sqref="H429:I429 H436:I436">
    <cfRule type="cellIs" dxfId="65" priority="65" operator="equal">
      <formula>0</formula>
    </cfRule>
  </conditionalFormatting>
  <conditionalFormatting sqref="H430:I430">
    <cfRule type="cellIs" dxfId="64" priority="64" operator="equal">
      <formula>0</formula>
    </cfRule>
  </conditionalFormatting>
  <conditionalFormatting sqref="H431:I435">
    <cfRule type="cellIs" dxfId="63" priority="63" operator="equal">
      <formula>0</formula>
    </cfRule>
  </conditionalFormatting>
  <conditionalFormatting sqref="H437:I437">
    <cfRule type="cellIs" dxfId="62" priority="62" operator="equal">
      <formula>0</formula>
    </cfRule>
  </conditionalFormatting>
  <conditionalFormatting sqref="H438:I440">
    <cfRule type="cellIs" dxfId="61" priority="61" operator="equal">
      <formula>0</formula>
    </cfRule>
  </conditionalFormatting>
  <conditionalFormatting sqref="H441:I441">
    <cfRule type="cellIs" dxfId="60" priority="60" operator="equal">
      <formula>0</formula>
    </cfRule>
  </conditionalFormatting>
  <conditionalFormatting sqref="H442:I444">
    <cfRule type="cellIs" dxfId="59" priority="59" operator="equal">
      <formula>0</formula>
    </cfRule>
  </conditionalFormatting>
  <conditionalFormatting sqref="H445:I445">
    <cfRule type="cellIs" dxfId="58" priority="58" operator="equal">
      <formula>0</formula>
    </cfRule>
  </conditionalFormatting>
  <conditionalFormatting sqref="H446:I446">
    <cfRule type="cellIs" dxfId="57" priority="57" operator="equal">
      <formula>0</formula>
    </cfRule>
  </conditionalFormatting>
  <conditionalFormatting sqref="H447:I449">
    <cfRule type="cellIs" dxfId="56" priority="56" operator="equal">
      <formula>0</formula>
    </cfRule>
  </conditionalFormatting>
  <conditionalFormatting sqref="H450:I455 H460:I465">
    <cfRule type="cellIs" dxfId="55" priority="55" operator="equal">
      <formula>0</formula>
    </cfRule>
  </conditionalFormatting>
  <conditionalFormatting sqref="H456:I456">
    <cfRule type="cellIs" dxfId="54" priority="54" operator="equal">
      <formula>0</formula>
    </cfRule>
  </conditionalFormatting>
  <conditionalFormatting sqref="H457:I459">
    <cfRule type="cellIs" dxfId="53" priority="53" operator="equal">
      <formula>0</formula>
    </cfRule>
  </conditionalFormatting>
  <conditionalFormatting sqref="H472:I477">
    <cfRule type="cellIs" dxfId="52" priority="52" operator="equal">
      <formula>0</formula>
    </cfRule>
  </conditionalFormatting>
  <conditionalFormatting sqref="H468:I468">
    <cfRule type="cellIs" dxfId="51" priority="51" operator="equal">
      <formula>0</formula>
    </cfRule>
  </conditionalFormatting>
  <conditionalFormatting sqref="H469:I471">
    <cfRule type="cellIs" dxfId="50" priority="50" operator="equal">
      <formula>0</formula>
    </cfRule>
  </conditionalFormatting>
  <conditionalFormatting sqref="H478:I478">
    <cfRule type="cellIs" dxfId="49" priority="49" operator="equal">
      <formula>0</formula>
    </cfRule>
  </conditionalFormatting>
  <conditionalFormatting sqref="H479:I481">
    <cfRule type="cellIs" dxfId="48" priority="48" operator="equal">
      <formula>0</formula>
    </cfRule>
  </conditionalFormatting>
  <conditionalFormatting sqref="H486:I486">
    <cfRule type="cellIs" dxfId="47" priority="47" operator="equal">
      <formula>0</formula>
    </cfRule>
  </conditionalFormatting>
  <conditionalFormatting sqref="H487:I489">
    <cfRule type="cellIs" dxfId="46" priority="46" operator="equal">
      <formula>0</formula>
    </cfRule>
  </conditionalFormatting>
  <conditionalFormatting sqref="H502:I502">
    <cfRule type="cellIs" dxfId="45" priority="45" operator="equal">
      <formula>0</formula>
    </cfRule>
  </conditionalFormatting>
  <conditionalFormatting sqref="H503:I519">
    <cfRule type="cellIs" dxfId="44" priority="44" operator="equal">
      <formula>0</formula>
    </cfRule>
  </conditionalFormatting>
  <conditionalFormatting sqref="H520:I520">
    <cfRule type="cellIs" dxfId="43" priority="43" operator="equal">
      <formula>0</formula>
    </cfRule>
  </conditionalFormatting>
  <conditionalFormatting sqref="H521:I537">
    <cfRule type="cellIs" dxfId="42" priority="42" operator="equal">
      <formula>0</formula>
    </cfRule>
  </conditionalFormatting>
  <conditionalFormatting sqref="H538:I538">
    <cfRule type="cellIs" dxfId="41" priority="41" operator="equal">
      <formula>0</formula>
    </cfRule>
  </conditionalFormatting>
  <conditionalFormatting sqref="H539:I555">
    <cfRule type="cellIs" dxfId="40" priority="40" operator="equal">
      <formula>0</formula>
    </cfRule>
  </conditionalFormatting>
  <conditionalFormatting sqref="H556:I556">
    <cfRule type="cellIs" dxfId="39" priority="39" operator="equal">
      <formula>0</formula>
    </cfRule>
  </conditionalFormatting>
  <conditionalFormatting sqref="H574:I574">
    <cfRule type="cellIs" dxfId="38" priority="38" operator="equal">
      <formula>0</formula>
    </cfRule>
  </conditionalFormatting>
  <conditionalFormatting sqref="H594:I594">
    <cfRule type="cellIs" dxfId="37" priority="37" operator="equal">
      <formula>0</formula>
    </cfRule>
  </conditionalFormatting>
  <conditionalFormatting sqref="H612:I612">
    <cfRule type="cellIs" dxfId="36" priority="36" operator="equal">
      <formula>0</formula>
    </cfRule>
  </conditionalFormatting>
  <conditionalFormatting sqref="H630:I630">
    <cfRule type="cellIs" dxfId="35" priority="35" operator="equal">
      <formula>0</formula>
    </cfRule>
  </conditionalFormatting>
  <conditionalFormatting sqref="H648:I648">
    <cfRule type="cellIs" dxfId="34" priority="34" operator="equal">
      <formula>0</formula>
    </cfRule>
  </conditionalFormatting>
  <conditionalFormatting sqref="H666:I666">
    <cfRule type="cellIs" dxfId="33" priority="33" operator="equal">
      <formula>0</formula>
    </cfRule>
  </conditionalFormatting>
  <conditionalFormatting sqref="H763:I763">
    <cfRule type="cellIs" dxfId="32" priority="32" operator="equal">
      <formula>0</formula>
    </cfRule>
  </conditionalFormatting>
  <conditionalFormatting sqref="H769:I769">
    <cfRule type="cellIs" dxfId="31" priority="31" operator="equal">
      <formula>0</formula>
    </cfRule>
  </conditionalFormatting>
  <conditionalFormatting sqref="H775:I775">
    <cfRule type="cellIs" dxfId="30" priority="30" operator="equal">
      <formula>0</formula>
    </cfRule>
  </conditionalFormatting>
  <conditionalFormatting sqref="H781:I781">
    <cfRule type="cellIs" dxfId="29" priority="29" operator="equal">
      <formula>0</formula>
    </cfRule>
  </conditionalFormatting>
  <conditionalFormatting sqref="H787:I787">
    <cfRule type="cellIs" dxfId="28" priority="28" operator="equal">
      <formula>0</formula>
    </cfRule>
  </conditionalFormatting>
  <conditionalFormatting sqref="H793:I793">
    <cfRule type="cellIs" dxfId="27" priority="27" operator="equal">
      <formula>0</formula>
    </cfRule>
  </conditionalFormatting>
  <conditionalFormatting sqref="H799:I799">
    <cfRule type="cellIs" dxfId="26" priority="26" operator="equal">
      <formula>0</formula>
    </cfRule>
  </conditionalFormatting>
  <conditionalFormatting sqref="H805:I805">
    <cfRule type="cellIs" dxfId="25" priority="25" operator="equal">
      <formula>0</formula>
    </cfRule>
  </conditionalFormatting>
  <conditionalFormatting sqref="H818:I818">
    <cfRule type="cellIs" dxfId="24" priority="24" operator="equal">
      <formula>0</formula>
    </cfRule>
  </conditionalFormatting>
  <conditionalFormatting sqref="H822:I822">
    <cfRule type="cellIs" dxfId="23" priority="23" operator="equal">
      <formula>0</formula>
    </cfRule>
  </conditionalFormatting>
  <conditionalFormatting sqref="H826:I826">
    <cfRule type="cellIs" dxfId="22" priority="22" operator="equal">
      <formula>0</formula>
    </cfRule>
  </conditionalFormatting>
  <conditionalFormatting sqref="H830:I830">
    <cfRule type="cellIs" dxfId="21" priority="21" operator="equal">
      <formula>0</formula>
    </cfRule>
  </conditionalFormatting>
  <conditionalFormatting sqref="H834:I834">
    <cfRule type="cellIs" dxfId="20" priority="20" operator="equal">
      <formula>0</formula>
    </cfRule>
  </conditionalFormatting>
  <conditionalFormatting sqref="H838:I838">
    <cfRule type="cellIs" dxfId="19" priority="19" operator="equal">
      <formula>0</formula>
    </cfRule>
  </conditionalFormatting>
  <conditionalFormatting sqref="H842:I842">
    <cfRule type="cellIs" dxfId="18" priority="18" operator="equal">
      <formula>0</formula>
    </cfRule>
  </conditionalFormatting>
  <conditionalFormatting sqref="H846:I846">
    <cfRule type="cellIs" dxfId="17" priority="17" operator="equal">
      <formula>0</formula>
    </cfRule>
  </conditionalFormatting>
  <conditionalFormatting sqref="H853:I853">
    <cfRule type="cellIs" dxfId="16" priority="16" operator="equal">
      <formula>0</formula>
    </cfRule>
  </conditionalFormatting>
  <conditionalFormatting sqref="H891:I891">
    <cfRule type="cellIs" dxfId="15" priority="15" operator="equal">
      <formula>0</formula>
    </cfRule>
  </conditionalFormatting>
  <conditionalFormatting sqref="H925:I925">
    <cfRule type="cellIs" dxfId="14" priority="14" operator="equal">
      <formula>0</formula>
    </cfRule>
  </conditionalFormatting>
  <conditionalFormatting sqref="H959:I959">
    <cfRule type="cellIs" dxfId="13" priority="13" operator="equal">
      <formula>0</formula>
    </cfRule>
  </conditionalFormatting>
  <conditionalFormatting sqref="H996:I996">
    <cfRule type="cellIs" dxfId="12" priority="12" operator="equal">
      <formula>0</formula>
    </cfRule>
  </conditionalFormatting>
  <conditionalFormatting sqref="H1002:I1002">
    <cfRule type="cellIs" dxfId="11" priority="11" operator="equal">
      <formula>0</formula>
    </cfRule>
  </conditionalFormatting>
  <conditionalFormatting sqref="H1008:I1008">
    <cfRule type="cellIs" dxfId="10" priority="10" operator="equal">
      <formula>0</formula>
    </cfRule>
  </conditionalFormatting>
  <conditionalFormatting sqref="H1014:I1014">
    <cfRule type="cellIs" dxfId="9" priority="9" operator="equal">
      <formula>0</formula>
    </cfRule>
  </conditionalFormatting>
  <conditionalFormatting sqref="H1020:I1020">
    <cfRule type="cellIs" dxfId="8" priority="8" operator="equal">
      <formula>0</formula>
    </cfRule>
  </conditionalFormatting>
  <conditionalFormatting sqref="H1026:I1026">
    <cfRule type="cellIs" dxfId="7" priority="7" operator="equal">
      <formula>0</formula>
    </cfRule>
  </conditionalFormatting>
  <conditionalFormatting sqref="H1032:I1032">
    <cfRule type="cellIs" dxfId="6" priority="6" operator="equal">
      <formula>0</formula>
    </cfRule>
  </conditionalFormatting>
  <conditionalFormatting sqref="H1037:I1037">
    <cfRule type="cellIs" dxfId="5" priority="5" operator="equal">
      <formula>0</formula>
    </cfRule>
  </conditionalFormatting>
  <conditionalFormatting sqref="H1042:I1042">
    <cfRule type="cellIs" dxfId="4" priority="4" operator="equal">
      <formula>0</formula>
    </cfRule>
  </conditionalFormatting>
  <conditionalFormatting sqref="H1050:I1050">
    <cfRule type="cellIs" dxfId="3" priority="3" operator="equal">
      <formula>0</formula>
    </cfRule>
  </conditionalFormatting>
  <conditionalFormatting sqref="H1056:I1056">
    <cfRule type="cellIs" dxfId="2" priority="2" operator="equal">
      <formula>0</formula>
    </cfRule>
  </conditionalFormatting>
  <conditionalFormatting sqref="H1058:I1058">
    <cfRule type="cellIs" dxfId="1" priority="1" operator="equal">
      <formula>0</formula>
    </cfRule>
  </conditionalFormatting>
  <printOptions horizontalCentered="1"/>
  <pageMargins left="0.39370078740157483" right="0.39370078740157483" top="0.35433070866141736" bottom="0.35433070866141736" header="0.19685039370078741" footer="0.19685039370078741"/>
  <pageSetup paperSize="9" scale="73" orientation="portrait" r:id="rId1"/>
  <headerFooter>
    <oddHeader>&amp;LANALYSIS RATE (ON DSR)&amp;C&amp;P</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view="pageBreakPreview" zoomScale="85" zoomScaleNormal="80" workbookViewId="0">
      <selection activeCell="C25" sqref="C25"/>
    </sheetView>
  </sheetViews>
  <sheetFormatPr defaultColWidth="9.140625" defaultRowHeight="12.75"/>
  <cols>
    <col min="1" max="1" width="7.42578125" customWidth="1"/>
    <col min="2" max="2" width="54.85546875" customWidth="1"/>
    <col min="3" max="3" width="19.42578125" bestFit="1" customWidth="1"/>
    <col min="4" max="4" width="18.5703125" customWidth="1"/>
    <col min="5" max="5" width="18.7109375" customWidth="1"/>
    <col min="7" max="7" width="10.5703125" bestFit="1" customWidth="1"/>
  </cols>
  <sheetData>
    <row r="1" spans="1:6" ht="32.25" customHeight="1">
      <c r="A1" s="342" t="str">
        <f>Internal!A3</f>
        <v>PROPOSED NEW TYPE OF WORK FOR UPGRADATION OF I.T.I. IN U.P (OPTION-1)</v>
      </c>
      <c r="B1" s="343"/>
      <c r="C1" s="343"/>
      <c r="D1" s="343"/>
      <c r="E1" s="344"/>
    </row>
    <row r="2" spans="1:6" ht="21.75" customHeight="1">
      <c r="A2" s="345" t="s">
        <v>0</v>
      </c>
      <c r="B2" s="345"/>
      <c r="C2" s="345"/>
      <c r="D2" s="345"/>
      <c r="E2" s="345"/>
      <c r="F2" s="205"/>
    </row>
    <row r="3" spans="1:6" ht="15">
      <c r="A3" s="341" t="s">
        <v>1</v>
      </c>
      <c r="B3" s="341" t="s">
        <v>2</v>
      </c>
      <c r="C3" s="346" t="s">
        <v>3</v>
      </c>
      <c r="D3" s="346"/>
      <c r="E3" s="346"/>
      <c r="F3" s="205"/>
    </row>
    <row r="4" spans="1:6" ht="30">
      <c r="A4" s="341"/>
      <c r="B4" s="341"/>
      <c r="C4" s="207" t="s">
        <v>4</v>
      </c>
      <c r="D4" s="207" t="s">
        <v>5</v>
      </c>
      <c r="E4" s="206" t="s">
        <v>6</v>
      </c>
      <c r="F4" s="205"/>
    </row>
    <row r="5" spans="1:6" ht="15">
      <c r="A5" s="208"/>
      <c r="B5" s="209"/>
      <c r="C5" s="208"/>
      <c r="D5" s="208"/>
      <c r="E5" s="208"/>
      <c r="F5" s="205"/>
    </row>
    <row r="6" spans="1:6" ht="18" customHeight="1">
      <c r="A6" s="210">
        <v>1</v>
      </c>
      <c r="B6" s="211" t="str">
        <f>Internal!D8</f>
        <v>SUBHEAD I- WIRING  POINTS</v>
      </c>
      <c r="C6" s="212">
        <f>Internal!H54</f>
        <v>2092130.9448614521</v>
      </c>
      <c r="D6" s="212">
        <f>Internal!H60</f>
        <v>0</v>
      </c>
      <c r="E6" s="212"/>
      <c r="F6" s="205"/>
    </row>
    <row r="7" spans="1:6" ht="34.9" customHeight="1">
      <c r="A7" s="210">
        <f t="shared" ref="A7:A15" si="0">A6+1</f>
        <v>2</v>
      </c>
      <c r="B7" s="211" t="str">
        <f>Internal!D62</f>
        <v>SUBHEAD II-INSTALLATION OF LIGHT FIXTURES AND FANS</v>
      </c>
      <c r="C7" s="212">
        <f>Internal!H101</f>
        <v>179616</v>
      </c>
      <c r="D7" s="212"/>
      <c r="E7" s="212">
        <f>Internal!H112</f>
        <v>3708</v>
      </c>
      <c r="F7" s="205"/>
    </row>
    <row r="8" spans="1:6" ht="18" customHeight="1">
      <c r="A8" s="210">
        <f t="shared" si="0"/>
        <v>3</v>
      </c>
      <c r="B8" s="211" t="str">
        <f>Internal!D114</f>
        <v>SUBHEAD III-DISTIBUTION BOARD</v>
      </c>
      <c r="C8" s="212">
        <f>Internal!H161</f>
        <v>155150</v>
      </c>
      <c r="D8" s="212"/>
      <c r="E8" s="212">
        <f>Internal!H173</f>
        <v>21230</v>
      </c>
      <c r="F8" s="205"/>
    </row>
    <row r="9" spans="1:6" ht="18" customHeight="1">
      <c r="A9" s="210">
        <f t="shared" si="0"/>
        <v>4</v>
      </c>
      <c r="B9" s="211" t="str">
        <f>Internal!D175</f>
        <v>SUBHEAD IV-CABLES</v>
      </c>
      <c r="C9" s="212">
        <f>Internal!H232</f>
        <v>933770</v>
      </c>
      <c r="D9" s="212"/>
      <c r="E9" s="212"/>
      <c r="F9" s="205"/>
    </row>
    <row r="10" spans="1:6" ht="18" customHeight="1">
      <c r="A10" s="210">
        <f t="shared" si="0"/>
        <v>5</v>
      </c>
      <c r="B10" s="211" t="str">
        <f>Internal!D234</f>
        <v>SUBHEAD V-EARTHING</v>
      </c>
      <c r="C10" s="212">
        <f>Internal!H250</f>
        <v>134440</v>
      </c>
      <c r="D10" s="212"/>
      <c r="E10" s="212"/>
      <c r="F10" s="205"/>
    </row>
    <row r="11" spans="1:6" ht="18" customHeight="1">
      <c r="A11" s="210">
        <f t="shared" si="0"/>
        <v>6</v>
      </c>
      <c r="B11" s="211" t="str">
        <f>Internal!D252</f>
        <v>SUBHEAD VI-MAIN  L. T. PANELS</v>
      </c>
      <c r="C11" s="212"/>
      <c r="D11" s="212"/>
      <c r="E11" s="212">
        <f>Internal!H282</f>
        <v>209036</v>
      </c>
      <c r="F11" s="205"/>
    </row>
    <row r="12" spans="1:6" ht="18" customHeight="1">
      <c r="A12" s="210">
        <f t="shared" si="0"/>
        <v>7</v>
      </c>
      <c r="B12" s="211" t="str">
        <f>Internal!D284</f>
        <v>SUBHEAD VII-TELEPHONE SYSTEM</v>
      </c>
      <c r="C12" s="212"/>
      <c r="D12" s="212">
        <f>Internal!H309</f>
        <v>5452</v>
      </c>
      <c r="E12" s="212">
        <f>Internal!H328</f>
        <v>19204</v>
      </c>
      <c r="F12" s="205"/>
    </row>
    <row r="13" spans="1:6" ht="30.75" customHeight="1">
      <c r="A13" s="210">
        <f t="shared" si="0"/>
        <v>8</v>
      </c>
      <c r="B13" s="211" t="str">
        <f>Internal!D330</f>
        <v>SUBHEAD VIII-CABLES TRAY &amp; RACEWAY</v>
      </c>
      <c r="C13" s="212"/>
      <c r="D13" s="212">
        <f>Internal!H345</f>
        <v>428360</v>
      </c>
      <c r="E13" s="212">
        <f>Internal!H361</f>
        <v>0</v>
      </c>
      <c r="F13" s="205"/>
    </row>
    <row r="14" spans="1:6" ht="18" customHeight="1">
      <c r="A14" s="210">
        <f t="shared" si="0"/>
        <v>9</v>
      </c>
      <c r="B14" s="211" t="str">
        <f>Internal!D363</f>
        <v>SUBHEAD IX-MISCELLANEOUS</v>
      </c>
      <c r="C14" s="212"/>
      <c r="D14" s="212">
        <f>Internal!H370</f>
        <v>36200</v>
      </c>
      <c r="E14" s="212">
        <f>Internal!H390</f>
        <v>165358</v>
      </c>
      <c r="F14" s="205"/>
    </row>
    <row r="15" spans="1:6" ht="18" hidden="1" customHeight="1">
      <c r="A15" s="210">
        <f t="shared" si="0"/>
        <v>10</v>
      </c>
      <c r="B15" s="211" t="str">
        <f>Internal!D392</f>
        <v>SUBHEAD X- UPS</v>
      </c>
      <c r="C15" s="212"/>
      <c r="D15" s="212"/>
      <c r="E15" s="212">
        <f>Internal!H410</f>
        <v>0</v>
      </c>
      <c r="F15" s="205"/>
    </row>
    <row r="16" spans="1:6" ht="15" hidden="1">
      <c r="A16" s="210" t="s">
        <v>7</v>
      </c>
      <c r="B16" s="211" t="str">
        <f>Internal!D412</f>
        <v>SUBHEAD VIII- LIGHTING COUNDUCTOR</v>
      </c>
      <c r="C16" s="212">
        <f>Internal!H424</f>
        <v>0</v>
      </c>
      <c r="D16" s="212"/>
      <c r="E16" s="212"/>
      <c r="F16" s="205"/>
    </row>
    <row r="17" spans="1:7" ht="15" hidden="1">
      <c r="A17" s="210">
        <f>A14+1</f>
        <v>10</v>
      </c>
      <c r="B17" s="211" t="str">
        <f>Internal!D426</f>
        <v>SUBHEAD X-EXTERNAL LIGHTING</v>
      </c>
      <c r="C17" s="212">
        <f>Internal!H440</f>
        <v>0</v>
      </c>
      <c r="D17" s="212"/>
      <c r="E17" s="212">
        <f>Internal!H447</f>
        <v>0</v>
      </c>
      <c r="F17" s="205"/>
    </row>
    <row r="18" spans="1:7" ht="15" hidden="1">
      <c r="A18" s="210">
        <f>A17+1</f>
        <v>11</v>
      </c>
      <c r="B18" s="211" t="str">
        <f>Internal!D449</f>
        <v>SUBHEAD XI- DG SET</v>
      </c>
      <c r="C18" s="212"/>
      <c r="D18" s="212"/>
      <c r="E18" s="212">
        <f>Internal!H457</f>
        <v>0</v>
      </c>
      <c r="F18" s="205"/>
    </row>
    <row r="19" spans="1:7" ht="15">
      <c r="A19" s="210">
        <v>10</v>
      </c>
      <c r="B19" s="211" t="str">
        <f>Internal!D459</f>
        <v>SUBHEAD XI- FIRE EXTINGUISHER</v>
      </c>
      <c r="C19" s="212"/>
      <c r="D19" s="212">
        <f>Internal!H462</f>
        <v>435000</v>
      </c>
      <c r="E19" s="212"/>
      <c r="F19" s="205"/>
    </row>
    <row r="20" spans="1:7" ht="15">
      <c r="A20" s="210">
        <v>11</v>
      </c>
      <c r="B20" s="211" t="str">
        <f>Internal!D464</f>
        <v>SUBHEAD XII- SAFETY EQUIPMENTS</v>
      </c>
      <c r="C20" s="212">
        <f>Internal!H488</f>
        <v>35890</v>
      </c>
      <c r="D20" s="212">
        <f>Internal!H472</f>
        <v>1410</v>
      </c>
      <c r="E20" s="212"/>
      <c r="F20" s="205"/>
    </row>
    <row r="21" spans="1:7" ht="15">
      <c r="A21" s="210">
        <v>12</v>
      </c>
      <c r="B21" s="211" t="str">
        <f>Internal!D490</f>
        <v>SUBHEAD XIII- AIR CONDITIONING</v>
      </c>
      <c r="C21" s="212">
        <f>Internal!H498</f>
        <v>665000</v>
      </c>
      <c r="D21" s="212"/>
      <c r="E21" s="212"/>
      <c r="F21" s="205"/>
    </row>
    <row r="22" spans="1:7" ht="15" hidden="1">
      <c r="A22" s="210">
        <v>14</v>
      </c>
      <c r="B22" s="211" t="str">
        <f>Internal!D500</f>
        <v>SUBHEAD XIV- CCTV</v>
      </c>
      <c r="C22" s="212"/>
      <c r="D22" s="212">
        <f>Internal!H501</f>
        <v>0</v>
      </c>
      <c r="E22" s="212">
        <f>Internal!H515</f>
        <v>0</v>
      </c>
      <c r="F22" s="205"/>
    </row>
    <row r="23" spans="1:7" ht="15">
      <c r="A23" s="210"/>
      <c r="B23" s="209"/>
      <c r="C23" s="212"/>
      <c r="D23" s="212"/>
      <c r="E23" s="212"/>
      <c r="F23" s="205"/>
    </row>
    <row r="24" spans="1:7" ht="15">
      <c r="A24" s="210"/>
      <c r="B24" s="213" t="s">
        <v>8</v>
      </c>
      <c r="C24" s="214">
        <f>SUM(C6:C23)</f>
        <v>4195996.9448614521</v>
      </c>
      <c r="D24" s="214">
        <f>SUM(D6:D23)</f>
        <v>906422</v>
      </c>
      <c r="E24" s="214">
        <f>SUM(E6:E23)</f>
        <v>418536</v>
      </c>
      <c r="F24" s="205"/>
    </row>
    <row r="25" spans="1:7" ht="15">
      <c r="A25" s="210"/>
      <c r="B25" s="215"/>
      <c r="C25" s="216"/>
      <c r="D25" s="212"/>
      <c r="E25" s="212"/>
      <c r="F25" s="205"/>
    </row>
    <row r="26" spans="1:7" ht="30">
      <c r="A26" s="210"/>
      <c r="B26" s="213" t="s">
        <v>507</v>
      </c>
      <c r="C26" s="214">
        <f>C24</f>
        <v>4195996.9448614521</v>
      </c>
      <c r="D26" s="214">
        <f>D24*0.8681</f>
        <v>786864.93819999998</v>
      </c>
      <c r="E26" s="214">
        <f>E24</f>
        <v>418536</v>
      </c>
      <c r="F26" s="205"/>
    </row>
    <row r="27" spans="1:7" ht="15">
      <c r="A27" s="217"/>
      <c r="B27" s="218"/>
      <c r="C27" s="219"/>
      <c r="D27" s="219"/>
      <c r="E27" s="220"/>
      <c r="F27" s="205"/>
      <c r="G27" s="221"/>
    </row>
    <row r="28" spans="1:7" ht="15" customHeight="1">
      <c r="A28" s="222"/>
      <c r="B28" s="223" t="s">
        <v>9</v>
      </c>
      <c r="C28" s="347">
        <f>C26+D26+E26</f>
        <v>5401397.8830614518</v>
      </c>
      <c r="D28" s="347"/>
      <c r="E28" s="347"/>
      <c r="F28" s="205"/>
    </row>
    <row r="29" spans="1:7" ht="15">
      <c r="A29" s="224"/>
      <c r="B29" s="225" t="s">
        <v>10</v>
      </c>
      <c r="C29" s="340">
        <f>C28/100000</f>
        <v>54.013978830614519</v>
      </c>
      <c r="D29" s="340"/>
      <c r="E29" s="340"/>
      <c r="F29" s="205"/>
      <c r="G29" s="221"/>
    </row>
  </sheetData>
  <mergeCells count="7">
    <mergeCell ref="C29:E29"/>
    <mergeCell ref="A3:A4"/>
    <mergeCell ref="B3:B4"/>
    <mergeCell ref="A1:E1"/>
    <mergeCell ref="A2:E2"/>
    <mergeCell ref="C3:E3"/>
    <mergeCell ref="C28:E28"/>
  </mergeCells>
  <pageMargins left="0.5" right="0" top="0.75" bottom="0.75" header="0.3" footer="0.3"/>
  <pageSetup paperSize="9" scale="80" orientation="portrait" r:id="rId1"/>
  <ignoredErrors>
    <ignoredError sqref="D26"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515"/>
  <sheetViews>
    <sheetView topLeftCell="A25" workbookViewId="0">
      <selection activeCell="F175" sqref="F175"/>
    </sheetView>
  </sheetViews>
  <sheetFormatPr defaultRowHeight="15.75"/>
  <cols>
    <col min="1" max="1" width="7.28515625" style="40" customWidth="1"/>
    <col min="2" max="2" width="10.5703125" style="41" bestFit="1" customWidth="1"/>
    <col min="3" max="3" width="9.7109375" style="41" bestFit="1" customWidth="1"/>
    <col min="4" max="4" width="68.7109375" style="42" customWidth="1"/>
    <col min="5" max="5" width="6.5703125" style="41" customWidth="1"/>
    <col min="6" max="6" width="7.5703125" style="41" customWidth="1"/>
    <col min="7" max="7" width="10.85546875" style="43" bestFit="1" customWidth="1"/>
    <col min="8" max="8" width="13.7109375" style="44" customWidth="1"/>
    <col min="9" max="11" width="9.140625" style="45"/>
    <col min="12" max="12" width="12.5703125" style="45" bestFit="1" customWidth="1"/>
    <col min="13" max="16384" width="9.140625" style="45"/>
  </cols>
  <sheetData>
    <row r="1" spans="1:14" s="27" customFormat="1" ht="15">
      <c r="A1" s="348" t="s">
        <v>11</v>
      </c>
      <c r="B1" s="348"/>
      <c r="C1" s="348"/>
      <c r="D1" s="348"/>
      <c r="E1" s="348"/>
      <c r="F1" s="348"/>
      <c r="G1" s="348"/>
      <c r="H1" s="348"/>
    </row>
    <row r="2" spans="1:14" s="27" customFormat="1" ht="15">
      <c r="A2" s="348" t="s">
        <v>12</v>
      </c>
      <c r="B2" s="348"/>
      <c r="C2" s="348"/>
      <c r="D2" s="348"/>
      <c r="E2" s="348"/>
      <c r="F2" s="348"/>
      <c r="G2" s="348"/>
      <c r="H2" s="348"/>
    </row>
    <row r="3" spans="1:14" s="27" customFormat="1" ht="15">
      <c r="A3" s="349" t="s">
        <v>13</v>
      </c>
      <c r="B3" s="348"/>
      <c r="C3" s="348"/>
      <c r="D3" s="348"/>
      <c r="E3" s="348"/>
      <c r="F3" s="348"/>
      <c r="G3" s="348"/>
      <c r="H3" s="348"/>
    </row>
    <row r="4" spans="1:14" s="27" customFormat="1" ht="15">
      <c r="A4" s="350" t="s">
        <v>14</v>
      </c>
      <c r="B4" s="350"/>
      <c r="C4" s="350"/>
      <c r="D4" s="350"/>
      <c r="E4" s="350"/>
      <c r="F4" s="350"/>
      <c r="G4" s="350"/>
      <c r="H4" s="350"/>
    </row>
    <row r="5" spans="1:14" s="27" customFormat="1" ht="15">
      <c r="A5" s="350" t="s">
        <v>15</v>
      </c>
      <c r="B5" s="350"/>
      <c r="C5" s="350"/>
      <c r="D5" s="350"/>
      <c r="E5" s="350"/>
      <c r="F5" s="350"/>
      <c r="G5" s="350"/>
      <c r="H5" s="350"/>
    </row>
    <row r="6" spans="1:14" s="27" customFormat="1" ht="15">
      <c r="A6" s="46" t="s">
        <v>16</v>
      </c>
      <c r="B6" s="46" t="s">
        <v>17</v>
      </c>
      <c r="C6" s="46"/>
      <c r="D6" s="47" t="s">
        <v>18</v>
      </c>
      <c r="E6" s="46" t="s">
        <v>19</v>
      </c>
      <c r="F6" s="46" t="s">
        <v>20</v>
      </c>
      <c r="G6" s="46" t="s">
        <v>21</v>
      </c>
      <c r="H6" s="46" t="s">
        <v>3</v>
      </c>
    </row>
    <row r="7" spans="1:14" s="27" customFormat="1" ht="15">
      <c r="A7" s="48"/>
      <c r="B7" s="49"/>
      <c r="C7" s="49"/>
      <c r="D7" s="50"/>
      <c r="E7" s="51"/>
      <c r="F7" s="51"/>
      <c r="G7" s="52"/>
      <c r="H7" s="52"/>
    </row>
    <row r="8" spans="1:14" s="27" customFormat="1" ht="15">
      <c r="A8" s="46"/>
      <c r="B8" s="53"/>
      <c r="C8" s="53"/>
      <c r="D8" s="54" t="s">
        <v>22</v>
      </c>
      <c r="E8" s="55"/>
      <c r="F8" s="55"/>
      <c r="G8" s="56"/>
      <c r="H8" s="56"/>
    </row>
    <row r="9" spans="1:14" s="27" customFormat="1" ht="15">
      <c r="A9" s="48"/>
      <c r="B9" s="49"/>
      <c r="C9" s="49"/>
      <c r="D9" s="57"/>
      <c r="E9" s="51"/>
      <c r="F9" s="51"/>
      <c r="G9" s="52"/>
      <c r="H9" s="52"/>
    </row>
    <row r="10" spans="1:14" s="27" customFormat="1" ht="15">
      <c r="A10" s="48"/>
      <c r="B10" s="49"/>
      <c r="C10" s="49"/>
      <c r="D10" s="57" t="s">
        <v>23</v>
      </c>
      <c r="E10" s="51"/>
      <c r="F10" s="51"/>
      <c r="G10" s="52"/>
      <c r="H10" s="52"/>
    </row>
    <row r="11" spans="1:14" s="27" customFormat="1" ht="15">
      <c r="A11" s="48"/>
      <c r="B11" s="49"/>
      <c r="C11" s="49"/>
      <c r="D11" s="57"/>
      <c r="E11" s="51"/>
      <c r="F11" s="51"/>
      <c r="G11" s="52"/>
      <c r="H11" s="52"/>
    </row>
    <row r="12" spans="1:14" s="27" customFormat="1" ht="89.25">
      <c r="A12" s="51">
        <v>1</v>
      </c>
      <c r="B12" s="231" t="str">
        <f>'[564]A.R ON DSR 2022 ELECTRICAL'!B58</f>
        <v>1.10.1</v>
      </c>
      <c r="C12" s="231">
        <f>'[564]A.R ON DSR 2022 ELECTRICAL'!C58</f>
        <v>0</v>
      </c>
      <c r="D12" s="237" t="s">
        <v>511</v>
      </c>
      <c r="E12" s="60" t="s">
        <v>24</v>
      </c>
      <c r="F12" s="61">
        <f>INVENTORY!D31</f>
        <v>59</v>
      </c>
      <c r="G12" s="235">
        <f>1182/1.1404</f>
        <v>1036.4784286215363</v>
      </c>
      <c r="H12" s="62">
        <f>F12*G12</f>
        <v>61152.227288670641</v>
      </c>
    </row>
    <row r="13" spans="1:14" s="27" customFormat="1" ht="30">
      <c r="A13" s="51"/>
      <c r="B13" s="231" t="s">
        <v>508</v>
      </c>
      <c r="C13" s="232" t="s">
        <v>509</v>
      </c>
      <c r="D13" s="233" t="s">
        <v>510</v>
      </c>
      <c r="E13" s="234"/>
      <c r="F13" s="60"/>
      <c r="G13" s="62"/>
      <c r="H13" s="62"/>
    </row>
    <row r="14" spans="1:14" s="27" customFormat="1" ht="75">
      <c r="A14" s="51">
        <f>A12+1</f>
        <v>2</v>
      </c>
      <c r="B14" s="231" t="str">
        <f>'[564]A.R ON DSR 2022 ELECTRICAL'!B57</f>
        <v>1. 10</v>
      </c>
      <c r="C14" s="231" t="str">
        <f>'[564]A.R ON DSR 2022 ELECTRICAL'!C57</f>
        <v>E&amp;M DSR 2022</v>
      </c>
      <c r="D14" s="236" t="str">
        <f>'[564]A.R ON DSR 2022 ELECTRICAL'!D57</f>
        <v>Wiring for light point/ fan point/ exhaust fan point/ call bell point with 1.5 sq.mm FRLS PVC insulated copper conductor single core cable in surface I recessed medium class PVC conduit, with modular switch, modular plate, suitable GI box and earthing the point with 1.5 sq.mm FRLS PVC insulated copper conductor single core cable etc. as required.</v>
      </c>
      <c r="E14" s="238"/>
      <c r="F14" s="61">
        <f>INVENTORY!D32</f>
        <v>27</v>
      </c>
      <c r="G14" s="235">
        <f>1182/1.1404</f>
        <v>1036.4784286215363</v>
      </c>
      <c r="H14" s="62">
        <f>F14*G14</f>
        <v>27984.91757278148</v>
      </c>
      <c r="M14" s="45"/>
      <c r="N14" s="45"/>
    </row>
    <row r="15" spans="1:14" s="27" customFormat="1">
      <c r="A15" s="51"/>
      <c r="B15" s="231" t="s">
        <v>508</v>
      </c>
      <c r="C15" s="239" t="s">
        <v>512</v>
      </c>
      <c r="D15" s="233" t="s">
        <v>510</v>
      </c>
      <c r="E15" s="234" t="str">
        <f>'[564]A.R ON DSR 2022 ELECTRICAL'!E60</f>
        <v>Point</v>
      </c>
      <c r="F15" s="60"/>
      <c r="G15" s="62"/>
      <c r="H15" s="62"/>
      <c r="M15" s="45"/>
      <c r="N15" s="45"/>
    </row>
    <row r="16" spans="1:14" s="27" customFormat="1" ht="76.5">
      <c r="A16" s="51">
        <f>A14+1</f>
        <v>3</v>
      </c>
      <c r="B16" s="58" t="s">
        <v>25</v>
      </c>
      <c r="C16" s="58"/>
      <c r="D16" s="59" t="s">
        <v>26</v>
      </c>
      <c r="E16" s="60" t="s">
        <v>24</v>
      </c>
      <c r="F16" s="61">
        <f>INVENTORY!D24</f>
        <v>80</v>
      </c>
      <c r="G16" s="62">
        <v>327</v>
      </c>
      <c r="H16" s="62">
        <f>F16*G16</f>
        <v>26160</v>
      </c>
      <c r="M16" s="45"/>
      <c r="N16" s="45"/>
    </row>
    <row r="17" spans="1:8" s="27" customFormat="1" ht="15">
      <c r="A17" s="48"/>
      <c r="B17" s="58"/>
      <c r="C17" s="58"/>
      <c r="D17" s="64"/>
      <c r="E17" s="60"/>
      <c r="F17" s="60"/>
      <c r="G17" s="62"/>
      <c r="H17" s="62"/>
    </row>
    <row r="18" spans="1:8" s="27" customFormat="1" ht="25.5">
      <c r="A18" s="51">
        <f>A16+1</f>
        <v>4</v>
      </c>
      <c r="B18" s="58"/>
      <c r="C18" s="58"/>
      <c r="D18" s="65" t="s">
        <v>27</v>
      </c>
      <c r="E18" s="60"/>
      <c r="F18" s="61"/>
      <c r="G18" s="62"/>
      <c r="H18" s="62"/>
    </row>
    <row r="19" spans="1:8" s="27" customFormat="1" ht="15">
      <c r="A19" s="51"/>
      <c r="B19" s="58"/>
      <c r="C19" s="58"/>
      <c r="D19" s="65"/>
      <c r="E19" s="60"/>
      <c r="F19" s="61"/>
      <c r="G19" s="62"/>
      <c r="H19" s="62"/>
    </row>
    <row r="20" spans="1:8" s="27" customFormat="1" ht="25.5">
      <c r="A20" s="51" t="s">
        <v>28</v>
      </c>
      <c r="B20" s="66" t="s">
        <v>29</v>
      </c>
      <c r="C20" s="66"/>
      <c r="D20" s="63" t="s">
        <v>30</v>
      </c>
      <c r="E20" s="67" t="s">
        <v>24</v>
      </c>
      <c r="F20" s="61">
        <f>F12+F14-F24</f>
        <v>82</v>
      </c>
      <c r="G20" s="68">
        <v>44</v>
      </c>
      <c r="H20" s="62">
        <f>F20*G20</f>
        <v>3608</v>
      </c>
    </row>
    <row r="21" spans="1:8" s="27" customFormat="1" ht="15">
      <c r="A21" s="51"/>
      <c r="B21" s="66"/>
      <c r="C21" s="66"/>
      <c r="D21" s="63"/>
      <c r="E21" s="67"/>
      <c r="F21" s="61"/>
      <c r="G21" s="68"/>
      <c r="H21" s="62"/>
    </row>
    <row r="22" spans="1:8" s="27" customFormat="1" ht="25.5">
      <c r="A22" s="51" t="s">
        <v>31</v>
      </c>
      <c r="B22" s="66" t="s">
        <v>32</v>
      </c>
      <c r="C22" s="66"/>
      <c r="D22" s="63" t="s">
        <v>33</v>
      </c>
      <c r="E22" s="67" t="s">
        <v>24</v>
      </c>
      <c r="F22" s="61">
        <f>F16+F26</f>
        <v>114</v>
      </c>
      <c r="G22" s="68">
        <v>83</v>
      </c>
      <c r="H22" s="62">
        <f>F22*G22</f>
        <v>9462</v>
      </c>
    </row>
    <row r="23" spans="1:8" s="27" customFormat="1" ht="15">
      <c r="A23" s="51"/>
      <c r="B23" s="66"/>
      <c r="C23" s="66"/>
      <c r="D23" s="63"/>
      <c r="E23" s="67"/>
      <c r="F23" s="61"/>
      <c r="G23" s="68"/>
      <c r="H23" s="62"/>
    </row>
    <row r="24" spans="1:8" s="27" customFormat="1" ht="25.5">
      <c r="A24" s="51" t="s">
        <v>34</v>
      </c>
      <c r="B24" s="66" t="s">
        <v>35</v>
      </c>
      <c r="C24" s="66"/>
      <c r="D24" s="63" t="s">
        <v>36</v>
      </c>
      <c r="E24" s="67" t="s">
        <v>24</v>
      </c>
      <c r="F24" s="61">
        <f>INVENTORY!D22</f>
        <v>4</v>
      </c>
      <c r="G24" s="68">
        <v>47</v>
      </c>
      <c r="H24" s="62">
        <f>F24*G24</f>
        <v>188</v>
      </c>
    </row>
    <row r="25" spans="1:8" s="27" customFormat="1" ht="15">
      <c r="A25" s="51"/>
      <c r="B25" s="66"/>
      <c r="C25" s="66"/>
      <c r="D25" s="63"/>
      <c r="E25" s="67"/>
      <c r="F25" s="61"/>
      <c r="G25" s="68"/>
      <c r="H25" s="62"/>
    </row>
    <row r="26" spans="1:8" s="27" customFormat="1" ht="51">
      <c r="A26" s="48">
        <f>A18+1</f>
        <v>5</v>
      </c>
      <c r="B26" s="58">
        <v>1139</v>
      </c>
      <c r="C26" s="58"/>
      <c r="D26" s="69" t="s">
        <v>37</v>
      </c>
      <c r="E26" s="70" t="s">
        <v>24</v>
      </c>
      <c r="F26" s="71">
        <f>INVENTORY!D25+12</f>
        <v>34</v>
      </c>
      <c r="G26" s="72"/>
      <c r="H26" s="72"/>
    </row>
    <row r="27" spans="1:8" s="27" customFormat="1" ht="15">
      <c r="A27" s="48"/>
      <c r="B27" s="58"/>
      <c r="C27" s="58"/>
      <c r="D27" s="69"/>
      <c r="E27" s="70"/>
      <c r="F27" s="70"/>
      <c r="G27" s="72"/>
      <c r="H27" s="72"/>
    </row>
    <row r="28" spans="1:8" s="27" customFormat="1" ht="51">
      <c r="A28" s="48">
        <f>A26+1</f>
        <v>6</v>
      </c>
      <c r="B28" s="73" t="s">
        <v>38</v>
      </c>
      <c r="C28" s="73"/>
      <c r="D28" s="69" t="s">
        <v>39</v>
      </c>
      <c r="E28" s="70" t="s">
        <v>24</v>
      </c>
      <c r="F28" s="71">
        <f>INVENTORY!C26+INVENTORY!C25</f>
        <v>36</v>
      </c>
      <c r="G28" s="72">
        <v>625</v>
      </c>
      <c r="H28" s="72">
        <f>F28*G28</f>
        <v>22500</v>
      </c>
    </row>
    <row r="29" spans="1:8" s="27" customFormat="1" ht="15">
      <c r="A29" s="48"/>
      <c r="B29" s="58"/>
      <c r="C29" s="58"/>
      <c r="D29" s="69"/>
      <c r="E29" s="70"/>
      <c r="F29" s="70"/>
      <c r="G29" s="72"/>
      <c r="H29" s="72"/>
    </row>
    <row r="30" spans="1:8" s="27" customFormat="1" ht="45" customHeight="1">
      <c r="A30" s="48"/>
      <c r="B30" s="240">
        <v>1.7</v>
      </c>
      <c r="C30" s="241" t="s">
        <v>514</v>
      </c>
      <c r="D30" s="242" t="s">
        <v>513</v>
      </c>
      <c r="E30" s="243"/>
      <c r="F30" s="243"/>
      <c r="G30" s="235"/>
      <c r="H30" s="72"/>
    </row>
    <row r="31" spans="1:8" s="27" customFormat="1">
      <c r="A31" s="48"/>
      <c r="B31" s="244" t="s">
        <v>515</v>
      </c>
      <c r="C31" s="245"/>
      <c r="D31" s="246" t="s">
        <v>516</v>
      </c>
      <c r="E31" s="247" t="s">
        <v>517</v>
      </c>
      <c r="F31" s="247">
        <v>900</v>
      </c>
      <c r="G31" s="248">
        <f t="shared" ref="G31:G50" si="0">+ROUND((F31/1.1405),2)</f>
        <v>789.13</v>
      </c>
      <c r="H31" s="72">
        <f>F31*G31</f>
        <v>710217</v>
      </c>
    </row>
    <row r="32" spans="1:8" s="27" customFormat="1" hidden="1">
      <c r="A32" s="48"/>
      <c r="B32" s="244"/>
      <c r="C32" s="245"/>
      <c r="D32" s="246"/>
      <c r="E32" s="247"/>
      <c r="F32" s="247"/>
      <c r="G32" s="248">
        <f t="shared" si="0"/>
        <v>0</v>
      </c>
      <c r="H32" s="72"/>
    </row>
    <row r="33" spans="1:8" s="27" customFormat="1" hidden="1">
      <c r="A33" s="48"/>
      <c r="B33" s="244" t="s">
        <v>518</v>
      </c>
      <c r="C33" s="245"/>
      <c r="D33" s="246" t="s">
        <v>519</v>
      </c>
      <c r="E33" s="247" t="s">
        <v>517</v>
      </c>
      <c r="F33" s="247">
        <v>1</v>
      </c>
      <c r="G33" s="248">
        <f t="shared" si="0"/>
        <v>0.88</v>
      </c>
      <c r="H33" s="72"/>
    </row>
    <row r="34" spans="1:8" s="27" customFormat="1">
      <c r="A34" s="48"/>
      <c r="B34" s="244"/>
      <c r="C34" s="245"/>
      <c r="D34" s="246"/>
      <c r="E34" s="247"/>
      <c r="F34" s="247"/>
      <c r="G34" s="248">
        <f t="shared" si="0"/>
        <v>0</v>
      </c>
      <c r="H34" s="72"/>
    </row>
    <row r="35" spans="1:8" s="27" customFormat="1">
      <c r="A35" s="48"/>
      <c r="B35" s="244" t="s">
        <v>520</v>
      </c>
      <c r="C35" s="245"/>
      <c r="D35" s="246" t="s">
        <v>521</v>
      </c>
      <c r="E35" s="247" t="s">
        <v>517</v>
      </c>
      <c r="F35" s="247">
        <v>600</v>
      </c>
      <c r="G35" s="248">
        <f t="shared" si="0"/>
        <v>526.09</v>
      </c>
      <c r="H35" s="72">
        <f>F35*G35</f>
        <v>315654</v>
      </c>
    </row>
    <row r="36" spans="1:8" s="27" customFormat="1">
      <c r="A36" s="48"/>
      <c r="B36" s="244"/>
      <c r="C36" s="245"/>
      <c r="D36" s="246"/>
      <c r="E36" s="247"/>
      <c r="F36" s="247"/>
      <c r="G36" s="248">
        <f t="shared" si="0"/>
        <v>0</v>
      </c>
      <c r="H36" s="72"/>
    </row>
    <row r="37" spans="1:8" s="27" customFormat="1">
      <c r="A37" s="48"/>
      <c r="B37" s="244" t="s">
        <v>522</v>
      </c>
      <c r="C37" s="245"/>
      <c r="D37" s="246" t="s">
        <v>523</v>
      </c>
      <c r="E37" s="247" t="s">
        <v>517</v>
      </c>
      <c r="F37" s="247">
        <v>840</v>
      </c>
      <c r="G37" s="248">
        <f t="shared" si="0"/>
        <v>736.52</v>
      </c>
      <c r="H37" s="72">
        <f>F37*G37</f>
        <v>618676.79999999993</v>
      </c>
    </row>
    <row r="38" spans="1:8" s="27" customFormat="1" hidden="1">
      <c r="A38" s="48"/>
      <c r="B38" s="244"/>
      <c r="C38" s="245"/>
      <c r="D38" s="246"/>
      <c r="E38" s="247"/>
      <c r="F38" s="247"/>
      <c r="G38" s="248">
        <f t="shared" si="0"/>
        <v>0</v>
      </c>
      <c r="H38" s="72"/>
    </row>
    <row r="39" spans="1:8" s="27" customFormat="1" hidden="1">
      <c r="A39" s="48"/>
      <c r="B39" s="244" t="s">
        <v>524</v>
      </c>
      <c r="C39" s="245"/>
      <c r="D39" s="246" t="s">
        <v>525</v>
      </c>
      <c r="E39" s="247" t="s">
        <v>517</v>
      </c>
      <c r="F39" s="247">
        <v>1</v>
      </c>
      <c r="G39" s="248">
        <f t="shared" si="0"/>
        <v>0.88</v>
      </c>
      <c r="H39" s="72"/>
    </row>
    <row r="40" spans="1:8" s="27" customFormat="1" hidden="1">
      <c r="A40" s="48"/>
      <c r="B40" s="244"/>
      <c r="C40" s="245"/>
      <c r="D40" s="246"/>
      <c r="E40" s="247"/>
      <c r="F40" s="247"/>
      <c r="G40" s="248">
        <f t="shared" si="0"/>
        <v>0</v>
      </c>
      <c r="H40" s="72"/>
    </row>
    <row r="41" spans="1:8" s="27" customFormat="1" hidden="1">
      <c r="A41" s="48"/>
      <c r="B41" s="244" t="s">
        <v>526</v>
      </c>
      <c r="C41" s="245"/>
      <c r="D41" s="246" t="s">
        <v>527</v>
      </c>
      <c r="E41" s="247" t="s">
        <v>517</v>
      </c>
      <c r="F41" s="247">
        <v>1</v>
      </c>
      <c r="G41" s="248">
        <f t="shared" si="0"/>
        <v>0.88</v>
      </c>
      <c r="H41" s="72"/>
    </row>
    <row r="42" spans="1:8" s="27" customFormat="1" hidden="1">
      <c r="A42" s="48"/>
      <c r="B42" s="244"/>
      <c r="C42" s="245"/>
      <c r="D42" s="246"/>
      <c r="E42" s="247"/>
      <c r="F42" s="247"/>
      <c r="G42" s="248">
        <f t="shared" si="0"/>
        <v>0</v>
      </c>
      <c r="H42" s="72"/>
    </row>
    <row r="43" spans="1:8" s="27" customFormat="1" hidden="1">
      <c r="A43" s="48"/>
      <c r="B43" s="244" t="s">
        <v>528</v>
      </c>
      <c r="C43" s="245"/>
      <c r="D43" s="246" t="s">
        <v>529</v>
      </c>
      <c r="E43" s="247" t="s">
        <v>517</v>
      </c>
      <c r="F43" s="247">
        <v>1</v>
      </c>
      <c r="G43" s="248">
        <f t="shared" si="0"/>
        <v>0.88</v>
      </c>
      <c r="H43" s="72"/>
    </row>
    <row r="44" spans="1:8" s="27" customFormat="1" hidden="1">
      <c r="A44" s="48"/>
      <c r="B44" s="244"/>
      <c r="C44" s="245"/>
      <c r="D44" s="246"/>
      <c r="E44" s="247"/>
      <c r="F44" s="247"/>
      <c r="G44" s="248">
        <f t="shared" si="0"/>
        <v>0</v>
      </c>
      <c r="H44" s="72"/>
    </row>
    <row r="45" spans="1:8" s="27" customFormat="1" hidden="1">
      <c r="A45" s="48"/>
      <c r="B45" s="244" t="s">
        <v>530</v>
      </c>
      <c r="C45" s="245"/>
      <c r="D45" s="246" t="s">
        <v>531</v>
      </c>
      <c r="E45" s="247" t="s">
        <v>517</v>
      </c>
      <c r="F45" s="247">
        <v>1</v>
      </c>
      <c r="G45" s="248">
        <f t="shared" si="0"/>
        <v>0.88</v>
      </c>
      <c r="H45" s="72"/>
    </row>
    <row r="46" spans="1:8" s="27" customFormat="1" hidden="1">
      <c r="A46" s="48"/>
      <c r="B46" s="244"/>
      <c r="C46" s="245"/>
      <c r="D46" s="246"/>
      <c r="E46" s="247"/>
      <c r="F46" s="247"/>
      <c r="G46" s="248">
        <f t="shared" si="0"/>
        <v>0</v>
      </c>
      <c r="H46" s="72"/>
    </row>
    <row r="47" spans="1:8" s="27" customFormat="1" hidden="1">
      <c r="A47" s="48"/>
      <c r="B47" s="244" t="s">
        <v>532</v>
      </c>
      <c r="C47" s="245"/>
      <c r="D47" s="246" t="s">
        <v>533</v>
      </c>
      <c r="E47" s="247" t="s">
        <v>517</v>
      </c>
      <c r="F47" s="247">
        <v>1</v>
      </c>
      <c r="G47" s="248">
        <f t="shared" si="0"/>
        <v>0.88</v>
      </c>
      <c r="H47" s="72"/>
    </row>
    <row r="48" spans="1:8" s="27" customFormat="1">
      <c r="A48" s="48"/>
      <c r="B48" s="244"/>
      <c r="C48" s="245"/>
      <c r="D48" s="246"/>
      <c r="E48" s="247"/>
      <c r="F48" s="247"/>
      <c r="G48" s="248">
        <f t="shared" si="0"/>
        <v>0</v>
      </c>
      <c r="H48" s="72"/>
    </row>
    <row r="49" spans="1:8" s="27" customFormat="1">
      <c r="A49" s="48"/>
      <c r="B49" s="244" t="s">
        <v>534</v>
      </c>
      <c r="C49" s="245"/>
      <c r="D49" s="246" t="s">
        <v>535</v>
      </c>
      <c r="E49" s="247" t="s">
        <v>517</v>
      </c>
      <c r="F49" s="247">
        <v>400</v>
      </c>
      <c r="G49" s="248">
        <f t="shared" si="0"/>
        <v>350.72</v>
      </c>
      <c r="H49" s="72">
        <f>F49*G49</f>
        <v>140288</v>
      </c>
    </row>
    <row r="50" spans="1:8" s="27" customFormat="1">
      <c r="A50" s="48"/>
      <c r="B50" s="244"/>
      <c r="C50" s="245"/>
      <c r="D50" s="246"/>
      <c r="E50" s="247"/>
      <c r="F50" s="247"/>
      <c r="G50" s="248">
        <f t="shared" si="0"/>
        <v>0</v>
      </c>
      <c r="H50" s="72"/>
    </row>
    <row r="51" spans="1:8" s="337" customFormat="1" ht="15">
      <c r="A51" s="335"/>
      <c r="B51" s="336"/>
      <c r="C51" s="336"/>
      <c r="D51" s="69"/>
      <c r="E51" s="70"/>
      <c r="F51" s="70"/>
      <c r="G51" s="72"/>
      <c r="H51" s="72"/>
    </row>
    <row r="52" spans="1:8" s="337" customFormat="1" ht="89.25">
      <c r="A52" s="335">
        <f>A28+1</f>
        <v>7</v>
      </c>
      <c r="B52" s="336" t="s">
        <v>42</v>
      </c>
      <c r="C52" s="336"/>
      <c r="D52" s="69" t="s">
        <v>43</v>
      </c>
      <c r="E52" s="70" t="s">
        <v>41</v>
      </c>
      <c r="F52" s="71">
        <f>(INVENTORY!D27+INVENTORY!D28+INVENTORY!D29)*50*1.2</f>
        <v>2520</v>
      </c>
      <c r="G52" s="72">
        <v>62</v>
      </c>
      <c r="H52" s="72">
        <f>F52*G52</f>
        <v>156240</v>
      </c>
    </row>
    <row r="53" spans="1:8" s="27" customFormat="1" ht="15">
      <c r="A53" s="48"/>
      <c r="B53" s="58"/>
      <c r="C53" s="58"/>
      <c r="D53" s="64"/>
      <c r="E53" s="60"/>
      <c r="F53" s="60"/>
      <c r="G53" s="62"/>
      <c r="H53" s="62"/>
    </row>
    <row r="54" spans="1:8" s="27" customFormat="1" ht="15">
      <c r="A54" s="74"/>
      <c r="B54" s="75"/>
      <c r="C54" s="75"/>
      <c r="D54" s="76" t="s">
        <v>44</v>
      </c>
      <c r="E54" s="77"/>
      <c r="F54" s="75"/>
      <c r="G54" s="77"/>
      <c r="H54" s="78">
        <f>SUM(H12:H53)</f>
        <v>2092130.9448614521</v>
      </c>
    </row>
    <row r="55" spans="1:8" s="27" customFormat="1" ht="15">
      <c r="A55" s="48"/>
      <c r="B55" s="62"/>
      <c r="C55" s="62"/>
      <c r="D55" s="50"/>
      <c r="E55" s="60"/>
      <c r="F55" s="62"/>
      <c r="G55" s="62"/>
      <c r="H55" s="79"/>
    </row>
    <row r="56" spans="1:8" s="27" customFormat="1" ht="15" hidden="1">
      <c r="A56" s="48"/>
      <c r="B56" s="58"/>
      <c r="C56" s="58"/>
      <c r="D56" s="57" t="s">
        <v>45</v>
      </c>
      <c r="E56" s="60"/>
      <c r="F56" s="60"/>
      <c r="G56" s="62"/>
      <c r="H56" s="62"/>
    </row>
    <row r="57" spans="1:8" s="27" customFormat="1" ht="38.25" hidden="1">
      <c r="A57" s="51">
        <f>A52+1</f>
        <v>8</v>
      </c>
      <c r="B57" s="58">
        <v>1.17</v>
      </c>
      <c r="C57" s="58"/>
      <c r="D57" s="64" t="s">
        <v>46</v>
      </c>
      <c r="E57" s="60"/>
      <c r="F57" s="60"/>
      <c r="G57" s="62"/>
      <c r="H57" s="62"/>
    </row>
    <row r="58" spans="1:8" s="27" customFormat="1" hidden="1">
      <c r="B58" s="58" t="s">
        <v>47</v>
      </c>
      <c r="C58" s="230"/>
      <c r="D58" s="80" t="s">
        <v>48</v>
      </c>
      <c r="E58" s="60" t="s">
        <v>41</v>
      </c>
      <c r="F58" s="60">
        <v>0</v>
      </c>
      <c r="G58" s="81">
        <v>337</v>
      </c>
      <c r="H58" s="62">
        <f>F58*G58</f>
        <v>0</v>
      </c>
    </row>
    <row r="59" spans="1:8" s="27" customFormat="1" ht="15" hidden="1">
      <c r="A59" s="51"/>
      <c r="B59" s="58"/>
      <c r="C59" s="58"/>
      <c r="D59" s="64"/>
      <c r="E59" s="60"/>
      <c r="F59" s="60"/>
      <c r="G59" s="62"/>
      <c r="H59" s="62"/>
    </row>
    <row r="60" spans="1:8" s="27" customFormat="1" ht="15" hidden="1">
      <c r="A60" s="74"/>
      <c r="B60" s="75"/>
      <c r="C60" s="75"/>
      <c r="D60" s="76" t="s">
        <v>49</v>
      </c>
      <c r="E60" s="77"/>
      <c r="F60" s="75"/>
      <c r="G60" s="77"/>
      <c r="H60" s="78">
        <f>SUM(H58:H59)</f>
        <v>0</v>
      </c>
    </row>
    <row r="61" spans="1:8" s="27" customFormat="1" ht="15" hidden="1">
      <c r="A61" s="48"/>
      <c r="B61" s="62"/>
      <c r="C61" s="62"/>
      <c r="D61" s="50"/>
      <c r="E61" s="60"/>
      <c r="F61" s="62"/>
      <c r="G61" s="62"/>
      <c r="H61" s="79"/>
    </row>
    <row r="62" spans="1:8" s="27" customFormat="1" ht="15">
      <c r="A62" s="46"/>
      <c r="B62" s="82"/>
      <c r="C62" s="82"/>
      <c r="D62" s="54" t="s">
        <v>50</v>
      </c>
      <c r="E62" s="83"/>
      <c r="F62" s="83"/>
      <c r="G62" s="84"/>
      <c r="H62" s="84"/>
    </row>
    <row r="63" spans="1:8" s="27" customFormat="1" ht="15">
      <c r="A63" s="48"/>
      <c r="B63" s="58"/>
      <c r="C63" s="58"/>
      <c r="D63" s="57"/>
      <c r="E63" s="60"/>
      <c r="F63" s="60"/>
      <c r="G63" s="62"/>
      <c r="H63" s="62"/>
    </row>
    <row r="64" spans="1:8" s="27" customFormat="1" ht="15">
      <c r="A64" s="48"/>
      <c r="B64" s="58"/>
      <c r="C64" s="58"/>
      <c r="D64" s="57" t="s">
        <v>23</v>
      </c>
      <c r="E64" s="60"/>
      <c r="F64" s="60"/>
      <c r="G64" s="62"/>
      <c r="H64" s="62"/>
    </row>
    <row r="65" spans="1:8" s="27" customFormat="1" ht="15">
      <c r="A65" s="48"/>
      <c r="B65" s="58"/>
      <c r="C65" s="58"/>
      <c r="D65" s="64"/>
      <c r="E65" s="60"/>
      <c r="F65" s="60"/>
      <c r="G65" s="62"/>
      <c r="H65" s="62"/>
    </row>
    <row r="66" spans="1:8" s="27" customFormat="1" ht="38.25">
      <c r="A66" s="51">
        <f>A52+1</f>
        <v>8</v>
      </c>
      <c r="B66" s="58">
        <v>1116</v>
      </c>
      <c r="C66" s="58"/>
      <c r="D66" s="64" t="s">
        <v>51</v>
      </c>
      <c r="E66" s="60" t="s">
        <v>24</v>
      </c>
      <c r="F66" s="61">
        <f>INVENTORY!D19</f>
        <v>23</v>
      </c>
      <c r="G66" s="62">
        <v>140</v>
      </c>
      <c r="H66" s="62">
        <f>F66*G66</f>
        <v>3220</v>
      </c>
    </row>
    <row r="67" spans="1:8" s="27" customFormat="1" ht="15">
      <c r="A67" s="51"/>
      <c r="B67" s="58"/>
      <c r="C67" s="58"/>
      <c r="D67" s="64"/>
      <c r="E67" s="60"/>
      <c r="F67" s="60"/>
      <c r="G67" s="62"/>
      <c r="H67" s="62"/>
    </row>
    <row r="68" spans="1:8" s="27" customFormat="1" ht="25.5">
      <c r="A68" s="85">
        <f>A66+1</f>
        <v>9</v>
      </c>
      <c r="B68" s="58">
        <v>1120</v>
      </c>
      <c r="C68" s="58"/>
      <c r="D68" s="64" t="s">
        <v>52</v>
      </c>
      <c r="E68" s="60" t="s">
        <v>24</v>
      </c>
      <c r="F68" s="61">
        <f>INVENTORY!D22+INVENTORY!D23</f>
        <v>17</v>
      </c>
      <c r="G68" s="62">
        <v>195</v>
      </c>
      <c r="H68" s="62">
        <f>F68*G68</f>
        <v>3315</v>
      </c>
    </row>
    <row r="69" spans="1:8" s="27" customFormat="1" ht="15">
      <c r="A69" s="51"/>
      <c r="B69" s="58"/>
      <c r="C69" s="58"/>
      <c r="D69" s="64"/>
      <c r="E69" s="60"/>
      <c r="F69" s="60"/>
      <c r="G69" s="62"/>
      <c r="H69" s="62"/>
    </row>
    <row r="70" spans="1:8" s="27" customFormat="1" ht="102">
      <c r="A70" s="85">
        <f>A68+1</f>
        <v>10</v>
      </c>
      <c r="B70" s="58">
        <v>1149</v>
      </c>
      <c r="C70" s="58"/>
      <c r="D70" s="64" t="s">
        <v>53</v>
      </c>
      <c r="E70" s="60" t="s">
        <v>24</v>
      </c>
      <c r="F70" s="61">
        <f>F66</f>
        <v>23</v>
      </c>
      <c r="G70" s="62">
        <v>150</v>
      </c>
      <c r="H70" s="62">
        <f>F70*G70</f>
        <v>3450</v>
      </c>
    </row>
    <row r="71" spans="1:8" s="27" customFormat="1" ht="15">
      <c r="A71" s="51"/>
      <c r="B71" s="58"/>
      <c r="C71" s="58"/>
      <c r="D71" s="64"/>
      <c r="E71" s="60"/>
      <c r="F71" s="60"/>
      <c r="G71" s="62"/>
      <c r="H71" s="62"/>
    </row>
    <row r="72" spans="1:8" s="27" customFormat="1" ht="76.5">
      <c r="A72" s="85">
        <f>A70+1</f>
        <v>11</v>
      </c>
      <c r="B72" s="58">
        <v>1503</v>
      </c>
      <c r="C72" s="58"/>
      <c r="D72" s="64" t="s">
        <v>54</v>
      </c>
      <c r="E72" s="60"/>
      <c r="F72" s="60"/>
      <c r="G72" s="62"/>
      <c r="H72" s="62"/>
    </row>
    <row r="73" spans="1:8" s="27" customFormat="1" ht="15">
      <c r="A73" s="48"/>
      <c r="B73" s="58" t="s">
        <v>55</v>
      </c>
      <c r="C73" s="58"/>
      <c r="D73" s="64" t="s">
        <v>56</v>
      </c>
      <c r="E73" s="60" t="s">
        <v>24</v>
      </c>
      <c r="F73" s="61">
        <f>F70</f>
        <v>23</v>
      </c>
      <c r="G73" s="62">
        <v>1800</v>
      </c>
      <c r="H73" s="62">
        <f>F73*G73</f>
        <v>41400</v>
      </c>
    </row>
    <row r="74" spans="1:8" s="27" customFormat="1" ht="15">
      <c r="A74" s="48"/>
      <c r="B74" s="60"/>
      <c r="C74" s="60"/>
      <c r="D74" s="64"/>
      <c r="E74" s="60"/>
      <c r="F74" s="60"/>
      <c r="G74" s="60"/>
      <c r="H74" s="60"/>
    </row>
    <row r="75" spans="1:8" s="27" customFormat="1" ht="51">
      <c r="A75" s="48">
        <f>A72+1</f>
        <v>12</v>
      </c>
      <c r="B75" s="58" t="s">
        <v>57</v>
      </c>
      <c r="C75" s="58"/>
      <c r="D75" s="64" t="s">
        <v>58</v>
      </c>
      <c r="E75" s="60" t="s">
        <v>24</v>
      </c>
      <c r="F75" s="61">
        <f>F73</f>
        <v>23</v>
      </c>
      <c r="G75" s="62">
        <v>517</v>
      </c>
      <c r="H75" s="62">
        <f>F75*G75</f>
        <v>11891</v>
      </c>
    </row>
    <row r="76" spans="1:8" s="27" customFormat="1" ht="15">
      <c r="A76" s="48"/>
      <c r="B76" s="58"/>
      <c r="C76" s="58"/>
      <c r="D76" s="64"/>
      <c r="E76" s="60"/>
      <c r="F76" s="60"/>
      <c r="G76" s="62"/>
      <c r="H76" s="62"/>
    </row>
    <row r="77" spans="1:8" s="27" customFormat="1" ht="63.75">
      <c r="A77" s="48">
        <f>A75+1</f>
        <v>13</v>
      </c>
      <c r="B77" s="58">
        <v>1406</v>
      </c>
      <c r="C77" s="58"/>
      <c r="D77" s="64" t="s">
        <v>59</v>
      </c>
      <c r="E77" s="60" t="s">
        <v>24</v>
      </c>
      <c r="F77" s="61">
        <f>INVENTORY!D3+F79</f>
        <v>8</v>
      </c>
      <c r="G77" s="62">
        <v>4880</v>
      </c>
      <c r="H77" s="62">
        <f>F77*G77</f>
        <v>39040</v>
      </c>
    </row>
    <row r="78" spans="1:8" s="27" customFormat="1" ht="15">
      <c r="A78" s="48"/>
      <c r="B78" s="58"/>
      <c r="C78" s="58"/>
      <c r="D78" s="64"/>
      <c r="E78" s="60"/>
      <c r="F78" s="60"/>
      <c r="G78" s="62"/>
      <c r="H78" s="62"/>
    </row>
    <row r="79" spans="1:8" s="27" customFormat="1" ht="63.75" hidden="1">
      <c r="A79" s="48">
        <f>A77+1</f>
        <v>14</v>
      </c>
      <c r="B79" s="58">
        <v>1405</v>
      </c>
      <c r="C79" s="58"/>
      <c r="D79" s="64" t="s">
        <v>60</v>
      </c>
      <c r="E79" s="60" t="s">
        <v>24</v>
      </c>
      <c r="F79" s="61"/>
      <c r="G79" s="62">
        <v>3650</v>
      </c>
      <c r="H79" s="62">
        <f>F79*G79</f>
        <v>0</v>
      </c>
    </row>
    <row r="80" spans="1:8" s="27" customFormat="1" ht="15" hidden="1">
      <c r="A80" s="48"/>
      <c r="B80" s="58"/>
      <c r="C80" s="58"/>
      <c r="D80" s="64"/>
      <c r="E80" s="60"/>
      <c r="F80" s="60"/>
      <c r="G80" s="62"/>
      <c r="H80" s="62"/>
    </row>
    <row r="81" spans="1:8" s="27" customFormat="1" ht="63.75" hidden="1">
      <c r="A81" s="48">
        <f>A75+1</f>
        <v>13</v>
      </c>
      <c r="B81" s="58">
        <v>1404</v>
      </c>
      <c r="C81" s="58"/>
      <c r="D81" s="64" t="s">
        <v>61</v>
      </c>
      <c r="E81" s="60" t="s">
        <v>24</v>
      </c>
      <c r="F81" s="61">
        <f>INVENTORY!D5</f>
        <v>0</v>
      </c>
      <c r="G81" s="62">
        <v>3500</v>
      </c>
      <c r="H81" s="62">
        <f>F81*G81</f>
        <v>0</v>
      </c>
    </row>
    <row r="82" spans="1:8" s="27" customFormat="1" ht="15" hidden="1">
      <c r="A82" s="48"/>
      <c r="B82" s="58"/>
      <c r="C82" s="58"/>
      <c r="D82" s="64"/>
      <c r="E82" s="60"/>
      <c r="F82" s="60"/>
      <c r="G82" s="62"/>
      <c r="H82" s="62"/>
    </row>
    <row r="83" spans="1:8" s="27" customFormat="1" ht="63.75">
      <c r="A83" s="48">
        <f>A79+1</f>
        <v>15</v>
      </c>
      <c r="B83" s="58">
        <v>1402</v>
      </c>
      <c r="C83" s="58"/>
      <c r="D83" s="64" t="s">
        <v>62</v>
      </c>
      <c r="E83" s="60" t="s">
        <v>24</v>
      </c>
      <c r="F83" s="61">
        <f>INVENTORY!D6</f>
        <v>8</v>
      </c>
      <c r="G83" s="62">
        <v>1350</v>
      </c>
      <c r="H83" s="62">
        <f>F83*G83</f>
        <v>10800</v>
      </c>
    </row>
    <row r="84" spans="1:8" s="28" customFormat="1" ht="15">
      <c r="A84" s="85"/>
      <c r="B84" s="58"/>
      <c r="C84" s="58"/>
      <c r="D84" s="64"/>
      <c r="E84" s="60"/>
      <c r="F84" s="60"/>
      <c r="G84" s="62"/>
      <c r="H84" s="62"/>
    </row>
    <row r="85" spans="1:8" s="29" customFormat="1" ht="51" hidden="1">
      <c r="A85" s="85">
        <f>A83+1</f>
        <v>16</v>
      </c>
      <c r="B85" s="58">
        <v>1414</v>
      </c>
      <c r="C85" s="58"/>
      <c r="D85" s="64" t="s">
        <v>63</v>
      </c>
      <c r="E85" s="60" t="s">
        <v>24</v>
      </c>
      <c r="F85" s="61">
        <f>INVENTORY!D7</f>
        <v>0</v>
      </c>
      <c r="G85" s="62">
        <v>1790</v>
      </c>
      <c r="H85" s="62">
        <f>F85*G85</f>
        <v>0</v>
      </c>
    </row>
    <row r="86" spans="1:8" s="28" customFormat="1" ht="15" hidden="1">
      <c r="A86" s="48"/>
      <c r="B86" s="58"/>
      <c r="C86" s="58"/>
      <c r="D86" s="64"/>
      <c r="E86" s="60"/>
      <c r="F86" s="60"/>
      <c r="G86" s="62"/>
      <c r="H86" s="62"/>
    </row>
    <row r="87" spans="1:8" s="27" customFormat="1" ht="51" hidden="1">
      <c r="A87" s="85">
        <f>A85+1</f>
        <v>17</v>
      </c>
      <c r="B87" s="58">
        <v>1413</v>
      </c>
      <c r="C87" s="58"/>
      <c r="D87" s="64" t="s">
        <v>64</v>
      </c>
      <c r="E87" s="60" t="s">
        <v>24</v>
      </c>
      <c r="F87" s="61">
        <f>INVENTORY!D8</f>
        <v>0</v>
      </c>
      <c r="G87" s="62">
        <v>1190</v>
      </c>
      <c r="H87" s="62">
        <f>F87*G87</f>
        <v>0</v>
      </c>
    </row>
    <row r="88" spans="1:8" s="27" customFormat="1" ht="15" hidden="1">
      <c r="A88" s="48"/>
      <c r="B88" s="58"/>
      <c r="C88" s="58"/>
      <c r="D88" s="64"/>
      <c r="E88" s="60"/>
      <c r="F88" s="60"/>
      <c r="G88" s="62"/>
      <c r="H88" s="62"/>
    </row>
    <row r="89" spans="1:8" s="27" customFormat="1" ht="51" hidden="1">
      <c r="A89" s="85">
        <f>A87+1</f>
        <v>18</v>
      </c>
      <c r="B89" s="58">
        <v>1401</v>
      </c>
      <c r="C89" s="58"/>
      <c r="D89" s="64" t="s">
        <v>65</v>
      </c>
      <c r="E89" s="60" t="s">
        <v>24</v>
      </c>
      <c r="F89" s="61">
        <f>INVENTORY!D9</f>
        <v>0</v>
      </c>
      <c r="G89" s="62">
        <v>770</v>
      </c>
      <c r="H89" s="62">
        <f>F89*G89</f>
        <v>0</v>
      </c>
    </row>
    <row r="90" spans="1:8" s="27" customFormat="1" ht="15" hidden="1">
      <c r="A90" s="85"/>
      <c r="B90" s="58"/>
      <c r="C90" s="58"/>
      <c r="D90" s="64"/>
      <c r="E90" s="60"/>
      <c r="F90" s="60"/>
      <c r="G90" s="62"/>
      <c r="H90" s="62"/>
    </row>
    <row r="91" spans="1:8" s="27" customFormat="1" ht="38.25" hidden="1">
      <c r="A91" s="85">
        <f>A89+1</f>
        <v>19</v>
      </c>
      <c r="B91" s="60">
        <v>412</v>
      </c>
      <c r="C91" s="60"/>
      <c r="D91" s="64" t="s">
        <v>66</v>
      </c>
      <c r="E91" s="60" t="s">
        <v>24</v>
      </c>
      <c r="F91" s="61">
        <f>INVENTORY!D11</f>
        <v>0</v>
      </c>
      <c r="G91" s="62">
        <v>1650</v>
      </c>
      <c r="H91" s="62">
        <f>F91*G91</f>
        <v>0</v>
      </c>
    </row>
    <row r="92" spans="1:8" s="27" customFormat="1" ht="15" hidden="1">
      <c r="A92" s="85"/>
      <c r="B92" s="58"/>
      <c r="C92" s="58"/>
      <c r="D92" s="64"/>
      <c r="E92" s="60"/>
      <c r="F92" s="60"/>
      <c r="G92" s="62"/>
      <c r="H92" s="62"/>
    </row>
    <row r="93" spans="1:8" s="27" customFormat="1" ht="38.25" hidden="1">
      <c r="A93" s="85">
        <f>A91+1</f>
        <v>20</v>
      </c>
      <c r="B93" s="60" t="s">
        <v>67</v>
      </c>
      <c r="C93" s="60"/>
      <c r="D93" s="64" t="s">
        <v>68</v>
      </c>
      <c r="E93" s="60" t="s">
        <v>24</v>
      </c>
      <c r="F93" s="61">
        <f>INVENTORY!D10</f>
        <v>0</v>
      </c>
      <c r="G93" s="62">
        <v>2600</v>
      </c>
      <c r="H93" s="62">
        <f>F93*G93</f>
        <v>0</v>
      </c>
    </row>
    <row r="94" spans="1:8" s="27" customFormat="1" ht="15" hidden="1">
      <c r="A94" s="85"/>
      <c r="B94" s="58"/>
      <c r="C94" s="58"/>
      <c r="D94" s="64"/>
      <c r="E94" s="60"/>
      <c r="F94" s="60"/>
      <c r="G94" s="62"/>
      <c r="H94" s="62"/>
    </row>
    <row r="95" spans="1:8" s="29" customFormat="1" ht="38.25" hidden="1">
      <c r="A95" s="85">
        <f>A87+1</f>
        <v>18</v>
      </c>
      <c r="B95" s="60">
        <v>1417</v>
      </c>
      <c r="C95" s="60"/>
      <c r="D95" s="64" t="s">
        <v>69</v>
      </c>
      <c r="E95" s="60" t="s">
        <v>24</v>
      </c>
      <c r="F95" s="61">
        <f>INVENTORY!D14</f>
        <v>2</v>
      </c>
      <c r="G95" s="62">
        <v>1400</v>
      </c>
      <c r="H95" s="62">
        <f>F95*G95</f>
        <v>2800</v>
      </c>
    </row>
    <row r="96" spans="1:8" s="28" customFormat="1" ht="15" hidden="1">
      <c r="A96" s="85"/>
      <c r="B96" s="58"/>
      <c r="C96" s="58"/>
      <c r="D96" s="64"/>
      <c r="E96" s="60"/>
      <c r="F96" s="60"/>
      <c r="G96" s="62"/>
      <c r="H96" s="62"/>
    </row>
    <row r="97" spans="1:8" s="27" customFormat="1" ht="15" hidden="1">
      <c r="A97" s="85">
        <f>A87+1</f>
        <v>18</v>
      </c>
      <c r="B97" s="60">
        <v>405</v>
      </c>
      <c r="C97" s="60"/>
      <c r="D97" s="64" t="s">
        <v>70</v>
      </c>
      <c r="E97" s="60" t="s">
        <v>24</v>
      </c>
      <c r="F97" s="61">
        <f>INVENTORY!D12</f>
        <v>0</v>
      </c>
      <c r="G97" s="62">
        <v>60</v>
      </c>
      <c r="H97" s="62">
        <f>F97*G97</f>
        <v>0</v>
      </c>
    </row>
    <row r="98" spans="1:8" s="27" customFormat="1" ht="15" hidden="1">
      <c r="A98" s="85"/>
      <c r="B98" s="60"/>
      <c r="C98" s="60"/>
      <c r="D98" s="64"/>
      <c r="E98" s="60"/>
      <c r="F98" s="61"/>
      <c r="G98" s="62"/>
      <c r="H98" s="62"/>
    </row>
    <row r="99" spans="1:8" s="27" customFormat="1" ht="51">
      <c r="A99" s="48">
        <f>A83+1</f>
        <v>16</v>
      </c>
      <c r="B99" s="58">
        <v>1451</v>
      </c>
      <c r="C99" s="58"/>
      <c r="D99" s="64" t="s">
        <v>71</v>
      </c>
      <c r="E99" s="60" t="s">
        <v>24</v>
      </c>
      <c r="F99" s="61">
        <f>INVENTORY!D15</f>
        <v>14</v>
      </c>
      <c r="G99" s="62">
        <v>4550</v>
      </c>
      <c r="H99" s="62">
        <f>F99*G99</f>
        <v>63700</v>
      </c>
    </row>
    <row r="100" spans="1:8" s="27" customFormat="1" ht="15">
      <c r="A100" s="48"/>
      <c r="B100" s="58"/>
      <c r="C100" s="58"/>
      <c r="D100" s="64"/>
      <c r="E100" s="60"/>
      <c r="F100" s="60"/>
      <c r="G100" s="62"/>
      <c r="H100" s="62"/>
    </row>
    <row r="101" spans="1:8" s="27" customFormat="1" ht="15">
      <c r="A101" s="86"/>
      <c r="B101" s="75"/>
      <c r="C101" s="75"/>
      <c r="D101" s="76" t="s">
        <v>72</v>
      </c>
      <c r="E101" s="77"/>
      <c r="F101" s="75"/>
      <c r="G101" s="77"/>
      <c r="H101" s="78">
        <f>SUM(H65:H100)</f>
        <v>179616</v>
      </c>
    </row>
    <row r="102" spans="1:8" s="28" customFormat="1" ht="15">
      <c r="A102" s="48"/>
      <c r="B102" s="60"/>
      <c r="C102" s="60"/>
      <c r="D102" s="57" t="s">
        <v>73</v>
      </c>
      <c r="E102" s="60"/>
      <c r="F102" s="87"/>
      <c r="G102" s="62"/>
      <c r="H102" s="79"/>
    </row>
    <row r="103" spans="1:8" s="28" customFormat="1" ht="15">
      <c r="A103" s="48"/>
      <c r="B103" s="60"/>
      <c r="C103" s="60"/>
      <c r="D103" s="50"/>
      <c r="E103" s="60"/>
      <c r="F103" s="87"/>
      <c r="G103" s="62"/>
      <c r="H103" s="79"/>
    </row>
    <row r="104" spans="1:8" s="28" customFormat="1" ht="25.5">
      <c r="A104" s="48">
        <f>A99+1</f>
        <v>17</v>
      </c>
      <c r="B104" s="60" t="s">
        <v>74</v>
      </c>
      <c r="C104" s="60"/>
      <c r="D104" s="64" t="s">
        <v>75</v>
      </c>
      <c r="E104" s="60" t="s">
        <v>24</v>
      </c>
      <c r="F104" s="61">
        <f>INVENTORY!D13</f>
        <v>3</v>
      </c>
      <c r="G104" s="62">
        <v>1236</v>
      </c>
      <c r="H104" s="62">
        <f>F104*G104</f>
        <v>3708</v>
      </c>
    </row>
    <row r="105" spans="1:8" s="28" customFormat="1" ht="15">
      <c r="A105" s="48"/>
      <c r="B105" s="60"/>
      <c r="C105" s="60"/>
      <c r="D105" s="64"/>
      <c r="E105" s="60"/>
      <c r="F105" s="61"/>
      <c r="G105" s="62"/>
      <c r="H105" s="62"/>
    </row>
    <row r="106" spans="1:8" s="28" customFormat="1" ht="15" hidden="1">
      <c r="A106" s="48">
        <f>A104+1</f>
        <v>18</v>
      </c>
      <c r="B106" s="60" t="s">
        <v>74</v>
      </c>
      <c r="C106" s="60"/>
      <c r="D106" s="64" t="s">
        <v>76</v>
      </c>
      <c r="E106" s="60" t="s">
        <v>24</v>
      </c>
      <c r="F106" s="61">
        <f>F91+F97</f>
        <v>0</v>
      </c>
      <c r="G106" s="62">
        <v>259</v>
      </c>
      <c r="H106" s="62">
        <f>F106*G106</f>
        <v>0</v>
      </c>
    </row>
    <row r="107" spans="1:8" s="28" customFormat="1" ht="15" hidden="1">
      <c r="A107" s="48"/>
      <c r="B107" s="60"/>
      <c r="C107" s="60"/>
      <c r="D107" s="64"/>
      <c r="E107" s="60"/>
      <c r="F107" s="61"/>
      <c r="G107" s="62"/>
      <c r="H107" s="62"/>
    </row>
    <row r="108" spans="1:8" s="28" customFormat="1" ht="51" hidden="1">
      <c r="A108" s="48">
        <f>A106+1</f>
        <v>19</v>
      </c>
      <c r="B108" s="60" t="s">
        <v>74</v>
      </c>
      <c r="C108" s="60"/>
      <c r="D108" s="88" t="s">
        <v>77</v>
      </c>
      <c r="E108" s="60" t="s">
        <v>24</v>
      </c>
      <c r="F108" s="61">
        <f>INVENTORY!D16</f>
        <v>0</v>
      </c>
      <c r="G108" s="62">
        <v>1849</v>
      </c>
      <c r="H108" s="62">
        <f>F108*G108</f>
        <v>0</v>
      </c>
    </row>
    <row r="109" spans="1:8" s="28" customFormat="1" ht="15" hidden="1">
      <c r="A109" s="48"/>
      <c r="B109" s="60"/>
      <c r="C109" s="60"/>
      <c r="D109" s="50"/>
      <c r="E109" s="60"/>
      <c r="F109" s="61"/>
      <c r="G109" s="62"/>
      <c r="H109" s="62"/>
    </row>
    <row r="110" spans="1:8" s="28" customFormat="1" ht="15" hidden="1">
      <c r="A110" s="48">
        <f>A106+1</f>
        <v>19</v>
      </c>
      <c r="B110" s="60" t="s">
        <v>74</v>
      </c>
      <c r="C110" s="60"/>
      <c r="D110" s="64" t="s">
        <v>78</v>
      </c>
      <c r="E110" s="60" t="s">
        <v>24</v>
      </c>
      <c r="F110" s="61">
        <v>0</v>
      </c>
      <c r="G110" s="62">
        <v>52166</v>
      </c>
      <c r="H110" s="62">
        <f>F110*G110</f>
        <v>0</v>
      </c>
    </row>
    <row r="111" spans="1:8" s="28" customFormat="1" ht="15" hidden="1">
      <c r="A111" s="48"/>
      <c r="B111" s="60"/>
      <c r="C111" s="60"/>
      <c r="D111" s="50"/>
      <c r="E111" s="60"/>
      <c r="F111" s="61"/>
      <c r="G111" s="62"/>
      <c r="H111" s="62"/>
    </row>
    <row r="112" spans="1:8" s="28" customFormat="1" ht="15">
      <c r="A112" s="89"/>
      <c r="B112" s="77"/>
      <c r="C112" s="77"/>
      <c r="D112" s="76" t="s">
        <v>79</v>
      </c>
      <c r="E112" s="77"/>
      <c r="F112" s="90"/>
      <c r="G112" s="81"/>
      <c r="H112" s="78">
        <f>SUM(H104:H111)</f>
        <v>3708</v>
      </c>
    </row>
    <row r="113" spans="1:8" s="28" customFormat="1" ht="15">
      <c r="A113" s="48"/>
      <c r="B113" s="60"/>
      <c r="C113" s="60"/>
      <c r="D113" s="50"/>
      <c r="E113" s="60"/>
      <c r="F113" s="87"/>
      <c r="G113" s="62"/>
      <c r="H113" s="79"/>
    </row>
    <row r="114" spans="1:8" s="27" customFormat="1" ht="15">
      <c r="A114" s="46"/>
      <c r="B114" s="83"/>
      <c r="C114" s="83"/>
      <c r="D114" s="54" t="s">
        <v>80</v>
      </c>
      <c r="E114" s="83"/>
      <c r="F114" s="83"/>
      <c r="G114" s="84"/>
      <c r="H114" s="84"/>
    </row>
    <row r="115" spans="1:8" s="27" customFormat="1" ht="15">
      <c r="A115" s="48"/>
      <c r="B115" s="60"/>
      <c r="C115" s="60"/>
      <c r="D115" s="57"/>
      <c r="E115" s="60"/>
      <c r="F115" s="60"/>
      <c r="G115" s="62"/>
      <c r="H115" s="62"/>
    </row>
    <row r="116" spans="1:8" s="27" customFormat="1" ht="15">
      <c r="A116" s="48"/>
      <c r="B116" s="60"/>
      <c r="C116" s="60"/>
      <c r="D116" s="57" t="s">
        <v>23</v>
      </c>
      <c r="E116" s="60"/>
      <c r="F116" s="60"/>
      <c r="G116" s="62"/>
      <c r="H116" s="62"/>
    </row>
    <row r="117" spans="1:8" s="27" customFormat="1" ht="15">
      <c r="A117" s="48"/>
      <c r="B117" s="60"/>
      <c r="C117" s="60"/>
      <c r="D117" s="91"/>
      <c r="E117" s="60"/>
      <c r="F117" s="60"/>
      <c r="G117" s="62"/>
      <c r="H117" s="62"/>
    </row>
    <row r="118" spans="1:8" s="27" customFormat="1" ht="25.5">
      <c r="A118" s="48">
        <f>A104+1</f>
        <v>18</v>
      </c>
      <c r="B118" s="60"/>
      <c r="C118" s="60"/>
      <c r="D118" s="64" t="s">
        <v>81</v>
      </c>
      <c r="E118" s="60"/>
      <c r="F118" s="60"/>
      <c r="G118" s="62"/>
      <c r="H118" s="62"/>
    </row>
    <row r="119" spans="1:8" s="27" customFormat="1" ht="15" hidden="1">
      <c r="A119" s="48"/>
      <c r="B119" s="60" t="s">
        <v>82</v>
      </c>
      <c r="C119" s="60"/>
      <c r="D119" s="64" t="s">
        <v>83</v>
      </c>
      <c r="E119" s="60" t="s">
        <v>24</v>
      </c>
      <c r="F119" s="61">
        <f>INVENTORY!D44</f>
        <v>0</v>
      </c>
      <c r="G119" s="62">
        <v>1900</v>
      </c>
      <c r="H119" s="62">
        <f t="shared" ref="H119:H127" si="1">F119*G119</f>
        <v>0</v>
      </c>
    </row>
    <row r="120" spans="1:8" s="27" customFormat="1" ht="15" hidden="1">
      <c r="A120" s="48"/>
      <c r="B120" s="60" t="s">
        <v>84</v>
      </c>
      <c r="C120" s="60"/>
      <c r="D120" s="64" t="s">
        <v>85</v>
      </c>
      <c r="E120" s="60" t="s">
        <v>24</v>
      </c>
      <c r="F120" s="61">
        <f>INVENTORY!D45</f>
        <v>0</v>
      </c>
      <c r="G120" s="62">
        <v>2250</v>
      </c>
      <c r="H120" s="62">
        <f t="shared" si="1"/>
        <v>0</v>
      </c>
    </row>
    <row r="121" spans="1:8" s="27" customFormat="1" ht="15" hidden="1">
      <c r="A121" s="48"/>
      <c r="B121" s="60" t="s">
        <v>86</v>
      </c>
      <c r="C121" s="60"/>
      <c r="D121" s="64" t="s">
        <v>87</v>
      </c>
      <c r="E121" s="60" t="s">
        <v>24</v>
      </c>
      <c r="F121" s="61">
        <f>INVENTORY!D38</f>
        <v>0</v>
      </c>
      <c r="G121" s="62">
        <v>3610</v>
      </c>
      <c r="H121" s="62">
        <f t="shared" si="1"/>
        <v>0</v>
      </c>
    </row>
    <row r="122" spans="1:8" s="27" customFormat="1" ht="15">
      <c r="A122" s="48"/>
      <c r="B122" s="60" t="s">
        <v>88</v>
      </c>
      <c r="C122" s="60"/>
      <c r="D122" s="64" t="s">
        <v>89</v>
      </c>
      <c r="E122" s="60" t="s">
        <v>24</v>
      </c>
      <c r="F122" s="61">
        <f>INVENTORY!D39</f>
        <v>5</v>
      </c>
      <c r="G122" s="62">
        <v>4370</v>
      </c>
      <c r="H122" s="62">
        <f t="shared" si="1"/>
        <v>21850</v>
      </c>
    </row>
    <row r="123" spans="1:8" s="27" customFormat="1" ht="15">
      <c r="A123" s="48"/>
      <c r="B123" s="60" t="s">
        <v>90</v>
      </c>
      <c r="C123" s="60"/>
      <c r="D123" s="64" t="s">
        <v>91</v>
      </c>
      <c r="E123" s="60" t="s">
        <v>24</v>
      </c>
      <c r="F123" s="61">
        <f>INVENTORY!D40</f>
        <v>3</v>
      </c>
      <c r="G123" s="62">
        <v>5210</v>
      </c>
      <c r="H123" s="62">
        <f t="shared" si="1"/>
        <v>15630</v>
      </c>
    </row>
    <row r="124" spans="1:8" s="27" customFormat="1" ht="15" hidden="1">
      <c r="A124" s="48"/>
      <c r="B124" s="60" t="s">
        <v>92</v>
      </c>
      <c r="C124" s="60"/>
      <c r="D124" s="64" t="s">
        <v>93</v>
      </c>
      <c r="E124" s="60" t="s">
        <v>24</v>
      </c>
      <c r="F124" s="61">
        <f>INVENTORY!D41</f>
        <v>0</v>
      </c>
      <c r="G124" s="62">
        <v>12455</v>
      </c>
      <c r="H124" s="62">
        <f t="shared" si="1"/>
        <v>0</v>
      </c>
    </row>
    <row r="125" spans="1:8" s="27" customFormat="1" ht="15" hidden="1">
      <c r="A125" s="48"/>
      <c r="B125" s="60" t="s">
        <v>94</v>
      </c>
      <c r="C125" s="60"/>
      <c r="D125" s="64" t="s">
        <v>95</v>
      </c>
      <c r="E125" s="60" t="s">
        <v>24</v>
      </c>
      <c r="F125" s="61">
        <f>INVENTORY!D35</f>
        <v>0</v>
      </c>
      <c r="G125" s="62">
        <v>8560</v>
      </c>
      <c r="H125" s="62">
        <f t="shared" si="1"/>
        <v>0</v>
      </c>
    </row>
    <row r="126" spans="1:8" s="27" customFormat="1" ht="15">
      <c r="A126" s="48"/>
      <c r="B126" s="60" t="s">
        <v>96</v>
      </c>
      <c r="C126" s="60"/>
      <c r="D126" s="64" t="s">
        <v>97</v>
      </c>
      <c r="E126" s="60" t="s">
        <v>24</v>
      </c>
      <c r="F126" s="61">
        <f>INVENTORY!D36</f>
        <v>2</v>
      </c>
      <c r="G126" s="62">
        <v>9450</v>
      </c>
      <c r="H126" s="62">
        <f t="shared" si="1"/>
        <v>18900</v>
      </c>
    </row>
    <row r="127" spans="1:8" s="27" customFormat="1" ht="15" hidden="1">
      <c r="A127" s="48"/>
      <c r="B127" s="60" t="s">
        <v>98</v>
      </c>
      <c r="C127" s="60"/>
      <c r="D127" s="64" t="s">
        <v>99</v>
      </c>
      <c r="E127" s="60" t="s">
        <v>24</v>
      </c>
      <c r="F127" s="61">
        <f>INVENTORY!D37</f>
        <v>0</v>
      </c>
      <c r="G127" s="62">
        <v>11010</v>
      </c>
      <c r="H127" s="62">
        <f t="shared" si="1"/>
        <v>0</v>
      </c>
    </row>
    <row r="128" spans="1:8" s="27" customFormat="1" ht="15">
      <c r="A128" s="48"/>
      <c r="B128" s="60"/>
      <c r="C128" s="60"/>
      <c r="D128" s="64"/>
      <c r="E128" s="60"/>
      <c r="F128" s="60"/>
      <c r="G128" s="62"/>
      <c r="H128" s="62"/>
    </row>
    <row r="129" spans="1:8" s="27" customFormat="1" ht="25.5">
      <c r="A129" s="48">
        <f>A118+1</f>
        <v>19</v>
      </c>
      <c r="B129" s="60">
        <v>1002</v>
      </c>
      <c r="C129" s="60"/>
      <c r="D129" s="64" t="s">
        <v>100</v>
      </c>
      <c r="E129" s="60" t="s">
        <v>24</v>
      </c>
      <c r="F129" s="61">
        <f>INVENTORY!D77+INVENTORY!D60</f>
        <v>87</v>
      </c>
      <c r="G129" s="62">
        <v>260</v>
      </c>
      <c r="H129" s="62">
        <f>F129*G129</f>
        <v>22620</v>
      </c>
    </row>
    <row r="130" spans="1:8" s="27" customFormat="1" ht="15">
      <c r="A130" s="48"/>
      <c r="B130" s="60"/>
      <c r="C130" s="60"/>
      <c r="D130" s="64"/>
      <c r="E130" s="60"/>
      <c r="F130" s="60"/>
      <c r="G130" s="62"/>
      <c r="H130" s="62"/>
    </row>
    <row r="131" spans="1:8" s="27" customFormat="1" ht="38.25">
      <c r="A131" s="48">
        <f>A129+1</f>
        <v>20</v>
      </c>
      <c r="B131" s="60"/>
      <c r="C131" s="60"/>
      <c r="D131" s="69" t="s">
        <v>101</v>
      </c>
      <c r="E131" s="70"/>
      <c r="F131" s="70"/>
      <c r="G131" s="72"/>
      <c r="H131" s="72"/>
    </row>
    <row r="132" spans="1:8" s="27" customFormat="1" ht="15">
      <c r="A132" s="48"/>
      <c r="B132" s="60">
        <v>1019</v>
      </c>
      <c r="C132" s="60"/>
      <c r="D132" s="69" t="s">
        <v>102</v>
      </c>
      <c r="E132" s="70" t="s">
        <v>24</v>
      </c>
      <c r="F132" s="71">
        <f>INVENTORY!D48</f>
        <v>2</v>
      </c>
      <c r="G132" s="72">
        <v>1600</v>
      </c>
      <c r="H132" s="72">
        <f t="shared" ref="H132:H141" si="2">F132*G132</f>
        <v>3200</v>
      </c>
    </row>
    <row r="133" spans="1:8" s="30" customFormat="1" ht="12.75" hidden="1">
      <c r="A133" s="48"/>
      <c r="B133" s="60" t="s">
        <v>103</v>
      </c>
      <c r="C133" s="60"/>
      <c r="D133" s="69" t="s">
        <v>104</v>
      </c>
      <c r="E133" s="70" t="s">
        <v>24</v>
      </c>
      <c r="F133" s="71">
        <f>INVENTORY!D61</f>
        <v>0</v>
      </c>
      <c r="G133" s="72">
        <v>530</v>
      </c>
      <c r="H133" s="72">
        <f t="shared" si="2"/>
        <v>0</v>
      </c>
    </row>
    <row r="134" spans="1:8" s="30" customFormat="1" ht="12.75" hidden="1">
      <c r="A134" s="48"/>
      <c r="B134" s="60" t="s">
        <v>105</v>
      </c>
      <c r="C134" s="60"/>
      <c r="D134" s="69" t="s">
        <v>106</v>
      </c>
      <c r="E134" s="70" t="s">
        <v>24</v>
      </c>
      <c r="F134" s="71">
        <f>INVENTORY!D62</f>
        <v>0</v>
      </c>
      <c r="G134" s="72">
        <v>530</v>
      </c>
      <c r="H134" s="72">
        <f t="shared" si="2"/>
        <v>0</v>
      </c>
    </row>
    <row r="135" spans="1:8" s="27" customFormat="1" ht="15" hidden="1">
      <c r="A135" s="48"/>
      <c r="B135" s="60">
        <v>1009</v>
      </c>
      <c r="C135" s="60"/>
      <c r="D135" s="69" t="s">
        <v>107</v>
      </c>
      <c r="E135" s="70" t="s">
        <v>24</v>
      </c>
      <c r="F135" s="71">
        <f>INVENTORY!D51</f>
        <v>0</v>
      </c>
      <c r="G135" s="72">
        <v>740</v>
      </c>
      <c r="H135" s="72">
        <f t="shared" si="2"/>
        <v>0</v>
      </c>
    </row>
    <row r="136" spans="1:8" s="30" customFormat="1" ht="12.75" hidden="1">
      <c r="A136" s="48"/>
      <c r="B136" s="60">
        <v>1010</v>
      </c>
      <c r="C136" s="60"/>
      <c r="D136" s="69" t="s">
        <v>108</v>
      </c>
      <c r="E136" s="70" t="s">
        <v>24</v>
      </c>
      <c r="F136" s="71">
        <f>INVENTORY!D52</f>
        <v>0</v>
      </c>
      <c r="G136" s="72">
        <v>1180</v>
      </c>
      <c r="H136" s="72">
        <f t="shared" si="2"/>
        <v>0</v>
      </c>
    </row>
    <row r="137" spans="1:8" s="27" customFormat="1" ht="15" hidden="1">
      <c r="A137" s="48"/>
      <c r="B137" s="60">
        <v>1011</v>
      </c>
      <c r="C137" s="60"/>
      <c r="D137" s="69" t="s">
        <v>109</v>
      </c>
      <c r="E137" s="70" t="s">
        <v>24</v>
      </c>
      <c r="F137" s="71">
        <f>INVENTORY!D53</f>
        <v>0</v>
      </c>
      <c r="G137" s="72">
        <v>1180</v>
      </c>
      <c r="H137" s="72">
        <f t="shared" si="2"/>
        <v>0</v>
      </c>
    </row>
    <row r="138" spans="1:8" s="30" customFormat="1" ht="12.75" hidden="1">
      <c r="A138" s="48"/>
      <c r="B138" s="60">
        <v>1016</v>
      </c>
      <c r="C138" s="60"/>
      <c r="D138" s="69" t="s">
        <v>110</v>
      </c>
      <c r="E138" s="70" t="s">
        <v>24</v>
      </c>
      <c r="F138" s="71">
        <f>INVENTORY!D58</f>
        <v>0</v>
      </c>
      <c r="G138" s="72">
        <v>1780</v>
      </c>
      <c r="H138" s="72">
        <f t="shared" si="2"/>
        <v>0</v>
      </c>
    </row>
    <row r="139" spans="1:8" s="30" customFormat="1" ht="12.75">
      <c r="A139" s="48"/>
      <c r="B139" s="60">
        <v>1017</v>
      </c>
      <c r="C139" s="60"/>
      <c r="D139" s="69" t="s">
        <v>111</v>
      </c>
      <c r="E139" s="70" t="s">
        <v>24</v>
      </c>
      <c r="F139" s="71">
        <f>INVENTORY!D59</f>
        <v>8</v>
      </c>
      <c r="G139" s="72">
        <v>1790</v>
      </c>
      <c r="H139" s="72">
        <f t="shared" si="2"/>
        <v>14320</v>
      </c>
    </row>
    <row r="140" spans="1:8" s="27" customFormat="1" ht="15">
      <c r="A140" s="48"/>
      <c r="B140" s="60">
        <v>1020</v>
      </c>
      <c r="C140" s="60"/>
      <c r="D140" s="69" t="s">
        <v>112</v>
      </c>
      <c r="E140" s="70" t="s">
        <v>24</v>
      </c>
      <c r="F140" s="71">
        <f>INVENTORY!D49</f>
        <v>5</v>
      </c>
      <c r="G140" s="72">
        <v>2275</v>
      </c>
      <c r="H140" s="72">
        <f t="shared" si="2"/>
        <v>11375</v>
      </c>
    </row>
    <row r="141" spans="1:8" s="27" customFormat="1" ht="15">
      <c r="A141" s="48"/>
      <c r="B141" s="60" t="s">
        <v>113</v>
      </c>
      <c r="C141" s="60"/>
      <c r="D141" s="69" t="s">
        <v>114</v>
      </c>
      <c r="E141" s="70" t="s">
        <v>24</v>
      </c>
      <c r="F141" s="71">
        <f>INVENTORY!D50+8</f>
        <v>17</v>
      </c>
      <c r="G141" s="72">
        <v>2290</v>
      </c>
      <c r="H141" s="72">
        <f t="shared" si="2"/>
        <v>38930</v>
      </c>
    </row>
    <row r="142" spans="1:8" s="27" customFormat="1" ht="15">
      <c r="A142" s="48"/>
      <c r="B142" s="60"/>
      <c r="C142" s="60"/>
      <c r="D142" s="69"/>
      <c r="E142" s="70"/>
      <c r="F142" s="71"/>
      <c r="G142" s="72"/>
      <c r="H142" s="72"/>
    </row>
    <row r="143" spans="1:8" s="30" customFormat="1" ht="25.5" hidden="1">
      <c r="A143" s="48">
        <f>A131+1</f>
        <v>21</v>
      </c>
      <c r="B143" s="60" t="s">
        <v>115</v>
      </c>
      <c r="C143" s="60"/>
      <c r="D143" s="64" t="s">
        <v>116</v>
      </c>
      <c r="E143" s="60" t="s">
        <v>24</v>
      </c>
      <c r="F143" s="61">
        <f>INVENTORY!D67</f>
        <v>0</v>
      </c>
      <c r="G143" s="62">
        <v>8140</v>
      </c>
      <c r="H143" s="62">
        <f>F143*G143</f>
        <v>0</v>
      </c>
    </row>
    <row r="144" spans="1:8" s="30" customFormat="1" ht="12.75" hidden="1">
      <c r="A144" s="48"/>
      <c r="B144" s="60"/>
      <c r="C144" s="60"/>
      <c r="D144" s="64"/>
      <c r="E144" s="60"/>
      <c r="F144" s="60"/>
      <c r="G144" s="62"/>
      <c r="H144" s="62"/>
    </row>
    <row r="145" spans="1:8" s="27" customFormat="1" ht="25.5" hidden="1">
      <c r="A145" s="48">
        <f>A143+1</f>
        <v>22</v>
      </c>
      <c r="B145" s="60" t="s">
        <v>117</v>
      </c>
      <c r="C145" s="60"/>
      <c r="D145" s="64" t="s">
        <v>118</v>
      </c>
      <c r="E145" s="60" t="s">
        <v>24</v>
      </c>
      <c r="F145" s="61">
        <f>INVENTORY!D68</f>
        <v>0</v>
      </c>
      <c r="G145" s="62">
        <v>10615</v>
      </c>
      <c r="H145" s="62">
        <f>F145*G145</f>
        <v>0</v>
      </c>
    </row>
    <row r="146" spans="1:8" s="27" customFormat="1" ht="15" hidden="1">
      <c r="A146" s="48"/>
      <c r="B146" s="60"/>
      <c r="C146" s="60"/>
      <c r="D146" s="64"/>
      <c r="E146" s="60"/>
      <c r="F146" s="60"/>
      <c r="G146" s="62"/>
      <c r="H146" s="62"/>
    </row>
    <row r="147" spans="1:8" s="27" customFormat="1" ht="25.5" hidden="1">
      <c r="A147" s="48">
        <f>A145+1</f>
        <v>23</v>
      </c>
      <c r="B147" s="60" t="s">
        <v>119</v>
      </c>
      <c r="C147" s="60"/>
      <c r="D147" s="64" t="s">
        <v>120</v>
      </c>
      <c r="E147" s="60" t="s">
        <v>24</v>
      </c>
      <c r="F147" s="61">
        <f>INVENTORY!D69</f>
        <v>0</v>
      </c>
      <c r="G147" s="62">
        <v>12660</v>
      </c>
      <c r="H147" s="62">
        <f>F147*G147</f>
        <v>0</v>
      </c>
    </row>
    <row r="148" spans="1:8" s="27" customFormat="1" ht="15" hidden="1">
      <c r="A148" s="48"/>
      <c r="B148" s="60"/>
      <c r="C148" s="60"/>
      <c r="D148" s="64"/>
      <c r="E148" s="60"/>
      <c r="F148" s="60"/>
      <c r="G148" s="62"/>
      <c r="H148" s="62"/>
    </row>
    <row r="149" spans="1:8" s="27" customFormat="1" ht="25.5" hidden="1">
      <c r="A149" s="48">
        <f>A145+1</f>
        <v>23</v>
      </c>
      <c r="B149" s="58">
        <v>1032</v>
      </c>
      <c r="C149" s="58"/>
      <c r="D149" s="69" t="s">
        <v>121</v>
      </c>
      <c r="E149" s="70" t="s">
        <v>24</v>
      </c>
      <c r="F149" s="71">
        <v>0</v>
      </c>
      <c r="G149" s="72">
        <v>550</v>
      </c>
      <c r="H149" s="72">
        <f>F149*G149</f>
        <v>0</v>
      </c>
    </row>
    <row r="150" spans="1:8" s="27" customFormat="1" ht="15" hidden="1">
      <c r="A150" s="48"/>
      <c r="B150" s="60"/>
      <c r="C150" s="60"/>
      <c r="D150" s="69"/>
      <c r="E150" s="70"/>
      <c r="F150" s="71"/>
      <c r="G150" s="72"/>
      <c r="H150" s="72"/>
    </row>
    <row r="151" spans="1:8" s="27" customFormat="1" ht="15">
      <c r="A151" s="48">
        <f>A131+1</f>
        <v>21</v>
      </c>
      <c r="B151" s="58">
        <v>1033</v>
      </c>
      <c r="C151" s="58"/>
      <c r="D151" s="69" t="s">
        <v>122</v>
      </c>
      <c r="E151" s="70" t="s">
        <v>24</v>
      </c>
      <c r="F151" s="71">
        <v>9</v>
      </c>
      <c r="G151" s="72">
        <v>850</v>
      </c>
      <c r="H151" s="72">
        <f>F151*G151</f>
        <v>7650</v>
      </c>
    </row>
    <row r="152" spans="1:8" s="27" customFormat="1" ht="15" hidden="1">
      <c r="A152" s="48"/>
      <c r="B152" s="60"/>
      <c r="C152" s="60"/>
      <c r="D152" s="69"/>
      <c r="E152" s="70"/>
      <c r="F152" s="71"/>
      <c r="G152" s="72"/>
      <c r="H152" s="72"/>
    </row>
    <row r="153" spans="1:8" s="27" customFormat="1" ht="38.25" hidden="1">
      <c r="A153" s="48">
        <f>A151+1</f>
        <v>22</v>
      </c>
      <c r="B153" s="60">
        <v>394</v>
      </c>
      <c r="C153" s="60"/>
      <c r="D153" s="64" t="s">
        <v>123</v>
      </c>
      <c r="E153" s="60" t="s">
        <v>24</v>
      </c>
      <c r="F153" s="61"/>
      <c r="G153" s="62">
        <v>2270</v>
      </c>
      <c r="H153" s="62">
        <f>F153*G153</f>
        <v>0</v>
      </c>
    </row>
    <row r="154" spans="1:8" s="27" customFormat="1" ht="15" hidden="1">
      <c r="A154" s="48"/>
      <c r="B154" s="60"/>
      <c r="C154" s="60"/>
      <c r="D154" s="64"/>
      <c r="E154" s="60"/>
      <c r="F154" s="61"/>
      <c r="G154" s="62"/>
      <c r="H154" s="62"/>
    </row>
    <row r="155" spans="1:8" s="27" customFormat="1" ht="38.25" hidden="1">
      <c r="A155" s="48">
        <f>A153+1</f>
        <v>23</v>
      </c>
      <c r="B155" s="60">
        <v>394</v>
      </c>
      <c r="C155" s="60"/>
      <c r="D155" s="64" t="s">
        <v>124</v>
      </c>
      <c r="E155" s="60" t="s">
        <v>24</v>
      </c>
      <c r="F155" s="61"/>
      <c r="G155" s="62">
        <v>2280</v>
      </c>
      <c r="H155" s="62">
        <f>F155*G155</f>
        <v>0</v>
      </c>
    </row>
    <row r="156" spans="1:8" s="27" customFormat="1" ht="15">
      <c r="A156" s="48"/>
      <c r="B156" s="60"/>
      <c r="C156" s="60"/>
      <c r="D156" s="64"/>
      <c r="E156" s="60"/>
      <c r="F156" s="61"/>
      <c r="G156" s="62"/>
      <c r="H156" s="62"/>
    </row>
    <row r="157" spans="1:8" s="27" customFormat="1" ht="38.25" hidden="1">
      <c r="A157" s="48">
        <f>A155+1</f>
        <v>24</v>
      </c>
      <c r="B157" s="60">
        <v>394</v>
      </c>
      <c r="C157" s="60"/>
      <c r="D157" s="64" t="s">
        <v>125</v>
      </c>
      <c r="E157" s="60" t="s">
        <v>24</v>
      </c>
      <c r="F157" s="61">
        <f>INVENTORY!D74</f>
        <v>0</v>
      </c>
      <c r="G157" s="62">
        <v>2950</v>
      </c>
      <c r="H157" s="62">
        <f>F157*G157</f>
        <v>0</v>
      </c>
    </row>
    <row r="158" spans="1:8" s="27" customFormat="1" ht="15" hidden="1">
      <c r="A158" s="48"/>
      <c r="B158" s="60"/>
      <c r="C158" s="60"/>
      <c r="D158" s="64"/>
      <c r="E158" s="60"/>
      <c r="F158" s="61"/>
      <c r="G158" s="62"/>
      <c r="H158" s="62"/>
    </row>
    <row r="159" spans="1:8" s="27" customFormat="1" ht="25.5">
      <c r="A159" s="48">
        <f>A155+1</f>
        <v>24</v>
      </c>
      <c r="B159" s="58" t="s">
        <v>126</v>
      </c>
      <c r="C159" s="58"/>
      <c r="D159" s="69" t="s">
        <v>127</v>
      </c>
      <c r="E159" s="70" t="s">
        <v>24</v>
      </c>
      <c r="F159" s="71">
        <f>INVENTORY!D78</f>
        <v>27</v>
      </c>
      <c r="G159" s="72">
        <v>25</v>
      </c>
      <c r="H159" s="72">
        <f>F159*G159</f>
        <v>675</v>
      </c>
    </row>
    <row r="160" spans="1:8" s="27" customFormat="1" ht="15">
      <c r="A160" s="48"/>
      <c r="B160" s="58"/>
      <c r="C160" s="58"/>
      <c r="D160" s="64"/>
      <c r="E160" s="60"/>
      <c r="F160" s="60"/>
      <c r="G160" s="62"/>
      <c r="H160" s="62"/>
    </row>
    <row r="161" spans="1:8" s="27" customFormat="1" ht="15">
      <c r="A161" s="89"/>
      <c r="B161" s="75"/>
      <c r="C161" s="75"/>
      <c r="D161" s="76" t="s">
        <v>128</v>
      </c>
      <c r="E161" s="77"/>
      <c r="F161" s="75"/>
      <c r="G161" s="77"/>
      <c r="H161" s="78">
        <f>SUM(H117:H160)</f>
        <v>155150</v>
      </c>
    </row>
    <row r="162" spans="1:8" s="27" customFormat="1" ht="15">
      <c r="A162" s="48"/>
      <c r="B162" s="92"/>
      <c r="C162" s="92"/>
      <c r="D162" s="50"/>
      <c r="E162" s="60"/>
      <c r="F162" s="92"/>
      <c r="G162" s="60"/>
      <c r="H162" s="79"/>
    </row>
    <row r="163" spans="1:8" s="27" customFormat="1" ht="15">
      <c r="A163" s="48"/>
      <c r="B163" s="60"/>
      <c r="C163" s="60"/>
      <c r="D163" s="57" t="s">
        <v>129</v>
      </c>
      <c r="E163" s="60"/>
      <c r="F163" s="60"/>
      <c r="G163" s="62"/>
      <c r="H163" s="62"/>
    </row>
    <row r="164" spans="1:8" s="27" customFormat="1" ht="15">
      <c r="A164" s="48"/>
      <c r="B164" s="60" t="s">
        <v>1788</v>
      </c>
      <c r="C164" s="60"/>
      <c r="D164" s="91"/>
      <c r="E164" s="60"/>
      <c r="F164" s="60"/>
      <c r="G164" s="62"/>
      <c r="H164" s="62"/>
    </row>
    <row r="165" spans="1:8" s="27" customFormat="1" ht="25.5" hidden="1">
      <c r="A165" s="48">
        <f>A159+1</f>
        <v>25</v>
      </c>
      <c r="B165" s="60"/>
      <c r="C165" s="60"/>
      <c r="D165" s="64" t="s">
        <v>130</v>
      </c>
      <c r="E165" s="60"/>
      <c r="F165" s="60"/>
      <c r="G165" s="62"/>
      <c r="H165" s="62"/>
    </row>
    <row r="166" spans="1:8" s="27" customFormat="1" ht="15" hidden="1">
      <c r="A166" s="48" t="s">
        <v>131</v>
      </c>
      <c r="B166" s="60" t="s">
        <v>74</v>
      </c>
      <c r="C166" s="60"/>
      <c r="D166" s="64" t="s">
        <v>132</v>
      </c>
      <c r="E166" s="60" t="s">
        <v>24</v>
      </c>
      <c r="F166" s="61">
        <f>INVENTORY!D66</f>
        <v>0</v>
      </c>
      <c r="G166" s="62">
        <v>7590</v>
      </c>
      <c r="H166" s="62">
        <f>F166*G166</f>
        <v>0</v>
      </c>
    </row>
    <row r="167" spans="1:8" s="27" customFormat="1" ht="15" hidden="1">
      <c r="A167" s="48" t="s">
        <v>133</v>
      </c>
      <c r="B167" s="60" t="s">
        <v>74</v>
      </c>
      <c r="C167" s="60"/>
      <c r="D167" s="64" t="s">
        <v>134</v>
      </c>
      <c r="E167" s="60" t="s">
        <v>24</v>
      </c>
      <c r="F167" s="61">
        <f>INVENTORY!D65</f>
        <v>0</v>
      </c>
      <c r="G167" s="62">
        <v>7590</v>
      </c>
      <c r="H167" s="62">
        <f>F167*G167</f>
        <v>0</v>
      </c>
    </row>
    <row r="168" spans="1:8" s="27" customFormat="1" ht="15" hidden="1">
      <c r="A168" s="48"/>
      <c r="B168" s="60"/>
      <c r="C168" s="60"/>
      <c r="D168" s="64"/>
      <c r="E168" s="60"/>
      <c r="F168" s="60"/>
      <c r="G168" s="62"/>
      <c r="H168" s="62"/>
    </row>
    <row r="169" spans="1:8" s="27" customFormat="1" ht="15">
      <c r="A169" s="48">
        <f>A159+1</f>
        <v>25</v>
      </c>
      <c r="B169" s="60" t="s">
        <v>1787</v>
      </c>
      <c r="C169" s="60"/>
      <c r="D169" s="64" t="s">
        <v>1789</v>
      </c>
      <c r="E169" s="60" t="s">
        <v>24</v>
      </c>
      <c r="F169" s="61">
        <v>2</v>
      </c>
      <c r="G169" s="62">
        <v>10615</v>
      </c>
      <c r="H169" s="62">
        <f>F169*G169</f>
        <v>21230</v>
      </c>
    </row>
    <row r="170" spans="1:8" s="27" customFormat="1" ht="15">
      <c r="A170" s="48"/>
      <c r="B170" s="60"/>
      <c r="C170" s="60"/>
      <c r="D170" s="64"/>
      <c r="E170" s="60"/>
      <c r="F170" s="60"/>
      <c r="G170" s="62"/>
      <c r="H170" s="62"/>
    </row>
    <row r="171" spans="1:8" s="27" customFormat="1" ht="15">
      <c r="A171" s="48"/>
      <c r="B171" s="60" t="s">
        <v>1790</v>
      </c>
      <c r="C171" s="60"/>
      <c r="D171" s="64" t="s">
        <v>1791</v>
      </c>
      <c r="E171" s="60" t="s">
        <v>706</v>
      </c>
      <c r="F171" s="60">
        <f>11*5</f>
        <v>55</v>
      </c>
      <c r="G171" s="62">
        <f>30144/1.1405</f>
        <v>26430.512932924154</v>
      </c>
      <c r="H171" s="62">
        <f>F171*G171</f>
        <v>1453678.2113108283</v>
      </c>
    </row>
    <row r="172" spans="1:8" s="27" customFormat="1" ht="15">
      <c r="A172" s="48"/>
      <c r="B172" s="60"/>
      <c r="C172" s="60"/>
      <c r="D172" s="64"/>
      <c r="E172" s="60"/>
      <c r="F172" s="60"/>
      <c r="G172" s="62"/>
      <c r="H172" s="62"/>
    </row>
    <row r="173" spans="1:8" s="27" customFormat="1" ht="15">
      <c r="A173" s="89"/>
      <c r="B173" s="75"/>
      <c r="C173" s="75"/>
      <c r="D173" s="76" t="s">
        <v>135</v>
      </c>
      <c r="E173" s="77"/>
      <c r="F173" s="75"/>
      <c r="G173" s="77"/>
      <c r="H173" s="78">
        <f>SUM(H166:H170)</f>
        <v>21230</v>
      </c>
    </row>
    <row r="174" spans="1:8" s="27" customFormat="1" ht="15">
      <c r="A174" s="48"/>
      <c r="B174" s="92"/>
      <c r="C174" s="92"/>
      <c r="D174" s="50"/>
      <c r="E174" s="60"/>
      <c r="F174" s="92"/>
      <c r="G174" s="60"/>
      <c r="H174" s="79"/>
    </row>
    <row r="175" spans="1:8" s="27" customFormat="1" ht="15">
      <c r="A175" s="93"/>
      <c r="B175" s="83"/>
      <c r="C175" s="83"/>
      <c r="D175" s="54" t="s">
        <v>136</v>
      </c>
      <c r="E175" s="83"/>
      <c r="F175" s="83"/>
      <c r="G175" s="83"/>
      <c r="H175" s="83"/>
    </row>
    <row r="176" spans="1:8" s="31" customFormat="1" ht="15">
      <c r="A176" s="48"/>
      <c r="B176" s="92"/>
      <c r="C176" s="92"/>
      <c r="D176" s="57"/>
      <c r="E176" s="60"/>
      <c r="F176" s="60"/>
      <c r="G176" s="62"/>
      <c r="H176" s="62"/>
    </row>
    <row r="177" spans="1:8" s="31" customFormat="1" ht="15">
      <c r="A177" s="48"/>
      <c r="B177" s="92"/>
      <c r="C177" s="92"/>
      <c r="D177" s="57" t="s">
        <v>23</v>
      </c>
      <c r="E177" s="60"/>
      <c r="F177" s="60"/>
      <c r="G177" s="62"/>
      <c r="H177" s="62"/>
    </row>
    <row r="178" spans="1:8" s="31" customFormat="1" ht="102">
      <c r="A178" s="48">
        <f>A165+1</f>
        <v>26</v>
      </c>
      <c r="B178" s="60"/>
      <c r="C178" s="60"/>
      <c r="D178" s="64" t="s">
        <v>137</v>
      </c>
      <c r="E178" s="60"/>
      <c r="F178" s="94"/>
      <c r="G178" s="62"/>
      <c r="H178" s="62"/>
    </row>
    <row r="179" spans="1:8" s="32" customFormat="1" ht="12.75" hidden="1">
      <c r="A179" s="48"/>
      <c r="B179" s="60" t="s">
        <v>138</v>
      </c>
      <c r="C179" s="60"/>
      <c r="D179" s="64" t="s">
        <v>139</v>
      </c>
      <c r="E179" s="94" t="s">
        <v>140</v>
      </c>
      <c r="F179" s="95">
        <v>0</v>
      </c>
      <c r="G179" s="62">
        <v>2048</v>
      </c>
      <c r="H179" s="62">
        <f t="shared" ref="H179:H194" si="3">F179*G179</f>
        <v>0</v>
      </c>
    </row>
    <row r="180" spans="1:8" s="32" customFormat="1" ht="12.75" hidden="1">
      <c r="A180" s="48"/>
      <c r="B180" s="60" t="s">
        <v>141</v>
      </c>
      <c r="C180" s="60"/>
      <c r="D180" s="64" t="s">
        <v>142</v>
      </c>
      <c r="E180" s="94" t="s">
        <v>140</v>
      </c>
      <c r="F180" s="95">
        <v>0</v>
      </c>
      <c r="G180" s="62">
        <v>1613</v>
      </c>
      <c r="H180" s="62">
        <f t="shared" si="3"/>
        <v>0</v>
      </c>
    </row>
    <row r="181" spans="1:8" s="33" customFormat="1" ht="12.75">
      <c r="A181" s="48"/>
      <c r="B181" s="60" t="s">
        <v>143</v>
      </c>
      <c r="C181" s="60"/>
      <c r="D181" s="64" t="s">
        <v>144</v>
      </c>
      <c r="E181" s="94" t="s">
        <v>140</v>
      </c>
      <c r="F181" s="95">
        <v>400</v>
      </c>
      <c r="G181" s="62">
        <v>1379</v>
      </c>
      <c r="H181" s="62">
        <f t="shared" si="3"/>
        <v>551600</v>
      </c>
    </row>
    <row r="182" spans="1:8" s="33" customFormat="1" ht="12.75" hidden="1" customHeight="1">
      <c r="A182" s="48"/>
      <c r="B182" s="60" t="s">
        <v>145</v>
      </c>
      <c r="C182" s="60"/>
      <c r="D182" s="64" t="s">
        <v>146</v>
      </c>
      <c r="E182" s="94" t="s">
        <v>140</v>
      </c>
      <c r="F182" s="95">
        <v>0</v>
      </c>
      <c r="G182" s="62">
        <v>1140</v>
      </c>
      <c r="H182" s="62">
        <f t="shared" si="3"/>
        <v>0</v>
      </c>
    </row>
    <row r="183" spans="1:8" s="33" customFormat="1" ht="12.75" hidden="1" customHeight="1">
      <c r="A183" s="48"/>
      <c r="B183" s="60" t="s">
        <v>147</v>
      </c>
      <c r="C183" s="60"/>
      <c r="D183" s="64" t="s">
        <v>148</v>
      </c>
      <c r="E183" s="94" t="s">
        <v>140</v>
      </c>
      <c r="F183" s="95">
        <v>0</v>
      </c>
      <c r="G183" s="62">
        <v>957</v>
      </c>
      <c r="H183" s="62">
        <f t="shared" si="3"/>
        <v>0</v>
      </c>
    </row>
    <row r="184" spans="1:8" s="33" customFormat="1" ht="12.75" hidden="1" customHeight="1">
      <c r="A184" s="48"/>
      <c r="B184" s="60" t="s">
        <v>149</v>
      </c>
      <c r="C184" s="60"/>
      <c r="D184" s="64" t="s">
        <v>150</v>
      </c>
      <c r="E184" s="94" t="s">
        <v>140</v>
      </c>
      <c r="F184" s="95">
        <v>0</v>
      </c>
      <c r="G184" s="62">
        <v>824</v>
      </c>
      <c r="H184" s="62">
        <f t="shared" si="3"/>
        <v>0</v>
      </c>
    </row>
    <row r="185" spans="1:8" s="33" customFormat="1" ht="12.75">
      <c r="A185" s="48"/>
      <c r="B185" s="60" t="s">
        <v>151</v>
      </c>
      <c r="C185" s="60"/>
      <c r="D185" s="64" t="s">
        <v>152</v>
      </c>
      <c r="E185" s="94" t="s">
        <v>140</v>
      </c>
      <c r="F185" s="95">
        <f>11*35</f>
        <v>385</v>
      </c>
      <c r="G185" s="62">
        <v>613</v>
      </c>
      <c r="H185" s="62">
        <f t="shared" si="3"/>
        <v>236005</v>
      </c>
    </row>
    <row r="186" spans="1:8" s="33" customFormat="1" ht="12.75" hidden="1">
      <c r="A186" s="48"/>
      <c r="B186" s="60" t="s">
        <v>151</v>
      </c>
      <c r="C186" s="60"/>
      <c r="D186" s="64" t="s">
        <v>152</v>
      </c>
      <c r="E186" s="94" t="s">
        <v>140</v>
      </c>
      <c r="F186" s="95">
        <v>0</v>
      </c>
      <c r="G186" s="62">
        <v>613</v>
      </c>
      <c r="H186" s="62">
        <f t="shared" si="3"/>
        <v>0</v>
      </c>
    </row>
    <row r="187" spans="1:8" s="33" customFormat="1" ht="12.75" hidden="1">
      <c r="A187" s="48"/>
      <c r="B187" s="60" t="s">
        <v>153</v>
      </c>
      <c r="C187" s="60"/>
      <c r="D187" s="64" t="s">
        <v>154</v>
      </c>
      <c r="E187" s="94" t="s">
        <v>140</v>
      </c>
      <c r="F187" s="95">
        <v>0</v>
      </c>
      <c r="G187" s="62">
        <v>492</v>
      </c>
      <c r="H187" s="62">
        <f t="shared" si="3"/>
        <v>0</v>
      </c>
    </row>
    <row r="188" spans="1:8" s="33" customFormat="1" ht="12.75" hidden="1">
      <c r="A188" s="48"/>
      <c r="B188" s="60" t="s">
        <v>155</v>
      </c>
      <c r="C188" s="60"/>
      <c r="D188" s="64" t="s">
        <v>156</v>
      </c>
      <c r="E188" s="94" t="s">
        <v>140</v>
      </c>
      <c r="F188" s="95">
        <v>0</v>
      </c>
      <c r="G188" s="62">
        <v>422</v>
      </c>
      <c r="H188" s="62">
        <f t="shared" si="3"/>
        <v>0</v>
      </c>
    </row>
    <row r="189" spans="1:8" s="33" customFormat="1" ht="12.75" hidden="1">
      <c r="A189" s="48"/>
      <c r="B189" s="60" t="s">
        <v>157</v>
      </c>
      <c r="C189" s="60"/>
      <c r="D189" s="64" t="s">
        <v>158</v>
      </c>
      <c r="E189" s="94" t="s">
        <v>140</v>
      </c>
      <c r="F189" s="95">
        <v>0</v>
      </c>
      <c r="G189" s="62">
        <v>373</v>
      </c>
      <c r="H189" s="62">
        <f t="shared" si="3"/>
        <v>0</v>
      </c>
    </row>
    <row r="190" spans="1:8" s="33" customFormat="1" ht="12.75">
      <c r="A190" s="48"/>
      <c r="B190" s="60" t="s">
        <v>159</v>
      </c>
      <c r="C190" s="60"/>
      <c r="D190" s="64" t="s">
        <v>161</v>
      </c>
      <c r="E190" s="94" t="s">
        <v>140</v>
      </c>
      <c r="F190" s="95">
        <f>F185</f>
        <v>385</v>
      </c>
      <c r="G190" s="62">
        <v>327</v>
      </c>
      <c r="H190" s="62">
        <f t="shared" si="3"/>
        <v>125895</v>
      </c>
    </row>
    <row r="191" spans="1:8" s="33" customFormat="1" ht="12.75" hidden="1">
      <c r="A191" s="48"/>
      <c r="B191" s="60" t="s">
        <v>160</v>
      </c>
      <c r="C191" s="60"/>
      <c r="D191" s="64" t="s">
        <v>161</v>
      </c>
      <c r="E191" s="94" t="s">
        <v>140</v>
      </c>
      <c r="F191" s="95">
        <v>0</v>
      </c>
      <c r="G191" s="62">
        <v>327</v>
      </c>
      <c r="H191" s="62">
        <f t="shared" si="3"/>
        <v>0</v>
      </c>
    </row>
    <row r="192" spans="1:8" s="33" customFormat="1" ht="12.75" hidden="1">
      <c r="A192" s="48"/>
      <c r="B192" s="60" t="s">
        <v>162</v>
      </c>
      <c r="C192" s="60"/>
      <c r="D192" s="64" t="s">
        <v>163</v>
      </c>
      <c r="E192" s="94" t="s">
        <v>140</v>
      </c>
      <c r="F192" s="95"/>
      <c r="G192" s="62">
        <v>297</v>
      </c>
      <c r="H192" s="62">
        <f t="shared" si="3"/>
        <v>0</v>
      </c>
    </row>
    <row r="193" spans="1:8" s="33" customFormat="1" ht="12.75" hidden="1">
      <c r="A193" s="48"/>
      <c r="B193" s="60" t="s">
        <v>164</v>
      </c>
      <c r="C193" s="60"/>
      <c r="D193" s="64" t="s">
        <v>165</v>
      </c>
      <c r="E193" s="94" t="s">
        <v>140</v>
      </c>
      <c r="F193" s="95"/>
      <c r="G193" s="62">
        <v>292</v>
      </c>
      <c r="H193" s="62">
        <f t="shared" si="3"/>
        <v>0</v>
      </c>
    </row>
    <row r="194" spans="1:8" s="33" customFormat="1" ht="12.75" hidden="1">
      <c r="A194" s="48"/>
      <c r="B194" s="60" t="s">
        <v>166</v>
      </c>
      <c r="C194" s="60"/>
      <c r="D194" s="64" t="s">
        <v>167</v>
      </c>
      <c r="E194" s="94" t="s">
        <v>140</v>
      </c>
      <c r="F194" s="95"/>
      <c r="G194" s="62">
        <v>276</v>
      </c>
      <c r="H194" s="62">
        <f t="shared" si="3"/>
        <v>0</v>
      </c>
    </row>
    <row r="195" spans="1:8" s="31" customFormat="1" ht="15">
      <c r="A195" s="48"/>
      <c r="B195" s="92"/>
      <c r="C195" s="92"/>
      <c r="D195" s="50"/>
      <c r="E195" s="60"/>
      <c r="F195" s="94"/>
      <c r="G195" s="60"/>
      <c r="H195" s="79"/>
    </row>
    <row r="196" spans="1:8" s="31" customFormat="1" ht="63.75">
      <c r="A196" s="48">
        <f>A178+1</f>
        <v>27</v>
      </c>
      <c r="B196" s="60"/>
      <c r="C196" s="60"/>
      <c r="D196" s="64" t="s">
        <v>168</v>
      </c>
      <c r="E196" s="60"/>
      <c r="F196" s="94"/>
      <c r="G196" s="62"/>
      <c r="H196" s="62"/>
    </row>
    <row r="197" spans="1:8" s="33" customFormat="1" ht="12.75" hidden="1">
      <c r="A197" s="48"/>
      <c r="B197" s="60" t="s">
        <v>169</v>
      </c>
      <c r="C197" s="60"/>
      <c r="D197" s="64" t="s">
        <v>170</v>
      </c>
      <c r="E197" s="94" t="s">
        <v>24</v>
      </c>
      <c r="F197" s="94">
        <v>0</v>
      </c>
      <c r="G197" s="62">
        <v>631</v>
      </c>
      <c r="H197" s="62">
        <f t="shared" ref="H197:H212" si="4">F197*G197</f>
        <v>0</v>
      </c>
    </row>
    <row r="198" spans="1:8" s="33" customFormat="1" ht="12.75" hidden="1">
      <c r="A198" s="48"/>
      <c r="B198" s="60" t="s">
        <v>171</v>
      </c>
      <c r="C198" s="60"/>
      <c r="D198" s="64" t="s">
        <v>172</v>
      </c>
      <c r="E198" s="94" t="s">
        <v>24</v>
      </c>
      <c r="F198" s="94">
        <v>0</v>
      </c>
      <c r="G198" s="62">
        <v>505</v>
      </c>
      <c r="H198" s="62">
        <f t="shared" si="4"/>
        <v>0</v>
      </c>
    </row>
    <row r="199" spans="1:8" s="33" customFormat="1" ht="12.75">
      <c r="A199" s="48"/>
      <c r="B199" s="60" t="s">
        <v>173</v>
      </c>
      <c r="C199" s="60"/>
      <c r="D199" s="64" t="s">
        <v>144</v>
      </c>
      <c r="E199" s="94" t="s">
        <v>24</v>
      </c>
      <c r="F199" s="94">
        <v>6</v>
      </c>
      <c r="G199" s="62">
        <v>473</v>
      </c>
      <c r="H199" s="62">
        <f t="shared" si="4"/>
        <v>2838</v>
      </c>
    </row>
    <row r="200" spans="1:8" s="33" customFormat="1" ht="12.75" hidden="1">
      <c r="A200" s="48"/>
      <c r="B200" s="60" t="s">
        <v>174</v>
      </c>
      <c r="C200" s="60"/>
      <c r="D200" s="64" t="s">
        <v>146</v>
      </c>
      <c r="E200" s="94" t="s">
        <v>24</v>
      </c>
      <c r="F200" s="94">
        <v>0</v>
      </c>
      <c r="G200" s="62">
        <v>397</v>
      </c>
      <c r="H200" s="62">
        <f t="shared" si="4"/>
        <v>0</v>
      </c>
    </row>
    <row r="201" spans="1:8" s="33" customFormat="1" ht="12.75" hidden="1">
      <c r="A201" s="48"/>
      <c r="B201" s="60" t="s">
        <v>175</v>
      </c>
      <c r="C201" s="60"/>
      <c r="D201" s="64" t="s">
        <v>148</v>
      </c>
      <c r="E201" s="94" t="s">
        <v>24</v>
      </c>
      <c r="F201" s="94">
        <v>0</v>
      </c>
      <c r="G201" s="62">
        <v>305</v>
      </c>
      <c r="H201" s="62">
        <f t="shared" si="4"/>
        <v>0</v>
      </c>
    </row>
    <row r="202" spans="1:8" s="33" customFormat="1" ht="12.75" hidden="1">
      <c r="A202" s="48"/>
      <c r="B202" s="60" t="s">
        <v>176</v>
      </c>
      <c r="C202" s="60"/>
      <c r="D202" s="64" t="s">
        <v>150</v>
      </c>
      <c r="E202" s="94" t="s">
        <v>24</v>
      </c>
      <c r="F202" s="94">
        <v>0</v>
      </c>
      <c r="G202" s="62">
        <v>243</v>
      </c>
      <c r="H202" s="62">
        <f t="shared" si="4"/>
        <v>0</v>
      </c>
    </row>
    <row r="203" spans="1:8" s="33" customFormat="1" ht="12.75">
      <c r="A203" s="48"/>
      <c r="B203" s="60" t="s">
        <v>177</v>
      </c>
      <c r="C203" s="60"/>
      <c r="D203" s="64" t="s">
        <v>152</v>
      </c>
      <c r="E203" s="94" t="s">
        <v>24</v>
      </c>
      <c r="F203" s="94">
        <v>22</v>
      </c>
      <c r="G203" s="62">
        <v>199</v>
      </c>
      <c r="H203" s="62">
        <f t="shared" si="4"/>
        <v>4378</v>
      </c>
    </row>
    <row r="204" spans="1:8" s="33" customFormat="1" ht="12.75" hidden="1">
      <c r="A204" s="48"/>
      <c r="B204" s="60" t="s">
        <v>178</v>
      </c>
      <c r="C204" s="60"/>
      <c r="D204" s="64" t="s">
        <v>152</v>
      </c>
      <c r="E204" s="94" t="s">
        <v>24</v>
      </c>
      <c r="F204" s="94">
        <v>0</v>
      </c>
      <c r="G204" s="62">
        <v>199</v>
      </c>
      <c r="H204" s="62">
        <f t="shared" si="4"/>
        <v>0</v>
      </c>
    </row>
    <row r="205" spans="1:8" s="33" customFormat="1" ht="12.75" hidden="1">
      <c r="A205" s="48"/>
      <c r="B205" s="60" t="s">
        <v>179</v>
      </c>
      <c r="C205" s="60"/>
      <c r="D205" s="64" t="s">
        <v>154</v>
      </c>
      <c r="E205" s="94" t="s">
        <v>24</v>
      </c>
      <c r="F205" s="94">
        <v>0</v>
      </c>
      <c r="G205" s="62">
        <v>178</v>
      </c>
      <c r="H205" s="62">
        <f t="shared" si="4"/>
        <v>0</v>
      </c>
    </row>
    <row r="206" spans="1:8" s="33" customFormat="1" ht="12.75" hidden="1">
      <c r="A206" s="48"/>
      <c r="B206" s="60" t="s">
        <v>180</v>
      </c>
      <c r="C206" s="60"/>
      <c r="D206" s="64" t="s">
        <v>156</v>
      </c>
      <c r="E206" s="94" t="s">
        <v>24</v>
      </c>
      <c r="F206" s="94">
        <v>0</v>
      </c>
      <c r="G206" s="62">
        <v>178</v>
      </c>
      <c r="H206" s="62">
        <f t="shared" si="4"/>
        <v>0</v>
      </c>
    </row>
    <row r="207" spans="1:8" s="33" customFormat="1" ht="12.75" hidden="1">
      <c r="A207" s="48"/>
      <c r="B207" s="60" t="s">
        <v>181</v>
      </c>
      <c r="C207" s="60"/>
      <c r="D207" s="64" t="s">
        <v>158</v>
      </c>
      <c r="E207" s="94" t="s">
        <v>24</v>
      </c>
      <c r="F207" s="94">
        <v>0</v>
      </c>
      <c r="G207" s="62">
        <v>123</v>
      </c>
      <c r="H207" s="62">
        <f t="shared" si="4"/>
        <v>0</v>
      </c>
    </row>
    <row r="208" spans="1:8" s="33" customFormat="1" ht="12.75">
      <c r="A208" s="48"/>
      <c r="B208" s="60" t="s">
        <v>182</v>
      </c>
      <c r="C208" s="60"/>
      <c r="D208" s="64" t="s">
        <v>161</v>
      </c>
      <c r="E208" s="94" t="s">
        <v>24</v>
      </c>
      <c r="F208" s="94">
        <f>F203</f>
        <v>22</v>
      </c>
      <c r="G208" s="62">
        <v>87</v>
      </c>
      <c r="H208" s="62">
        <f t="shared" si="4"/>
        <v>1914</v>
      </c>
    </row>
    <row r="209" spans="1:8" s="33" customFormat="1" ht="12.75" hidden="1">
      <c r="A209" s="48"/>
      <c r="B209" s="60" t="s">
        <v>183</v>
      </c>
      <c r="C209" s="60"/>
      <c r="D209" s="64" t="s">
        <v>161</v>
      </c>
      <c r="E209" s="94" t="s">
        <v>24</v>
      </c>
      <c r="F209" s="94">
        <v>0</v>
      </c>
      <c r="G209" s="62">
        <v>87</v>
      </c>
      <c r="H209" s="62">
        <f t="shared" si="4"/>
        <v>0</v>
      </c>
    </row>
    <row r="210" spans="1:8" s="33" customFormat="1" ht="12.75" hidden="1">
      <c r="A210" s="48"/>
      <c r="B210" s="60" t="s">
        <v>184</v>
      </c>
      <c r="C210" s="60"/>
      <c r="D210" s="64" t="s">
        <v>163</v>
      </c>
      <c r="E210" s="94" t="s">
        <v>24</v>
      </c>
      <c r="F210" s="94"/>
      <c r="G210" s="62">
        <v>80</v>
      </c>
      <c r="H210" s="62">
        <f t="shared" si="4"/>
        <v>0</v>
      </c>
    </row>
    <row r="211" spans="1:8" s="33" customFormat="1" ht="12.75" hidden="1">
      <c r="A211" s="48"/>
      <c r="B211" s="60" t="s">
        <v>185</v>
      </c>
      <c r="C211" s="60"/>
      <c r="D211" s="64" t="s">
        <v>165</v>
      </c>
      <c r="E211" s="94" t="s">
        <v>24</v>
      </c>
      <c r="F211" s="95"/>
      <c r="G211" s="62">
        <v>80</v>
      </c>
      <c r="H211" s="62">
        <f t="shared" si="4"/>
        <v>0</v>
      </c>
    </row>
    <row r="212" spans="1:8" s="33" customFormat="1" ht="12.75" hidden="1">
      <c r="A212" s="48"/>
      <c r="B212" s="60" t="s">
        <v>186</v>
      </c>
      <c r="C212" s="60"/>
      <c r="D212" s="64" t="s">
        <v>167</v>
      </c>
      <c r="E212" s="94" t="s">
        <v>24</v>
      </c>
      <c r="F212" s="95"/>
      <c r="G212" s="62">
        <v>76</v>
      </c>
      <c r="H212" s="62">
        <f t="shared" si="4"/>
        <v>0</v>
      </c>
    </row>
    <row r="213" spans="1:8" s="33" customFormat="1" ht="12.75">
      <c r="A213" s="96"/>
      <c r="B213" s="94"/>
      <c r="C213" s="94"/>
      <c r="D213" s="97"/>
      <c r="E213" s="94"/>
      <c r="F213" s="94"/>
      <c r="G213" s="72"/>
      <c r="H213" s="98"/>
    </row>
    <row r="214" spans="1:8" s="31" customFormat="1" ht="51">
      <c r="A214" s="48">
        <f>A196+1</f>
        <v>28</v>
      </c>
      <c r="B214" s="92"/>
      <c r="C214" s="92"/>
      <c r="D214" s="64" t="s">
        <v>187</v>
      </c>
      <c r="E214" s="60"/>
      <c r="F214" s="60"/>
      <c r="G214" s="62"/>
      <c r="H214" s="62"/>
    </row>
    <row r="215" spans="1:8" s="33" customFormat="1" ht="12.75" hidden="1">
      <c r="A215" s="48"/>
      <c r="B215" s="60" t="s">
        <v>188</v>
      </c>
      <c r="C215" s="60"/>
      <c r="D215" s="64" t="s">
        <v>189</v>
      </c>
      <c r="E215" s="94" t="s">
        <v>24</v>
      </c>
      <c r="F215" s="94">
        <f>F197*3</f>
        <v>0</v>
      </c>
      <c r="G215" s="62">
        <v>596</v>
      </c>
      <c r="H215" s="62">
        <f>F215*G215</f>
        <v>0</v>
      </c>
    </row>
    <row r="216" spans="1:8" s="33" customFormat="1" ht="12.75" hidden="1">
      <c r="A216" s="48"/>
      <c r="B216" s="60" t="s">
        <v>190</v>
      </c>
      <c r="C216" s="60"/>
      <c r="D216" s="64" t="s">
        <v>191</v>
      </c>
      <c r="E216" s="94" t="s">
        <v>24</v>
      </c>
      <c r="F216" s="94">
        <f>F198*3</f>
        <v>0</v>
      </c>
      <c r="G216" s="62">
        <v>392</v>
      </c>
      <c r="H216" s="62">
        <f>F216*G216</f>
        <v>0</v>
      </c>
    </row>
    <row r="217" spans="1:8" s="33" customFormat="1" ht="12.75">
      <c r="A217" s="48"/>
      <c r="B217" s="60" t="s">
        <v>192</v>
      </c>
      <c r="C217" s="60"/>
      <c r="D217" s="64" t="s">
        <v>193</v>
      </c>
      <c r="E217" s="94" t="s">
        <v>24</v>
      </c>
      <c r="F217" s="94">
        <f>F197+F199*3</f>
        <v>18</v>
      </c>
      <c r="G217" s="62">
        <v>272</v>
      </c>
      <c r="H217" s="62">
        <f t="shared" ref="H217:H230" si="5">F217*G217</f>
        <v>4896</v>
      </c>
    </row>
    <row r="218" spans="1:8" s="33" customFormat="1" ht="12.75" hidden="1">
      <c r="A218" s="48"/>
      <c r="B218" s="60" t="s">
        <v>194</v>
      </c>
      <c r="C218" s="60"/>
      <c r="D218" s="64" t="s">
        <v>195</v>
      </c>
      <c r="E218" s="94" t="s">
        <v>24</v>
      </c>
      <c r="F218" s="94">
        <f>F200*3</f>
        <v>0</v>
      </c>
      <c r="G218" s="62">
        <v>193</v>
      </c>
      <c r="H218" s="62">
        <f t="shared" si="5"/>
        <v>0</v>
      </c>
    </row>
    <row r="219" spans="1:8" s="33" customFormat="1" ht="12.75" hidden="1">
      <c r="A219" s="48"/>
      <c r="B219" s="60" t="s">
        <v>196</v>
      </c>
      <c r="C219" s="60"/>
      <c r="D219" s="64" t="s">
        <v>197</v>
      </c>
      <c r="E219" s="94" t="s">
        <v>24</v>
      </c>
      <c r="F219" s="94">
        <f>F198+F201*3</f>
        <v>0</v>
      </c>
      <c r="G219" s="62">
        <v>146</v>
      </c>
      <c r="H219" s="62">
        <f t="shared" si="5"/>
        <v>0</v>
      </c>
    </row>
    <row r="220" spans="1:8" s="33" customFormat="1" ht="12.75" hidden="1">
      <c r="A220" s="48"/>
      <c r="B220" s="60" t="s">
        <v>198</v>
      </c>
      <c r="C220" s="60"/>
      <c r="D220" s="64" t="s">
        <v>199</v>
      </c>
      <c r="E220" s="94" t="s">
        <v>24</v>
      </c>
      <c r="F220" s="94">
        <f>F199+F202*3</f>
        <v>6</v>
      </c>
      <c r="G220" s="62">
        <v>117</v>
      </c>
      <c r="H220" s="62">
        <f t="shared" si="5"/>
        <v>702</v>
      </c>
    </row>
    <row r="221" spans="1:8" s="33" customFormat="1" ht="12.75" hidden="1">
      <c r="A221" s="48"/>
      <c r="B221" s="60" t="s">
        <v>200</v>
      </c>
      <c r="C221" s="60"/>
      <c r="D221" s="64" t="s">
        <v>201</v>
      </c>
      <c r="E221" s="94" t="s">
        <v>24</v>
      </c>
      <c r="F221" s="94">
        <v>0</v>
      </c>
      <c r="G221" s="62">
        <v>88</v>
      </c>
      <c r="H221" s="62">
        <f t="shared" si="5"/>
        <v>0</v>
      </c>
    </row>
    <row r="222" spans="1:8" s="33" customFormat="1" ht="12.75" hidden="1">
      <c r="A222" s="48"/>
      <c r="B222" s="60" t="s">
        <v>202</v>
      </c>
      <c r="C222" s="60"/>
      <c r="D222" s="64" t="s">
        <v>203</v>
      </c>
      <c r="E222" s="94" t="s">
        <v>24</v>
      </c>
      <c r="F222" s="94">
        <f>F201+F202+F204*3</f>
        <v>0</v>
      </c>
      <c r="G222" s="62">
        <v>67</v>
      </c>
      <c r="H222" s="62">
        <f t="shared" si="5"/>
        <v>0</v>
      </c>
    </row>
    <row r="223" spans="1:8" s="33" customFormat="1" ht="12.75">
      <c r="A223" s="48"/>
      <c r="B223" s="60"/>
      <c r="C223" s="60"/>
      <c r="D223" s="64" t="s">
        <v>197</v>
      </c>
      <c r="E223" s="94" t="s">
        <v>24</v>
      </c>
      <c r="F223" s="94">
        <v>3</v>
      </c>
      <c r="G223" s="62">
        <v>146</v>
      </c>
      <c r="H223" s="62">
        <f t="shared" si="5"/>
        <v>438</v>
      </c>
    </row>
    <row r="224" spans="1:8" s="33" customFormat="1" ht="12.75">
      <c r="A224" s="48"/>
      <c r="B224" s="60"/>
      <c r="C224" s="60"/>
      <c r="D224" s="64" t="s">
        <v>206</v>
      </c>
      <c r="E224" s="94" t="s">
        <v>24</v>
      </c>
      <c r="F224" s="94">
        <f>11*2</f>
        <v>22</v>
      </c>
      <c r="G224" s="62">
        <v>31</v>
      </c>
      <c r="H224" s="62">
        <f t="shared" si="5"/>
        <v>682</v>
      </c>
    </row>
    <row r="225" spans="1:8" s="33" customFormat="1" ht="12.75">
      <c r="A225" s="48"/>
      <c r="B225" s="60" t="s">
        <v>204</v>
      </c>
      <c r="C225" s="60"/>
      <c r="D225" s="64" t="s">
        <v>203</v>
      </c>
      <c r="E225" s="94" t="s">
        <v>24</v>
      </c>
      <c r="F225" s="94">
        <f>11*3*2</f>
        <v>66</v>
      </c>
      <c r="G225" s="62">
        <v>67</v>
      </c>
      <c r="H225" s="62">
        <f t="shared" si="5"/>
        <v>4422</v>
      </c>
    </row>
    <row r="226" spans="1:8" s="33" customFormat="1" ht="12.75" hidden="1">
      <c r="A226" s="48"/>
      <c r="B226" s="60" t="s">
        <v>205</v>
      </c>
      <c r="C226" s="60"/>
      <c r="D226" s="64" t="s">
        <v>206</v>
      </c>
      <c r="E226" s="94" t="s">
        <v>24</v>
      </c>
      <c r="F226" s="94">
        <f>F204+F206*3</f>
        <v>0</v>
      </c>
      <c r="G226" s="62">
        <v>31</v>
      </c>
      <c r="H226" s="62">
        <f t="shared" si="5"/>
        <v>0</v>
      </c>
    </row>
    <row r="227" spans="1:8" s="33" customFormat="1" ht="12.75" hidden="1">
      <c r="A227" s="48"/>
      <c r="B227" s="60" t="s">
        <v>207</v>
      </c>
      <c r="C227" s="60"/>
      <c r="D227" s="64" t="s">
        <v>208</v>
      </c>
      <c r="E227" s="94" t="s">
        <v>24</v>
      </c>
      <c r="F227" s="94">
        <f>F205+F206+F207*3</f>
        <v>0</v>
      </c>
      <c r="G227" s="62">
        <v>27</v>
      </c>
      <c r="H227" s="62">
        <f t="shared" si="5"/>
        <v>0</v>
      </c>
    </row>
    <row r="228" spans="1:8" s="33" customFormat="1" ht="12.75" hidden="1">
      <c r="A228" s="48"/>
      <c r="B228" s="60" t="s">
        <v>209</v>
      </c>
      <c r="C228" s="60"/>
      <c r="D228" s="64" t="s">
        <v>210</v>
      </c>
      <c r="E228" s="94" t="s">
        <v>24</v>
      </c>
      <c r="F228" s="94"/>
      <c r="G228" s="62">
        <v>21</v>
      </c>
      <c r="H228" s="62">
        <f t="shared" si="5"/>
        <v>0</v>
      </c>
    </row>
    <row r="229" spans="1:8" s="33" customFormat="1" ht="12.75" hidden="1">
      <c r="A229" s="48"/>
      <c r="B229" s="60" t="s">
        <v>211</v>
      </c>
      <c r="C229" s="60"/>
      <c r="D229" s="64" t="s">
        <v>212</v>
      </c>
      <c r="E229" s="94" t="s">
        <v>24</v>
      </c>
      <c r="F229" s="94">
        <f>F209*4+F211*2</f>
        <v>0</v>
      </c>
      <c r="G229" s="62">
        <v>20</v>
      </c>
      <c r="H229" s="62">
        <f t="shared" si="5"/>
        <v>0</v>
      </c>
    </row>
    <row r="230" spans="1:8" s="33" customFormat="1" ht="12.75" hidden="1">
      <c r="A230" s="48"/>
      <c r="B230" s="60" t="s">
        <v>213</v>
      </c>
      <c r="C230" s="60"/>
      <c r="D230" s="64" t="s">
        <v>214</v>
      </c>
      <c r="E230" s="94" t="s">
        <v>24</v>
      </c>
      <c r="F230" s="95">
        <f>F210*4+F212*2</f>
        <v>0</v>
      </c>
      <c r="G230" s="62">
        <v>18</v>
      </c>
      <c r="H230" s="62">
        <f t="shared" si="5"/>
        <v>0</v>
      </c>
    </row>
    <row r="231" spans="1:8" ht="15">
      <c r="A231" s="96"/>
      <c r="B231" s="94"/>
      <c r="C231" s="94"/>
      <c r="D231" s="97"/>
      <c r="E231" s="94"/>
      <c r="F231" s="94"/>
      <c r="G231" s="72"/>
      <c r="H231" s="98"/>
    </row>
    <row r="232" spans="1:8" s="27" customFormat="1" ht="15">
      <c r="A232" s="89"/>
      <c r="B232" s="75"/>
      <c r="C232" s="75"/>
      <c r="D232" s="76" t="s">
        <v>215</v>
      </c>
      <c r="E232" s="77"/>
      <c r="F232" s="75"/>
      <c r="G232" s="81"/>
      <c r="H232" s="78">
        <f>SUM(H178:H231)</f>
        <v>933770</v>
      </c>
    </row>
    <row r="233" spans="1:8" s="31" customFormat="1" ht="15">
      <c r="A233" s="48"/>
      <c r="B233" s="99"/>
      <c r="C233" s="99"/>
      <c r="D233" s="64"/>
      <c r="E233" s="60"/>
      <c r="F233" s="60"/>
      <c r="G233" s="62"/>
      <c r="H233" s="62"/>
    </row>
    <row r="234" spans="1:8" s="27" customFormat="1" ht="15">
      <c r="A234" s="46"/>
      <c r="B234" s="53"/>
      <c r="C234" s="53"/>
      <c r="D234" s="54" t="s">
        <v>216</v>
      </c>
      <c r="E234" s="55"/>
      <c r="F234" s="55"/>
      <c r="G234" s="56"/>
      <c r="H234" s="56"/>
    </row>
    <row r="235" spans="1:8" s="27" customFormat="1" ht="15">
      <c r="A235" s="100"/>
      <c r="B235" s="60"/>
      <c r="C235" s="60"/>
      <c r="D235" s="57"/>
      <c r="E235" s="60"/>
      <c r="F235" s="60"/>
      <c r="G235" s="60"/>
      <c r="H235" s="60"/>
    </row>
    <row r="236" spans="1:8" s="27" customFormat="1" ht="15">
      <c r="A236" s="100"/>
      <c r="B236" s="60"/>
      <c r="C236" s="60"/>
      <c r="D236" s="57" t="s">
        <v>23</v>
      </c>
      <c r="E236" s="60"/>
      <c r="F236" s="60"/>
      <c r="G236" s="60"/>
      <c r="H236" s="60"/>
    </row>
    <row r="237" spans="1:8" s="34" customFormat="1" ht="102.6" hidden="1" customHeight="1">
      <c r="A237" s="96">
        <f>A214+1</f>
        <v>29</v>
      </c>
      <c r="B237" s="94">
        <v>701</v>
      </c>
      <c r="C237" s="94"/>
      <c r="D237" s="101" t="s">
        <v>217</v>
      </c>
      <c r="E237" s="94" t="s">
        <v>24</v>
      </c>
      <c r="F237" s="94">
        <v>0</v>
      </c>
      <c r="G237" s="98">
        <v>4076</v>
      </c>
      <c r="H237" s="98">
        <f>F237*G237</f>
        <v>0</v>
      </c>
    </row>
    <row r="238" spans="1:8" s="34" customFormat="1" hidden="1">
      <c r="A238" s="96"/>
      <c r="B238" s="94"/>
      <c r="C238" s="94"/>
      <c r="D238" s="102"/>
      <c r="E238" s="94"/>
      <c r="F238" s="94"/>
      <c r="G238" s="98"/>
      <c r="H238" s="98"/>
    </row>
    <row r="239" spans="1:8" s="27" customFormat="1" ht="102">
      <c r="A239" s="51">
        <f>A214+1</f>
        <v>29</v>
      </c>
      <c r="B239" s="49"/>
      <c r="C239" s="49"/>
      <c r="D239" s="64" t="s">
        <v>218</v>
      </c>
      <c r="E239" s="60"/>
      <c r="F239" s="60"/>
      <c r="G239" s="62"/>
      <c r="H239" s="62"/>
    </row>
    <row r="240" spans="1:8" s="27" customFormat="1" ht="15">
      <c r="A240" s="51"/>
      <c r="B240" s="49">
        <v>703</v>
      </c>
      <c r="C240" s="49"/>
      <c r="D240" s="64" t="s">
        <v>219</v>
      </c>
      <c r="E240" s="60" t="s">
        <v>24</v>
      </c>
      <c r="F240" s="60">
        <v>10</v>
      </c>
      <c r="G240" s="62">
        <v>5380</v>
      </c>
      <c r="H240" s="62">
        <f>F240*G240</f>
        <v>53800</v>
      </c>
    </row>
    <row r="241" spans="1:8" s="27" customFormat="1" ht="15">
      <c r="A241" s="51"/>
      <c r="B241" s="49"/>
      <c r="C241" s="49"/>
      <c r="D241" s="64"/>
      <c r="E241" s="60"/>
      <c r="F241" s="60"/>
      <c r="G241" s="62"/>
      <c r="H241" s="62"/>
    </row>
    <row r="242" spans="1:8" s="35" customFormat="1" ht="114.75" hidden="1">
      <c r="A242" s="96">
        <f>A239+1</f>
        <v>30</v>
      </c>
      <c r="B242" s="73">
        <v>705</v>
      </c>
      <c r="C242" s="73"/>
      <c r="D242" s="97" t="s">
        <v>220</v>
      </c>
      <c r="E242" s="94" t="s">
        <v>24</v>
      </c>
      <c r="F242" s="94">
        <v>0</v>
      </c>
      <c r="G242" s="98">
        <v>10450</v>
      </c>
      <c r="H242" s="98">
        <f>F242*G242</f>
        <v>0</v>
      </c>
    </row>
    <row r="243" spans="1:8" s="35" customFormat="1" ht="15" hidden="1">
      <c r="A243" s="96"/>
      <c r="B243" s="73"/>
      <c r="C243" s="73"/>
      <c r="D243" s="97"/>
      <c r="E243" s="94"/>
      <c r="F243" s="94"/>
      <c r="G243" s="98"/>
      <c r="H243" s="98"/>
    </row>
    <row r="244" spans="1:8" s="35" customFormat="1" ht="25.5">
      <c r="A244" s="96">
        <f>A239+1</f>
        <v>30</v>
      </c>
      <c r="B244" s="73">
        <v>717</v>
      </c>
      <c r="C244" s="73"/>
      <c r="D244" s="97" t="s">
        <v>221</v>
      </c>
      <c r="E244" s="94" t="s">
        <v>41</v>
      </c>
      <c r="F244" s="70">
        <f>4*70*1.2</f>
        <v>336</v>
      </c>
      <c r="G244" s="98">
        <v>150</v>
      </c>
      <c r="H244" s="62">
        <f>F244*G244</f>
        <v>50400</v>
      </c>
    </row>
    <row r="245" spans="1:8" s="35" customFormat="1" ht="15">
      <c r="A245" s="96"/>
      <c r="B245" s="73"/>
      <c r="C245" s="73"/>
      <c r="D245" s="97"/>
      <c r="E245" s="94"/>
      <c r="F245" s="70"/>
      <c r="G245" s="98"/>
      <c r="H245" s="62"/>
    </row>
    <row r="246" spans="1:8" s="27" customFormat="1" ht="25.5">
      <c r="A246" s="51">
        <f>A244+1</f>
        <v>31</v>
      </c>
      <c r="B246" s="99">
        <v>716</v>
      </c>
      <c r="C246" s="99"/>
      <c r="D246" s="64" t="s">
        <v>222</v>
      </c>
      <c r="E246" s="60" t="s">
        <v>41</v>
      </c>
      <c r="F246" s="60">
        <f>4*70*1.2</f>
        <v>336</v>
      </c>
      <c r="G246" s="62">
        <v>90</v>
      </c>
      <c r="H246" s="62">
        <f>F246*G246</f>
        <v>30240</v>
      </c>
    </row>
    <row r="247" spans="1:8" s="27" customFormat="1" ht="15">
      <c r="A247" s="51"/>
      <c r="B247" s="99"/>
      <c r="C247" s="99"/>
      <c r="D247" s="64"/>
      <c r="E247" s="60"/>
      <c r="F247" s="60"/>
      <c r="G247" s="62"/>
      <c r="H247" s="62"/>
    </row>
    <row r="248" spans="1:8" s="27" customFormat="1" ht="25.5">
      <c r="A248" s="51">
        <f>A246+1</f>
        <v>32</v>
      </c>
      <c r="B248" s="99">
        <v>723</v>
      </c>
      <c r="C248" s="99"/>
      <c r="D248" s="64" t="s">
        <v>223</v>
      </c>
      <c r="E248" s="60" t="s">
        <v>41</v>
      </c>
      <c r="F248" s="60"/>
      <c r="G248" s="62">
        <v>210</v>
      </c>
      <c r="H248" s="62">
        <f>F248*G248</f>
        <v>0</v>
      </c>
    </row>
    <row r="249" spans="1:8" s="27" customFormat="1" ht="15">
      <c r="A249" s="51"/>
      <c r="B249" s="99"/>
      <c r="C249" s="99"/>
      <c r="D249" s="64"/>
      <c r="E249" s="60"/>
      <c r="F249" s="60"/>
      <c r="G249" s="62"/>
      <c r="H249" s="62"/>
    </row>
    <row r="250" spans="1:8" s="27" customFormat="1" ht="15">
      <c r="A250" s="86"/>
      <c r="B250" s="75"/>
      <c r="C250" s="75"/>
      <c r="D250" s="76" t="s">
        <v>224</v>
      </c>
      <c r="E250" s="77"/>
      <c r="F250" s="75"/>
      <c r="G250" s="77"/>
      <c r="H250" s="78">
        <f>SUM(H236:H249)</f>
        <v>134440</v>
      </c>
    </row>
    <row r="251" spans="1:8" s="27" customFormat="1" ht="15">
      <c r="A251" s="103"/>
      <c r="B251" s="104"/>
      <c r="C251" s="104"/>
      <c r="D251" s="105"/>
      <c r="E251" s="106"/>
      <c r="F251" s="106"/>
      <c r="G251" s="107"/>
      <c r="H251" s="107"/>
    </row>
    <row r="252" spans="1:8" s="27" customFormat="1" ht="15">
      <c r="A252" s="46"/>
      <c r="B252" s="83"/>
      <c r="C252" s="83"/>
      <c r="D252" s="54" t="s">
        <v>225</v>
      </c>
      <c r="E252" s="83"/>
      <c r="F252" s="83"/>
      <c r="G252" s="84"/>
      <c r="H252" s="84"/>
    </row>
    <row r="253" spans="1:8" s="27" customFormat="1" ht="15">
      <c r="A253" s="48"/>
      <c r="B253" s="60"/>
      <c r="C253" s="60"/>
      <c r="D253" s="57"/>
      <c r="E253" s="60"/>
      <c r="F253" s="60"/>
      <c r="G253" s="62"/>
      <c r="H253" s="62"/>
    </row>
    <row r="254" spans="1:8" s="27" customFormat="1" ht="15">
      <c r="A254" s="48"/>
      <c r="B254" s="60"/>
      <c r="C254" s="60"/>
      <c r="D254" s="57" t="s">
        <v>73</v>
      </c>
      <c r="E254" s="60"/>
      <c r="F254" s="60"/>
      <c r="G254" s="62"/>
      <c r="H254" s="62"/>
    </row>
    <row r="255" spans="1:8" s="27" customFormat="1" ht="15">
      <c r="A255" s="85"/>
      <c r="B255" s="60"/>
      <c r="C255" s="60"/>
      <c r="D255" s="57"/>
      <c r="E255" s="60"/>
      <c r="F255" s="60"/>
      <c r="G255" s="62"/>
      <c r="H255" s="62"/>
    </row>
    <row r="256" spans="1:8" s="27" customFormat="1" ht="15">
      <c r="A256" s="48">
        <f>A248+1</f>
        <v>33</v>
      </c>
      <c r="B256" s="60"/>
      <c r="C256" s="60"/>
      <c r="D256" s="50" t="s">
        <v>226</v>
      </c>
      <c r="E256" s="60"/>
      <c r="F256" s="60"/>
      <c r="G256" s="62"/>
      <c r="H256" s="62"/>
    </row>
    <row r="257" spans="1:8" s="27" customFormat="1" ht="15">
      <c r="A257" s="48"/>
      <c r="B257" s="60"/>
      <c r="C257" s="60"/>
      <c r="D257" s="57"/>
      <c r="E257" s="60"/>
      <c r="F257" s="60"/>
      <c r="G257" s="62"/>
      <c r="H257" s="62"/>
    </row>
    <row r="258" spans="1:8" s="27" customFormat="1" ht="357">
      <c r="A258" s="48"/>
      <c r="B258" s="92"/>
      <c r="C258" s="92"/>
      <c r="D258" s="91" t="s">
        <v>227</v>
      </c>
      <c r="E258" s="92"/>
      <c r="F258" s="92"/>
      <c r="G258" s="92"/>
      <c r="H258" s="60"/>
    </row>
    <row r="259" spans="1:8" s="27" customFormat="1" ht="102">
      <c r="A259" s="48"/>
      <c r="B259" s="92"/>
      <c r="C259" s="92"/>
      <c r="D259" s="91" t="s">
        <v>228</v>
      </c>
      <c r="E259" s="92"/>
      <c r="F259" s="92"/>
      <c r="G259" s="92"/>
      <c r="H259" s="60"/>
    </row>
    <row r="260" spans="1:8" s="27" customFormat="1" ht="15">
      <c r="A260" s="108"/>
      <c r="B260" s="92"/>
      <c r="C260" s="92"/>
      <c r="D260" s="91"/>
      <c r="E260" s="92"/>
      <c r="F260" s="92"/>
      <c r="G260" s="92"/>
      <c r="H260" s="60"/>
    </row>
    <row r="261" spans="1:8" s="27" customFormat="1" ht="15">
      <c r="A261" s="109"/>
      <c r="B261" s="92"/>
      <c r="C261" s="92"/>
      <c r="D261" s="91" t="s">
        <v>229</v>
      </c>
      <c r="E261" s="92"/>
      <c r="F261" s="92"/>
      <c r="G261" s="92"/>
      <c r="H261" s="60"/>
    </row>
    <row r="262" spans="1:8" s="27" customFormat="1" ht="15">
      <c r="A262" s="109"/>
      <c r="B262" s="92"/>
      <c r="C262" s="92"/>
      <c r="D262" s="91" t="s">
        <v>230</v>
      </c>
      <c r="E262" s="92"/>
      <c r="F262" s="92"/>
      <c r="G262" s="92"/>
      <c r="H262" s="60"/>
    </row>
    <row r="263" spans="1:8" s="27" customFormat="1" ht="15">
      <c r="A263" s="109"/>
      <c r="B263" s="92"/>
      <c r="C263" s="92"/>
      <c r="D263" s="91" t="s">
        <v>231</v>
      </c>
      <c r="E263" s="92"/>
      <c r="F263" s="92"/>
      <c r="G263" s="92"/>
      <c r="H263" s="60"/>
    </row>
    <row r="264" spans="1:8" s="27" customFormat="1" ht="15">
      <c r="A264" s="109"/>
      <c r="B264" s="92"/>
      <c r="C264" s="92"/>
      <c r="D264" s="91"/>
      <c r="E264" s="92"/>
      <c r="F264" s="92"/>
      <c r="G264" s="92"/>
      <c r="H264" s="60"/>
    </row>
    <row r="265" spans="1:8" s="27" customFormat="1" ht="15">
      <c r="A265" s="110" t="s">
        <v>131</v>
      </c>
      <c r="B265" s="111"/>
      <c r="C265" s="111"/>
      <c r="D265" s="112" t="s">
        <v>232</v>
      </c>
      <c r="E265" s="60"/>
      <c r="F265" s="92"/>
      <c r="G265" s="60"/>
      <c r="H265" s="60"/>
    </row>
    <row r="266" spans="1:8" s="27" customFormat="1" ht="15">
      <c r="A266" s="109"/>
      <c r="B266" s="92"/>
      <c r="C266" s="92"/>
      <c r="D266" s="112" t="s">
        <v>233</v>
      </c>
      <c r="E266" s="60"/>
      <c r="F266" s="92"/>
      <c r="G266" s="60"/>
      <c r="H266" s="60"/>
    </row>
    <row r="267" spans="1:8" s="27" customFormat="1" ht="15">
      <c r="A267" s="109"/>
      <c r="B267" s="92"/>
      <c r="C267" s="92"/>
      <c r="D267" s="91" t="s">
        <v>470</v>
      </c>
      <c r="E267" s="60"/>
      <c r="F267" s="92"/>
      <c r="G267" s="60"/>
      <c r="H267" s="60"/>
    </row>
    <row r="268" spans="1:8" s="27" customFormat="1" ht="15">
      <c r="A268" s="109"/>
      <c r="B268" s="92"/>
      <c r="C268" s="92"/>
      <c r="D268" s="112" t="s">
        <v>234</v>
      </c>
      <c r="E268" s="60"/>
      <c r="F268" s="92"/>
      <c r="G268" s="60"/>
      <c r="H268" s="60"/>
    </row>
    <row r="269" spans="1:8" s="28" customFormat="1" ht="15">
      <c r="A269" s="113"/>
      <c r="B269" s="114"/>
      <c r="C269" s="114"/>
      <c r="D269" s="115" t="s">
        <v>235</v>
      </c>
      <c r="E269" s="114"/>
      <c r="F269" s="116"/>
      <c r="G269" s="116"/>
      <c r="H269" s="116"/>
    </row>
    <row r="270" spans="1:8" s="36" customFormat="1" ht="12.75">
      <c r="A270" s="117"/>
      <c r="B270" s="118"/>
      <c r="C270" s="118"/>
      <c r="D270" s="115" t="s">
        <v>236</v>
      </c>
      <c r="E270" s="70"/>
      <c r="F270" s="118"/>
      <c r="G270" s="70"/>
      <c r="H270" s="70"/>
    </row>
    <row r="271" spans="1:8" s="27" customFormat="1" ht="15">
      <c r="A271" s="109"/>
      <c r="B271" s="92"/>
      <c r="C271" s="92"/>
      <c r="D271" s="112" t="s">
        <v>237</v>
      </c>
      <c r="E271" s="60"/>
      <c r="F271" s="92"/>
      <c r="G271" s="60"/>
      <c r="H271" s="60"/>
    </row>
    <row r="272" spans="1:8" s="27" customFormat="1" ht="15">
      <c r="A272" s="109"/>
      <c r="B272" s="92"/>
      <c r="C272" s="92"/>
      <c r="D272" s="91" t="s">
        <v>238</v>
      </c>
      <c r="E272" s="60"/>
      <c r="F272" s="92"/>
      <c r="G272" s="60"/>
      <c r="H272" s="60"/>
    </row>
    <row r="273" spans="1:8" s="27" customFormat="1" ht="15">
      <c r="A273" s="109"/>
      <c r="B273" s="92"/>
      <c r="C273" s="92"/>
      <c r="D273" s="112" t="s">
        <v>239</v>
      </c>
      <c r="E273" s="60"/>
      <c r="F273" s="92"/>
      <c r="G273" s="60"/>
      <c r="H273" s="60"/>
    </row>
    <row r="274" spans="1:8" s="27" customFormat="1" ht="15">
      <c r="A274" s="109"/>
      <c r="B274" s="92"/>
      <c r="C274" s="92"/>
      <c r="D274" s="91" t="s">
        <v>240</v>
      </c>
      <c r="E274" s="60"/>
      <c r="F274" s="92"/>
      <c r="G274" s="60"/>
      <c r="H274" s="60"/>
    </row>
    <row r="275" spans="1:8" s="27" customFormat="1" ht="15">
      <c r="A275" s="109"/>
      <c r="B275" s="92"/>
      <c r="C275" s="92"/>
      <c r="D275" s="91" t="s">
        <v>504</v>
      </c>
      <c r="E275" s="60"/>
      <c r="F275" s="92"/>
      <c r="G275" s="60"/>
      <c r="H275" s="60"/>
    </row>
    <row r="276" spans="1:8" s="27" customFormat="1" ht="15">
      <c r="A276" s="109"/>
      <c r="B276" s="92"/>
      <c r="C276" s="92"/>
      <c r="D276" s="91" t="s">
        <v>241</v>
      </c>
      <c r="E276" s="60"/>
      <c r="F276" s="92"/>
      <c r="G276" s="60"/>
      <c r="H276" s="60"/>
    </row>
    <row r="277" spans="1:8" s="27" customFormat="1" ht="15">
      <c r="A277" s="109"/>
      <c r="B277" s="92"/>
      <c r="C277" s="92"/>
      <c r="D277" s="91" t="s">
        <v>505</v>
      </c>
      <c r="E277" s="60"/>
      <c r="F277" s="92"/>
      <c r="G277" s="60"/>
      <c r="H277" s="60"/>
    </row>
    <row r="278" spans="1:8" s="27" customFormat="1" ht="15">
      <c r="A278" s="109"/>
      <c r="B278" s="92"/>
      <c r="C278" s="92"/>
      <c r="D278" s="91" t="s">
        <v>506</v>
      </c>
      <c r="E278" s="60"/>
      <c r="F278" s="92"/>
      <c r="G278" s="60"/>
      <c r="H278" s="60"/>
    </row>
    <row r="279" spans="1:8" s="27" customFormat="1" ht="15">
      <c r="A279" s="109"/>
      <c r="B279" s="92"/>
      <c r="C279" s="92"/>
      <c r="D279" s="91" t="s">
        <v>242</v>
      </c>
      <c r="E279" s="60"/>
      <c r="F279" s="92"/>
      <c r="G279" s="60"/>
      <c r="H279" s="60"/>
    </row>
    <row r="280" spans="1:8" s="27" customFormat="1" ht="15">
      <c r="A280" s="109"/>
      <c r="B280" s="92" t="s">
        <v>243</v>
      </c>
      <c r="C280" s="92"/>
      <c r="D280" s="91" t="s">
        <v>244</v>
      </c>
      <c r="E280" s="60" t="s">
        <v>245</v>
      </c>
      <c r="F280" s="60">
        <v>1</v>
      </c>
      <c r="G280" s="119">
        <v>209036</v>
      </c>
      <c r="H280" s="62">
        <f>F280*G280</f>
        <v>209036</v>
      </c>
    </row>
    <row r="281" spans="1:8" s="37" customFormat="1" ht="15">
      <c r="A281" s="120"/>
      <c r="B281" s="114"/>
      <c r="C281" s="114"/>
      <c r="D281" s="88"/>
      <c r="E281" s="116"/>
      <c r="F281" s="116"/>
      <c r="G281" s="119"/>
      <c r="H281" s="119"/>
    </row>
    <row r="282" spans="1:8" s="27" customFormat="1" ht="15">
      <c r="A282" s="121"/>
      <c r="B282" s="75"/>
      <c r="C282" s="75"/>
      <c r="D282" s="76" t="s">
        <v>246</v>
      </c>
      <c r="E282" s="77"/>
      <c r="F282" s="75"/>
      <c r="G282" s="77"/>
      <c r="H282" s="78">
        <f>SUM(H258:H281)</f>
        <v>209036</v>
      </c>
    </row>
    <row r="283" spans="1:8" s="27" customFormat="1" ht="15">
      <c r="A283" s="109"/>
      <c r="B283" s="92"/>
      <c r="C283" s="92"/>
      <c r="D283" s="91"/>
      <c r="E283" s="60"/>
      <c r="F283" s="60"/>
      <c r="G283" s="62"/>
      <c r="H283" s="62"/>
    </row>
    <row r="284" spans="1:8" s="28" customFormat="1" ht="15">
      <c r="A284" s="46"/>
      <c r="B284" s="82"/>
      <c r="C284" s="82"/>
      <c r="D284" s="54" t="s">
        <v>247</v>
      </c>
      <c r="E284" s="83"/>
      <c r="F284" s="83"/>
      <c r="G284" s="84"/>
      <c r="H284" s="84"/>
    </row>
    <row r="285" spans="1:8" s="28" customFormat="1" ht="15">
      <c r="A285" s="48"/>
      <c r="B285" s="58"/>
      <c r="C285" s="58"/>
      <c r="D285" s="57"/>
      <c r="E285" s="60"/>
      <c r="F285" s="60"/>
      <c r="G285" s="62"/>
      <c r="H285" s="62"/>
    </row>
    <row r="286" spans="1:8" s="28" customFormat="1" ht="15">
      <c r="A286" s="48"/>
      <c r="B286" s="58"/>
      <c r="C286" s="58"/>
      <c r="D286" s="57" t="s">
        <v>45</v>
      </c>
      <c r="E286" s="60"/>
      <c r="F286" s="60"/>
      <c r="G286" s="62"/>
      <c r="H286" s="62"/>
    </row>
    <row r="287" spans="1:8" s="28" customFormat="1" ht="15">
      <c r="A287" s="48">
        <f>A256+1</f>
        <v>34</v>
      </c>
      <c r="B287" s="58"/>
      <c r="C287" s="58"/>
      <c r="D287" s="122" t="s">
        <v>248</v>
      </c>
      <c r="E287" s="123"/>
      <c r="F287" s="60"/>
      <c r="G287" s="62"/>
      <c r="H287" s="62"/>
    </row>
    <row r="288" spans="1:8" s="28" customFormat="1" ht="38.25">
      <c r="A288" s="124"/>
      <c r="B288" s="60"/>
      <c r="C288" s="60"/>
      <c r="D288" s="64" t="s">
        <v>249</v>
      </c>
      <c r="E288" s="123"/>
      <c r="F288" s="60"/>
      <c r="G288" s="62"/>
      <c r="H288" s="62"/>
    </row>
    <row r="289" spans="1:8" s="28" customFormat="1" ht="15">
      <c r="A289" s="48"/>
      <c r="B289" s="60" t="s">
        <v>250</v>
      </c>
      <c r="C289" s="60"/>
      <c r="D289" s="64" t="s">
        <v>251</v>
      </c>
      <c r="E289" s="60" t="s">
        <v>24</v>
      </c>
      <c r="F289" s="61">
        <f>F293+F294+F295</f>
        <v>2</v>
      </c>
      <c r="G289" s="62">
        <v>298</v>
      </c>
      <c r="H289" s="62">
        <f>F289*G289</f>
        <v>596</v>
      </c>
    </row>
    <row r="290" spans="1:8" s="28" customFormat="1" ht="15">
      <c r="A290" s="123"/>
      <c r="B290" s="60"/>
      <c r="C290" s="60"/>
      <c r="D290" s="64"/>
      <c r="E290" s="123"/>
      <c r="F290" s="125"/>
      <c r="G290" s="126"/>
      <c r="H290" s="62"/>
    </row>
    <row r="291" spans="1:8" s="28" customFormat="1" ht="15">
      <c r="A291" s="48">
        <f>A287+1</f>
        <v>35</v>
      </c>
      <c r="B291" s="60"/>
      <c r="C291" s="60"/>
      <c r="D291" s="122" t="s">
        <v>252</v>
      </c>
      <c r="E291" s="123"/>
      <c r="F291" s="125"/>
      <c r="G291" s="126"/>
      <c r="H291" s="62"/>
    </row>
    <row r="292" spans="1:8" s="28" customFormat="1" ht="38.25">
      <c r="A292" s="48"/>
      <c r="B292" s="60"/>
      <c r="C292" s="60"/>
      <c r="D292" s="64" t="s">
        <v>253</v>
      </c>
      <c r="E292" s="60"/>
      <c r="F292" s="60"/>
      <c r="G292" s="60"/>
      <c r="H292" s="62"/>
    </row>
    <row r="293" spans="1:8" s="28" customFormat="1" ht="15">
      <c r="A293" s="48"/>
      <c r="B293" s="60" t="s">
        <v>254</v>
      </c>
      <c r="C293" s="60"/>
      <c r="D293" s="64" t="s">
        <v>255</v>
      </c>
      <c r="E293" s="60" t="s">
        <v>24</v>
      </c>
      <c r="F293" s="61">
        <f>INVENTORY!D27</f>
        <v>2</v>
      </c>
      <c r="G293" s="62">
        <v>148</v>
      </c>
      <c r="H293" s="62">
        <f>F293*G293</f>
        <v>296</v>
      </c>
    </row>
    <row r="294" spans="1:8" s="28" customFormat="1" ht="15" hidden="1">
      <c r="A294" s="48"/>
      <c r="B294" s="60" t="s">
        <v>256</v>
      </c>
      <c r="C294" s="60"/>
      <c r="D294" s="64" t="s">
        <v>257</v>
      </c>
      <c r="E294" s="60" t="s">
        <v>24</v>
      </c>
      <c r="F294" s="61">
        <f>INVENTORY!D28</f>
        <v>0</v>
      </c>
      <c r="G294" s="62">
        <v>148</v>
      </c>
      <c r="H294" s="62">
        <f>F294*G294</f>
        <v>0</v>
      </c>
    </row>
    <row r="295" spans="1:8" s="28" customFormat="1" ht="15" hidden="1">
      <c r="A295" s="48"/>
      <c r="B295" s="60" t="s">
        <v>258</v>
      </c>
      <c r="C295" s="60"/>
      <c r="D295" s="64" t="s">
        <v>259</v>
      </c>
      <c r="E295" s="60" t="s">
        <v>24</v>
      </c>
      <c r="F295" s="61">
        <f>INVENTORY!D17</f>
        <v>0</v>
      </c>
      <c r="G295" s="81">
        <v>140</v>
      </c>
      <c r="H295" s="62">
        <f>F295*G295</f>
        <v>0</v>
      </c>
    </row>
    <row r="296" spans="1:8" s="28" customFormat="1" ht="15" hidden="1">
      <c r="A296" s="48"/>
      <c r="B296" s="58"/>
      <c r="C296" s="58"/>
      <c r="D296" s="64"/>
      <c r="E296" s="60"/>
      <c r="F296" s="61"/>
      <c r="G296" s="62"/>
      <c r="H296" s="62"/>
    </row>
    <row r="297" spans="1:8" s="28" customFormat="1" ht="25.5" hidden="1">
      <c r="A297" s="48">
        <f>A291+1</f>
        <v>36</v>
      </c>
      <c r="B297" s="60">
        <v>1.38</v>
      </c>
      <c r="C297" s="60"/>
      <c r="D297" s="64" t="s">
        <v>260</v>
      </c>
      <c r="E297" s="60" t="s">
        <v>24</v>
      </c>
      <c r="F297" s="61">
        <f>F295</f>
        <v>0</v>
      </c>
      <c r="G297" s="81">
        <v>99</v>
      </c>
      <c r="H297" s="62">
        <f>F297*G297</f>
        <v>0</v>
      </c>
    </row>
    <row r="298" spans="1:8" s="28" customFormat="1" ht="15">
      <c r="A298" s="48"/>
      <c r="B298" s="60"/>
      <c r="C298" s="60"/>
      <c r="D298" s="64"/>
      <c r="E298" s="60"/>
      <c r="F298" s="60"/>
      <c r="G298" s="62"/>
      <c r="H298" s="62"/>
    </row>
    <row r="299" spans="1:8" s="28" customFormat="1" ht="38.25">
      <c r="A299" s="48">
        <f>A291+1</f>
        <v>36</v>
      </c>
      <c r="B299" s="60"/>
      <c r="C299" s="60"/>
      <c r="D299" s="64" t="s">
        <v>261</v>
      </c>
      <c r="E299" s="60"/>
      <c r="F299" s="60"/>
      <c r="G299" s="60"/>
      <c r="H299" s="62"/>
    </row>
    <row r="300" spans="1:8" s="28" customFormat="1" ht="15">
      <c r="A300" s="48"/>
      <c r="B300" s="60" t="s">
        <v>262</v>
      </c>
      <c r="C300" s="60"/>
      <c r="D300" s="64" t="s">
        <v>263</v>
      </c>
      <c r="E300" s="60" t="s">
        <v>41</v>
      </c>
      <c r="F300" s="61">
        <f>F293*50*1.2</f>
        <v>120</v>
      </c>
      <c r="G300" s="62">
        <v>38</v>
      </c>
      <c r="H300" s="62">
        <f>F300*G300</f>
        <v>4560</v>
      </c>
    </row>
    <row r="301" spans="1:8" s="28" customFormat="1" ht="15">
      <c r="A301" s="48"/>
      <c r="B301" s="60"/>
      <c r="C301" s="60"/>
      <c r="D301" s="64"/>
      <c r="E301" s="60"/>
      <c r="F301" s="60"/>
      <c r="G301" s="62"/>
      <c r="H301" s="62"/>
    </row>
    <row r="302" spans="1:8" s="28" customFormat="1" ht="51" hidden="1">
      <c r="A302" s="48">
        <f>A299+1</f>
        <v>37</v>
      </c>
      <c r="B302" s="60" t="s">
        <v>262</v>
      </c>
      <c r="C302" s="60"/>
      <c r="D302" s="64" t="s">
        <v>264</v>
      </c>
      <c r="E302" s="60" t="s">
        <v>41</v>
      </c>
      <c r="F302" s="61">
        <f>F294*1.2*30</f>
        <v>0</v>
      </c>
      <c r="G302" s="62">
        <v>38</v>
      </c>
      <c r="H302" s="62">
        <f>F302*G302</f>
        <v>0</v>
      </c>
    </row>
    <row r="303" spans="1:8" s="28" customFormat="1" ht="15" hidden="1">
      <c r="A303" s="48"/>
      <c r="B303" s="60"/>
      <c r="C303" s="60"/>
      <c r="D303" s="64"/>
      <c r="E303" s="60"/>
      <c r="F303" s="60"/>
      <c r="G303" s="62"/>
      <c r="H303" s="62"/>
    </row>
    <row r="304" spans="1:8" s="28" customFormat="1" ht="25.5" hidden="1">
      <c r="A304" s="48">
        <f>A299+1</f>
        <v>37</v>
      </c>
      <c r="B304" s="60">
        <v>1.26</v>
      </c>
      <c r="C304" s="60"/>
      <c r="D304" s="64" t="s">
        <v>265</v>
      </c>
      <c r="E304" s="60" t="s">
        <v>24</v>
      </c>
      <c r="F304" s="60"/>
      <c r="G304" s="62">
        <v>40</v>
      </c>
      <c r="H304" s="62">
        <f>F304*G304</f>
        <v>0</v>
      </c>
    </row>
    <row r="305" spans="1:8" s="28" customFormat="1" ht="24.75" hidden="1" customHeight="1">
      <c r="A305" s="48"/>
      <c r="B305" s="60"/>
      <c r="C305" s="60"/>
      <c r="D305" s="64"/>
      <c r="E305" s="60"/>
      <c r="F305" s="60"/>
      <c r="G305" s="62"/>
      <c r="H305" s="62"/>
    </row>
    <row r="306" spans="1:8" s="28" customFormat="1" ht="25.5" hidden="1">
      <c r="A306" s="48">
        <f>A304+1</f>
        <v>38</v>
      </c>
      <c r="B306" s="60">
        <v>1.53</v>
      </c>
      <c r="C306" s="60"/>
      <c r="D306" s="64" t="s">
        <v>266</v>
      </c>
      <c r="E306" s="60"/>
      <c r="F306" s="60"/>
      <c r="G306" s="60"/>
      <c r="H306" s="62"/>
    </row>
    <row r="307" spans="1:8" s="28" customFormat="1" ht="15" hidden="1">
      <c r="A307" s="48"/>
      <c r="B307" s="60" t="s">
        <v>267</v>
      </c>
      <c r="C307" s="60"/>
      <c r="D307" s="64" t="s">
        <v>268</v>
      </c>
      <c r="E307" s="60" t="s">
        <v>269</v>
      </c>
      <c r="F307" s="61"/>
      <c r="G307" s="62">
        <v>57</v>
      </c>
      <c r="H307" s="62">
        <f>F307*G307</f>
        <v>0</v>
      </c>
    </row>
    <row r="308" spans="1:8" s="28" customFormat="1" ht="15" hidden="1">
      <c r="A308" s="48"/>
      <c r="B308" s="60"/>
      <c r="C308" s="60"/>
      <c r="D308" s="50"/>
      <c r="E308" s="60"/>
      <c r="F308" s="87"/>
      <c r="G308" s="62"/>
      <c r="H308" s="79"/>
    </row>
    <row r="309" spans="1:8" s="28" customFormat="1" ht="15">
      <c r="A309" s="89"/>
      <c r="B309" s="77"/>
      <c r="C309" s="77"/>
      <c r="D309" s="76" t="s">
        <v>270</v>
      </c>
      <c r="E309" s="77"/>
      <c r="F309" s="90"/>
      <c r="G309" s="81"/>
      <c r="H309" s="78">
        <f>SUM(H286:H308)</f>
        <v>5452</v>
      </c>
    </row>
    <row r="310" spans="1:8" s="28" customFormat="1" ht="15">
      <c r="A310" s="48"/>
      <c r="B310" s="60"/>
      <c r="C310" s="60"/>
      <c r="D310" s="50"/>
      <c r="E310" s="60"/>
      <c r="F310" s="87"/>
      <c r="G310" s="62"/>
      <c r="H310" s="79"/>
    </row>
    <row r="311" spans="1:8" s="28" customFormat="1" ht="15">
      <c r="A311" s="48"/>
      <c r="B311" s="60"/>
      <c r="C311" s="60"/>
      <c r="D311" s="57" t="s">
        <v>73</v>
      </c>
      <c r="E311" s="60"/>
      <c r="F311" s="87"/>
      <c r="G311" s="62"/>
      <c r="H311" s="79"/>
    </row>
    <row r="312" spans="1:8" s="28" customFormat="1" ht="15">
      <c r="A312" s="48"/>
      <c r="B312" s="60"/>
      <c r="C312" s="60"/>
      <c r="D312" s="50"/>
      <c r="E312" s="60"/>
      <c r="F312" s="87"/>
      <c r="G312" s="62"/>
      <c r="H312" s="79"/>
    </row>
    <row r="313" spans="1:8" s="28" customFormat="1" ht="38.25">
      <c r="A313" s="48">
        <f>A306+1</f>
        <v>39</v>
      </c>
      <c r="B313" s="60"/>
      <c r="C313" s="60"/>
      <c r="D313" s="64" t="s">
        <v>253</v>
      </c>
      <c r="E313" s="60"/>
      <c r="F313" s="60"/>
      <c r="G313" s="60"/>
      <c r="H313" s="62"/>
    </row>
    <row r="314" spans="1:8" s="28" customFormat="1" ht="15">
      <c r="A314" s="48"/>
      <c r="B314" s="60" t="s">
        <v>74</v>
      </c>
      <c r="C314" s="60"/>
      <c r="D314" s="64" t="s">
        <v>271</v>
      </c>
      <c r="E314" s="60" t="s">
        <v>24</v>
      </c>
      <c r="F314" s="61"/>
      <c r="G314" s="62">
        <v>520</v>
      </c>
      <c r="H314" s="62">
        <f>F314*G314</f>
        <v>0</v>
      </c>
    </row>
    <row r="315" spans="1:8" s="28" customFormat="1" ht="15">
      <c r="A315" s="48"/>
      <c r="B315" s="60"/>
      <c r="C315" s="60"/>
      <c r="D315" s="50"/>
      <c r="E315" s="60"/>
      <c r="F315" s="87"/>
      <c r="G315" s="62"/>
      <c r="H315" s="79"/>
    </row>
    <row r="316" spans="1:8" s="28" customFormat="1" ht="38.25">
      <c r="A316" s="48">
        <f>A313+1</f>
        <v>40</v>
      </c>
      <c r="B316" s="60"/>
      <c r="C316" s="60"/>
      <c r="D316" s="64" t="s">
        <v>272</v>
      </c>
      <c r="E316" s="60"/>
      <c r="F316" s="60"/>
      <c r="G316" s="60"/>
      <c r="H316" s="62"/>
    </row>
    <row r="317" spans="1:8" s="28" customFormat="1" ht="15">
      <c r="A317" s="48"/>
      <c r="B317" s="92" t="s">
        <v>243</v>
      </c>
      <c r="C317" s="92"/>
      <c r="D317" s="64" t="s">
        <v>273</v>
      </c>
      <c r="E317" s="60" t="s">
        <v>41</v>
      </c>
      <c r="F317" s="60">
        <v>200</v>
      </c>
      <c r="G317" s="62">
        <v>81</v>
      </c>
      <c r="H317" s="62">
        <f>F317*G317</f>
        <v>16200</v>
      </c>
    </row>
    <row r="318" spans="1:8" s="28" customFormat="1" ht="15" hidden="1">
      <c r="A318" s="48"/>
      <c r="B318" s="92" t="s">
        <v>243</v>
      </c>
      <c r="C318" s="92"/>
      <c r="D318" s="64" t="s">
        <v>274</v>
      </c>
      <c r="E318" s="60" t="s">
        <v>41</v>
      </c>
      <c r="F318" s="60">
        <v>0</v>
      </c>
      <c r="G318" s="62">
        <v>132</v>
      </c>
      <c r="H318" s="62">
        <f>F318*G318</f>
        <v>0</v>
      </c>
    </row>
    <row r="319" spans="1:8" s="28" customFormat="1" ht="15" hidden="1">
      <c r="A319" s="48"/>
      <c r="B319" s="92" t="s">
        <v>243</v>
      </c>
      <c r="C319" s="92"/>
      <c r="D319" s="64" t="s">
        <v>275</v>
      </c>
      <c r="E319" s="60" t="s">
        <v>41</v>
      </c>
      <c r="F319" s="60">
        <v>0</v>
      </c>
      <c r="G319" s="62">
        <v>257</v>
      </c>
      <c r="H319" s="62">
        <f>F319*G319</f>
        <v>0</v>
      </c>
    </row>
    <row r="320" spans="1:8" s="28" customFormat="1" ht="15" hidden="1">
      <c r="A320" s="48"/>
      <c r="B320" s="92" t="s">
        <v>243</v>
      </c>
      <c r="C320" s="92"/>
      <c r="D320" s="64" t="s">
        <v>276</v>
      </c>
      <c r="E320" s="60" t="s">
        <v>41</v>
      </c>
      <c r="F320" s="60">
        <v>0</v>
      </c>
      <c r="G320" s="62">
        <v>697</v>
      </c>
      <c r="H320" s="62">
        <f>F320*G320</f>
        <v>0</v>
      </c>
    </row>
    <row r="321" spans="1:70" s="28" customFormat="1" ht="15">
      <c r="A321" s="48"/>
      <c r="B321" s="92"/>
      <c r="C321" s="92"/>
      <c r="D321" s="64"/>
      <c r="E321" s="60"/>
      <c r="F321" s="60"/>
      <c r="G321" s="62"/>
      <c r="H321" s="62"/>
    </row>
    <row r="322" spans="1:70" s="28" customFormat="1" ht="25.5">
      <c r="A322" s="48">
        <f>A316+1</f>
        <v>41</v>
      </c>
      <c r="B322" s="60" t="s">
        <v>74</v>
      </c>
      <c r="C322" s="60"/>
      <c r="D322" s="127" t="s">
        <v>277</v>
      </c>
      <c r="E322" s="60" t="s">
        <v>24</v>
      </c>
      <c r="F322" s="60">
        <v>1</v>
      </c>
      <c r="G322" s="62">
        <v>3004</v>
      </c>
      <c r="H322" s="62">
        <f>F322*G322</f>
        <v>3004</v>
      </c>
    </row>
    <row r="323" spans="1:70" s="28" customFormat="1" ht="15">
      <c r="A323" s="48"/>
      <c r="B323" s="92"/>
      <c r="C323" s="92"/>
      <c r="D323" s="64"/>
      <c r="E323" s="60"/>
      <c r="F323" s="60"/>
      <c r="G323" s="62"/>
      <c r="H323" s="62"/>
    </row>
    <row r="324" spans="1:70" s="28" customFormat="1" ht="25.5" hidden="1">
      <c r="A324" s="48">
        <f>A316+1</f>
        <v>41</v>
      </c>
      <c r="B324" s="60" t="s">
        <v>74</v>
      </c>
      <c r="C324" s="60"/>
      <c r="D324" s="127" t="s">
        <v>278</v>
      </c>
      <c r="E324" s="60" t="s">
        <v>24</v>
      </c>
      <c r="F324" s="60">
        <v>0</v>
      </c>
      <c r="G324" s="62">
        <v>3901</v>
      </c>
      <c r="H324" s="62">
        <f>F324*G324</f>
        <v>0</v>
      </c>
    </row>
    <row r="325" spans="1:70" s="28" customFormat="1" ht="15" hidden="1">
      <c r="A325" s="48"/>
      <c r="B325" s="92"/>
      <c r="C325" s="92"/>
      <c r="D325" s="64"/>
      <c r="E325" s="60"/>
      <c r="F325" s="60"/>
      <c r="G325" s="62"/>
      <c r="H325" s="62"/>
    </row>
    <row r="326" spans="1:70" s="28" customFormat="1" ht="25.5" hidden="1">
      <c r="A326" s="48">
        <f>A322+1</f>
        <v>42</v>
      </c>
      <c r="B326" s="60" t="s">
        <v>74</v>
      </c>
      <c r="C326" s="60"/>
      <c r="D326" s="127" t="s">
        <v>279</v>
      </c>
      <c r="E326" s="60" t="s">
        <v>24</v>
      </c>
      <c r="F326" s="60">
        <v>0</v>
      </c>
      <c r="G326" s="62">
        <v>5814</v>
      </c>
      <c r="H326" s="62">
        <f>F326*G326</f>
        <v>0</v>
      </c>
    </row>
    <row r="327" spans="1:70" s="28" customFormat="1" ht="15" hidden="1">
      <c r="A327" s="48"/>
      <c r="B327" s="92"/>
      <c r="C327" s="92"/>
      <c r="D327" s="64"/>
      <c r="E327" s="60"/>
      <c r="F327" s="60"/>
      <c r="G327" s="62"/>
      <c r="H327" s="62"/>
    </row>
    <row r="328" spans="1:70" s="28" customFormat="1" ht="15">
      <c r="A328" s="89"/>
      <c r="B328" s="77"/>
      <c r="C328" s="77"/>
      <c r="D328" s="76" t="s">
        <v>280</v>
      </c>
      <c r="E328" s="77"/>
      <c r="F328" s="90"/>
      <c r="G328" s="81"/>
      <c r="H328" s="78">
        <f>SUM(H313:H327)</f>
        <v>19204</v>
      </c>
    </row>
    <row r="329" spans="1:70" s="28" customFormat="1" ht="15">
      <c r="A329" s="109"/>
      <c r="B329" s="92"/>
      <c r="C329" s="92"/>
      <c r="D329" s="50"/>
      <c r="E329" s="60"/>
      <c r="F329" s="92"/>
      <c r="G329" s="60"/>
      <c r="H329" s="79"/>
    </row>
    <row r="330" spans="1:70" ht="15">
      <c r="A330" s="128"/>
      <c r="B330" s="129"/>
      <c r="C330" s="129"/>
      <c r="D330" s="130" t="s">
        <v>281</v>
      </c>
      <c r="E330" s="131"/>
      <c r="F330" s="131"/>
      <c r="G330" s="132"/>
      <c r="H330" s="132"/>
      <c r="I330" s="27"/>
      <c r="J330" s="27"/>
      <c r="K330" s="27"/>
      <c r="L330" s="27"/>
      <c r="M330" s="27"/>
      <c r="N330" s="27"/>
      <c r="O330" s="27"/>
      <c r="P330" s="27"/>
      <c r="Q330" s="27"/>
      <c r="R330" s="27"/>
      <c r="S330" s="27"/>
      <c r="T330" s="27"/>
      <c r="U330" s="27"/>
      <c r="V330" s="27"/>
      <c r="W330" s="27"/>
      <c r="X330" s="27"/>
      <c r="Y330" s="27"/>
      <c r="Z330" s="27"/>
      <c r="AA330" s="27"/>
      <c r="AB330" s="27"/>
      <c r="AC330" s="27"/>
      <c r="AD330" s="27"/>
      <c r="AE330" s="27"/>
      <c r="AF330" s="27"/>
      <c r="AG330" s="27"/>
      <c r="AH330" s="27"/>
      <c r="AI330" s="27"/>
      <c r="AJ330" s="27"/>
      <c r="AK330" s="27"/>
      <c r="AL330" s="27"/>
      <c r="AM330" s="27"/>
      <c r="AN330" s="27"/>
      <c r="AO330" s="27"/>
      <c r="AP330" s="27"/>
      <c r="AQ330" s="27"/>
      <c r="AR330" s="27"/>
      <c r="AS330" s="27"/>
      <c r="AT330" s="27"/>
      <c r="AU330" s="27"/>
      <c r="AV330" s="27"/>
      <c r="AW330" s="27"/>
      <c r="AX330" s="27"/>
      <c r="AY330" s="27"/>
      <c r="AZ330" s="27"/>
      <c r="BA330" s="27"/>
      <c r="BB330" s="27"/>
      <c r="BC330" s="27"/>
      <c r="BD330" s="27"/>
      <c r="BE330" s="27"/>
      <c r="BF330" s="27"/>
      <c r="BG330" s="27"/>
      <c r="BH330" s="27"/>
      <c r="BI330" s="27"/>
      <c r="BJ330" s="27"/>
      <c r="BK330" s="27"/>
      <c r="BL330" s="27"/>
      <c r="BM330" s="27"/>
      <c r="BN330" s="27"/>
      <c r="BO330" s="27"/>
      <c r="BP330" s="27"/>
      <c r="BQ330" s="27"/>
      <c r="BR330" s="27"/>
    </row>
    <row r="331" spans="1:70" ht="15">
      <c r="A331" s="96"/>
      <c r="B331" s="133"/>
      <c r="C331" s="133"/>
      <c r="D331" s="134"/>
      <c r="E331" s="94"/>
      <c r="F331" s="94"/>
      <c r="G331" s="98"/>
      <c r="H331" s="98"/>
      <c r="I331" s="27"/>
      <c r="J331" s="27"/>
      <c r="K331" s="27"/>
      <c r="L331" s="27"/>
      <c r="M331" s="27"/>
      <c r="N331" s="27"/>
      <c r="O331" s="27"/>
      <c r="P331" s="27"/>
      <c r="Q331" s="27"/>
      <c r="R331" s="27"/>
      <c r="S331" s="27"/>
      <c r="T331" s="27"/>
      <c r="U331" s="27"/>
      <c r="V331" s="27"/>
      <c r="W331" s="27"/>
      <c r="X331" s="27"/>
      <c r="Y331" s="27"/>
      <c r="Z331" s="27"/>
      <c r="AA331" s="27"/>
      <c r="AB331" s="27"/>
      <c r="AC331" s="27"/>
      <c r="AD331" s="27"/>
      <c r="AE331" s="27"/>
      <c r="AF331" s="27"/>
      <c r="AG331" s="27"/>
      <c r="AH331" s="27"/>
      <c r="AI331" s="27"/>
      <c r="AJ331" s="27"/>
      <c r="AK331" s="27"/>
      <c r="AL331" s="27"/>
      <c r="AM331" s="27"/>
      <c r="AN331" s="27"/>
      <c r="AO331" s="27"/>
      <c r="AP331" s="27"/>
      <c r="AQ331" s="27"/>
      <c r="AR331" s="27"/>
      <c r="AS331" s="27"/>
      <c r="AT331" s="27"/>
      <c r="AU331" s="27"/>
      <c r="AV331" s="27"/>
      <c r="AW331" s="27"/>
      <c r="AX331" s="27"/>
      <c r="AY331" s="27"/>
      <c r="AZ331" s="27"/>
      <c r="BA331" s="27"/>
      <c r="BB331" s="27"/>
      <c r="BC331" s="27"/>
      <c r="BD331" s="27"/>
      <c r="BE331" s="27"/>
      <c r="BF331" s="27"/>
      <c r="BG331" s="27"/>
      <c r="BH331" s="27"/>
      <c r="BI331" s="27"/>
      <c r="BJ331" s="27"/>
      <c r="BK331" s="27"/>
      <c r="BL331" s="27"/>
      <c r="BM331" s="27"/>
      <c r="BN331" s="27"/>
      <c r="BO331" s="27"/>
      <c r="BP331" s="27"/>
      <c r="BQ331" s="27"/>
      <c r="BR331" s="27"/>
    </row>
    <row r="332" spans="1:70" ht="15">
      <c r="A332" s="96"/>
      <c r="B332" s="133"/>
      <c r="C332" s="133"/>
      <c r="D332" s="135" t="s">
        <v>45</v>
      </c>
      <c r="E332" s="94"/>
      <c r="F332" s="94"/>
      <c r="G332" s="98"/>
      <c r="H332" s="98"/>
      <c r="I332" s="27"/>
      <c r="J332" s="27"/>
      <c r="K332" s="27"/>
      <c r="L332" s="27"/>
      <c r="M332" s="27"/>
      <c r="N332" s="27"/>
      <c r="O332" s="27"/>
      <c r="P332" s="27"/>
      <c r="Q332" s="27"/>
      <c r="R332" s="27"/>
      <c r="S332" s="27"/>
      <c r="T332" s="27"/>
      <c r="U332" s="27"/>
      <c r="V332" s="27"/>
      <c r="W332" s="27"/>
      <c r="X332" s="27"/>
      <c r="Y332" s="27"/>
      <c r="Z332" s="27"/>
      <c r="AA332" s="27"/>
      <c r="AB332" s="27"/>
      <c r="AC332" s="27"/>
      <c r="AD332" s="27"/>
      <c r="AE332" s="27"/>
      <c r="AF332" s="27"/>
      <c r="AG332" s="27"/>
      <c r="AH332" s="27"/>
      <c r="AI332" s="27"/>
      <c r="AJ332" s="27"/>
      <c r="AK332" s="27"/>
      <c r="AL332" s="27"/>
      <c r="AM332" s="27"/>
      <c r="AN332" s="27"/>
      <c r="AO332" s="27"/>
      <c r="AP332" s="27"/>
      <c r="AQ332" s="27"/>
      <c r="AR332" s="27"/>
      <c r="AS332" s="27"/>
      <c r="AT332" s="27"/>
      <c r="AU332" s="27"/>
      <c r="AV332" s="27"/>
      <c r="AW332" s="27"/>
      <c r="AX332" s="27"/>
      <c r="AY332" s="27"/>
      <c r="AZ332" s="27"/>
      <c r="BA332" s="27"/>
      <c r="BB332" s="27"/>
      <c r="BC332" s="27"/>
      <c r="BD332" s="27"/>
      <c r="BE332" s="27"/>
      <c r="BF332" s="27"/>
      <c r="BG332" s="27"/>
      <c r="BH332" s="27"/>
      <c r="BI332" s="27"/>
      <c r="BJ332" s="27"/>
      <c r="BK332" s="27"/>
      <c r="BL332" s="27"/>
      <c r="BM332" s="27"/>
      <c r="BN332" s="27"/>
      <c r="BO332" s="27"/>
      <c r="BP332" s="27"/>
      <c r="BQ332" s="27"/>
      <c r="BR332" s="27"/>
    </row>
    <row r="333" spans="1:70" ht="63.75">
      <c r="A333" s="96">
        <f>A324+1</f>
        <v>42</v>
      </c>
      <c r="B333" s="94" t="s">
        <v>282</v>
      </c>
      <c r="C333" s="94"/>
      <c r="D333" s="97" t="s">
        <v>283</v>
      </c>
      <c r="E333" s="94"/>
      <c r="F333" s="94"/>
      <c r="G333" s="72"/>
      <c r="H333" s="98"/>
      <c r="I333" s="27"/>
      <c r="J333" s="27"/>
      <c r="K333" s="27"/>
      <c r="L333" s="27"/>
      <c r="M333" s="27"/>
      <c r="N333" s="27"/>
      <c r="O333" s="27"/>
      <c r="P333" s="27"/>
      <c r="Q333" s="27"/>
      <c r="R333" s="27"/>
      <c r="S333" s="27"/>
      <c r="T333" s="27"/>
      <c r="U333" s="27"/>
      <c r="V333" s="27"/>
      <c r="W333" s="27"/>
      <c r="X333" s="27"/>
      <c r="Y333" s="27"/>
      <c r="Z333" s="27"/>
      <c r="AA333" s="27"/>
      <c r="AB333" s="27"/>
      <c r="AC333" s="27"/>
      <c r="AD333" s="27"/>
      <c r="AE333" s="27"/>
      <c r="AF333" s="27"/>
      <c r="AG333" s="27"/>
      <c r="AH333" s="27"/>
      <c r="AI333" s="27"/>
      <c r="AJ333" s="27"/>
      <c r="AK333" s="27"/>
      <c r="AL333" s="27"/>
      <c r="AM333" s="27"/>
      <c r="AN333" s="27"/>
      <c r="AO333" s="27"/>
      <c r="AP333" s="27"/>
      <c r="AQ333" s="27"/>
      <c r="AR333" s="27"/>
      <c r="AS333" s="27"/>
      <c r="AT333" s="27"/>
      <c r="AU333" s="27"/>
      <c r="AV333" s="27"/>
      <c r="AW333" s="27"/>
      <c r="AX333" s="27"/>
      <c r="AY333" s="27"/>
      <c r="AZ333" s="27"/>
      <c r="BA333" s="27"/>
      <c r="BB333" s="27"/>
      <c r="BC333" s="27"/>
      <c r="BD333" s="27"/>
      <c r="BE333" s="27"/>
      <c r="BF333" s="27"/>
      <c r="BG333" s="27"/>
      <c r="BH333" s="27"/>
      <c r="BI333" s="27"/>
      <c r="BJ333" s="27"/>
      <c r="BK333" s="27"/>
      <c r="BL333" s="27"/>
      <c r="BM333" s="27"/>
      <c r="BN333" s="27"/>
      <c r="BO333" s="27"/>
      <c r="BP333" s="27"/>
      <c r="BQ333" s="27"/>
      <c r="BR333" s="27"/>
    </row>
    <row r="334" spans="1:70" ht="15">
      <c r="A334" s="48" t="s">
        <v>131</v>
      </c>
      <c r="B334" s="94" t="s">
        <v>284</v>
      </c>
      <c r="C334" s="94"/>
      <c r="D334" s="64" t="s">
        <v>285</v>
      </c>
      <c r="E334" s="94" t="s">
        <v>140</v>
      </c>
      <c r="F334" s="94">
        <v>250</v>
      </c>
      <c r="G334" s="62">
        <v>669</v>
      </c>
      <c r="H334" s="62">
        <f>F334*G334</f>
        <v>167250</v>
      </c>
      <c r="I334" s="27"/>
      <c r="J334" s="27"/>
      <c r="K334" s="27"/>
      <c r="L334" s="27"/>
      <c r="M334" s="27"/>
      <c r="N334" s="27"/>
      <c r="O334" s="27"/>
      <c r="P334" s="27"/>
      <c r="Q334" s="27"/>
      <c r="R334" s="27"/>
      <c r="S334" s="27"/>
      <c r="T334" s="27"/>
      <c r="U334" s="27"/>
      <c r="V334" s="27"/>
      <c r="W334" s="27"/>
      <c r="X334" s="27"/>
      <c r="Y334" s="27"/>
      <c r="Z334" s="27"/>
      <c r="AA334" s="27"/>
      <c r="AB334" s="27"/>
      <c r="AC334" s="27"/>
      <c r="AD334" s="27"/>
      <c r="AE334" s="27"/>
      <c r="AF334" s="27"/>
      <c r="AG334" s="27"/>
      <c r="AH334" s="27"/>
      <c r="AI334" s="27"/>
      <c r="AJ334" s="27"/>
      <c r="AK334" s="27"/>
      <c r="AL334" s="27"/>
      <c r="AM334" s="27"/>
      <c r="AN334" s="27"/>
      <c r="AO334" s="27"/>
      <c r="AP334" s="27"/>
      <c r="AQ334" s="27"/>
      <c r="AR334" s="27"/>
      <c r="AS334" s="27"/>
      <c r="AT334" s="27"/>
      <c r="AU334" s="27"/>
      <c r="AV334" s="27"/>
      <c r="AW334" s="27"/>
      <c r="AX334" s="27"/>
      <c r="AY334" s="27"/>
      <c r="AZ334" s="27"/>
      <c r="BA334" s="27"/>
      <c r="BB334" s="27"/>
      <c r="BC334" s="27"/>
      <c r="BD334" s="27"/>
      <c r="BE334" s="27"/>
      <c r="BF334" s="27"/>
      <c r="BG334" s="27"/>
      <c r="BH334" s="27"/>
      <c r="BI334" s="27"/>
      <c r="BJ334" s="27"/>
      <c r="BK334" s="27"/>
      <c r="BL334" s="27"/>
      <c r="BM334" s="27"/>
      <c r="BN334" s="27"/>
      <c r="BO334" s="27"/>
      <c r="BP334" s="27"/>
      <c r="BQ334" s="27"/>
      <c r="BR334" s="27"/>
    </row>
    <row r="335" spans="1:70" ht="15">
      <c r="A335" s="48" t="s">
        <v>131</v>
      </c>
      <c r="B335" s="94" t="s">
        <v>286</v>
      </c>
      <c r="C335" s="94"/>
      <c r="D335" s="64" t="s">
        <v>287</v>
      </c>
      <c r="E335" s="94" t="s">
        <v>140</v>
      </c>
      <c r="F335" s="94">
        <v>200</v>
      </c>
      <c r="G335" s="62">
        <v>716</v>
      </c>
      <c r="H335" s="62">
        <f>F335*G335</f>
        <v>143200</v>
      </c>
      <c r="I335" s="27"/>
      <c r="J335" s="27"/>
      <c r="K335" s="27"/>
      <c r="L335" s="27"/>
      <c r="M335" s="27"/>
      <c r="N335" s="27"/>
      <c r="O335" s="27"/>
      <c r="P335" s="27"/>
      <c r="Q335" s="27"/>
      <c r="R335" s="27"/>
      <c r="S335" s="27"/>
      <c r="T335" s="27"/>
      <c r="U335" s="27"/>
      <c r="V335" s="27"/>
      <c r="W335" s="27"/>
      <c r="X335" s="27"/>
      <c r="Y335" s="27"/>
      <c r="Z335" s="27"/>
      <c r="AA335" s="27"/>
      <c r="AB335" s="27"/>
      <c r="AC335" s="27"/>
      <c r="AD335" s="27"/>
      <c r="AE335" s="27"/>
      <c r="AF335" s="27"/>
      <c r="AG335" s="27"/>
      <c r="AH335" s="27"/>
      <c r="AI335" s="27"/>
      <c r="AJ335" s="27"/>
      <c r="AK335" s="27"/>
      <c r="AL335" s="27"/>
      <c r="AM335" s="27"/>
      <c r="AN335" s="27"/>
      <c r="AO335" s="27"/>
      <c r="AP335" s="27"/>
      <c r="AQ335" s="27"/>
      <c r="AR335" s="27"/>
      <c r="AS335" s="27"/>
      <c r="AT335" s="27"/>
      <c r="AU335" s="27"/>
      <c r="AV335" s="27"/>
      <c r="AW335" s="27"/>
      <c r="AX335" s="27"/>
      <c r="AY335" s="27"/>
      <c r="AZ335" s="27"/>
      <c r="BA335" s="27"/>
      <c r="BB335" s="27"/>
      <c r="BC335" s="27"/>
      <c r="BD335" s="27"/>
      <c r="BE335" s="27"/>
      <c r="BF335" s="27"/>
      <c r="BG335" s="27"/>
      <c r="BH335" s="27"/>
      <c r="BI335" s="27"/>
      <c r="BJ335" s="27"/>
      <c r="BK335" s="27"/>
      <c r="BL335" s="27"/>
      <c r="BM335" s="27"/>
      <c r="BN335" s="27"/>
      <c r="BO335" s="27"/>
      <c r="BP335" s="27"/>
      <c r="BQ335" s="27"/>
      <c r="BR335" s="27"/>
    </row>
    <row r="336" spans="1:70" ht="15">
      <c r="A336" s="48"/>
      <c r="B336" s="94"/>
      <c r="C336" s="94"/>
      <c r="D336" s="64"/>
      <c r="E336" s="94"/>
      <c r="F336" s="94"/>
      <c r="G336" s="62"/>
      <c r="H336" s="98"/>
      <c r="I336" s="27"/>
      <c r="J336" s="27"/>
      <c r="K336" s="27"/>
      <c r="L336" s="27"/>
      <c r="M336" s="27"/>
      <c r="N336" s="27"/>
      <c r="O336" s="27"/>
      <c r="P336" s="27"/>
      <c r="Q336" s="27"/>
      <c r="R336" s="27"/>
      <c r="S336" s="27"/>
      <c r="T336" s="27"/>
      <c r="U336" s="27"/>
      <c r="V336" s="27"/>
      <c r="W336" s="27"/>
      <c r="X336" s="27"/>
      <c r="Y336" s="27"/>
      <c r="Z336" s="27"/>
      <c r="AA336" s="27"/>
      <c r="AB336" s="27"/>
      <c r="AC336" s="27"/>
      <c r="AD336" s="27"/>
      <c r="AE336" s="27"/>
      <c r="AF336" s="27"/>
      <c r="AG336" s="27"/>
      <c r="AH336" s="27"/>
      <c r="AI336" s="27"/>
      <c r="AJ336" s="27"/>
      <c r="AK336" s="27"/>
      <c r="AL336" s="27"/>
      <c r="AM336" s="27"/>
      <c r="AN336" s="27"/>
      <c r="AO336" s="27"/>
      <c r="AP336" s="27"/>
      <c r="AQ336" s="27"/>
      <c r="AR336" s="27"/>
      <c r="AS336" s="27"/>
      <c r="AT336" s="27"/>
      <c r="AU336" s="27"/>
      <c r="AV336" s="27"/>
      <c r="AW336" s="27"/>
      <c r="AX336" s="27"/>
      <c r="AY336" s="27"/>
      <c r="AZ336" s="27"/>
      <c r="BA336" s="27"/>
      <c r="BB336" s="27"/>
      <c r="BC336" s="27"/>
      <c r="BD336" s="27"/>
      <c r="BE336" s="27"/>
      <c r="BF336" s="27"/>
      <c r="BG336" s="27"/>
      <c r="BH336" s="27"/>
      <c r="BI336" s="27"/>
      <c r="BJ336" s="27"/>
      <c r="BK336" s="27"/>
      <c r="BL336" s="27"/>
      <c r="BM336" s="27"/>
      <c r="BN336" s="27"/>
      <c r="BO336" s="27"/>
      <c r="BP336" s="27"/>
      <c r="BQ336" s="27"/>
      <c r="BR336" s="27"/>
    </row>
    <row r="337" spans="1:70" ht="63.75">
      <c r="A337" s="96">
        <f>A333+1</f>
        <v>43</v>
      </c>
      <c r="B337" s="94" t="s">
        <v>288</v>
      </c>
      <c r="C337" s="94"/>
      <c r="D337" s="97" t="s">
        <v>289</v>
      </c>
      <c r="E337" s="94"/>
      <c r="F337" s="94"/>
      <c r="G337" s="72"/>
      <c r="H337" s="98"/>
      <c r="I337" s="27"/>
      <c r="J337" s="27"/>
      <c r="K337" s="27"/>
      <c r="L337" s="27"/>
      <c r="M337" s="27"/>
      <c r="N337" s="27"/>
      <c r="O337" s="27"/>
      <c r="P337" s="27"/>
      <c r="Q337" s="27"/>
      <c r="R337" s="27"/>
      <c r="S337" s="27"/>
      <c r="T337" s="27"/>
      <c r="U337" s="27"/>
      <c r="V337" s="27"/>
      <c r="W337" s="27"/>
      <c r="X337" s="27"/>
      <c r="Y337" s="27"/>
      <c r="Z337" s="27"/>
      <c r="AA337" s="27"/>
      <c r="AB337" s="27"/>
      <c r="AC337" s="27"/>
      <c r="AD337" s="27"/>
      <c r="AE337" s="27"/>
      <c r="AF337" s="27"/>
      <c r="AG337" s="27"/>
      <c r="AH337" s="27"/>
      <c r="AI337" s="27"/>
      <c r="AJ337" s="27"/>
      <c r="AK337" s="27"/>
      <c r="AL337" s="27"/>
      <c r="AM337" s="27"/>
      <c r="AN337" s="27"/>
      <c r="AO337" s="27"/>
      <c r="AP337" s="27"/>
      <c r="AQ337" s="27"/>
      <c r="AR337" s="27"/>
      <c r="AS337" s="27"/>
      <c r="AT337" s="27"/>
      <c r="AU337" s="27"/>
      <c r="AV337" s="27"/>
      <c r="AW337" s="27"/>
      <c r="AX337" s="27"/>
      <c r="AY337" s="27"/>
      <c r="AZ337" s="27"/>
      <c r="BA337" s="27"/>
      <c r="BB337" s="27"/>
      <c r="BC337" s="27"/>
      <c r="BD337" s="27"/>
      <c r="BE337" s="27"/>
      <c r="BF337" s="27"/>
      <c r="BG337" s="27"/>
      <c r="BH337" s="27"/>
      <c r="BI337" s="27"/>
      <c r="BJ337" s="27"/>
      <c r="BK337" s="27"/>
      <c r="BL337" s="27"/>
      <c r="BM337" s="27"/>
      <c r="BN337" s="27"/>
      <c r="BO337" s="27"/>
      <c r="BP337" s="27"/>
      <c r="BQ337" s="27"/>
      <c r="BR337" s="27"/>
    </row>
    <row r="338" spans="1:70" ht="15">
      <c r="A338" s="48" t="s">
        <v>131</v>
      </c>
      <c r="B338" s="94" t="s">
        <v>290</v>
      </c>
      <c r="C338" s="94"/>
      <c r="D338" s="64" t="s">
        <v>285</v>
      </c>
      <c r="E338" s="94" t="s">
        <v>24</v>
      </c>
      <c r="F338" s="94">
        <v>40</v>
      </c>
      <c r="G338" s="62">
        <v>1159</v>
      </c>
      <c r="H338" s="62">
        <f t="shared" ref="H338:H343" si="6">F338*G338</f>
        <v>46360</v>
      </c>
      <c r="I338" s="27"/>
      <c r="J338" s="27"/>
      <c r="K338" s="27"/>
      <c r="L338" s="27"/>
      <c r="M338" s="27"/>
      <c r="N338" s="27"/>
      <c r="O338" s="27"/>
      <c r="P338" s="27"/>
      <c r="Q338" s="27"/>
      <c r="R338" s="27"/>
      <c r="S338" s="27"/>
      <c r="T338" s="27"/>
      <c r="U338" s="27"/>
      <c r="V338" s="27"/>
      <c r="W338" s="27"/>
      <c r="X338" s="27"/>
      <c r="Y338" s="27"/>
      <c r="Z338" s="27"/>
      <c r="AA338" s="27"/>
      <c r="AB338" s="27"/>
      <c r="AC338" s="27"/>
      <c r="AD338" s="27"/>
      <c r="AE338" s="27"/>
      <c r="AF338" s="27"/>
      <c r="AG338" s="27"/>
      <c r="AH338" s="27"/>
      <c r="AI338" s="27"/>
      <c r="AJ338" s="27"/>
      <c r="AK338" s="27"/>
      <c r="AL338" s="27"/>
      <c r="AM338" s="27"/>
      <c r="AN338" s="27"/>
      <c r="AO338" s="27"/>
      <c r="AP338" s="27"/>
      <c r="AQ338" s="27"/>
      <c r="AR338" s="27"/>
      <c r="AS338" s="27"/>
      <c r="AT338" s="27"/>
      <c r="AU338" s="27"/>
      <c r="AV338" s="27"/>
      <c r="AW338" s="27"/>
      <c r="AX338" s="27"/>
      <c r="AY338" s="27"/>
      <c r="AZ338" s="27"/>
      <c r="BA338" s="27"/>
      <c r="BB338" s="27"/>
      <c r="BC338" s="27"/>
      <c r="BD338" s="27"/>
      <c r="BE338" s="27"/>
      <c r="BF338" s="27"/>
      <c r="BG338" s="27"/>
      <c r="BH338" s="27"/>
      <c r="BI338" s="27"/>
      <c r="BJ338" s="27"/>
      <c r="BK338" s="27"/>
      <c r="BL338" s="27"/>
      <c r="BM338" s="27"/>
      <c r="BN338" s="27"/>
      <c r="BO338" s="27"/>
      <c r="BP338" s="27"/>
      <c r="BQ338" s="27"/>
      <c r="BR338" s="27"/>
    </row>
    <row r="339" spans="1:70" ht="15">
      <c r="A339" s="48" t="s">
        <v>131</v>
      </c>
      <c r="B339" s="94" t="s">
        <v>291</v>
      </c>
      <c r="C339" s="94"/>
      <c r="D339" s="64" t="s">
        <v>287</v>
      </c>
      <c r="E339" s="94" t="s">
        <v>24</v>
      </c>
      <c r="F339" s="94">
        <v>35</v>
      </c>
      <c r="G339" s="62">
        <v>1270</v>
      </c>
      <c r="H339" s="62">
        <f t="shared" si="6"/>
        <v>44450</v>
      </c>
      <c r="I339" s="27"/>
      <c r="J339" s="27"/>
      <c r="K339" s="27"/>
      <c r="L339" s="27"/>
      <c r="M339" s="27"/>
      <c r="N339" s="27"/>
      <c r="O339" s="27"/>
      <c r="P339" s="27"/>
      <c r="Q339" s="27"/>
      <c r="R339" s="27"/>
      <c r="S339" s="27"/>
      <c r="T339" s="27"/>
      <c r="U339" s="27"/>
      <c r="V339" s="27"/>
      <c r="W339" s="27"/>
      <c r="X339" s="27"/>
      <c r="Y339" s="27"/>
      <c r="Z339" s="27"/>
      <c r="AA339" s="27"/>
      <c r="AB339" s="27"/>
      <c r="AC339" s="27"/>
      <c r="AD339" s="27"/>
      <c r="AE339" s="27"/>
      <c r="AF339" s="27"/>
      <c r="AG339" s="27"/>
      <c r="AH339" s="27"/>
      <c r="AI339" s="27"/>
      <c r="AJ339" s="27"/>
      <c r="AK339" s="27"/>
      <c r="AL339" s="27"/>
      <c r="AM339" s="27"/>
      <c r="AN339" s="27"/>
      <c r="AO339" s="27"/>
      <c r="AP339" s="27"/>
      <c r="AQ339" s="27"/>
      <c r="AR339" s="27"/>
      <c r="AS339" s="27"/>
      <c r="AT339" s="27"/>
      <c r="AU339" s="27"/>
      <c r="AV339" s="27"/>
      <c r="AW339" s="27"/>
      <c r="AX339" s="27"/>
      <c r="AY339" s="27"/>
      <c r="AZ339" s="27"/>
      <c r="BA339" s="27"/>
      <c r="BB339" s="27"/>
      <c r="BC339" s="27"/>
      <c r="BD339" s="27"/>
      <c r="BE339" s="27"/>
      <c r="BF339" s="27"/>
      <c r="BG339" s="27"/>
      <c r="BH339" s="27"/>
      <c r="BI339" s="27"/>
      <c r="BJ339" s="27"/>
      <c r="BK339" s="27"/>
      <c r="BL339" s="27"/>
      <c r="BM339" s="27"/>
      <c r="BN339" s="27"/>
      <c r="BO339" s="27"/>
      <c r="BP339" s="27"/>
      <c r="BQ339" s="27"/>
      <c r="BR339" s="27"/>
    </row>
    <row r="340" spans="1:70" ht="15">
      <c r="A340" s="48"/>
      <c r="B340" s="94"/>
      <c r="C340" s="94"/>
      <c r="D340" s="64"/>
      <c r="E340" s="94"/>
      <c r="F340" s="94"/>
      <c r="G340" s="62"/>
      <c r="H340" s="98"/>
      <c r="I340" s="27"/>
      <c r="J340" s="27"/>
      <c r="K340" s="27"/>
      <c r="L340" s="27"/>
      <c r="M340" s="27"/>
      <c r="N340" s="27"/>
      <c r="O340" s="27"/>
      <c r="P340" s="27"/>
      <c r="Q340" s="27"/>
      <c r="R340" s="27"/>
      <c r="S340" s="27"/>
      <c r="T340" s="27"/>
      <c r="U340" s="27"/>
      <c r="V340" s="27"/>
      <c r="W340" s="27"/>
      <c r="X340" s="27"/>
      <c r="Y340" s="27"/>
      <c r="Z340" s="27"/>
      <c r="AA340" s="27"/>
      <c r="AB340" s="27"/>
      <c r="AC340" s="27"/>
      <c r="AD340" s="27"/>
      <c r="AE340" s="27"/>
      <c r="AF340" s="27"/>
      <c r="AG340" s="27"/>
      <c r="AH340" s="27"/>
      <c r="AI340" s="27"/>
      <c r="AJ340" s="27"/>
      <c r="AK340" s="27"/>
      <c r="AL340" s="27"/>
      <c r="AM340" s="27"/>
      <c r="AN340" s="27"/>
      <c r="AO340" s="27"/>
      <c r="AP340" s="27"/>
      <c r="AQ340" s="27"/>
      <c r="AR340" s="27"/>
      <c r="AS340" s="27"/>
      <c r="AT340" s="27"/>
      <c r="AU340" s="27"/>
      <c r="AV340" s="27"/>
      <c r="AW340" s="27"/>
      <c r="AX340" s="27"/>
      <c r="AY340" s="27"/>
      <c r="AZ340" s="27"/>
      <c r="BA340" s="27"/>
      <c r="BB340" s="27"/>
      <c r="BC340" s="27"/>
      <c r="BD340" s="27"/>
      <c r="BE340" s="27"/>
      <c r="BF340" s="27"/>
      <c r="BG340" s="27"/>
      <c r="BH340" s="27"/>
      <c r="BI340" s="27"/>
      <c r="BJ340" s="27"/>
      <c r="BK340" s="27"/>
      <c r="BL340" s="27"/>
      <c r="BM340" s="27"/>
      <c r="BN340" s="27"/>
      <c r="BO340" s="27"/>
      <c r="BP340" s="27"/>
      <c r="BQ340" s="27"/>
      <c r="BR340" s="27"/>
    </row>
    <row r="341" spans="1:70" ht="63.75">
      <c r="A341" s="96">
        <f>A337+1</f>
        <v>44</v>
      </c>
      <c r="B341" s="94" t="s">
        <v>292</v>
      </c>
      <c r="C341" s="94"/>
      <c r="D341" s="97" t="s">
        <v>293</v>
      </c>
      <c r="E341" s="94"/>
      <c r="F341" s="94"/>
      <c r="G341" s="62"/>
      <c r="H341" s="98"/>
      <c r="I341" s="27"/>
      <c r="J341" s="27"/>
      <c r="K341" s="27"/>
      <c r="L341" s="27"/>
      <c r="M341" s="27"/>
      <c r="N341" s="27"/>
      <c r="O341" s="27"/>
      <c r="P341" s="27"/>
      <c r="Q341" s="27"/>
      <c r="R341" s="27"/>
      <c r="S341" s="27"/>
      <c r="T341" s="27"/>
      <c r="U341" s="27"/>
      <c r="V341" s="27"/>
      <c r="W341" s="27"/>
      <c r="X341" s="27"/>
      <c r="Y341" s="27"/>
      <c r="Z341" s="27"/>
      <c r="AA341" s="27"/>
      <c r="AB341" s="27"/>
      <c r="AC341" s="27"/>
      <c r="AD341" s="27"/>
      <c r="AE341" s="27"/>
      <c r="AF341" s="27"/>
      <c r="AG341" s="27"/>
      <c r="AH341" s="27"/>
      <c r="AI341" s="27"/>
      <c r="AJ341" s="27"/>
      <c r="AK341" s="27"/>
      <c r="AL341" s="27"/>
      <c r="AM341" s="27"/>
      <c r="AN341" s="27"/>
      <c r="AO341" s="27"/>
      <c r="AP341" s="27"/>
      <c r="AQ341" s="27"/>
      <c r="AR341" s="27"/>
      <c r="AS341" s="27"/>
      <c r="AT341" s="27"/>
      <c r="AU341" s="27"/>
      <c r="AV341" s="27"/>
      <c r="AW341" s="27"/>
      <c r="AX341" s="27"/>
      <c r="AY341" s="27"/>
      <c r="AZ341" s="27"/>
      <c r="BA341" s="27"/>
      <c r="BB341" s="27"/>
      <c r="BC341" s="27"/>
      <c r="BD341" s="27"/>
      <c r="BE341" s="27"/>
      <c r="BF341" s="27"/>
      <c r="BG341" s="27"/>
      <c r="BH341" s="27"/>
      <c r="BI341" s="27"/>
      <c r="BJ341" s="27"/>
      <c r="BK341" s="27"/>
      <c r="BL341" s="27"/>
      <c r="BM341" s="27"/>
      <c r="BN341" s="27"/>
      <c r="BO341" s="27"/>
      <c r="BP341" s="27"/>
      <c r="BQ341" s="27"/>
      <c r="BR341" s="27"/>
    </row>
    <row r="342" spans="1:70" ht="15">
      <c r="A342" s="48" t="s">
        <v>131</v>
      </c>
      <c r="B342" s="94" t="s">
        <v>294</v>
      </c>
      <c r="C342" s="94"/>
      <c r="D342" s="64" t="s">
        <v>285</v>
      </c>
      <c r="E342" s="94" t="s">
        <v>24</v>
      </c>
      <c r="F342" s="94">
        <v>10</v>
      </c>
      <c r="G342" s="62">
        <v>1327</v>
      </c>
      <c r="H342" s="62">
        <f t="shared" si="6"/>
        <v>13270</v>
      </c>
      <c r="I342" s="27"/>
      <c r="J342" s="27"/>
      <c r="K342" s="27"/>
      <c r="L342" s="27"/>
      <c r="M342" s="27"/>
      <c r="N342" s="27"/>
      <c r="O342" s="27"/>
      <c r="P342" s="27"/>
      <c r="Q342" s="27"/>
      <c r="R342" s="27"/>
      <c r="S342" s="27"/>
      <c r="T342" s="27"/>
      <c r="U342" s="27"/>
      <c r="V342" s="27"/>
      <c r="W342" s="27"/>
      <c r="X342" s="27"/>
      <c r="Y342" s="27"/>
      <c r="Z342" s="27"/>
      <c r="AA342" s="27"/>
      <c r="AB342" s="27"/>
      <c r="AC342" s="27"/>
      <c r="AD342" s="27"/>
      <c r="AE342" s="27"/>
      <c r="AF342" s="27"/>
      <c r="AG342" s="27"/>
      <c r="AH342" s="27"/>
      <c r="AI342" s="27"/>
      <c r="AJ342" s="27"/>
      <c r="AK342" s="27"/>
      <c r="AL342" s="27"/>
      <c r="AM342" s="27"/>
      <c r="AN342" s="27"/>
      <c r="AO342" s="27"/>
      <c r="AP342" s="27"/>
      <c r="AQ342" s="27"/>
      <c r="AR342" s="27"/>
      <c r="AS342" s="27"/>
      <c r="AT342" s="27"/>
      <c r="AU342" s="27"/>
      <c r="AV342" s="27"/>
      <c r="AW342" s="27"/>
      <c r="AX342" s="27"/>
      <c r="AY342" s="27"/>
      <c r="AZ342" s="27"/>
      <c r="BA342" s="27"/>
      <c r="BB342" s="27"/>
      <c r="BC342" s="27"/>
      <c r="BD342" s="27"/>
      <c r="BE342" s="27"/>
      <c r="BF342" s="27"/>
      <c r="BG342" s="27"/>
      <c r="BH342" s="27"/>
      <c r="BI342" s="27"/>
      <c r="BJ342" s="27"/>
      <c r="BK342" s="27"/>
      <c r="BL342" s="27"/>
      <c r="BM342" s="27"/>
      <c r="BN342" s="27"/>
      <c r="BO342" s="27"/>
      <c r="BP342" s="27"/>
      <c r="BQ342" s="27"/>
      <c r="BR342" s="27"/>
    </row>
    <row r="343" spans="1:70" ht="15">
      <c r="A343" s="48" t="s">
        <v>131</v>
      </c>
      <c r="B343" s="60" t="s">
        <v>295</v>
      </c>
      <c r="C343" s="60"/>
      <c r="D343" s="64" t="s">
        <v>287</v>
      </c>
      <c r="E343" s="94" t="s">
        <v>24</v>
      </c>
      <c r="F343" s="94">
        <v>10</v>
      </c>
      <c r="G343" s="62">
        <v>1383</v>
      </c>
      <c r="H343" s="62">
        <f t="shared" si="6"/>
        <v>13830</v>
      </c>
      <c r="I343" s="27"/>
      <c r="J343" s="27"/>
      <c r="K343" s="27"/>
      <c r="L343" s="27"/>
      <c r="M343" s="27"/>
      <c r="N343" s="27"/>
      <c r="O343" s="27"/>
      <c r="P343" s="27"/>
      <c r="Q343" s="27"/>
      <c r="R343" s="27"/>
      <c r="S343" s="27"/>
      <c r="T343" s="27"/>
      <c r="U343" s="27"/>
      <c r="V343" s="27"/>
      <c r="W343" s="27"/>
      <c r="X343" s="27"/>
      <c r="Y343" s="27"/>
      <c r="Z343" s="27"/>
      <c r="AA343" s="27"/>
      <c r="AB343" s="27"/>
      <c r="AC343" s="27"/>
      <c r="AD343" s="27"/>
      <c r="AE343" s="27"/>
      <c r="AF343" s="27"/>
      <c r="AG343" s="27"/>
      <c r="AH343" s="27"/>
      <c r="AI343" s="27"/>
      <c r="AJ343" s="27"/>
      <c r="AK343" s="27"/>
      <c r="AL343" s="27"/>
      <c r="AM343" s="27"/>
      <c r="AN343" s="27"/>
      <c r="AO343" s="27"/>
      <c r="AP343" s="27"/>
      <c r="AQ343" s="27"/>
      <c r="AR343" s="27"/>
      <c r="AS343" s="27"/>
      <c r="AT343" s="27"/>
      <c r="AU343" s="27"/>
      <c r="AV343" s="27"/>
      <c r="AW343" s="27"/>
      <c r="AX343" s="27"/>
      <c r="AY343" s="27"/>
      <c r="AZ343" s="27"/>
      <c r="BA343" s="27"/>
      <c r="BB343" s="27"/>
      <c r="BC343" s="27"/>
      <c r="BD343" s="27"/>
      <c r="BE343" s="27"/>
      <c r="BF343" s="27"/>
      <c r="BG343" s="27"/>
      <c r="BH343" s="27"/>
      <c r="BI343" s="27"/>
      <c r="BJ343" s="27"/>
      <c r="BK343" s="27"/>
      <c r="BL343" s="27"/>
      <c r="BM343" s="27"/>
      <c r="BN343" s="27"/>
      <c r="BO343" s="27"/>
      <c r="BP343" s="27"/>
      <c r="BQ343" s="27"/>
      <c r="BR343" s="27"/>
    </row>
    <row r="344" spans="1:70" ht="15">
      <c r="A344" s="48"/>
      <c r="B344" s="60"/>
      <c r="C344" s="60"/>
      <c r="D344" s="64"/>
      <c r="E344" s="94"/>
      <c r="F344" s="94"/>
      <c r="G344" s="62"/>
      <c r="H344" s="62"/>
      <c r="I344" s="27"/>
      <c r="J344" s="27"/>
      <c r="K344" s="27"/>
      <c r="L344" s="27"/>
      <c r="M344" s="27"/>
      <c r="N344" s="27"/>
      <c r="O344" s="27"/>
      <c r="P344" s="27"/>
      <c r="Q344" s="27"/>
      <c r="R344" s="27"/>
      <c r="S344" s="27"/>
      <c r="T344" s="27"/>
      <c r="U344" s="27"/>
      <c r="V344" s="27"/>
      <c r="W344" s="27"/>
      <c r="X344" s="27"/>
      <c r="Y344" s="27"/>
      <c r="Z344" s="27"/>
      <c r="AA344" s="27"/>
      <c r="AB344" s="27"/>
      <c r="AC344" s="27"/>
      <c r="AD344" s="27"/>
      <c r="AE344" s="27"/>
      <c r="AF344" s="27"/>
      <c r="AG344" s="27"/>
      <c r="AH344" s="27"/>
      <c r="AI344" s="27"/>
      <c r="AJ344" s="27"/>
      <c r="AK344" s="27"/>
      <c r="AL344" s="27"/>
      <c r="AM344" s="27"/>
      <c r="AN344" s="27"/>
      <c r="AO344" s="27"/>
      <c r="AP344" s="27"/>
      <c r="AQ344" s="27"/>
      <c r="AR344" s="27"/>
      <c r="AS344" s="27"/>
      <c r="AT344" s="27"/>
      <c r="AU344" s="27"/>
      <c r="AV344" s="27"/>
      <c r="AW344" s="27"/>
      <c r="AX344" s="27"/>
      <c r="AY344" s="27"/>
      <c r="AZ344" s="27"/>
      <c r="BA344" s="27"/>
      <c r="BB344" s="27"/>
      <c r="BC344" s="27"/>
      <c r="BD344" s="27"/>
      <c r="BE344" s="27"/>
      <c r="BF344" s="27"/>
      <c r="BG344" s="27"/>
      <c r="BH344" s="27"/>
      <c r="BI344" s="27"/>
      <c r="BJ344" s="27"/>
      <c r="BK344" s="27"/>
      <c r="BL344" s="27"/>
      <c r="BM344" s="27"/>
      <c r="BN344" s="27"/>
      <c r="BO344" s="27"/>
      <c r="BP344" s="27"/>
      <c r="BQ344" s="27"/>
      <c r="BR344" s="27"/>
    </row>
    <row r="345" spans="1:70" ht="15">
      <c r="A345" s="89"/>
      <c r="B345" s="75"/>
      <c r="C345" s="75"/>
      <c r="D345" s="76" t="s">
        <v>296</v>
      </c>
      <c r="E345" s="77"/>
      <c r="F345" s="75"/>
      <c r="G345" s="77"/>
      <c r="H345" s="78">
        <f>SUM(H331:H343)</f>
        <v>428360</v>
      </c>
      <c r="I345" s="27"/>
      <c r="J345" s="27"/>
      <c r="K345" s="27"/>
      <c r="L345" s="27"/>
      <c r="M345" s="27"/>
      <c r="N345" s="27"/>
      <c r="O345" s="27"/>
      <c r="P345" s="27"/>
      <c r="Q345" s="27"/>
      <c r="R345" s="27"/>
      <c r="S345" s="27"/>
      <c r="T345" s="27"/>
      <c r="U345" s="27"/>
      <c r="V345" s="27"/>
      <c r="W345" s="27"/>
      <c r="X345" s="27"/>
      <c r="Y345" s="27"/>
      <c r="Z345" s="27"/>
      <c r="AA345" s="27"/>
      <c r="AB345" s="27"/>
      <c r="AC345" s="27"/>
      <c r="AD345" s="27"/>
      <c r="AE345" s="27"/>
      <c r="AF345" s="27"/>
      <c r="AG345" s="27"/>
      <c r="AH345" s="27"/>
      <c r="AI345" s="27"/>
      <c r="AJ345" s="27"/>
      <c r="AK345" s="27"/>
      <c r="AL345" s="27"/>
      <c r="AM345" s="27"/>
      <c r="AN345" s="27"/>
      <c r="AO345" s="27"/>
      <c r="AP345" s="27"/>
      <c r="AQ345" s="27"/>
      <c r="AR345" s="27"/>
      <c r="AS345" s="27"/>
      <c r="AT345" s="27"/>
      <c r="AU345" s="27"/>
      <c r="AV345" s="27"/>
      <c r="AW345" s="27"/>
      <c r="AX345" s="27"/>
      <c r="AY345" s="27"/>
      <c r="AZ345" s="27"/>
      <c r="BA345" s="27"/>
      <c r="BB345" s="27"/>
      <c r="BC345" s="27"/>
      <c r="BD345" s="27"/>
      <c r="BE345" s="27"/>
      <c r="BF345" s="27"/>
      <c r="BG345" s="27"/>
      <c r="BH345" s="27"/>
      <c r="BI345" s="27"/>
      <c r="BJ345" s="27"/>
      <c r="BK345" s="27"/>
      <c r="BL345" s="27"/>
      <c r="BM345" s="27"/>
      <c r="BN345" s="27"/>
      <c r="BO345" s="27"/>
      <c r="BP345" s="27"/>
      <c r="BQ345" s="27"/>
      <c r="BR345" s="27"/>
    </row>
    <row r="346" spans="1:70" ht="15" hidden="1">
      <c r="A346" s="48"/>
      <c r="B346" s="60"/>
      <c r="C346" s="60"/>
      <c r="D346" s="64"/>
      <c r="E346" s="94"/>
      <c r="F346" s="94"/>
      <c r="G346" s="62"/>
      <c r="H346" s="98"/>
      <c r="I346" s="27"/>
      <c r="J346" s="27"/>
      <c r="K346" s="27"/>
      <c r="L346" s="27"/>
      <c r="M346" s="27"/>
      <c r="N346" s="27"/>
      <c r="O346" s="27"/>
      <c r="P346" s="27"/>
      <c r="Q346" s="27"/>
      <c r="R346" s="27"/>
      <c r="S346" s="27"/>
      <c r="T346" s="27"/>
      <c r="U346" s="27"/>
      <c r="V346" s="27"/>
      <c r="W346" s="27"/>
      <c r="X346" s="27"/>
      <c r="Y346" s="27"/>
      <c r="Z346" s="27"/>
      <c r="AA346" s="27"/>
      <c r="AB346" s="27"/>
      <c r="AC346" s="27"/>
      <c r="AD346" s="27"/>
      <c r="AE346" s="27"/>
      <c r="AF346" s="27"/>
      <c r="AG346" s="27"/>
      <c r="AH346" s="27"/>
      <c r="AI346" s="27"/>
      <c r="AJ346" s="27"/>
      <c r="AK346" s="27"/>
      <c r="AL346" s="27"/>
      <c r="AM346" s="27"/>
      <c r="AN346" s="27"/>
      <c r="AO346" s="27"/>
      <c r="AP346" s="27"/>
      <c r="AQ346" s="27"/>
      <c r="AR346" s="27"/>
      <c r="AS346" s="27"/>
      <c r="AT346" s="27"/>
      <c r="AU346" s="27"/>
      <c r="AV346" s="27"/>
      <c r="AW346" s="27"/>
      <c r="AX346" s="27"/>
      <c r="AY346" s="27"/>
      <c r="AZ346" s="27"/>
      <c r="BA346" s="27"/>
      <c r="BB346" s="27"/>
      <c r="BC346" s="27"/>
      <c r="BD346" s="27"/>
      <c r="BE346" s="27"/>
      <c r="BF346" s="27"/>
      <c r="BG346" s="27"/>
      <c r="BH346" s="27"/>
      <c r="BI346" s="27"/>
      <c r="BJ346" s="27"/>
      <c r="BK346" s="27"/>
      <c r="BL346" s="27"/>
      <c r="BM346" s="27"/>
      <c r="BN346" s="27"/>
      <c r="BO346" s="27"/>
      <c r="BP346" s="27"/>
      <c r="BQ346" s="27"/>
      <c r="BR346" s="27"/>
    </row>
    <row r="347" spans="1:70" s="28" customFormat="1" ht="15" hidden="1">
      <c r="A347" s="48"/>
      <c r="B347" s="60"/>
      <c r="C347" s="60"/>
      <c r="D347" s="57" t="s">
        <v>73</v>
      </c>
      <c r="E347" s="60"/>
      <c r="F347" s="87"/>
      <c r="G347" s="62"/>
      <c r="H347" s="79"/>
    </row>
    <row r="348" spans="1:70" s="28" customFormat="1" ht="15" hidden="1">
      <c r="A348" s="48"/>
      <c r="B348" s="60"/>
      <c r="C348" s="60"/>
      <c r="D348" s="50"/>
      <c r="E348" s="60"/>
      <c r="F348" s="87"/>
      <c r="G348" s="62"/>
      <c r="H348" s="79"/>
    </row>
    <row r="349" spans="1:70" s="28" customFormat="1" ht="76.5" hidden="1">
      <c r="A349" s="48">
        <f>A337+1</f>
        <v>44</v>
      </c>
      <c r="B349" s="60"/>
      <c r="C349" s="60"/>
      <c r="D349" s="64" t="s">
        <v>297</v>
      </c>
      <c r="E349" s="60"/>
      <c r="F349" s="60"/>
      <c r="G349" s="60"/>
      <c r="H349" s="62"/>
    </row>
    <row r="350" spans="1:70" s="28" customFormat="1" ht="15" hidden="1">
      <c r="A350" s="48"/>
      <c r="B350" s="60" t="s">
        <v>74</v>
      </c>
      <c r="C350" s="60"/>
      <c r="D350" s="64" t="s">
        <v>298</v>
      </c>
      <c r="E350" s="60" t="s">
        <v>41</v>
      </c>
      <c r="F350" s="61">
        <v>0</v>
      </c>
      <c r="G350" s="62">
        <v>239</v>
      </c>
      <c r="H350" s="62">
        <f>F350*G350</f>
        <v>0</v>
      </c>
    </row>
    <row r="351" spans="1:70" s="28" customFormat="1" ht="15" hidden="1">
      <c r="A351" s="48"/>
      <c r="B351" s="60" t="s">
        <v>74</v>
      </c>
      <c r="C351" s="60"/>
      <c r="D351" s="64" t="s">
        <v>299</v>
      </c>
      <c r="E351" s="60" t="s">
        <v>41</v>
      </c>
      <c r="F351" s="61">
        <v>0</v>
      </c>
      <c r="G351" s="62">
        <v>316</v>
      </c>
      <c r="H351" s="62">
        <f>F351*G351</f>
        <v>0</v>
      </c>
    </row>
    <row r="352" spans="1:70" s="28" customFormat="1" ht="15" hidden="1">
      <c r="A352" s="48"/>
      <c r="B352" s="60" t="s">
        <v>74</v>
      </c>
      <c r="C352" s="60"/>
      <c r="D352" s="64" t="s">
        <v>300</v>
      </c>
      <c r="E352" s="60" t="s">
        <v>41</v>
      </c>
      <c r="F352" s="61">
        <v>0</v>
      </c>
      <c r="G352" s="62">
        <v>394</v>
      </c>
      <c r="H352" s="62">
        <f>F352*G352</f>
        <v>0</v>
      </c>
    </row>
    <row r="353" spans="1:8" s="28" customFormat="1" ht="15" hidden="1">
      <c r="A353" s="48"/>
      <c r="B353" s="60" t="s">
        <v>74</v>
      </c>
      <c r="C353" s="60"/>
      <c r="D353" s="64" t="s">
        <v>301</v>
      </c>
      <c r="E353" s="60" t="s">
        <v>41</v>
      </c>
      <c r="F353" s="61">
        <v>0</v>
      </c>
      <c r="G353" s="62">
        <v>548</v>
      </c>
      <c r="H353" s="62">
        <f>F353*G353</f>
        <v>0</v>
      </c>
    </row>
    <row r="354" spans="1:8" s="28" customFormat="1" ht="15" hidden="1">
      <c r="A354" s="48"/>
      <c r="B354" s="60"/>
      <c r="C354" s="60"/>
      <c r="D354" s="64"/>
      <c r="E354" s="60"/>
      <c r="F354" s="87"/>
      <c r="G354" s="62"/>
      <c r="H354" s="79"/>
    </row>
    <row r="355" spans="1:8" s="28" customFormat="1" ht="89.25" hidden="1">
      <c r="A355" s="48">
        <f>A349+1</f>
        <v>45</v>
      </c>
      <c r="B355" s="60"/>
      <c r="C355" s="60"/>
      <c r="D355" s="64" t="s">
        <v>302</v>
      </c>
      <c r="E355" s="60"/>
      <c r="F355" s="60"/>
      <c r="G355" s="60"/>
      <c r="H355" s="62"/>
    </row>
    <row r="356" spans="1:8" s="28" customFormat="1" ht="15" hidden="1">
      <c r="A356" s="48"/>
      <c r="B356" s="92" t="s">
        <v>243</v>
      </c>
      <c r="C356" s="92"/>
      <c r="D356" s="64" t="s">
        <v>303</v>
      </c>
      <c r="E356" s="60" t="s">
        <v>24</v>
      </c>
      <c r="F356" s="60">
        <v>0</v>
      </c>
      <c r="G356" s="62">
        <v>162</v>
      </c>
      <c r="H356" s="62">
        <f>F356*G356</f>
        <v>0</v>
      </c>
    </row>
    <row r="357" spans="1:8" s="28" customFormat="1" ht="15" hidden="1">
      <c r="A357" s="48"/>
      <c r="B357" s="92" t="s">
        <v>243</v>
      </c>
      <c r="C357" s="92"/>
      <c r="D357" s="64" t="s">
        <v>304</v>
      </c>
      <c r="E357" s="60" t="s">
        <v>24</v>
      </c>
      <c r="F357" s="60">
        <v>0</v>
      </c>
      <c r="G357" s="62">
        <v>243</v>
      </c>
      <c r="H357" s="62">
        <f>F357*G357</f>
        <v>0</v>
      </c>
    </row>
    <row r="358" spans="1:8" s="28" customFormat="1" ht="15" hidden="1">
      <c r="A358" s="48"/>
      <c r="B358" s="92" t="s">
        <v>243</v>
      </c>
      <c r="C358" s="92"/>
      <c r="D358" s="64" t="s">
        <v>305</v>
      </c>
      <c r="E358" s="60" t="s">
        <v>24</v>
      </c>
      <c r="F358" s="60">
        <v>0</v>
      </c>
      <c r="G358" s="62">
        <v>324</v>
      </c>
      <c r="H358" s="62">
        <f>F358*G358</f>
        <v>0</v>
      </c>
    </row>
    <row r="359" spans="1:8" s="28" customFormat="1" ht="15" hidden="1">
      <c r="A359" s="48"/>
      <c r="B359" s="92" t="s">
        <v>243</v>
      </c>
      <c r="C359" s="92"/>
      <c r="D359" s="64" t="s">
        <v>306</v>
      </c>
      <c r="E359" s="60" t="s">
        <v>24</v>
      </c>
      <c r="F359" s="60">
        <v>0</v>
      </c>
      <c r="G359" s="62">
        <v>485</v>
      </c>
      <c r="H359" s="62">
        <f>F359*G359</f>
        <v>0</v>
      </c>
    </row>
    <row r="360" spans="1:8" s="28" customFormat="1" ht="15" hidden="1">
      <c r="A360" s="48"/>
      <c r="B360" s="92"/>
      <c r="C360" s="92"/>
      <c r="D360" s="64"/>
      <c r="E360" s="60"/>
      <c r="F360" s="60"/>
      <c r="G360" s="62"/>
      <c r="H360" s="62"/>
    </row>
    <row r="361" spans="1:8" s="28" customFormat="1" ht="15" hidden="1">
      <c r="A361" s="89"/>
      <c r="B361" s="77"/>
      <c r="C361" s="77"/>
      <c r="D361" s="76" t="s">
        <v>307</v>
      </c>
      <c r="E361" s="77"/>
      <c r="F361" s="90"/>
      <c r="G361" s="81"/>
      <c r="H361" s="78">
        <f>SUM(H349:H360)</f>
        <v>0</v>
      </c>
    </row>
    <row r="362" spans="1:8" s="28" customFormat="1" ht="15">
      <c r="A362" s="109"/>
      <c r="B362" s="92"/>
      <c r="C362" s="92"/>
      <c r="D362" s="50"/>
      <c r="E362" s="60"/>
      <c r="F362" s="92"/>
      <c r="G362" s="60"/>
      <c r="H362" s="79"/>
    </row>
    <row r="363" spans="1:8" s="28" customFormat="1" ht="15">
      <c r="A363" s="136"/>
      <c r="B363" s="137"/>
      <c r="C363" s="137"/>
      <c r="D363" s="54" t="s">
        <v>308</v>
      </c>
      <c r="E363" s="83"/>
      <c r="F363" s="83"/>
      <c r="G363" s="84"/>
      <c r="H363" s="84"/>
    </row>
    <row r="364" spans="1:8" s="28" customFormat="1" ht="15">
      <c r="A364" s="109"/>
      <c r="B364" s="92"/>
      <c r="C364" s="92"/>
      <c r="D364" s="57"/>
      <c r="E364" s="60"/>
      <c r="F364" s="60"/>
      <c r="G364" s="62"/>
      <c r="H364" s="62"/>
    </row>
    <row r="365" spans="1:8" ht="15">
      <c r="A365" s="138"/>
      <c r="B365" s="139"/>
      <c r="C365" s="139"/>
      <c r="D365" s="140" t="s">
        <v>45</v>
      </c>
      <c r="E365" s="139"/>
      <c r="F365" s="139"/>
      <c r="G365" s="141"/>
      <c r="H365" s="141"/>
    </row>
    <row r="366" spans="1:8" ht="15">
      <c r="A366" s="138"/>
      <c r="B366" s="139"/>
      <c r="C366" s="139"/>
      <c r="D366" s="142"/>
      <c r="E366" s="139"/>
      <c r="F366" s="139"/>
      <c r="G366" s="141"/>
      <c r="H366" s="141"/>
    </row>
    <row r="367" spans="1:8" ht="51">
      <c r="A367" s="143">
        <f>A341+1</f>
        <v>45</v>
      </c>
      <c r="B367" s="144"/>
      <c r="C367" s="144"/>
      <c r="D367" s="142" t="s">
        <v>309</v>
      </c>
      <c r="E367" s="139"/>
      <c r="F367" s="144"/>
      <c r="G367" s="145"/>
      <c r="H367" s="141"/>
    </row>
    <row r="368" spans="1:8" ht="15">
      <c r="A368" s="109" t="s">
        <v>131</v>
      </c>
      <c r="B368" s="94" t="s">
        <v>310</v>
      </c>
      <c r="C368" s="94"/>
      <c r="D368" s="97" t="s">
        <v>311</v>
      </c>
      <c r="E368" s="94" t="s">
        <v>40</v>
      </c>
      <c r="F368" s="70">
        <v>50</v>
      </c>
      <c r="G368" s="98">
        <v>724</v>
      </c>
      <c r="H368" s="98">
        <f>F368*G368</f>
        <v>36200</v>
      </c>
    </row>
    <row r="369" spans="1:12" ht="15">
      <c r="A369" s="146"/>
      <c r="B369" s="94"/>
      <c r="C369" s="94"/>
      <c r="D369" s="97"/>
      <c r="E369" s="94"/>
      <c r="F369" s="70"/>
      <c r="G369" s="98"/>
      <c r="H369" s="98"/>
    </row>
    <row r="370" spans="1:12" ht="15">
      <c r="A370" s="89"/>
      <c r="B370" s="77"/>
      <c r="C370" s="77"/>
      <c r="D370" s="76" t="s">
        <v>312</v>
      </c>
      <c r="E370" s="77"/>
      <c r="F370" s="90"/>
      <c r="G370" s="81"/>
      <c r="H370" s="78">
        <f>SUM(H367:H369)</f>
        <v>36200</v>
      </c>
    </row>
    <row r="371" spans="1:12" ht="15">
      <c r="A371" s="96"/>
      <c r="B371" s="94"/>
      <c r="C371" s="94"/>
      <c r="D371" s="147"/>
      <c r="E371" s="94"/>
      <c r="F371" s="148"/>
      <c r="G371" s="98"/>
      <c r="H371" s="149"/>
    </row>
    <row r="372" spans="1:12" s="28" customFormat="1" ht="15">
      <c r="A372" s="109"/>
      <c r="B372" s="92"/>
      <c r="C372" s="92"/>
      <c r="D372" s="57" t="s">
        <v>73</v>
      </c>
      <c r="E372" s="60"/>
      <c r="F372" s="60"/>
      <c r="G372" s="62"/>
      <c r="H372" s="62"/>
      <c r="I372" s="45"/>
      <c r="J372" s="45"/>
      <c r="K372" s="45"/>
      <c r="L372" s="45"/>
    </row>
    <row r="373" spans="1:12" s="28" customFormat="1" ht="38.25" hidden="1">
      <c r="A373" s="48">
        <f>A367+1</f>
        <v>46</v>
      </c>
      <c r="B373" s="60"/>
      <c r="C373" s="60"/>
      <c r="D373" s="64" t="s">
        <v>313</v>
      </c>
      <c r="E373" s="60"/>
      <c r="F373" s="60"/>
      <c r="G373" s="60"/>
      <c r="H373" s="60"/>
      <c r="I373" s="45"/>
      <c r="J373" s="45"/>
      <c r="K373" s="45"/>
      <c r="L373" s="45"/>
    </row>
    <row r="374" spans="1:12" s="28" customFormat="1" ht="15" hidden="1">
      <c r="A374" s="109" t="s">
        <v>131</v>
      </c>
      <c r="B374" s="60" t="s">
        <v>74</v>
      </c>
      <c r="C374" s="60"/>
      <c r="D374" s="64" t="s">
        <v>314</v>
      </c>
      <c r="E374" s="60" t="s">
        <v>41</v>
      </c>
      <c r="F374" s="61"/>
      <c r="G374" s="62">
        <v>650</v>
      </c>
      <c r="H374" s="62">
        <f>F374*G374</f>
        <v>0</v>
      </c>
      <c r="I374" s="45"/>
      <c r="J374" s="45"/>
      <c r="K374" s="45"/>
      <c r="L374" s="45"/>
    </row>
    <row r="375" spans="1:12" s="28" customFormat="1" ht="15" hidden="1">
      <c r="A375" s="109"/>
      <c r="B375" s="60"/>
      <c r="C375" s="60"/>
      <c r="D375" s="64"/>
      <c r="E375" s="60"/>
      <c r="F375" s="92"/>
      <c r="G375" s="62"/>
      <c r="H375" s="62"/>
      <c r="I375" s="45"/>
      <c r="J375" s="45"/>
      <c r="K375" s="45"/>
      <c r="L375" s="45"/>
    </row>
    <row r="376" spans="1:12" s="28" customFormat="1" ht="38.25">
      <c r="A376" s="48">
        <f>A373+1</f>
        <v>47</v>
      </c>
      <c r="B376" s="60"/>
      <c r="C376" s="60"/>
      <c r="D376" s="64" t="s">
        <v>315</v>
      </c>
      <c r="E376" s="60"/>
      <c r="F376" s="60"/>
      <c r="G376" s="60"/>
      <c r="H376" s="61"/>
      <c r="I376" s="45"/>
      <c r="J376" s="45"/>
      <c r="K376" s="45"/>
      <c r="L376" s="45"/>
    </row>
    <row r="377" spans="1:12" s="28" customFormat="1" ht="15">
      <c r="A377" s="48" t="s">
        <v>131</v>
      </c>
      <c r="B377" s="60" t="s">
        <v>243</v>
      </c>
      <c r="C377" s="60"/>
      <c r="D377" s="64" t="s">
        <v>316</v>
      </c>
      <c r="E377" s="60" t="s">
        <v>24</v>
      </c>
      <c r="F377" s="61">
        <v>5</v>
      </c>
      <c r="G377" s="62">
        <v>2560</v>
      </c>
      <c r="H377" s="62">
        <f>F377*G377</f>
        <v>12800</v>
      </c>
      <c r="I377" s="45"/>
      <c r="J377" s="45"/>
      <c r="K377" s="45"/>
      <c r="L377" s="45"/>
    </row>
    <row r="378" spans="1:12" s="28" customFormat="1" ht="15">
      <c r="A378" s="48" t="s">
        <v>131</v>
      </c>
      <c r="B378" s="60" t="s">
        <v>243</v>
      </c>
      <c r="C378" s="60"/>
      <c r="D378" s="64" t="s">
        <v>317</v>
      </c>
      <c r="E378" s="60" t="s">
        <v>24</v>
      </c>
      <c r="F378" s="61">
        <v>14</v>
      </c>
      <c r="G378" s="62">
        <v>7999</v>
      </c>
      <c r="H378" s="62">
        <f>F378*G378</f>
        <v>111986</v>
      </c>
      <c r="I378" s="45"/>
      <c r="J378" s="45"/>
      <c r="K378" s="45"/>
      <c r="L378" s="45"/>
    </row>
    <row r="379" spans="1:12" s="28" customFormat="1" ht="15">
      <c r="A379" s="48"/>
      <c r="B379" s="60"/>
      <c r="C379" s="60"/>
      <c r="D379" s="64"/>
      <c r="E379" s="60"/>
      <c r="F379" s="60"/>
      <c r="G379" s="62"/>
      <c r="H379" s="62"/>
      <c r="I379" s="45"/>
      <c r="J379" s="45"/>
      <c r="K379" s="45"/>
      <c r="L379" s="45"/>
    </row>
    <row r="380" spans="1:12" s="38" customFormat="1" ht="38.25" hidden="1">
      <c r="A380" s="48">
        <f>A376+1</f>
        <v>48</v>
      </c>
      <c r="B380" s="60"/>
      <c r="C380" s="60"/>
      <c r="D380" s="64" t="s">
        <v>318</v>
      </c>
      <c r="E380" s="60"/>
      <c r="F380" s="60"/>
      <c r="G380" s="60"/>
      <c r="H380" s="61"/>
      <c r="I380" s="45"/>
      <c r="J380" s="45"/>
      <c r="K380" s="45"/>
      <c r="L380" s="45"/>
    </row>
    <row r="381" spans="1:12" s="38" customFormat="1" ht="15" hidden="1">
      <c r="A381" s="48" t="s">
        <v>131</v>
      </c>
      <c r="B381" s="60" t="s">
        <v>243</v>
      </c>
      <c r="C381" s="60"/>
      <c r="D381" s="64" t="s">
        <v>316</v>
      </c>
      <c r="E381" s="60" t="s">
        <v>24</v>
      </c>
      <c r="F381" s="61">
        <f>INVENTORY!D20</f>
        <v>0</v>
      </c>
      <c r="G381" s="62">
        <v>2260</v>
      </c>
      <c r="H381" s="62">
        <f>F381*G381</f>
        <v>0</v>
      </c>
      <c r="I381" s="45"/>
      <c r="J381" s="45"/>
      <c r="K381" s="45"/>
      <c r="L381" s="45"/>
    </row>
    <row r="382" spans="1:12" s="38" customFormat="1" ht="15" hidden="1">
      <c r="A382" s="48" t="s">
        <v>131</v>
      </c>
      <c r="B382" s="60" t="s">
        <v>243</v>
      </c>
      <c r="C382" s="60"/>
      <c r="D382" s="64" t="s">
        <v>317</v>
      </c>
      <c r="E382" s="60" t="s">
        <v>24</v>
      </c>
      <c r="F382" s="61">
        <f>INVENTORY!D21</f>
        <v>0</v>
      </c>
      <c r="G382" s="62">
        <v>8394</v>
      </c>
      <c r="H382" s="62">
        <f>F382*G382</f>
        <v>0</v>
      </c>
      <c r="I382" s="45"/>
      <c r="J382" s="45"/>
      <c r="K382" s="45"/>
      <c r="L382" s="45"/>
    </row>
    <row r="383" spans="1:12" s="28" customFormat="1" ht="15" hidden="1">
      <c r="A383" s="109"/>
      <c r="B383" s="60"/>
      <c r="C383" s="60"/>
      <c r="D383" s="64"/>
      <c r="E383" s="60"/>
      <c r="F383" s="92"/>
      <c r="G383" s="62"/>
      <c r="H383" s="62"/>
      <c r="I383" s="45"/>
      <c r="J383" s="45"/>
      <c r="K383" s="45"/>
      <c r="L383" s="45"/>
    </row>
    <row r="384" spans="1:12" s="28" customFormat="1" ht="25.5" hidden="1">
      <c r="A384" s="48">
        <f>A380+1</f>
        <v>49</v>
      </c>
      <c r="B384" s="60"/>
      <c r="C384" s="60"/>
      <c r="D384" s="64" t="s">
        <v>319</v>
      </c>
      <c r="E384" s="60"/>
      <c r="F384" s="60"/>
      <c r="G384" s="60"/>
      <c r="H384" s="61"/>
      <c r="I384" s="45"/>
      <c r="J384" s="45"/>
      <c r="K384" s="45"/>
      <c r="L384" s="45"/>
    </row>
    <row r="385" spans="1:71" s="28" customFormat="1" ht="15" hidden="1">
      <c r="A385" s="48" t="s">
        <v>131</v>
      </c>
      <c r="B385" s="60" t="s">
        <v>243</v>
      </c>
      <c r="C385" s="60"/>
      <c r="D385" s="64" t="s">
        <v>320</v>
      </c>
      <c r="E385" s="60" t="s">
        <v>24</v>
      </c>
      <c r="F385" s="61">
        <v>0</v>
      </c>
      <c r="G385" s="62">
        <v>1764</v>
      </c>
      <c r="H385" s="62">
        <f>F385*G385</f>
        <v>0</v>
      </c>
      <c r="I385" s="45"/>
      <c r="J385" s="45"/>
      <c r="K385" s="45"/>
      <c r="L385" s="45"/>
    </row>
    <row r="386" spans="1:71" s="38" customFormat="1" ht="15" hidden="1">
      <c r="A386" s="48"/>
      <c r="B386" s="60"/>
      <c r="C386" s="60"/>
      <c r="D386" s="64"/>
      <c r="E386" s="60"/>
      <c r="F386" s="61"/>
      <c r="G386" s="62"/>
      <c r="H386" s="62"/>
      <c r="I386" s="45"/>
      <c r="J386" s="45"/>
      <c r="K386" s="45"/>
      <c r="L386" s="45"/>
      <c r="M386" s="30"/>
      <c r="N386" s="30"/>
      <c r="O386" s="30"/>
      <c r="P386" s="30"/>
      <c r="Q386" s="30"/>
      <c r="R386" s="30"/>
      <c r="S386" s="30"/>
      <c r="T386" s="30"/>
      <c r="U386" s="30"/>
      <c r="V386" s="30"/>
      <c r="W386" s="30"/>
      <c r="X386" s="30"/>
      <c r="Y386" s="30"/>
      <c r="Z386" s="30"/>
      <c r="AA386" s="30"/>
      <c r="AB386" s="30"/>
      <c r="AC386" s="30"/>
      <c r="AD386" s="30"/>
      <c r="AE386" s="30"/>
      <c r="AF386" s="30"/>
      <c r="AG386" s="30"/>
      <c r="AH386" s="30"/>
      <c r="AI386" s="30"/>
      <c r="AJ386" s="30"/>
      <c r="AK386" s="30"/>
      <c r="AL386" s="30"/>
      <c r="AM386" s="30"/>
      <c r="AN386" s="30"/>
      <c r="AO386" s="30"/>
      <c r="AP386" s="30"/>
      <c r="AQ386" s="30"/>
      <c r="AR386" s="30"/>
      <c r="AS386" s="30"/>
      <c r="AT386" s="30"/>
      <c r="AU386" s="30"/>
      <c r="AV386" s="30"/>
      <c r="AW386" s="30"/>
      <c r="AX386" s="30"/>
      <c r="AY386" s="30"/>
      <c r="AZ386" s="30"/>
      <c r="BA386" s="30"/>
      <c r="BB386" s="30"/>
      <c r="BC386" s="30"/>
      <c r="BD386" s="30"/>
      <c r="BE386" s="30"/>
      <c r="BF386" s="30"/>
      <c r="BG386" s="30"/>
      <c r="BH386" s="30"/>
      <c r="BI386" s="30"/>
      <c r="BJ386" s="30"/>
      <c r="BK386" s="30"/>
      <c r="BL386" s="30"/>
      <c r="BM386" s="30"/>
      <c r="BN386" s="30"/>
      <c r="BO386" s="30"/>
      <c r="BP386" s="30"/>
      <c r="BQ386" s="30"/>
      <c r="BR386" s="30"/>
      <c r="BS386" s="30"/>
    </row>
    <row r="387" spans="1:71" s="34" customFormat="1" ht="63.75">
      <c r="A387" s="96">
        <f>A376+1</f>
        <v>48</v>
      </c>
      <c r="B387" s="94"/>
      <c r="C387" s="94"/>
      <c r="D387" s="150" t="s">
        <v>321</v>
      </c>
      <c r="E387" s="94"/>
      <c r="F387" s="94"/>
      <c r="G387" s="94"/>
      <c r="H387" s="62"/>
      <c r="I387" s="45"/>
      <c r="J387" s="45"/>
      <c r="K387" s="45"/>
      <c r="L387" s="45"/>
    </row>
    <row r="388" spans="1:71" s="34" customFormat="1">
      <c r="A388" s="146" t="s">
        <v>131</v>
      </c>
      <c r="B388" s="94" t="s">
        <v>243</v>
      </c>
      <c r="C388" s="94"/>
      <c r="D388" s="150" t="s">
        <v>322</v>
      </c>
      <c r="E388" s="94" t="s">
        <v>24</v>
      </c>
      <c r="F388" s="94">
        <v>6</v>
      </c>
      <c r="G388" s="72">
        <v>6762</v>
      </c>
      <c r="H388" s="62">
        <f>F388*G388</f>
        <v>40572</v>
      </c>
      <c r="I388" s="45"/>
      <c r="J388" s="45"/>
      <c r="K388" s="45"/>
      <c r="L388" s="45"/>
    </row>
    <row r="389" spans="1:71" ht="15">
      <c r="A389" s="96"/>
      <c r="B389" s="94"/>
      <c r="C389" s="94"/>
      <c r="D389" s="147"/>
      <c r="E389" s="94"/>
      <c r="F389" s="148"/>
      <c r="G389" s="98"/>
      <c r="H389" s="62"/>
    </row>
    <row r="390" spans="1:71" s="28" customFormat="1" ht="15">
      <c r="A390" s="89"/>
      <c r="B390" s="75"/>
      <c r="C390" s="75"/>
      <c r="D390" s="76" t="s">
        <v>323</v>
      </c>
      <c r="E390" s="77"/>
      <c r="F390" s="75"/>
      <c r="G390" s="77"/>
      <c r="H390" s="78">
        <f>SUM(H373:H389)</f>
        <v>165358</v>
      </c>
      <c r="I390" s="45"/>
      <c r="J390" s="45"/>
      <c r="K390" s="45"/>
      <c r="L390" s="45"/>
    </row>
    <row r="391" spans="1:71" s="28" customFormat="1" ht="15">
      <c r="A391" s="48"/>
      <c r="B391" s="60"/>
      <c r="C391" s="60"/>
      <c r="D391" s="64"/>
      <c r="E391" s="60"/>
      <c r="F391" s="60"/>
      <c r="G391" s="62"/>
      <c r="H391" s="62"/>
      <c r="I391" s="45"/>
      <c r="J391" s="45"/>
      <c r="K391" s="45"/>
      <c r="L391" s="45"/>
    </row>
    <row r="392" spans="1:71" s="31" customFormat="1" ht="15">
      <c r="A392" s="136"/>
      <c r="B392" s="137"/>
      <c r="C392" s="137"/>
      <c r="D392" s="54" t="s">
        <v>324</v>
      </c>
      <c r="E392" s="83"/>
      <c r="F392" s="83"/>
      <c r="G392" s="84"/>
      <c r="H392" s="84"/>
      <c r="I392" s="45"/>
      <c r="J392" s="45"/>
      <c r="K392" s="45"/>
      <c r="L392" s="45"/>
      <c r="M392" s="27"/>
      <c r="N392" s="27"/>
      <c r="O392" s="27"/>
      <c r="P392" s="27"/>
      <c r="Q392" s="27"/>
      <c r="R392" s="27"/>
      <c r="S392" s="27"/>
      <c r="T392" s="27"/>
      <c r="U392" s="27"/>
      <c r="V392" s="27"/>
      <c r="W392" s="27"/>
      <c r="X392" s="27"/>
      <c r="Y392" s="27"/>
      <c r="Z392" s="27"/>
      <c r="AA392" s="27"/>
      <c r="AB392" s="27"/>
      <c r="AC392" s="27"/>
      <c r="AD392" s="27"/>
      <c r="AE392" s="27"/>
      <c r="AF392" s="27"/>
      <c r="AG392" s="27"/>
      <c r="AH392" s="27"/>
      <c r="AI392" s="27"/>
      <c r="AJ392" s="27"/>
      <c r="AK392" s="27"/>
      <c r="AL392" s="27"/>
      <c r="AM392" s="27"/>
      <c r="AN392" s="27"/>
      <c r="AO392" s="27"/>
      <c r="AP392" s="27"/>
      <c r="AQ392" s="27"/>
      <c r="AR392" s="27"/>
      <c r="AS392" s="27"/>
      <c r="AT392" s="27"/>
      <c r="AU392" s="27"/>
      <c r="AV392" s="27"/>
      <c r="AW392" s="27"/>
      <c r="AX392" s="27"/>
      <c r="AY392" s="27"/>
      <c r="AZ392" s="27"/>
      <c r="BA392" s="27"/>
      <c r="BB392" s="27"/>
      <c r="BC392" s="27"/>
      <c r="BD392" s="27"/>
      <c r="BE392" s="27"/>
      <c r="BF392" s="27"/>
      <c r="BG392" s="27"/>
      <c r="BH392" s="27"/>
      <c r="BI392" s="27"/>
      <c r="BJ392" s="27"/>
      <c r="BK392" s="27"/>
      <c r="BL392" s="27"/>
      <c r="BM392" s="27"/>
      <c r="BN392" s="27"/>
      <c r="BO392" s="27"/>
      <c r="BP392" s="27"/>
      <c r="BQ392" s="27"/>
      <c r="BR392" s="27"/>
    </row>
    <row r="393" spans="1:71" s="31" customFormat="1" ht="15">
      <c r="A393" s="48"/>
      <c r="B393" s="58"/>
      <c r="C393" s="58"/>
      <c r="D393" s="57"/>
      <c r="E393" s="60"/>
      <c r="F393" s="60"/>
      <c r="G393" s="62"/>
      <c r="H393" s="62"/>
      <c r="I393" s="45"/>
      <c r="J393" s="45"/>
      <c r="K393" s="45"/>
      <c r="L393" s="45"/>
      <c r="M393" s="27"/>
      <c r="N393" s="27"/>
      <c r="O393" s="27"/>
      <c r="P393" s="27"/>
      <c r="Q393" s="27"/>
      <c r="R393" s="27"/>
      <c r="S393" s="27"/>
      <c r="T393" s="27"/>
      <c r="U393" s="27"/>
      <c r="V393" s="27"/>
      <c r="W393" s="27"/>
      <c r="X393" s="27"/>
      <c r="Y393" s="27"/>
      <c r="Z393" s="27"/>
      <c r="AA393" s="27"/>
      <c r="AB393" s="27"/>
      <c r="AC393" s="27"/>
      <c r="AD393" s="27"/>
      <c r="AE393" s="27"/>
      <c r="AF393" s="27"/>
      <c r="AG393" s="27"/>
      <c r="AH393" s="27"/>
      <c r="AI393" s="27"/>
      <c r="AJ393" s="27"/>
      <c r="AK393" s="27"/>
      <c r="AL393" s="27"/>
      <c r="AM393" s="27"/>
      <c r="AN393" s="27"/>
      <c r="AO393" s="27"/>
      <c r="AP393" s="27"/>
      <c r="AQ393" s="27"/>
      <c r="AR393" s="27"/>
      <c r="AS393" s="27"/>
      <c r="AT393" s="27"/>
      <c r="AU393" s="27"/>
      <c r="AV393" s="27"/>
      <c r="AW393" s="27"/>
      <c r="AX393" s="27"/>
      <c r="AY393" s="27"/>
      <c r="AZ393" s="27"/>
      <c r="BA393" s="27"/>
      <c r="BB393" s="27"/>
      <c r="BC393" s="27"/>
      <c r="BD393" s="27"/>
      <c r="BE393" s="27"/>
      <c r="BF393" s="27"/>
      <c r="BG393" s="27"/>
      <c r="BH393" s="27"/>
      <c r="BI393" s="27"/>
      <c r="BJ393" s="27"/>
      <c r="BK393" s="27"/>
      <c r="BL393" s="27"/>
      <c r="BM393" s="27"/>
      <c r="BN393" s="27"/>
      <c r="BO393" s="27"/>
      <c r="BP393" s="27"/>
      <c r="BQ393" s="27"/>
      <c r="BR393" s="27"/>
    </row>
    <row r="394" spans="1:71" s="28" customFormat="1" ht="15">
      <c r="A394" s="48"/>
      <c r="B394" s="60"/>
      <c r="C394" s="60"/>
      <c r="D394" s="57" t="s">
        <v>73</v>
      </c>
      <c r="E394" s="60"/>
      <c r="F394" s="87"/>
      <c r="G394" s="62"/>
      <c r="H394" s="79"/>
      <c r="I394" s="45"/>
      <c r="J394" s="45"/>
      <c r="K394" s="45"/>
      <c r="L394" s="45"/>
      <c r="M394" s="27"/>
      <c r="N394" s="27"/>
      <c r="O394" s="27"/>
      <c r="P394" s="27"/>
      <c r="Q394" s="27"/>
      <c r="R394" s="27"/>
      <c r="S394" s="27"/>
      <c r="T394" s="27"/>
      <c r="U394" s="27"/>
      <c r="V394" s="27"/>
      <c r="W394" s="27"/>
      <c r="X394" s="27"/>
      <c r="Y394" s="27"/>
      <c r="Z394" s="27"/>
      <c r="AA394" s="27"/>
      <c r="AB394" s="27"/>
      <c r="AC394" s="27"/>
      <c r="AD394" s="27"/>
      <c r="AE394" s="27"/>
      <c r="AF394" s="27"/>
      <c r="AG394" s="27"/>
      <c r="AH394" s="27"/>
      <c r="AI394" s="27"/>
      <c r="AJ394" s="27"/>
      <c r="AK394" s="27"/>
      <c r="AL394" s="27"/>
      <c r="AM394" s="27"/>
      <c r="AN394" s="27"/>
      <c r="AO394" s="27"/>
      <c r="AP394" s="27"/>
      <c r="AQ394" s="27"/>
      <c r="AR394" s="27"/>
      <c r="AS394" s="27"/>
      <c r="AT394" s="27"/>
      <c r="AU394" s="27"/>
      <c r="AV394" s="27"/>
      <c r="AW394" s="27"/>
      <c r="AX394" s="27"/>
      <c r="AY394" s="27"/>
      <c r="AZ394" s="27"/>
      <c r="BA394" s="27"/>
      <c r="BB394" s="27"/>
      <c r="BC394" s="27"/>
      <c r="BD394" s="27"/>
      <c r="BE394" s="27"/>
      <c r="BF394" s="27"/>
      <c r="BG394" s="27"/>
      <c r="BH394" s="27"/>
      <c r="BI394" s="27"/>
      <c r="BJ394" s="27"/>
      <c r="BK394" s="27"/>
      <c r="BL394" s="27"/>
      <c r="BM394" s="27"/>
      <c r="BN394" s="27"/>
      <c r="BO394" s="27"/>
      <c r="BP394" s="27"/>
      <c r="BQ394" s="27"/>
      <c r="BR394" s="27"/>
    </row>
    <row r="395" spans="1:71" s="28" customFormat="1" ht="15">
      <c r="A395" s="48"/>
      <c r="B395" s="60"/>
      <c r="C395" s="60"/>
      <c r="D395" s="50"/>
      <c r="E395" s="60"/>
      <c r="F395" s="87"/>
      <c r="G395" s="62"/>
      <c r="H395" s="79"/>
      <c r="I395" s="45"/>
      <c r="J395" s="45"/>
      <c r="K395" s="45"/>
      <c r="L395" s="45"/>
      <c r="M395" s="27"/>
      <c r="N395" s="27"/>
      <c r="O395" s="27"/>
      <c r="P395" s="27"/>
      <c r="Q395" s="27"/>
      <c r="R395" s="27"/>
      <c r="S395" s="27"/>
      <c r="T395" s="27"/>
      <c r="U395" s="27"/>
      <c r="V395" s="27"/>
      <c r="W395" s="27"/>
      <c r="X395" s="27"/>
      <c r="Y395" s="27"/>
      <c r="Z395" s="27"/>
      <c r="AA395" s="27"/>
      <c r="AB395" s="27"/>
      <c r="AC395" s="27"/>
      <c r="AD395" s="27"/>
      <c r="AE395" s="27"/>
      <c r="AF395" s="27"/>
      <c r="AG395" s="27"/>
      <c r="AH395" s="27"/>
      <c r="AI395" s="27"/>
      <c r="AJ395" s="27"/>
      <c r="AK395" s="27"/>
      <c r="AL395" s="27"/>
      <c r="AM395" s="27"/>
      <c r="AN395" s="27"/>
      <c r="AO395" s="27"/>
      <c r="AP395" s="27"/>
      <c r="AQ395" s="27"/>
      <c r="AR395" s="27"/>
      <c r="AS395" s="27"/>
      <c r="AT395" s="27"/>
      <c r="AU395" s="27"/>
      <c r="AV395" s="27"/>
      <c r="AW395" s="27"/>
      <c r="AX395" s="27"/>
      <c r="AY395" s="27"/>
      <c r="AZ395" s="27"/>
      <c r="BA395" s="27"/>
      <c r="BB395" s="27"/>
      <c r="BC395" s="27"/>
      <c r="BD395" s="27"/>
      <c r="BE395" s="27"/>
      <c r="BF395" s="27"/>
      <c r="BG395" s="27"/>
      <c r="BH395" s="27"/>
      <c r="BI395" s="27"/>
      <c r="BJ395" s="27"/>
      <c r="BK395" s="27"/>
      <c r="BL395" s="27"/>
      <c r="BM395" s="27"/>
      <c r="BN395" s="27"/>
      <c r="BO395" s="27"/>
      <c r="BP395" s="27"/>
      <c r="BQ395" s="27"/>
      <c r="BR395" s="27"/>
    </row>
    <row r="396" spans="1:71" s="28" customFormat="1" ht="51" hidden="1">
      <c r="A396" s="48">
        <f>A387+1</f>
        <v>49</v>
      </c>
      <c r="B396" s="151" t="s">
        <v>28</v>
      </c>
      <c r="C396" s="151"/>
      <c r="D396" s="64" t="s">
        <v>503</v>
      </c>
      <c r="E396" s="60"/>
      <c r="F396" s="60"/>
      <c r="G396" s="60"/>
      <c r="H396" s="61"/>
      <c r="I396" s="45"/>
      <c r="J396" s="45"/>
      <c r="K396" s="45"/>
      <c r="L396" s="45"/>
      <c r="M396" s="27"/>
      <c r="N396" s="27"/>
      <c r="O396" s="27"/>
      <c r="P396" s="27"/>
      <c r="Q396" s="27"/>
      <c r="R396" s="27"/>
      <c r="S396" s="27"/>
      <c r="T396" s="27"/>
      <c r="U396" s="27"/>
      <c r="V396" s="27"/>
      <c r="W396" s="27"/>
      <c r="X396" s="27"/>
      <c r="Y396" s="27"/>
      <c r="Z396" s="27"/>
      <c r="AA396" s="27"/>
      <c r="AB396" s="27"/>
      <c r="AC396" s="27"/>
      <c r="AD396" s="27"/>
      <c r="AE396" s="27"/>
      <c r="AF396" s="27"/>
      <c r="AG396" s="27"/>
      <c r="AH396" s="27"/>
      <c r="AI396" s="27"/>
      <c r="AJ396" s="27"/>
      <c r="AK396" s="27"/>
      <c r="AL396" s="27"/>
      <c r="AM396" s="27"/>
      <c r="AN396" s="27"/>
      <c r="AO396" s="27"/>
      <c r="AP396" s="27"/>
      <c r="AQ396" s="27"/>
      <c r="AR396" s="27"/>
      <c r="AS396" s="27"/>
      <c r="AT396" s="27"/>
      <c r="AU396" s="27"/>
      <c r="AV396" s="27"/>
      <c r="AW396" s="27"/>
      <c r="AX396" s="27"/>
      <c r="AY396" s="27"/>
      <c r="AZ396" s="27"/>
      <c r="BA396" s="27"/>
      <c r="BB396" s="27"/>
      <c r="BC396" s="27"/>
      <c r="BD396" s="27"/>
      <c r="BE396" s="27"/>
      <c r="BF396" s="27"/>
      <c r="BG396" s="27"/>
      <c r="BH396" s="27"/>
      <c r="BI396" s="27"/>
      <c r="BJ396" s="27"/>
      <c r="BK396" s="27"/>
      <c r="BL396" s="27"/>
      <c r="BM396" s="27"/>
      <c r="BN396" s="27"/>
      <c r="BO396" s="27"/>
      <c r="BP396" s="27"/>
      <c r="BQ396" s="27"/>
      <c r="BR396" s="27"/>
    </row>
    <row r="397" spans="1:71" s="28" customFormat="1" ht="15" hidden="1">
      <c r="A397" s="48"/>
      <c r="B397" s="60"/>
      <c r="C397" s="60"/>
      <c r="D397" s="64"/>
      <c r="E397" s="60"/>
      <c r="F397" s="60"/>
      <c r="G397" s="60"/>
      <c r="H397" s="61"/>
      <c r="I397" s="45"/>
      <c r="J397" s="45"/>
      <c r="K397" s="45"/>
      <c r="L397" s="45"/>
      <c r="M397" s="27"/>
      <c r="N397" s="27"/>
      <c r="O397" s="27"/>
      <c r="P397" s="27"/>
      <c r="Q397" s="27"/>
      <c r="R397" s="27"/>
      <c r="S397" s="27"/>
      <c r="T397" s="27"/>
      <c r="U397" s="27"/>
      <c r="V397" s="27"/>
      <c r="W397" s="27"/>
      <c r="X397" s="27"/>
      <c r="Y397" s="27"/>
      <c r="Z397" s="27"/>
      <c r="AA397" s="27"/>
      <c r="AB397" s="27"/>
      <c r="AC397" s="27"/>
      <c r="AD397" s="27"/>
      <c r="AE397" s="27"/>
      <c r="AF397" s="27"/>
      <c r="AG397" s="27"/>
      <c r="AH397" s="27"/>
      <c r="AI397" s="27"/>
      <c r="AJ397" s="27"/>
      <c r="AK397" s="27"/>
      <c r="AL397" s="27"/>
      <c r="AM397" s="27"/>
      <c r="AN397" s="27"/>
      <c r="AO397" s="27"/>
      <c r="AP397" s="27"/>
      <c r="AQ397" s="27"/>
      <c r="AR397" s="27"/>
      <c r="AS397" s="27"/>
      <c r="AT397" s="27"/>
      <c r="AU397" s="27"/>
      <c r="AV397" s="27"/>
      <c r="AW397" s="27"/>
      <c r="AX397" s="27"/>
      <c r="AY397" s="27"/>
      <c r="AZ397" s="27"/>
      <c r="BA397" s="27"/>
      <c r="BB397" s="27"/>
      <c r="BC397" s="27"/>
      <c r="BD397" s="27"/>
      <c r="BE397" s="27"/>
      <c r="BF397" s="27"/>
      <c r="BG397" s="27"/>
      <c r="BH397" s="27"/>
      <c r="BI397" s="27"/>
      <c r="BJ397" s="27"/>
      <c r="BK397" s="27"/>
      <c r="BL397" s="27"/>
      <c r="BM397" s="27"/>
      <c r="BN397" s="27"/>
      <c r="BO397" s="27"/>
      <c r="BP397" s="27"/>
      <c r="BQ397" s="27"/>
      <c r="BR397" s="27"/>
    </row>
    <row r="398" spans="1:71" s="28" customFormat="1" ht="15" hidden="1">
      <c r="A398" s="48"/>
      <c r="B398" s="60"/>
      <c r="C398" s="60"/>
      <c r="D398" s="64" t="s">
        <v>325</v>
      </c>
      <c r="E398" s="60"/>
      <c r="F398" s="60"/>
      <c r="G398" s="60"/>
      <c r="H398" s="61"/>
      <c r="I398" s="45"/>
      <c r="J398" s="45"/>
      <c r="K398" s="45"/>
      <c r="L398" s="45"/>
      <c r="M398" s="27"/>
      <c r="N398" s="27"/>
      <c r="O398" s="27"/>
      <c r="P398" s="27"/>
      <c r="Q398" s="27"/>
      <c r="R398" s="27"/>
      <c r="S398" s="27"/>
      <c r="T398" s="27"/>
      <c r="U398" s="27"/>
      <c r="V398" s="27"/>
      <c r="W398" s="27"/>
      <c r="X398" s="27"/>
      <c r="Y398" s="27"/>
      <c r="Z398" s="27"/>
      <c r="AA398" s="27"/>
      <c r="AB398" s="27"/>
      <c r="AC398" s="27"/>
      <c r="AD398" s="27"/>
      <c r="AE398" s="27"/>
      <c r="AF398" s="27"/>
      <c r="AG398" s="27"/>
      <c r="AH398" s="27"/>
      <c r="AI398" s="27"/>
      <c r="AJ398" s="27"/>
      <c r="AK398" s="27"/>
      <c r="AL398" s="27"/>
      <c r="AM398" s="27"/>
      <c r="AN398" s="27"/>
      <c r="AO398" s="27"/>
      <c r="AP398" s="27"/>
      <c r="AQ398" s="27"/>
      <c r="AR398" s="27"/>
      <c r="AS398" s="27"/>
      <c r="AT398" s="27"/>
      <c r="AU398" s="27"/>
      <c r="AV398" s="27"/>
      <c r="AW398" s="27"/>
      <c r="AX398" s="27"/>
      <c r="AY398" s="27"/>
      <c r="AZ398" s="27"/>
      <c r="BA398" s="27"/>
      <c r="BB398" s="27"/>
      <c r="BC398" s="27"/>
      <c r="BD398" s="27"/>
      <c r="BE398" s="27"/>
      <c r="BF398" s="27"/>
      <c r="BG398" s="27"/>
      <c r="BH398" s="27"/>
      <c r="BI398" s="27"/>
      <c r="BJ398" s="27"/>
      <c r="BK398" s="27"/>
      <c r="BL398" s="27"/>
      <c r="BM398" s="27"/>
      <c r="BN398" s="27"/>
      <c r="BO398" s="27"/>
      <c r="BP398" s="27"/>
      <c r="BQ398" s="27"/>
      <c r="BR398" s="27"/>
    </row>
    <row r="399" spans="1:71" s="28" customFormat="1" ht="15" hidden="1">
      <c r="A399" s="48"/>
      <c r="B399" s="60"/>
      <c r="C399" s="60"/>
      <c r="D399" s="64" t="s">
        <v>326</v>
      </c>
      <c r="E399" s="60"/>
      <c r="F399" s="60"/>
      <c r="G399" s="60"/>
      <c r="H399" s="61"/>
      <c r="I399" s="45"/>
      <c r="J399" s="45"/>
      <c r="K399" s="45"/>
      <c r="L399" s="45"/>
      <c r="M399" s="27"/>
      <c r="N399" s="27"/>
      <c r="O399" s="27"/>
      <c r="P399" s="27"/>
      <c r="Q399" s="27"/>
      <c r="R399" s="27"/>
      <c r="S399" s="27"/>
      <c r="T399" s="27"/>
      <c r="U399" s="27"/>
      <c r="V399" s="27"/>
      <c r="W399" s="27"/>
      <c r="X399" s="27"/>
      <c r="Y399" s="27"/>
      <c r="Z399" s="27"/>
      <c r="AA399" s="27"/>
      <c r="AB399" s="27"/>
      <c r="AC399" s="27"/>
      <c r="AD399" s="27"/>
      <c r="AE399" s="27"/>
      <c r="AF399" s="27"/>
      <c r="AG399" s="27"/>
      <c r="AH399" s="27"/>
      <c r="AI399" s="27"/>
      <c r="AJ399" s="27"/>
      <c r="AK399" s="27"/>
      <c r="AL399" s="27"/>
      <c r="AM399" s="27"/>
      <c r="AN399" s="27"/>
      <c r="AO399" s="27"/>
      <c r="AP399" s="27"/>
      <c r="AQ399" s="27"/>
      <c r="AR399" s="27"/>
      <c r="AS399" s="27"/>
      <c r="AT399" s="27"/>
      <c r="AU399" s="27"/>
      <c r="AV399" s="27"/>
      <c r="AW399" s="27"/>
      <c r="AX399" s="27"/>
      <c r="AY399" s="27"/>
      <c r="AZ399" s="27"/>
      <c r="BA399" s="27"/>
      <c r="BB399" s="27"/>
      <c r="BC399" s="27"/>
      <c r="BD399" s="27"/>
      <c r="BE399" s="27"/>
      <c r="BF399" s="27"/>
      <c r="BG399" s="27"/>
      <c r="BH399" s="27"/>
      <c r="BI399" s="27"/>
      <c r="BJ399" s="27"/>
      <c r="BK399" s="27"/>
      <c r="BL399" s="27"/>
      <c r="BM399" s="27"/>
      <c r="BN399" s="27"/>
      <c r="BO399" s="27"/>
      <c r="BP399" s="27"/>
      <c r="BQ399" s="27"/>
      <c r="BR399" s="27"/>
    </row>
    <row r="400" spans="1:71" s="28" customFormat="1" ht="15" hidden="1">
      <c r="A400" s="48"/>
      <c r="B400" s="60"/>
      <c r="C400" s="60"/>
      <c r="D400" s="64" t="s">
        <v>327</v>
      </c>
      <c r="E400" s="60"/>
      <c r="F400" s="60"/>
      <c r="G400" s="60"/>
      <c r="H400" s="61"/>
      <c r="I400" s="45"/>
      <c r="J400" s="45"/>
      <c r="K400" s="45"/>
      <c r="L400" s="45"/>
      <c r="M400" s="27"/>
      <c r="N400" s="27"/>
      <c r="O400" s="27"/>
      <c r="P400" s="27"/>
      <c r="Q400" s="27"/>
      <c r="R400" s="27"/>
      <c r="S400" s="27"/>
      <c r="T400" s="27"/>
      <c r="U400" s="27"/>
      <c r="V400" s="27"/>
      <c r="W400" s="27"/>
      <c r="X400" s="27"/>
      <c r="Y400" s="27"/>
      <c r="Z400" s="27"/>
      <c r="AA400" s="27"/>
      <c r="AB400" s="27"/>
      <c r="AC400" s="27"/>
      <c r="AD400" s="27"/>
      <c r="AE400" s="27"/>
      <c r="AF400" s="27"/>
      <c r="AG400" s="27"/>
      <c r="AH400" s="27"/>
      <c r="AI400" s="27"/>
      <c r="AJ400" s="27"/>
      <c r="AK400" s="27"/>
      <c r="AL400" s="27"/>
      <c r="AM400" s="27"/>
      <c r="AN400" s="27"/>
      <c r="AO400" s="27"/>
      <c r="AP400" s="27"/>
      <c r="AQ400" s="27"/>
      <c r="AR400" s="27"/>
      <c r="AS400" s="27"/>
      <c r="AT400" s="27"/>
      <c r="AU400" s="27"/>
      <c r="AV400" s="27"/>
      <c r="AW400" s="27"/>
      <c r="AX400" s="27"/>
      <c r="AY400" s="27"/>
      <c r="AZ400" s="27"/>
      <c r="BA400" s="27"/>
      <c r="BB400" s="27"/>
      <c r="BC400" s="27"/>
      <c r="BD400" s="27"/>
      <c r="BE400" s="27"/>
      <c r="BF400" s="27"/>
      <c r="BG400" s="27"/>
      <c r="BH400" s="27"/>
      <c r="BI400" s="27"/>
      <c r="BJ400" s="27"/>
      <c r="BK400" s="27"/>
      <c r="BL400" s="27"/>
      <c r="BM400" s="27"/>
      <c r="BN400" s="27"/>
      <c r="BO400" s="27"/>
      <c r="BP400" s="27"/>
      <c r="BQ400" s="27"/>
      <c r="BR400" s="27"/>
    </row>
    <row r="401" spans="1:70" s="28" customFormat="1" ht="15" hidden="1">
      <c r="A401" s="48"/>
      <c r="B401" s="60"/>
      <c r="C401" s="60"/>
      <c r="D401" s="64" t="s">
        <v>328</v>
      </c>
      <c r="E401" s="60"/>
      <c r="F401" s="60"/>
      <c r="G401" s="60"/>
      <c r="H401" s="61"/>
      <c r="I401" s="45"/>
      <c r="J401" s="45"/>
      <c r="K401" s="45"/>
      <c r="L401" s="45"/>
      <c r="M401" s="27"/>
      <c r="N401" s="27"/>
      <c r="O401" s="27"/>
      <c r="P401" s="27"/>
      <c r="Q401" s="27"/>
      <c r="R401" s="27"/>
      <c r="S401" s="27"/>
      <c r="T401" s="27"/>
      <c r="U401" s="27"/>
      <c r="V401" s="27"/>
      <c r="W401" s="27"/>
      <c r="X401" s="27"/>
      <c r="Y401" s="27"/>
      <c r="Z401" s="27"/>
      <c r="AA401" s="27"/>
      <c r="AB401" s="27"/>
      <c r="AC401" s="27"/>
      <c r="AD401" s="27"/>
      <c r="AE401" s="27"/>
      <c r="AF401" s="27"/>
      <c r="AG401" s="27"/>
      <c r="AH401" s="27"/>
      <c r="AI401" s="27"/>
      <c r="AJ401" s="27"/>
      <c r="AK401" s="27"/>
      <c r="AL401" s="27"/>
      <c r="AM401" s="27"/>
      <c r="AN401" s="27"/>
      <c r="AO401" s="27"/>
      <c r="AP401" s="27"/>
      <c r="AQ401" s="27"/>
      <c r="AR401" s="27"/>
      <c r="AS401" s="27"/>
      <c r="AT401" s="27"/>
      <c r="AU401" s="27"/>
      <c r="AV401" s="27"/>
      <c r="AW401" s="27"/>
      <c r="AX401" s="27"/>
      <c r="AY401" s="27"/>
      <c r="AZ401" s="27"/>
      <c r="BA401" s="27"/>
      <c r="BB401" s="27"/>
      <c r="BC401" s="27"/>
      <c r="BD401" s="27"/>
      <c r="BE401" s="27"/>
      <c r="BF401" s="27"/>
      <c r="BG401" s="27"/>
      <c r="BH401" s="27"/>
      <c r="BI401" s="27"/>
      <c r="BJ401" s="27"/>
      <c r="BK401" s="27"/>
      <c r="BL401" s="27"/>
      <c r="BM401" s="27"/>
      <c r="BN401" s="27"/>
      <c r="BO401" s="27"/>
      <c r="BP401" s="27"/>
      <c r="BQ401" s="27"/>
      <c r="BR401" s="27"/>
    </row>
    <row r="402" spans="1:70" s="28" customFormat="1" ht="25.5" hidden="1">
      <c r="A402" s="48"/>
      <c r="B402" s="60"/>
      <c r="C402" s="60"/>
      <c r="D402" s="64" t="s">
        <v>329</v>
      </c>
      <c r="E402" s="60"/>
      <c r="F402" s="60"/>
      <c r="G402" s="60"/>
      <c r="H402" s="61"/>
      <c r="I402" s="45"/>
      <c r="J402" s="45"/>
      <c r="K402" s="45"/>
      <c r="L402" s="45"/>
      <c r="M402" s="27"/>
      <c r="N402" s="27"/>
      <c r="O402" s="27"/>
      <c r="P402" s="27"/>
      <c r="Q402" s="27"/>
      <c r="R402" s="27"/>
      <c r="S402" s="27"/>
      <c r="T402" s="27"/>
      <c r="U402" s="27"/>
      <c r="V402" s="27"/>
      <c r="W402" s="27"/>
      <c r="X402" s="27"/>
      <c r="Y402" s="27"/>
      <c r="Z402" s="27"/>
      <c r="AA402" s="27"/>
      <c r="AB402" s="27"/>
      <c r="AC402" s="27"/>
      <c r="AD402" s="27"/>
      <c r="AE402" s="27"/>
      <c r="AF402" s="27"/>
      <c r="AG402" s="27"/>
      <c r="AH402" s="27"/>
      <c r="AI402" s="27"/>
      <c r="AJ402" s="27"/>
      <c r="AK402" s="27"/>
      <c r="AL402" s="27"/>
      <c r="AM402" s="27"/>
      <c r="AN402" s="27"/>
      <c r="AO402" s="27"/>
      <c r="AP402" s="27"/>
      <c r="AQ402" s="27"/>
      <c r="AR402" s="27"/>
      <c r="AS402" s="27"/>
      <c r="AT402" s="27"/>
      <c r="AU402" s="27"/>
      <c r="AV402" s="27"/>
      <c r="AW402" s="27"/>
      <c r="AX402" s="27"/>
      <c r="AY402" s="27"/>
      <c r="AZ402" s="27"/>
      <c r="BA402" s="27"/>
      <c r="BB402" s="27"/>
      <c r="BC402" s="27"/>
      <c r="BD402" s="27"/>
      <c r="BE402" s="27"/>
      <c r="BF402" s="27"/>
      <c r="BG402" s="27"/>
      <c r="BH402" s="27"/>
      <c r="BI402" s="27"/>
      <c r="BJ402" s="27"/>
      <c r="BK402" s="27"/>
      <c r="BL402" s="27"/>
      <c r="BM402" s="27"/>
      <c r="BN402" s="27"/>
      <c r="BO402" s="27"/>
      <c r="BP402" s="27"/>
      <c r="BQ402" s="27"/>
      <c r="BR402" s="27"/>
    </row>
    <row r="403" spans="1:70" s="28" customFormat="1" ht="25.5" hidden="1">
      <c r="A403" s="48"/>
      <c r="B403" s="60"/>
      <c r="C403" s="60"/>
      <c r="D403" s="64" t="s">
        <v>330</v>
      </c>
      <c r="E403" s="60"/>
      <c r="F403" s="60"/>
      <c r="G403" s="60"/>
      <c r="H403" s="61"/>
      <c r="I403" s="45"/>
      <c r="J403" s="45"/>
      <c r="K403" s="45"/>
      <c r="L403" s="45"/>
      <c r="M403" s="27"/>
      <c r="N403" s="27"/>
      <c r="O403" s="27"/>
      <c r="P403" s="27"/>
      <c r="Q403" s="27"/>
      <c r="R403" s="27"/>
      <c r="S403" s="27"/>
      <c r="T403" s="27"/>
      <c r="U403" s="27"/>
      <c r="V403" s="27"/>
      <c r="W403" s="27"/>
      <c r="X403" s="27"/>
      <c r="Y403" s="27"/>
      <c r="Z403" s="27"/>
      <c r="AA403" s="27"/>
      <c r="AB403" s="27"/>
      <c r="AC403" s="27"/>
      <c r="AD403" s="27"/>
      <c r="AE403" s="27"/>
      <c r="AF403" s="27"/>
      <c r="AG403" s="27"/>
      <c r="AH403" s="27"/>
      <c r="AI403" s="27"/>
      <c r="AJ403" s="27"/>
      <c r="AK403" s="27"/>
      <c r="AL403" s="27"/>
      <c r="AM403" s="27"/>
      <c r="AN403" s="27"/>
      <c r="AO403" s="27"/>
      <c r="AP403" s="27"/>
      <c r="AQ403" s="27"/>
      <c r="AR403" s="27"/>
      <c r="AS403" s="27"/>
      <c r="AT403" s="27"/>
      <c r="AU403" s="27"/>
      <c r="AV403" s="27"/>
      <c r="AW403" s="27"/>
      <c r="AX403" s="27"/>
      <c r="AY403" s="27"/>
      <c r="AZ403" s="27"/>
      <c r="BA403" s="27"/>
      <c r="BB403" s="27"/>
      <c r="BC403" s="27"/>
      <c r="BD403" s="27"/>
      <c r="BE403" s="27"/>
      <c r="BF403" s="27"/>
      <c r="BG403" s="27"/>
      <c r="BH403" s="27"/>
      <c r="BI403" s="27"/>
      <c r="BJ403" s="27"/>
      <c r="BK403" s="27"/>
      <c r="BL403" s="27"/>
      <c r="BM403" s="27"/>
      <c r="BN403" s="27"/>
      <c r="BO403" s="27"/>
      <c r="BP403" s="27"/>
      <c r="BQ403" s="27"/>
      <c r="BR403" s="27"/>
    </row>
    <row r="404" spans="1:70" s="28" customFormat="1" ht="25.5" hidden="1">
      <c r="A404" s="48"/>
      <c r="B404" s="60"/>
      <c r="C404" s="60"/>
      <c r="D404" s="64" t="s">
        <v>331</v>
      </c>
      <c r="E404" s="60"/>
      <c r="F404" s="60"/>
      <c r="G404" s="60"/>
      <c r="H404" s="61"/>
      <c r="I404" s="45"/>
      <c r="J404" s="45"/>
      <c r="K404" s="45"/>
      <c r="L404" s="45"/>
      <c r="M404" s="27"/>
      <c r="N404" s="27"/>
      <c r="O404" s="27"/>
      <c r="P404" s="27"/>
      <c r="Q404" s="27"/>
      <c r="R404" s="27"/>
      <c r="S404" s="27"/>
      <c r="T404" s="27"/>
      <c r="U404" s="27"/>
      <c r="V404" s="27"/>
      <c r="W404" s="27"/>
      <c r="X404" s="27"/>
      <c r="Y404" s="27"/>
      <c r="Z404" s="27"/>
      <c r="AA404" s="27"/>
      <c r="AB404" s="27"/>
      <c r="AC404" s="27"/>
      <c r="AD404" s="27"/>
      <c r="AE404" s="27"/>
      <c r="AF404" s="27"/>
      <c r="AG404" s="27"/>
      <c r="AH404" s="27"/>
      <c r="AI404" s="27"/>
      <c r="AJ404" s="27"/>
      <c r="AK404" s="27"/>
      <c r="AL404" s="27"/>
      <c r="AM404" s="27"/>
      <c r="AN404" s="27"/>
      <c r="AO404" s="27"/>
      <c r="AP404" s="27"/>
      <c r="AQ404" s="27"/>
      <c r="AR404" s="27"/>
      <c r="AS404" s="27"/>
      <c r="AT404" s="27"/>
      <c r="AU404" s="27"/>
      <c r="AV404" s="27"/>
      <c r="AW404" s="27"/>
      <c r="AX404" s="27"/>
      <c r="AY404" s="27"/>
      <c r="AZ404" s="27"/>
      <c r="BA404" s="27"/>
      <c r="BB404" s="27"/>
      <c r="BC404" s="27"/>
      <c r="BD404" s="27"/>
      <c r="BE404" s="27"/>
      <c r="BF404" s="27"/>
      <c r="BG404" s="27"/>
      <c r="BH404" s="27"/>
      <c r="BI404" s="27"/>
      <c r="BJ404" s="27"/>
      <c r="BK404" s="27"/>
      <c r="BL404" s="27"/>
      <c r="BM404" s="27"/>
      <c r="BN404" s="27"/>
      <c r="BO404" s="27"/>
      <c r="BP404" s="27"/>
      <c r="BQ404" s="27"/>
      <c r="BR404" s="27"/>
    </row>
    <row r="405" spans="1:70" s="28" customFormat="1" ht="25.5" hidden="1">
      <c r="A405" s="48"/>
      <c r="B405" s="60"/>
      <c r="C405" s="60"/>
      <c r="D405" s="64" t="s">
        <v>332</v>
      </c>
      <c r="E405" s="60"/>
      <c r="F405" s="60"/>
      <c r="G405" s="60"/>
      <c r="H405" s="61"/>
      <c r="I405" s="45"/>
      <c r="J405" s="45"/>
      <c r="K405" s="45"/>
      <c r="L405" s="45"/>
      <c r="M405" s="27"/>
      <c r="N405" s="27"/>
      <c r="O405" s="27"/>
      <c r="P405" s="27"/>
      <c r="Q405" s="27"/>
      <c r="R405" s="27"/>
      <c r="S405" s="27"/>
      <c r="T405" s="27"/>
      <c r="U405" s="27"/>
      <c r="V405" s="27"/>
      <c r="W405" s="27"/>
      <c r="X405" s="27"/>
      <c r="Y405" s="27"/>
      <c r="Z405" s="27"/>
      <c r="AA405" s="27"/>
      <c r="AB405" s="27"/>
      <c r="AC405" s="27"/>
      <c r="AD405" s="27"/>
      <c r="AE405" s="27"/>
      <c r="AF405" s="27"/>
      <c r="AG405" s="27"/>
      <c r="AH405" s="27"/>
      <c r="AI405" s="27"/>
      <c r="AJ405" s="27"/>
      <c r="AK405" s="27"/>
      <c r="AL405" s="27"/>
      <c r="AM405" s="27"/>
      <c r="AN405" s="27"/>
      <c r="AO405" s="27"/>
      <c r="AP405" s="27"/>
      <c r="AQ405" s="27"/>
      <c r="AR405" s="27"/>
      <c r="AS405" s="27"/>
      <c r="AT405" s="27"/>
      <c r="AU405" s="27"/>
      <c r="AV405" s="27"/>
      <c r="AW405" s="27"/>
      <c r="AX405" s="27"/>
      <c r="AY405" s="27"/>
      <c r="AZ405" s="27"/>
      <c r="BA405" s="27"/>
      <c r="BB405" s="27"/>
      <c r="BC405" s="27"/>
      <c r="BD405" s="27"/>
      <c r="BE405" s="27"/>
      <c r="BF405" s="27"/>
      <c r="BG405" s="27"/>
      <c r="BH405" s="27"/>
      <c r="BI405" s="27"/>
      <c r="BJ405" s="27"/>
      <c r="BK405" s="27"/>
      <c r="BL405" s="27"/>
      <c r="BM405" s="27"/>
      <c r="BN405" s="27"/>
      <c r="BO405" s="27"/>
      <c r="BP405" s="27"/>
      <c r="BQ405" s="27"/>
      <c r="BR405" s="27"/>
    </row>
    <row r="406" spans="1:70" s="28" customFormat="1" ht="15" hidden="1">
      <c r="A406" s="48"/>
      <c r="B406" s="60"/>
      <c r="C406" s="60"/>
      <c r="D406" s="64" t="s">
        <v>333</v>
      </c>
      <c r="E406" s="60" t="s">
        <v>24</v>
      </c>
      <c r="F406" s="61"/>
      <c r="G406" s="62">
        <v>606606</v>
      </c>
      <c r="H406" s="62">
        <f>F406*G406</f>
        <v>0</v>
      </c>
      <c r="I406" s="45"/>
      <c r="J406" s="45"/>
      <c r="K406" s="45"/>
      <c r="L406" s="45"/>
      <c r="M406" s="27"/>
      <c r="N406" s="27"/>
      <c r="O406" s="27"/>
      <c r="P406" s="27"/>
      <c r="Q406" s="27"/>
      <c r="R406" s="27"/>
      <c r="S406" s="27"/>
      <c r="T406" s="27"/>
      <c r="U406" s="27"/>
      <c r="V406" s="27"/>
      <c r="W406" s="27"/>
      <c r="X406" s="27"/>
      <c r="Y406" s="27"/>
      <c r="Z406" s="27"/>
      <c r="AA406" s="27"/>
      <c r="AB406" s="27"/>
      <c r="AC406" s="27"/>
      <c r="AD406" s="27"/>
      <c r="AE406" s="27"/>
      <c r="AF406" s="27"/>
      <c r="AG406" s="27"/>
      <c r="AH406" s="27"/>
      <c r="AI406" s="27"/>
      <c r="AJ406" s="27"/>
      <c r="AK406" s="27"/>
      <c r="AL406" s="27"/>
      <c r="AM406" s="27"/>
      <c r="AN406" s="27"/>
      <c r="AO406" s="27"/>
      <c r="AP406" s="27"/>
      <c r="AQ406" s="27"/>
      <c r="AR406" s="27"/>
      <c r="AS406" s="27"/>
      <c r="AT406" s="27"/>
      <c r="AU406" s="27"/>
      <c r="AV406" s="27"/>
      <c r="AW406" s="27"/>
      <c r="AX406" s="27"/>
      <c r="AY406" s="27"/>
      <c r="AZ406" s="27"/>
      <c r="BA406" s="27"/>
      <c r="BB406" s="27"/>
      <c r="BC406" s="27"/>
      <c r="BD406" s="27"/>
      <c r="BE406" s="27"/>
      <c r="BF406" s="27"/>
      <c r="BG406" s="27"/>
      <c r="BH406" s="27"/>
      <c r="BI406" s="27"/>
      <c r="BJ406" s="27"/>
      <c r="BK406" s="27"/>
      <c r="BL406" s="27"/>
      <c r="BM406" s="27"/>
      <c r="BN406" s="27"/>
      <c r="BO406" s="27"/>
      <c r="BP406" s="27"/>
      <c r="BQ406" s="27"/>
      <c r="BR406" s="27"/>
    </row>
    <row r="407" spans="1:70" s="28" customFormat="1" ht="15" hidden="1">
      <c r="A407" s="48"/>
      <c r="B407" s="60"/>
      <c r="C407" s="60"/>
      <c r="D407" s="64"/>
      <c r="E407" s="60"/>
      <c r="F407" s="60"/>
      <c r="G407" s="62"/>
      <c r="H407" s="62"/>
      <c r="I407" s="45"/>
      <c r="J407" s="45"/>
      <c r="K407" s="45"/>
      <c r="L407" s="45"/>
      <c r="M407" s="27"/>
      <c r="N407" s="27"/>
      <c r="O407" s="27"/>
      <c r="P407" s="27"/>
      <c r="Q407" s="27"/>
      <c r="R407" s="27"/>
      <c r="S407" s="27"/>
      <c r="T407" s="27"/>
      <c r="U407" s="27"/>
      <c r="V407" s="27"/>
      <c r="W407" s="27"/>
      <c r="X407" s="27"/>
      <c r="Y407" s="27"/>
      <c r="Z407" s="27"/>
      <c r="AA407" s="27"/>
      <c r="AB407" s="27"/>
      <c r="AC407" s="27"/>
      <c r="AD407" s="27"/>
      <c r="AE407" s="27"/>
      <c r="AF407" s="27"/>
      <c r="AG407" s="27"/>
      <c r="AH407" s="27"/>
      <c r="AI407" s="27"/>
      <c r="AJ407" s="27"/>
      <c r="AK407" s="27"/>
      <c r="AL407" s="27"/>
      <c r="AM407" s="27"/>
      <c r="AN407" s="27"/>
      <c r="AO407" s="27"/>
      <c r="AP407" s="27"/>
      <c r="AQ407" s="27"/>
      <c r="AR407" s="27"/>
      <c r="AS407" s="27"/>
      <c r="AT407" s="27"/>
      <c r="AU407" s="27"/>
      <c r="AV407" s="27"/>
      <c r="AW407" s="27"/>
      <c r="AX407" s="27"/>
      <c r="AY407" s="27"/>
      <c r="AZ407" s="27"/>
      <c r="BA407" s="27"/>
      <c r="BB407" s="27"/>
      <c r="BC407" s="27"/>
      <c r="BD407" s="27"/>
      <c r="BE407" s="27"/>
      <c r="BF407" s="27"/>
      <c r="BG407" s="27"/>
      <c r="BH407" s="27"/>
      <c r="BI407" s="27"/>
      <c r="BJ407" s="27"/>
      <c r="BK407" s="27"/>
      <c r="BL407" s="27"/>
      <c r="BM407" s="27"/>
      <c r="BN407" s="27"/>
      <c r="BO407" s="27"/>
      <c r="BP407" s="27"/>
      <c r="BQ407" s="27"/>
      <c r="BR407" s="27"/>
    </row>
    <row r="408" spans="1:70" s="28" customFormat="1" ht="15" hidden="1">
      <c r="A408" s="48">
        <f>A396+1</f>
        <v>50</v>
      </c>
      <c r="B408" s="151" t="s">
        <v>31</v>
      </c>
      <c r="C408" s="151"/>
      <c r="D408" s="64" t="s">
        <v>334</v>
      </c>
      <c r="E408" s="60" t="s">
        <v>245</v>
      </c>
      <c r="F408" s="60"/>
      <c r="G408" s="62">
        <v>283140</v>
      </c>
      <c r="H408" s="62">
        <f>F408*G408</f>
        <v>0</v>
      </c>
      <c r="I408" s="45"/>
      <c r="J408" s="45"/>
      <c r="K408" s="45"/>
      <c r="L408" s="45"/>
      <c r="M408" s="27"/>
      <c r="N408" s="27"/>
      <c r="O408" s="27"/>
      <c r="P408" s="27"/>
      <c r="Q408" s="27"/>
      <c r="R408" s="27"/>
      <c r="S408" s="27"/>
      <c r="T408" s="27"/>
      <c r="U408" s="27"/>
      <c r="V408" s="27"/>
      <c r="W408" s="27"/>
      <c r="X408" s="27"/>
      <c r="Y408" s="27"/>
      <c r="Z408" s="27"/>
      <c r="AA408" s="27"/>
      <c r="AB408" s="27"/>
      <c r="AC408" s="27"/>
      <c r="AD408" s="27"/>
      <c r="AE408" s="27"/>
      <c r="AF408" s="27"/>
      <c r="AG408" s="27"/>
      <c r="AH408" s="27"/>
      <c r="AI408" s="27"/>
      <c r="AJ408" s="27"/>
      <c r="AK408" s="27"/>
      <c r="AL408" s="27"/>
      <c r="AM408" s="27"/>
      <c r="AN408" s="27"/>
      <c r="AO408" s="27"/>
      <c r="AP408" s="27"/>
      <c r="AQ408" s="27"/>
      <c r="AR408" s="27"/>
      <c r="AS408" s="27"/>
      <c r="AT408" s="27"/>
      <c r="AU408" s="27"/>
      <c r="AV408" s="27"/>
      <c r="AW408" s="27"/>
      <c r="AX408" s="27"/>
      <c r="AY408" s="27"/>
      <c r="AZ408" s="27"/>
      <c r="BA408" s="27"/>
      <c r="BB408" s="27"/>
      <c r="BC408" s="27"/>
      <c r="BD408" s="27"/>
      <c r="BE408" s="27"/>
      <c r="BF408" s="27"/>
      <c r="BG408" s="27"/>
      <c r="BH408" s="27"/>
      <c r="BI408" s="27"/>
      <c r="BJ408" s="27"/>
      <c r="BK408" s="27"/>
      <c r="BL408" s="27"/>
      <c r="BM408" s="27"/>
      <c r="BN408" s="27"/>
      <c r="BO408" s="27"/>
      <c r="BP408" s="27"/>
      <c r="BQ408" s="27"/>
      <c r="BR408" s="27"/>
    </row>
    <row r="409" spans="1:70" s="28" customFormat="1" ht="15">
      <c r="A409" s="48"/>
      <c r="B409" s="60"/>
      <c r="C409" s="60"/>
      <c r="D409" s="64"/>
      <c r="E409" s="60"/>
      <c r="F409" s="60"/>
      <c r="G409" s="60"/>
      <c r="H409" s="61"/>
      <c r="I409" s="45"/>
      <c r="J409" s="45"/>
      <c r="K409" s="45"/>
      <c r="L409" s="45"/>
      <c r="M409" s="27"/>
      <c r="N409" s="27"/>
      <c r="O409" s="27"/>
      <c r="P409" s="27"/>
      <c r="Q409" s="27"/>
      <c r="R409" s="27"/>
      <c r="S409" s="27"/>
      <c r="T409" s="27"/>
      <c r="U409" s="27"/>
      <c r="V409" s="27"/>
      <c r="W409" s="27"/>
      <c r="X409" s="27"/>
      <c r="Y409" s="27"/>
      <c r="Z409" s="27"/>
      <c r="AA409" s="27"/>
      <c r="AB409" s="27"/>
      <c r="AC409" s="27"/>
      <c r="AD409" s="27"/>
      <c r="AE409" s="27"/>
      <c r="AF409" s="27"/>
      <c r="AG409" s="27"/>
      <c r="AH409" s="27"/>
      <c r="AI409" s="27"/>
      <c r="AJ409" s="27"/>
      <c r="AK409" s="27"/>
      <c r="AL409" s="27"/>
      <c r="AM409" s="27"/>
      <c r="AN409" s="27"/>
      <c r="AO409" s="27"/>
      <c r="AP409" s="27"/>
      <c r="AQ409" s="27"/>
      <c r="AR409" s="27"/>
      <c r="AS409" s="27"/>
      <c r="AT409" s="27"/>
      <c r="AU409" s="27"/>
      <c r="AV409" s="27"/>
      <c r="AW409" s="27"/>
      <c r="AX409" s="27"/>
      <c r="AY409" s="27"/>
      <c r="AZ409" s="27"/>
      <c r="BA409" s="27"/>
      <c r="BB409" s="27"/>
      <c r="BC409" s="27"/>
      <c r="BD409" s="27"/>
      <c r="BE409" s="27"/>
      <c r="BF409" s="27"/>
      <c r="BG409" s="27"/>
      <c r="BH409" s="27"/>
      <c r="BI409" s="27"/>
      <c r="BJ409" s="27"/>
      <c r="BK409" s="27"/>
      <c r="BL409" s="27"/>
      <c r="BM409" s="27"/>
      <c r="BN409" s="27"/>
      <c r="BO409" s="27"/>
      <c r="BP409" s="27"/>
      <c r="BQ409" s="27"/>
      <c r="BR409" s="27"/>
    </row>
    <row r="410" spans="1:70" s="28" customFormat="1" ht="15">
      <c r="A410" s="89"/>
      <c r="B410" s="77"/>
      <c r="C410" s="77"/>
      <c r="D410" s="76" t="s">
        <v>335</v>
      </c>
      <c r="E410" s="77"/>
      <c r="F410" s="90"/>
      <c r="G410" s="81"/>
      <c r="H410" s="78">
        <f>SUM(H394:H409)</f>
        <v>0</v>
      </c>
      <c r="I410" s="45"/>
      <c r="J410" s="45"/>
      <c r="K410" s="45"/>
      <c r="L410" s="45"/>
      <c r="M410" s="27"/>
      <c r="N410" s="27"/>
      <c r="O410" s="27"/>
      <c r="P410" s="27"/>
      <c r="Q410" s="27"/>
      <c r="R410" s="27"/>
      <c r="S410" s="27"/>
      <c r="T410" s="27"/>
      <c r="U410" s="27"/>
      <c r="V410" s="27"/>
      <c r="W410" s="27"/>
      <c r="X410" s="27"/>
      <c r="Y410" s="27"/>
      <c r="Z410" s="27"/>
      <c r="AA410" s="27"/>
      <c r="AB410" s="27"/>
      <c r="AC410" s="27"/>
      <c r="AD410" s="27"/>
      <c r="AE410" s="27"/>
      <c r="AF410" s="27"/>
      <c r="AG410" s="27"/>
      <c r="AH410" s="27"/>
      <c r="AI410" s="27"/>
      <c r="AJ410" s="27"/>
      <c r="AK410" s="27"/>
      <c r="AL410" s="27"/>
      <c r="AM410" s="27"/>
      <c r="AN410" s="27"/>
      <c r="AO410" s="27"/>
      <c r="AP410" s="27"/>
      <c r="AQ410" s="27"/>
      <c r="AR410" s="27"/>
      <c r="AS410" s="27"/>
      <c r="AT410" s="27"/>
      <c r="AU410" s="27"/>
      <c r="AV410" s="27"/>
      <c r="AW410" s="27"/>
      <c r="AX410" s="27"/>
      <c r="AY410" s="27"/>
      <c r="AZ410" s="27"/>
      <c r="BA410" s="27"/>
      <c r="BB410" s="27"/>
      <c r="BC410" s="27"/>
      <c r="BD410" s="27"/>
      <c r="BE410" s="27"/>
      <c r="BF410" s="27"/>
      <c r="BG410" s="27"/>
      <c r="BH410" s="27"/>
      <c r="BI410" s="27"/>
      <c r="BJ410" s="27"/>
      <c r="BK410" s="27"/>
      <c r="BL410" s="27"/>
      <c r="BM410" s="27"/>
      <c r="BN410" s="27"/>
      <c r="BO410" s="27"/>
      <c r="BP410" s="27"/>
      <c r="BQ410" s="27"/>
      <c r="BR410" s="27"/>
    </row>
    <row r="411" spans="1:70" s="28" customFormat="1" ht="15">
      <c r="A411" s="48"/>
      <c r="B411" s="60"/>
      <c r="C411" s="60"/>
      <c r="D411" s="64"/>
      <c r="E411" s="60"/>
      <c r="F411" s="60"/>
      <c r="G411" s="62"/>
      <c r="H411" s="62"/>
      <c r="I411" s="45"/>
      <c r="J411" s="45"/>
      <c r="K411" s="45"/>
      <c r="L411" s="45"/>
      <c r="M411" s="27"/>
      <c r="N411" s="27"/>
      <c r="O411" s="27"/>
      <c r="P411" s="27"/>
      <c r="Q411" s="27"/>
      <c r="R411" s="27"/>
      <c r="S411" s="27"/>
      <c r="T411" s="27"/>
      <c r="U411" s="27"/>
      <c r="V411" s="27"/>
      <c r="W411" s="27"/>
      <c r="X411" s="27"/>
      <c r="Y411" s="27"/>
      <c r="Z411" s="27"/>
      <c r="AA411" s="27"/>
      <c r="AB411" s="27"/>
      <c r="AC411" s="27"/>
      <c r="AD411" s="27"/>
      <c r="AE411" s="27"/>
      <c r="AF411" s="27"/>
      <c r="AG411" s="27"/>
      <c r="AH411" s="27"/>
      <c r="AI411" s="27"/>
      <c r="AJ411" s="27"/>
      <c r="AK411" s="27"/>
      <c r="AL411" s="27"/>
      <c r="AM411" s="27"/>
      <c r="AN411" s="27"/>
      <c r="AO411" s="27"/>
      <c r="AP411" s="27"/>
      <c r="AQ411" s="27"/>
      <c r="AR411" s="27"/>
      <c r="AS411" s="27"/>
      <c r="AT411" s="27"/>
      <c r="AU411" s="27"/>
      <c r="AV411" s="27"/>
      <c r="AW411" s="27"/>
      <c r="AX411" s="27"/>
      <c r="AY411" s="27"/>
      <c r="AZ411" s="27"/>
      <c r="BA411" s="27"/>
      <c r="BB411" s="27"/>
      <c r="BC411" s="27"/>
      <c r="BD411" s="27"/>
      <c r="BE411" s="27"/>
      <c r="BF411" s="27"/>
      <c r="BG411" s="27"/>
      <c r="BH411" s="27"/>
      <c r="BI411" s="27"/>
      <c r="BJ411" s="27"/>
      <c r="BK411" s="27"/>
      <c r="BL411" s="27"/>
      <c r="BM411" s="27"/>
      <c r="BN411" s="27"/>
      <c r="BO411" s="27"/>
      <c r="BP411" s="27"/>
      <c r="BQ411" s="27"/>
      <c r="BR411" s="27"/>
    </row>
    <row r="412" spans="1:70" s="27" customFormat="1" ht="15" hidden="1">
      <c r="A412" s="152"/>
      <c r="B412" s="153"/>
      <c r="C412" s="153"/>
      <c r="D412" s="154" t="s">
        <v>336</v>
      </c>
      <c r="E412" s="152"/>
      <c r="F412" s="152"/>
      <c r="G412" s="155"/>
      <c r="H412" s="155"/>
      <c r="I412" s="45"/>
      <c r="J412" s="45"/>
      <c r="K412" s="45"/>
      <c r="L412" s="45"/>
    </row>
    <row r="413" spans="1:70" ht="15" hidden="1">
      <c r="A413" s="156"/>
      <c r="B413" s="157"/>
      <c r="C413" s="157"/>
      <c r="D413" s="158"/>
      <c r="E413" s="157"/>
      <c r="F413" s="157"/>
      <c r="G413" s="157"/>
      <c r="H413" s="157"/>
      <c r="M413" s="27"/>
      <c r="N413" s="27"/>
      <c r="O413" s="27"/>
      <c r="P413" s="27"/>
      <c r="Q413" s="27"/>
      <c r="R413" s="27"/>
      <c r="S413" s="27"/>
      <c r="T413" s="27"/>
      <c r="U413" s="27"/>
      <c r="V413" s="27"/>
      <c r="W413" s="27"/>
      <c r="X413" s="27"/>
      <c r="Y413" s="27"/>
      <c r="Z413" s="27"/>
      <c r="AA413" s="27"/>
      <c r="AB413" s="27"/>
      <c r="AC413" s="27"/>
      <c r="AD413" s="27"/>
      <c r="AE413" s="27"/>
      <c r="AF413" s="27"/>
      <c r="AG413" s="27"/>
      <c r="AH413" s="27"/>
      <c r="AI413" s="27"/>
      <c r="AJ413" s="27"/>
      <c r="AK413" s="27"/>
      <c r="AL413" s="27"/>
      <c r="AM413" s="27"/>
      <c r="AN413" s="27"/>
      <c r="AO413" s="27"/>
      <c r="AP413" s="27"/>
      <c r="AQ413" s="27"/>
      <c r="AR413" s="27"/>
      <c r="AS413" s="27"/>
      <c r="AT413" s="27"/>
      <c r="AU413" s="27"/>
      <c r="AV413" s="27"/>
      <c r="AW413" s="27"/>
      <c r="AX413" s="27"/>
      <c r="AY413" s="27"/>
      <c r="AZ413" s="27"/>
      <c r="BA413" s="27"/>
      <c r="BB413" s="27"/>
      <c r="BC413" s="27"/>
      <c r="BD413" s="27"/>
      <c r="BE413" s="27"/>
      <c r="BF413" s="27"/>
      <c r="BG413" s="27"/>
      <c r="BH413" s="27"/>
      <c r="BI413" s="27"/>
      <c r="BJ413" s="27"/>
      <c r="BK413" s="27"/>
      <c r="BL413" s="27"/>
      <c r="BM413" s="27"/>
      <c r="BN413" s="27"/>
      <c r="BO413" s="27"/>
      <c r="BP413" s="27"/>
      <c r="BQ413" s="27"/>
      <c r="BR413" s="27"/>
    </row>
    <row r="414" spans="1:70" ht="89.25" hidden="1">
      <c r="A414" s="156">
        <f>A384+1</f>
        <v>50</v>
      </c>
      <c r="B414" s="159">
        <v>706</v>
      </c>
      <c r="C414" s="159"/>
      <c r="D414" s="160" t="s">
        <v>337</v>
      </c>
      <c r="E414" s="157" t="s">
        <v>24</v>
      </c>
      <c r="F414" s="161">
        <v>0</v>
      </c>
      <c r="G414" s="162">
        <v>4650</v>
      </c>
      <c r="H414" s="162">
        <f>F414*G414</f>
        <v>0</v>
      </c>
      <c r="M414" s="27"/>
      <c r="N414" s="27"/>
      <c r="O414" s="27"/>
      <c r="P414" s="27"/>
      <c r="Q414" s="27"/>
      <c r="R414" s="27"/>
      <c r="S414" s="27"/>
      <c r="T414" s="27"/>
      <c r="U414" s="27"/>
      <c r="V414" s="27"/>
      <c r="W414" s="27"/>
      <c r="X414" s="27"/>
      <c r="Y414" s="27"/>
      <c r="Z414" s="27"/>
      <c r="AA414" s="27"/>
      <c r="AB414" s="27"/>
      <c r="AC414" s="27"/>
      <c r="AD414" s="27"/>
      <c r="AE414" s="27"/>
      <c r="AF414" s="27"/>
      <c r="AG414" s="27"/>
      <c r="AH414" s="27"/>
      <c r="AI414" s="27"/>
      <c r="AJ414" s="27"/>
      <c r="AK414" s="27"/>
      <c r="AL414" s="27"/>
      <c r="AM414" s="27"/>
      <c r="AN414" s="27"/>
      <c r="AO414" s="27"/>
      <c r="AP414" s="27"/>
      <c r="AQ414" s="27"/>
      <c r="AR414" s="27"/>
      <c r="AS414" s="27"/>
      <c r="AT414" s="27"/>
      <c r="AU414" s="27"/>
      <c r="AV414" s="27"/>
      <c r="AW414" s="27"/>
      <c r="AX414" s="27"/>
      <c r="AY414" s="27"/>
      <c r="AZ414" s="27"/>
      <c r="BA414" s="27"/>
      <c r="BB414" s="27"/>
      <c r="BC414" s="27"/>
      <c r="BD414" s="27"/>
      <c r="BE414" s="27"/>
      <c r="BF414" s="27"/>
      <c r="BG414" s="27"/>
      <c r="BH414" s="27"/>
      <c r="BI414" s="27"/>
      <c r="BJ414" s="27"/>
      <c r="BK414" s="27"/>
      <c r="BL414" s="27"/>
      <c r="BM414" s="27"/>
      <c r="BN414" s="27"/>
      <c r="BO414" s="27"/>
      <c r="BP414" s="27"/>
      <c r="BQ414" s="27"/>
      <c r="BR414" s="27"/>
    </row>
    <row r="415" spans="1:70" ht="15" hidden="1">
      <c r="A415" s="156"/>
      <c r="B415" s="163"/>
      <c r="C415" s="163"/>
      <c r="D415" s="160"/>
      <c r="E415" s="157"/>
      <c r="F415" s="161"/>
      <c r="G415" s="162"/>
      <c r="H415" s="162"/>
      <c r="M415" s="27"/>
      <c r="N415" s="27"/>
      <c r="O415" s="27"/>
      <c r="P415" s="27"/>
      <c r="Q415" s="27"/>
      <c r="R415" s="27"/>
      <c r="S415" s="27"/>
      <c r="T415" s="27"/>
      <c r="U415" s="27"/>
      <c r="V415" s="27"/>
      <c r="W415" s="27"/>
      <c r="X415" s="27"/>
      <c r="Y415" s="27"/>
      <c r="Z415" s="27"/>
      <c r="AA415" s="27"/>
      <c r="AB415" s="27"/>
      <c r="AC415" s="27"/>
      <c r="AD415" s="27"/>
      <c r="AE415" s="27"/>
      <c r="AF415" s="27"/>
      <c r="AG415" s="27"/>
      <c r="AH415" s="27"/>
      <c r="AI415" s="27"/>
      <c r="AJ415" s="27"/>
      <c r="AK415" s="27"/>
      <c r="AL415" s="27"/>
      <c r="AM415" s="27"/>
      <c r="AN415" s="27"/>
      <c r="AO415" s="27"/>
      <c r="AP415" s="27"/>
      <c r="AQ415" s="27"/>
      <c r="AR415" s="27"/>
      <c r="AS415" s="27"/>
      <c r="AT415" s="27"/>
      <c r="AU415" s="27"/>
      <c r="AV415" s="27"/>
      <c r="AW415" s="27"/>
      <c r="AX415" s="27"/>
      <c r="AY415" s="27"/>
      <c r="AZ415" s="27"/>
      <c r="BA415" s="27"/>
      <c r="BB415" s="27"/>
      <c r="BC415" s="27"/>
      <c r="BD415" s="27"/>
      <c r="BE415" s="27"/>
      <c r="BF415" s="27"/>
      <c r="BG415" s="27"/>
      <c r="BH415" s="27"/>
      <c r="BI415" s="27"/>
      <c r="BJ415" s="27"/>
      <c r="BK415" s="27"/>
      <c r="BL415" s="27"/>
      <c r="BM415" s="27"/>
      <c r="BN415" s="27"/>
      <c r="BO415" s="27"/>
      <c r="BP415" s="27"/>
      <c r="BQ415" s="27"/>
      <c r="BR415" s="27"/>
    </row>
    <row r="416" spans="1:70" ht="38.25" hidden="1">
      <c r="A416" s="156">
        <f>A414+1</f>
        <v>51</v>
      </c>
      <c r="B416" s="159">
        <v>710</v>
      </c>
      <c r="C416" s="159"/>
      <c r="D416" s="160" t="s">
        <v>338</v>
      </c>
      <c r="E416" s="157" t="s">
        <v>41</v>
      </c>
      <c r="F416" s="161">
        <v>0</v>
      </c>
      <c r="G416" s="162">
        <v>170</v>
      </c>
      <c r="H416" s="162">
        <f>F416*G416</f>
        <v>0</v>
      </c>
      <c r="M416" s="27"/>
      <c r="N416" s="27"/>
      <c r="O416" s="27"/>
      <c r="P416" s="27"/>
      <c r="Q416" s="27"/>
      <c r="R416" s="27"/>
      <c r="S416" s="27"/>
      <c r="T416" s="27"/>
      <c r="U416" s="27"/>
      <c r="V416" s="27"/>
      <c r="W416" s="27"/>
      <c r="X416" s="27"/>
      <c r="Y416" s="27"/>
      <c r="Z416" s="27"/>
      <c r="AA416" s="27"/>
      <c r="AB416" s="27"/>
      <c r="AC416" s="27"/>
      <c r="AD416" s="27"/>
      <c r="AE416" s="27"/>
      <c r="AF416" s="27"/>
      <c r="AG416" s="27"/>
      <c r="AH416" s="27"/>
      <c r="AI416" s="27"/>
      <c r="AJ416" s="27"/>
      <c r="AK416" s="27"/>
      <c r="AL416" s="27"/>
      <c r="AM416" s="27"/>
      <c r="AN416" s="27"/>
      <c r="AO416" s="27"/>
      <c r="AP416" s="27"/>
      <c r="AQ416" s="27"/>
      <c r="AR416" s="27"/>
      <c r="AS416" s="27"/>
      <c r="AT416" s="27"/>
      <c r="AU416" s="27"/>
      <c r="AV416" s="27"/>
      <c r="AW416" s="27"/>
      <c r="AX416" s="27"/>
      <c r="AY416" s="27"/>
      <c r="AZ416" s="27"/>
      <c r="BA416" s="27"/>
      <c r="BB416" s="27"/>
      <c r="BC416" s="27"/>
      <c r="BD416" s="27"/>
      <c r="BE416" s="27"/>
      <c r="BF416" s="27"/>
      <c r="BG416" s="27"/>
      <c r="BH416" s="27"/>
      <c r="BI416" s="27"/>
      <c r="BJ416" s="27"/>
      <c r="BK416" s="27"/>
      <c r="BL416" s="27"/>
      <c r="BM416" s="27"/>
      <c r="BN416" s="27"/>
      <c r="BO416" s="27"/>
      <c r="BP416" s="27"/>
      <c r="BQ416" s="27"/>
      <c r="BR416" s="27"/>
    </row>
    <row r="417" spans="1:70" ht="15" hidden="1">
      <c r="A417" s="156"/>
      <c r="B417" s="163"/>
      <c r="C417" s="163"/>
      <c r="D417" s="160"/>
      <c r="E417" s="157"/>
      <c r="F417" s="161"/>
      <c r="G417" s="162"/>
      <c r="H417" s="162"/>
      <c r="M417" s="27"/>
      <c r="N417" s="27"/>
      <c r="O417" s="27"/>
      <c r="P417" s="27"/>
      <c r="Q417" s="27"/>
      <c r="R417" s="27"/>
      <c r="S417" s="27"/>
      <c r="T417" s="27"/>
      <c r="U417" s="27"/>
      <c r="V417" s="27"/>
      <c r="W417" s="27"/>
      <c r="X417" s="27"/>
      <c r="Y417" s="27"/>
      <c r="Z417" s="27"/>
      <c r="AA417" s="27"/>
      <c r="AB417" s="27"/>
      <c r="AC417" s="27"/>
      <c r="AD417" s="27"/>
      <c r="AE417" s="27"/>
      <c r="AF417" s="27"/>
      <c r="AG417" s="27"/>
      <c r="AH417" s="27"/>
      <c r="AI417" s="27"/>
      <c r="AJ417" s="27"/>
      <c r="AK417" s="27"/>
      <c r="AL417" s="27"/>
      <c r="AM417" s="27"/>
      <c r="AN417" s="27"/>
      <c r="AO417" s="27"/>
      <c r="AP417" s="27"/>
      <c r="AQ417" s="27"/>
      <c r="AR417" s="27"/>
      <c r="AS417" s="27"/>
      <c r="AT417" s="27"/>
      <c r="AU417" s="27"/>
      <c r="AV417" s="27"/>
      <c r="AW417" s="27"/>
      <c r="AX417" s="27"/>
      <c r="AY417" s="27"/>
      <c r="AZ417" s="27"/>
      <c r="BA417" s="27"/>
      <c r="BB417" s="27"/>
      <c r="BC417" s="27"/>
      <c r="BD417" s="27"/>
      <c r="BE417" s="27"/>
      <c r="BF417" s="27"/>
      <c r="BG417" s="27"/>
      <c r="BH417" s="27"/>
      <c r="BI417" s="27"/>
      <c r="BJ417" s="27"/>
      <c r="BK417" s="27"/>
      <c r="BL417" s="27"/>
      <c r="BM417" s="27"/>
      <c r="BN417" s="27"/>
      <c r="BO417" s="27"/>
      <c r="BP417" s="27"/>
      <c r="BQ417" s="27"/>
      <c r="BR417" s="27"/>
    </row>
    <row r="418" spans="1:70" ht="38.25" hidden="1">
      <c r="A418" s="156">
        <f>A416+1</f>
        <v>52</v>
      </c>
      <c r="B418" s="159" t="s">
        <v>339</v>
      </c>
      <c r="C418" s="159"/>
      <c r="D418" s="160" t="s">
        <v>340</v>
      </c>
      <c r="E418" s="157" t="s">
        <v>24</v>
      </c>
      <c r="F418" s="161">
        <v>0</v>
      </c>
      <c r="G418" s="162">
        <v>1330</v>
      </c>
      <c r="H418" s="162">
        <f>F418*G418</f>
        <v>0</v>
      </c>
      <c r="M418" s="27"/>
      <c r="N418" s="27"/>
      <c r="O418" s="27"/>
      <c r="P418" s="27"/>
      <c r="Q418" s="27"/>
      <c r="R418" s="27"/>
      <c r="S418" s="27"/>
      <c r="T418" s="27"/>
      <c r="U418" s="27"/>
      <c r="V418" s="27"/>
      <c r="W418" s="27"/>
      <c r="X418" s="27"/>
      <c r="Y418" s="27"/>
      <c r="Z418" s="27"/>
      <c r="AA418" s="27"/>
      <c r="AB418" s="27"/>
      <c r="AC418" s="27"/>
      <c r="AD418" s="27"/>
      <c r="AE418" s="27"/>
      <c r="AF418" s="27"/>
      <c r="AG418" s="27"/>
      <c r="AH418" s="27"/>
      <c r="AI418" s="27"/>
      <c r="AJ418" s="27"/>
      <c r="AK418" s="27"/>
      <c r="AL418" s="27"/>
      <c r="AM418" s="27"/>
      <c r="AN418" s="27"/>
      <c r="AO418" s="27"/>
      <c r="AP418" s="27"/>
      <c r="AQ418" s="27"/>
      <c r="AR418" s="27"/>
      <c r="AS418" s="27"/>
      <c r="AT418" s="27"/>
      <c r="AU418" s="27"/>
      <c r="AV418" s="27"/>
      <c r="AW418" s="27"/>
      <c r="AX418" s="27"/>
      <c r="AY418" s="27"/>
      <c r="AZ418" s="27"/>
      <c r="BA418" s="27"/>
      <c r="BB418" s="27"/>
      <c r="BC418" s="27"/>
      <c r="BD418" s="27"/>
      <c r="BE418" s="27"/>
      <c r="BF418" s="27"/>
      <c r="BG418" s="27"/>
      <c r="BH418" s="27"/>
      <c r="BI418" s="27"/>
      <c r="BJ418" s="27"/>
      <c r="BK418" s="27"/>
      <c r="BL418" s="27"/>
      <c r="BM418" s="27"/>
      <c r="BN418" s="27"/>
      <c r="BO418" s="27"/>
      <c r="BP418" s="27"/>
      <c r="BQ418" s="27"/>
      <c r="BR418" s="27"/>
    </row>
    <row r="419" spans="1:70" ht="15" hidden="1">
      <c r="A419" s="156"/>
      <c r="B419" s="163"/>
      <c r="C419" s="163"/>
      <c r="D419" s="160"/>
      <c r="E419" s="157"/>
      <c r="F419" s="161"/>
      <c r="G419" s="162"/>
      <c r="H419" s="162"/>
      <c r="M419" s="27"/>
      <c r="N419" s="27"/>
      <c r="O419" s="27"/>
      <c r="P419" s="27"/>
      <c r="Q419" s="27"/>
      <c r="R419" s="27"/>
      <c r="S419" s="27"/>
      <c r="T419" s="27"/>
      <c r="U419" s="27"/>
      <c r="V419" s="27"/>
      <c r="W419" s="27"/>
      <c r="X419" s="27"/>
      <c r="Y419" s="27"/>
      <c r="Z419" s="27"/>
      <c r="AA419" s="27"/>
      <c r="AB419" s="27"/>
      <c r="AC419" s="27"/>
      <c r="AD419" s="27"/>
      <c r="AE419" s="27"/>
      <c r="AF419" s="27"/>
      <c r="AG419" s="27"/>
      <c r="AH419" s="27"/>
      <c r="AI419" s="27"/>
      <c r="AJ419" s="27"/>
      <c r="AK419" s="27"/>
      <c r="AL419" s="27"/>
      <c r="AM419" s="27"/>
      <c r="AN419" s="27"/>
      <c r="AO419" s="27"/>
      <c r="AP419" s="27"/>
      <c r="AQ419" s="27"/>
      <c r="AR419" s="27"/>
      <c r="AS419" s="27"/>
      <c r="AT419" s="27"/>
      <c r="AU419" s="27"/>
      <c r="AV419" s="27"/>
      <c r="AW419" s="27"/>
      <c r="AX419" s="27"/>
      <c r="AY419" s="27"/>
      <c r="AZ419" s="27"/>
      <c r="BA419" s="27"/>
      <c r="BB419" s="27"/>
      <c r="BC419" s="27"/>
      <c r="BD419" s="27"/>
      <c r="BE419" s="27"/>
      <c r="BF419" s="27"/>
      <c r="BG419" s="27"/>
      <c r="BH419" s="27"/>
      <c r="BI419" s="27"/>
      <c r="BJ419" s="27"/>
      <c r="BK419" s="27"/>
      <c r="BL419" s="27"/>
      <c r="BM419" s="27"/>
      <c r="BN419" s="27"/>
      <c r="BO419" s="27"/>
      <c r="BP419" s="27"/>
      <c r="BQ419" s="27"/>
      <c r="BR419" s="27"/>
    </row>
    <row r="420" spans="1:70" ht="38.25" hidden="1">
      <c r="A420" s="156">
        <f>A418+1</f>
        <v>53</v>
      </c>
      <c r="B420" s="159" t="s">
        <v>341</v>
      </c>
      <c r="C420" s="159"/>
      <c r="D420" s="160" t="s">
        <v>342</v>
      </c>
      <c r="E420" s="157" t="s">
        <v>41</v>
      </c>
      <c r="F420" s="161">
        <v>0</v>
      </c>
      <c r="G420" s="162">
        <v>390</v>
      </c>
      <c r="H420" s="162">
        <f>F420*G420</f>
        <v>0</v>
      </c>
      <c r="M420" s="27"/>
      <c r="N420" s="27"/>
      <c r="O420" s="27"/>
      <c r="P420" s="27"/>
      <c r="Q420" s="27"/>
      <c r="R420" s="27"/>
      <c r="S420" s="27"/>
      <c r="T420" s="27"/>
      <c r="U420" s="27"/>
      <c r="V420" s="27"/>
      <c r="W420" s="27"/>
      <c r="X420" s="27"/>
      <c r="Y420" s="27"/>
      <c r="Z420" s="27"/>
      <c r="AA420" s="27"/>
      <c r="AB420" s="27"/>
      <c r="AC420" s="27"/>
      <c r="AD420" s="27"/>
      <c r="AE420" s="27"/>
      <c r="AF420" s="27"/>
      <c r="AG420" s="27"/>
      <c r="AH420" s="27"/>
      <c r="AI420" s="27"/>
      <c r="AJ420" s="27"/>
      <c r="AK420" s="27"/>
      <c r="AL420" s="27"/>
      <c r="AM420" s="27"/>
      <c r="AN420" s="27"/>
      <c r="AO420" s="27"/>
      <c r="AP420" s="27"/>
      <c r="AQ420" s="27"/>
      <c r="AR420" s="27"/>
      <c r="AS420" s="27"/>
      <c r="AT420" s="27"/>
      <c r="AU420" s="27"/>
      <c r="AV420" s="27"/>
      <c r="AW420" s="27"/>
      <c r="AX420" s="27"/>
      <c r="AY420" s="27"/>
      <c r="AZ420" s="27"/>
      <c r="BA420" s="27"/>
      <c r="BB420" s="27"/>
      <c r="BC420" s="27"/>
      <c r="BD420" s="27"/>
      <c r="BE420" s="27"/>
      <c r="BF420" s="27"/>
      <c r="BG420" s="27"/>
      <c r="BH420" s="27"/>
      <c r="BI420" s="27"/>
      <c r="BJ420" s="27"/>
      <c r="BK420" s="27"/>
      <c r="BL420" s="27"/>
      <c r="BM420" s="27"/>
      <c r="BN420" s="27"/>
      <c r="BO420" s="27"/>
      <c r="BP420" s="27"/>
      <c r="BQ420" s="27"/>
      <c r="BR420" s="27"/>
    </row>
    <row r="421" spans="1:70" ht="15" hidden="1">
      <c r="A421" s="156"/>
      <c r="B421" s="163"/>
      <c r="C421" s="163"/>
      <c r="D421" s="160"/>
      <c r="E421" s="157"/>
      <c r="F421" s="161"/>
      <c r="G421" s="162"/>
      <c r="H421" s="162"/>
      <c r="M421" s="27"/>
      <c r="N421" s="27"/>
      <c r="O421" s="27"/>
      <c r="P421" s="27"/>
      <c r="Q421" s="27"/>
      <c r="R421" s="27"/>
      <c r="S421" s="27"/>
      <c r="T421" s="27"/>
      <c r="U421" s="27"/>
      <c r="V421" s="27"/>
      <c r="W421" s="27"/>
      <c r="X421" s="27"/>
      <c r="Y421" s="27"/>
      <c r="Z421" s="27"/>
      <c r="AA421" s="27"/>
      <c r="AB421" s="27"/>
      <c r="AC421" s="27"/>
      <c r="AD421" s="27"/>
      <c r="AE421" s="27"/>
      <c r="AF421" s="27"/>
      <c r="AG421" s="27"/>
      <c r="AH421" s="27"/>
      <c r="AI421" s="27"/>
      <c r="AJ421" s="27"/>
      <c r="AK421" s="27"/>
      <c r="AL421" s="27"/>
      <c r="AM421" s="27"/>
      <c r="AN421" s="27"/>
      <c r="AO421" s="27"/>
      <c r="AP421" s="27"/>
      <c r="AQ421" s="27"/>
      <c r="AR421" s="27"/>
      <c r="AS421" s="27"/>
      <c r="AT421" s="27"/>
      <c r="AU421" s="27"/>
      <c r="AV421" s="27"/>
      <c r="AW421" s="27"/>
      <c r="AX421" s="27"/>
      <c r="AY421" s="27"/>
      <c r="AZ421" s="27"/>
      <c r="BA421" s="27"/>
      <c r="BB421" s="27"/>
      <c r="BC421" s="27"/>
      <c r="BD421" s="27"/>
      <c r="BE421" s="27"/>
      <c r="BF421" s="27"/>
      <c r="BG421" s="27"/>
      <c r="BH421" s="27"/>
      <c r="BI421" s="27"/>
      <c r="BJ421" s="27"/>
      <c r="BK421" s="27"/>
      <c r="BL421" s="27"/>
      <c r="BM421" s="27"/>
      <c r="BN421" s="27"/>
      <c r="BO421" s="27"/>
      <c r="BP421" s="27"/>
      <c r="BQ421" s="27"/>
      <c r="BR421" s="27"/>
    </row>
    <row r="422" spans="1:70" ht="25.5" hidden="1">
      <c r="A422" s="156">
        <f>A420+1</f>
        <v>54</v>
      </c>
      <c r="B422" s="159">
        <v>719</v>
      </c>
      <c r="C422" s="159"/>
      <c r="D422" s="160" t="s">
        <v>343</v>
      </c>
      <c r="E422" s="157" t="s">
        <v>24</v>
      </c>
      <c r="F422" s="161">
        <f>F414*8+F414</f>
        <v>0</v>
      </c>
      <c r="G422" s="162">
        <v>65</v>
      </c>
      <c r="H422" s="162">
        <f>F422*G422</f>
        <v>0</v>
      </c>
      <c r="M422" s="27"/>
      <c r="N422" s="27"/>
      <c r="O422" s="27"/>
      <c r="P422" s="27"/>
      <c r="Q422" s="27"/>
      <c r="R422" s="27"/>
      <c r="S422" s="27"/>
      <c r="T422" s="27"/>
      <c r="U422" s="27"/>
      <c r="V422" s="27"/>
      <c r="W422" s="27"/>
      <c r="X422" s="27"/>
      <c r="Y422" s="27"/>
      <c r="Z422" s="27"/>
      <c r="AA422" s="27"/>
      <c r="AB422" s="27"/>
      <c r="AC422" s="27"/>
      <c r="AD422" s="27"/>
      <c r="AE422" s="27"/>
      <c r="AF422" s="27"/>
      <c r="AG422" s="27"/>
      <c r="AH422" s="27"/>
      <c r="AI422" s="27"/>
      <c r="AJ422" s="27"/>
      <c r="AK422" s="27"/>
      <c r="AL422" s="27"/>
      <c r="AM422" s="27"/>
      <c r="AN422" s="27"/>
      <c r="AO422" s="27"/>
      <c r="AP422" s="27"/>
      <c r="AQ422" s="27"/>
      <c r="AR422" s="27"/>
      <c r="AS422" s="27"/>
      <c r="AT422" s="27"/>
      <c r="AU422" s="27"/>
      <c r="AV422" s="27"/>
      <c r="AW422" s="27"/>
      <c r="AX422" s="27"/>
      <c r="AY422" s="27"/>
      <c r="AZ422" s="27"/>
      <c r="BA422" s="27"/>
      <c r="BB422" s="27"/>
      <c r="BC422" s="27"/>
      <c r="BD422" s="27"/>
      <c r="BE422" s="27"/>
      <c r="BF422" s="27"/>
      <c r="BG422" s="27"/>
      <c r="BH422" s="27"/>
      <c r="BI422" s="27"/>
      <c r="BJ422" s="27"/>
      <c r="BK422" s="27"/>
      <c r="BL422" s="27"/>
      <c r="BM422" s="27"/>
      <c r="BN422" s="27"/>
      <c r="BO422" s="27"/>
      <c r="BP422" s="27"/>
      <c r="BQ422" s="27"/>
      <c r="BR422" s="27"/>
    </row>
    <row r="423" spans="1:70" ht="15" hidden="1">
      <c r="A423" s="156"/>
      <c r="B423" s="159"/>
      <c r="C423" s="159"/>
      <c r="D423" s="160"/>
      <c r="E423" s="157"/>
      <c r="F423" s="157"/>
      <c r="G423" s="162"/>
      <c r="H423" s="162"/>
      <c r="M423" s="27"/>
      <c r="N423" s="27"/>
      <c r="O423" s="27"/>
      <c r="P423" s="27"/>
      <c r="Q423" s="27"/>
      <c r="R423" s="27"/>
      <c r="S423" s="27"/>
      <c r="T423" s="27"/>
      <c r="U423" s="27"/>
      <c r="V423" s="27"/>
      <c r="W423" s="27"/>
      <c r="X423" s="27"/>
      <c r="Y423" s="27"/>
      <c r="Z423" s="27"/>
      <c r="AA423" s="27"/>
      <c r="AB423" s="27"/>
      <c r="AC423" s="27"/>
      <c r="AD423" s="27"/>
      <c r="AE423" s="27"/>
      <c r="AF423" s="27"/>
      <c r="AG423" s="27"/>
      <c r="AH423" s="27"/>
      <c r="AI423" s="27"/>
      <c r="AJ423" s="27"/>
      <c r="AK423" s="27"/>
      <c r="AL423" s="27"/>
      <c r="AM423" s="27"/>
      <c r="AN423" s="27"/>
      <c r="AO423" s="27"/>
      <c r="AP423" s="27"/>
      <c r="AQ423" s="27"/>
      <c r="AR423" s="27"/>
      <c r="AS423" s="27"/>
      <c r="AT423" s="27"/>
      <c r="AU423" s="27"/>
      <c r="AV423" s="27"/>
      <c r="AW423" s="27"/>
      <c r="AX423" s="27"/>
      <c r="AY423" s="27"/>
      <c r="AZ423" s="27"/>
      <c r="BA423" s="27"/>
      <c r="BB423" s="27"/>
      <c r="BC423" s="27"/>
      <c r="BD423" s="27"/>
      <c r="BE423" s="27"/>
      <c r="BF423" s="27"/>
      <c r="BG423" s="27"/>
      <c r="BH423" s="27"/>
      <c r="BI423" s="27"/>
      <c r="BJ423" s="27"/>
      <c r="BK423" s="27"/>
      <c r="BL423" s="27"/>
      <c r="BM423" s="27"/>
      <c r="BN423" s="27"/>
      <c r="BO423" s="27"/>
      <c r="BP423" s="27"/>
      <c r="BQ423" s="27"/>
      <c r="BR423" s="27"/>
    </row>
    <row r="424" spans="1:70" s="28" customFormat="1" ht="15" hidden="1">
      <c r="A424" s="164"/>
      <c r="B424" s="165"/>
      <c r="C424" s="165"/>
      <c r="D424" s="166" t="s">
        <v>344</v>
      </c>
      <c r="E424" s="164"/>
      <c r="F424" s="165"/>
      <c r="G424" s="164"/>
      <c r="H424" s="167">
        <f>SUM(H414:H423)</f>
        <v>0</v>
      </c>
      <c r="I424" s="45"/>
      <c r="J424" s="45"/>
      <c r="K424" s="45"/>
      <c r="L424" s="45"/>
      <c r="M424" s="27"/>
      <c r="N424" s="27"/>
      <c r="O424" s="27"/>
      <c r="P424" s="27"/>
      <c r="Q424" s="27"/>
      <c r="R424" s="27"/>
      <c r="S424" s="27"/>
      <c r="T424" s="27"/>
      <c r="U424" s="27"/>
      <c r="V424" s="27"/>
      <c r="W424" s="27"/>
      <c r="X424" s="27"/>
      <c r="Y424" s="27"/>
      <c r="Z424" s="27"/>
      <c r="AA424" s="27"/>
      <c r="AB424" s="27"/>
      <c r="AC424" s="27"/>
      <c r="AD424" s="27"/>
      <c r="AE424" s="27"/>
      <c r="AF424" s="27"/>
      <c r="AG424" s="27"/>
      <c r="AH424" s="27"/>
      <c r="AI424" s="27"/>
      <c r="AJ424" s="27"/>
      <c r="AK424" s="27"/>
      <c r="AL424" s="27"/>
      <c r="AM424" s="27"/>
      <c r="AN424" s="27"/>
      <c r="AO424" s="27"/>
      <c r="AP424" s="27"/>
      <c r="AQ424" s="27"/>
      <c r="AR424" s="27"/>
      <c r="AS424" s="27"/>
      <c r="AT424" s="27"/>
      <c r="AU424" s="27"/>
      <c r="AV424" s="27"/>
      <c r="AW424" s="27"/>
      <c r="AX424" s="27"/>
      <c r="AY424" s="27"/>
      <c r="AZ424" s="27"/>
      <c r="BA424" s="27"/>
      <c r="BB424" s="27"/>
      <c r="BC424" s="27"/>
      <c r="BD424" s="27"/>
      <c r="BE424" s="27"/>
      <c r="BF424" s="27"/>
      <c r="BG424" s="27"/>
      <c r="BH424" s="27"/>
      <c r="BI424" s="27"/>
      <c r="BJ424" s="27"/>
      <c r="BK424" s="27"/>
      <c r="BL424" s="27"/>
      <c r="BM424" s="27"/>
      <c r="BN424" s="27"/>
      <c r="BO424" s="27"/>
      <c r="BP424" s="27"/>
      <c r="BQ424" s="27"/>
      <c r="BR424" s="27"/>
    </row>
    <row r="425" spans="1:70" ht="15" hidden="1">
      <c r="A425" s="156"/>
      <c r="B425" s="163"/>
      <c r="C425" s="163"/>
      <c r="D425" s="160"/>
      <c r="E425" s="157"/>
      <c r="F425" s="161"/>
      <c r="G425" s="162"/>
      <c r="H425" s="162"/>
      <c r="M425" s="27"/>
      <c r="N425" s="27"/>
      <c r="O425" s="27"/>
      <c r="P425" s="27"/>
      <c r="Q425" s="27"/>
      <c r="R425" s="27"/>
      <c r="S425" s="27"/>
      <c r="T425" s="27"/>
      <c r="U425" s="27"/>
      <c r="V425" s="27"/>
      <c r="W425" s="27"/>
      <c r="X425" s="27"/>
      <c r="Y425" s="27"/>
      <c r="Z425" s="27"/>
      <c r="AA425" s="27"/>
      <c r="AB425" s="27"/>
      <c r="AC425" s="27"/>
      <c r="AD425" s="27"/>
      <c r="AE425" s="27"/>
      <c r="AF425" s="27"/>
      <c r="AG425" s="27"/>
      <c r="AH425" s="27"/>
      <c r="AI425" s="27"/>
      <c r="AJ425" s="27"/>
      <c r="AK425" s="27"/>
      <c r="AL425" s="27"/>
      <c r="AM425" s="27"/>
      <c r="AN425" s="27"/>
      <c r="AO425" s="27"/>
      <c r="AP425" s="27"/>
      <c r="AQ425" s="27"/>
      <c r="AR425" s="27"/>
      <c r="AS425" s="27"/>
      <c r="AT425" s="27"/>
      <c r="AU425" s="27"/>
      <c r="AV425" s="27"/>
      <c r="AW425" s="27"/>
      <c r="AX425" s="27"/>
      <c r="AY425" s="27"/>
      <c r="AZ425" s="27"/>
      <c r="BA425" s="27"/>
      <c r="BB425" s="27"/>
      <c r="BC425" s="27"/>
      <c r="BD425" s="27"/>
      <c r="BE425" s="27"/>
      <c r="BF425" s="27"/>
      <c r="BG425" s="27"/>
      <c r="BH425" s="27"/>
      <c r="BI425" s="27"/>
      <c r="BJ425" s="27"/>
      <c r="BK425" s="27"/>
      <c r="BL425" s="27"/>
      <c r="BM425" s="27"/>
      <c r="BN425" s="27"/>
      <c r="BO425" s="27"/>
      <c r="BP425" s="27"/>
      <c r="BQ425" s="27"/>
      <c r="BR425" s="27"/>
    </row>
    <row r="426" spans="1:70" s="34" customFormat="1" ht="19.5" hidden="1" customHeight="1">
      <c r="A426" s="168"/>
      <c r="B426" s="169"/>
      <c r="C426" s="169"/>
      <c r="D426" s="170" t="s">
        <v>345</v>
      </c>
      <c r="E426" s="171"/>
      <c r="F426" s="171"/>
      <c r="G426" s="171"/>
      <c r="H426" s="171"/>
      <c r="I426" s="45"/>
      <c r="J426" s="45"/>
      <c r="K426" s="45"/>
      <c r="L426" s="45"/>
    </row>
    <row r="427" spans="1:70" s="28" customFormat="1" ht="15" hidden="1">
      <c r="A427" s="143"/>
      <c r="B427" s="139"/>
      <c r="C427" s="139"/>
      <c r="D427" s="172"/>
      <c r="E427" s="139"/>
      <c r="F427" s="139"/>
      <c r="G427" s="141"/>
      <c r="H427" s="141"/>
      <c r="I427" s="45"/>
      <c r="J427" s="45"/>
      <c r="K427" s="45"/>
      <c r="L427" s="45"/>
    </row>
    <row r="428" spans="1:70" s="34" customFormat="1" hidden="1">
      <c r="A428" s="143"/>
      <c r="B428" s="139"/>
      <c r="C428" s="139"/>
      <c r="D428" s="173" t="s">
        <v>23</v>
      </c>
      <c r="E428" s="139"/>
      <c r="F428" s="139"/>
      <c r="G428" s="145"/>
      <c r="H428" s="145"/>
      <c r="I428" s="45"/>
      <c r="J428" s="45"/>
      <c r="K428" s="45"/>
      <c r="L428" s="45"/>
    </row>
    <row r="429" spans="1:70" s="34" customFormat="1" ht="63.75" hidden="1">
      <c r="A429" s="143">
        <f>A387+1</f>
        <v>49</v>
      </c>
      <c r="B429" s="139">
        <v>641</v>
      </c>
      <c r="C429" s="139"/>
      <c r="D429" s="142" t="s">
        <v>346</v>
      </c>
      <c r="E429" s="139" t="s">
        <v>24</v>
      </c>
      <c r="F429" s="139">
        <v>0</v>
      </c>
      <c r="G429" s="141">
        <v>16500</v>
      </c>
      <c r="H429" s="141">
        <f>F429*G429</f>
        <v>0</v>
      </c>
      <c r="I429" s="45"/>
      <c r="J429" s="45"/>
      <c r="K429" s="45"/>
      <c r="L429" s="45"/>
    </row>
    <row r="430" spans="1:70" s="34" customFormat="1" hidden="1">
      <c r="A430" s="143"/>
      <c r="B430" s="139"/>
      <c r="C430" s="139"/>
      <c r="D430" s="142"/>
      <c r="E430" s="139"/>
      <c r="F430" s="139"/>
      <c r="G430" s="141"/>
      <c r="H430" s="141"/>
      <c r="I430" s="45"/>
      <c r="J430" s="45"/>
      <c r="K430" s="45"/>
      <c r="L430" s="45"/>
    </row>
    <row r="431" spans="1:70" s="34" customFormat="1" ht="38.25" hidden="1">
      <c r="A431" s="143">
        <f>A429+1</f>
        <v>50</v>
      </c>
      <c r="B431" s="174">
        <v>1421</v>
      </c>
      <c r="C431" s="174"/>
      <c r="D431" s="175" t="s">
        <v>347</v>
      </c>
      <c r="E431" s="139" t="s">
        <v>24</v>
      </c>
      <c r="F431" s="139">
        <f>F429</f>
        <v>0</v>
      </c>
      <c r="G431" s="141">
        <v>4940</v>
      </c>
      <c r="H431" s="141">
        <f>F431*G431</f>
        <v>0</v>
      </c>
      <c r="I431" s="45"/>
      <c r="J431" s="45"/>
      <c r="K431" s="45"/>
      <c r="L431" s="45"/>
    </row>
    <row r="432" spans="1:70" s="34" customFormat="1" hidden="1">
      <c r="A432" s="143"/>
      <c r="B432" s="174"/>
      <c r="C432" s="174"/>
      <c r="D432" s="175"/>
      <c r="E432" s="139"/>
      <c r="F432" s="139"/>
      <c r="G432" s="141"/>
      <c r="H432" s="141"/>
      <c r="I432" s="45"/>
      <c r="J432" s="45"/>
      <c r="K432" s="45"/>
      <c r="L432" s="45"/>
    </row>
    <row r="433" spans="1:12" s="34" customFormat="1" ht="165.75" hidden="1">
      <c r="A433" s="143">
        <f>A422+1</f>
        <v>55</v>
      </c>
      <c r="B433" s="174">
        <v>654</v>
      </c>
      <c r="C433" s="174"/>
      <c r="D433" s="175" t="s">
        <v>348</v>
      </c>
      <c r="E433" s="139" t="s">
        <v>24</v>
      </c>
      <c r="F433" s="139">
        <v>0</v>
      </c>
      <c r="G433" s="141">
        <v>421000</v>
      </c>
      <c r="H433" s="141">
        <f>F433*G433</f>
        <v>0</v>
      </c>
      <c r="I433" s="45"/>
      <c r="J433" s="45"/>
      <c r="K433" s="45"/>
      <c r="L433" s="45"/>
    </row>
    <row r="434" spans="1:12" s="34" customFormat="1" hidden="1">
      <c r="A434" s="143"/>
      <c r="B434" s="174"/>
      <c r="C434" s="174"/>
      <c r="D434" s="175"/>
      <c r="E434" s="139"/>
      <c r="F434" s="139"/>
      <c r="G434" s="141"/>
      <c r="H434" s="141"/>
      <c r="I434" s="45"/>
      <c r="J434" s="45"/>
      <c r="K434" s="45"/>
      <c r="L434" s="45"/>
    </row>
    <row r="435" spans="1:12" s="34" customFormat="1" ht="25.5" hidden="1">
      <c r="A435" s="138">
        <f>A431+1</f>
        <v>51</v>
      </c>
      <c r="B435" s="139">
        <v>1009</v>
      </c>
      <c r="C435" s="139"/>
      <c r="D435" s="176" t="s">
        <v>349</v>
      </c>
      <c r="E435" s="139" t="s">
        <v>350</v>
      </c>
      <c r="F435" s="139">
        <f>F431</f>
        <v>0</v>
      </c>
      <c r="G435" s="141">
        <v>740</v>
      </c>
      <c r="H435" s="141">
        <f>F435*G435</f>
        <v>0</v>
      </c>
      <c r="I435" s="45"/>
      <c r="J435" s="45"/>
      <c r="K435" s="45"/>
      <c r="L435" s="45"/>
    </row>
    <row r="436" spans="1:12" s="34" customFormat="1" hidden="1">
      <c r="A436" s="138"/>
      <c r="B436" s="139"/>
      <c r="C436" s="139"/>
      <c r="D436" s="176"/>
      <c r="E436" s="139"/>
      <c r="F436" s="139"/>
      <c r="G436" s="141"/>
      <c r="H436" s="141"/>
      <c r="I436" s="45"/>
      <c r="J436" s="45"/>
      <c r="K436" s="45"/>
      <c r="L436" s="45"/>
    </row>
    <row r="437" spans="1:12" s="34" customFormat="1" ht="63.75" hidden="1">
      <c r="A437" s="138">
        <f>A435+1</f>
        <v>52</v>
      </c>
      <c r="B437" s="139"/>
      <c r="C437" s="139"/>
      <c r="D437" s="176" t="s">
        <v>351</v>
      </c>
      <c r="E437" s="139"/>
      <c r="F437" s="139"/>
      <c r="G437" s="141"/>
      <c r="H437" s="141"/>
      <c r="I437" s="45"/>
      <c r="J437" s="45"/>
      <c r="K437" s="45"/>
      <c r="L437" s="45"/>
    </row>
    <row r="438" spans="1:12" s="39" customFormat="1" hidden="1">
      <c r="A438" s="120"/>
      <c r="B438" s="116" t="s">
        <v>352</v>
      </c>
      <c r="C438" s="116"/>
      <c r="D438" s="177" t="s">
        <v>353</v>
      </c>
      <c r="E438" s="116" t="s">
        <v>24</v>
      </c>
      <c r="F438" s="116">
        <v>0</v>
      </c>
      <c r="G438" s="119">
        <v>17800</v>
      </c>
      <c r="H438" s="119">
        <f>F438*G438</f>
        <v>0</v>
      </c>
      <c r="I438" s="45"/>
      <c r="J438" s="45"/>
      <c r="K438" s="45"/>
      <c r="L438" s="45"/>
    </row>
    <row r="439" spans="1:12" s="34" customFormat="1" hidden="1">
      <c r="A439" s="143"/>
      <c r="B439" s="139"/>
      <c r="C439" s="139"/>
      <c r="D439" s="178"/>
      <c r="E439" s="139"/>
      <c r="F439" s="139"/>
      <c r="G439" s="141"/>
      <c r="H439" s="141"/>
      <c r="I439" s="45"/>
      <c r="J439" s="45"/>
      <c r="K439" s="45"/>
      <c r="L439" s="45"/>
    </row>
    <row r="440" spans="1:12" s="34" customFormat="1" hidden="1">
      <c r="A440" s="179"/>
      <c r="B440" s="180"/>
      <c r="C440" s="180"/>
      <c r="D440" s="181" t="s">
        <v>354</v>
      </c>
      <c r="E440" s="180"/>
      <c r="F440" s="182"/>
      <c r="G440" s="183"/>
      <c r="H440" s="184">
        <f>SUM(H429:H439)</f>
        <v>0</v>
      </c>
      <c r="I440" s="45"/>
      <c r="J440" s="45"/>
      <c r="K440" s="45"/>
      <c r="L440" s="45"/>
    </row>
    <row r="441" spans="1:12" s="34" customFormat="1" hidden="1">
      <c r="A441" s="143"/>
      <c r="B441" s="139"/>
      <c r="C441" s="139"/>
      <c r="D441" s="185"/>
      <c r="E441" s="139"/>
      <c r="F441" s="186"/>
      <c r="G441" s="141"/>
      <c r="H441" s="187"/>
      <c r="I441" s="45"/>
      <c r="J441" s="45"/>
      <c r="K441" s="45"/>
      <c r="L441" s="45"/>
    </row>
    <row r="442" spans="1:12" s="34" customFormat="1" hidden="1">
      <c r="A442" s="138"/>
      <c r="B442" s="144"/>
      <c r="C442" s="144"/>
      <c r="D442" s="188" t="s">
        <v>355</v>
      </c>
      <c r="E442" s="144"/>
      <c r="F442" s="144"/>
      <c r="G442" s="144"/>
      <c r="H442" s="187"/>
      <c r="I442" s="45"/>
      <c r="J442" s="45"/>
      <c r="K442" s="45"/>
      <c r="L442" s="45"/>
    </row>
    <row r="443" spans="1:12" s="34" customFormat="1" ht="25.5" hidden="1">
      <c r="A443" s="143">
        <f>A437+1</f>
        <v>53</v>
      </c>
      <c r="B443" s="139" t="s">
        <v>243</v>
      </c>
      <c r="C443" s="139"/>
      <c r="D443" s="176" t="s">
        <v>356</v>
      </c>
      <c r="E443" s="139" t="s">
        <v>350</v>
      </c>
      <c r="F443" s="139">
        <f>F435</f>
        <v>0</v>
      </c>
      <c r="G443" s="141">
        <v>100</v>
      </c>
      <c r="H443" s="141">
        <f>F443*G443</f>
        <v>0</v>
      </c>
      <c r="I443" s="45"/>
      <c r="J443" s="45"/>
      <c r="K443" s="45"/>
      <c r="L443" s="45"/>
    </row>
    <row r="444" spans="1:12" s="34" customFormat="1" hidden="1">
      <c r="A444" s="143"/>
      <c r="B444" s="139"/>
      <c r="C444" s="139"/>
      <c r="D444" s="176"/>
      <c r="E444" s="139"/>
      <c r="F444" s="139"/>
      <c r="G444" s="141"/>
      <c r="H444" s="141"/>
      <c r="I444" s="45"/>
      <c r="J444" s="45"/>
      <c r="K444" s="45"/>
      <c r="L444" s="45"/>
    </row>
    <row r="445" spans="1:12" s="34" customFormat="1" ht="38.25" hidden="1">
      <c r="A445" s="143">
        <f>A433+1</f>
        <v>56</v>
      </c>
      <c r="B445" s="139" t="s">
        <v>243</v>
      </c>
      <c r="C445" s="139"/>
      <c r="D445" s="176" t="s">
        <v>357</v>
      </c>
      <c r="E445" s="139" t="s">
        <v>350</v>
      </c>
      <c r="F445" s="139">
        <v>0</v>
      </c>
      <c r="G445" s="141">
        <v>52166</v>
      </c>
      <c r="H445" s="141">
        <f>F445*G445</f>
        <v>0</v>
      </c>
      <c r="I445" s="45"/>
      <c r="J445" s="45"/>
      <c r="K445" s="45"/>
      <c r="L445" s="45"/>
    </row>
    <row r="446" spans="1:12" s="34" customFormat="1" hidden="1">
      <c r="A446" s="143"/>
      <c r="B446" s="139"/>
      <c r="C446" s="139"/>
      <c r="D446" s="176"/>
      <c r="E446" s="139"/>
      <c r="F446" s="139"/>
      <c r="G446" s="141"/>
      <c r="H446" s="141"/>
      <c r="I446" s="45"/>
      <c r="J446" s="45"/>
      <c r="K446" s="45"/>
      <c r="L446" s="45"/>
    </row>
    <row r="447" spans="1:12" s="34" customFormat="1" hidden="1">
      <c r="A447" s="179"/>
      <c r="B447" s="180"/>
      <c r="C447" s="180"/>
      <c r="D447" s="181" t="s">
        <v>358</v>
      </c>
      <c r="E447" s="180"/>
      <c r="F447" s="182"/>
      <c r="G447" s="183"/>
      <c r="H447" s="184">
        <f>SUM(H443:H446)</f>
        <v>0</v>
      </c>
      <c r="I447" s="45"/>
      <c r="J447" s="45"/>
      <c r="K447" s="45"/>
      <c r="L447" s="45"/>
    </row>
    <row r="448" spans="1:12" s="28" customFormat="1" ht="15" hidden="1">
      <c r="A448" s="189"/>
      <c r="B448" s="94"/>
      <c r="C448" s="94"/>
      <c r="D448" s="190"/>
      <c r="E448" s="98"/>
      <c r="F448" s="94"/>
      <c r="G448" s="98"/>
      <c r="H448" s="98"/>
      <c r="I448" s="45"/>
      <c r="J448" s="45"/>
      <c r="K448" s="45"/>
      <c r="L448" s="45"/>
    </row>
    <row r="449" spans="1:70" s="34" customFormat="1" ht="19.5" hidden="1" customHeight="1">
      <c r="A449" s="46"/>
      <c r="B449" s="191"/>
      <c r="C449" s="191"/>
      <c r="D449" s="192" t="s">
        <v>359</v>
      </c>
      <c r="E449" s="83"/>
      <c r="F449" s="83"/>
      <c r="G449" s="83"/>
      <c r="H449" s="83"/>
      <c r="I449" s="45"/>
      <c r="J449" s="45"/>
      <c r="K449" s="45"/>
      <c r="L449" s="45"/>
    </row>
    <row r="450" spans="1:70" s="28" customFormat="1" ht="15" hidden="1">
      <c r="A450" s="189"/>
      <c r="B450" s="94"/>
      <c r="C450" s="94"/>
      <c r="D450" s="190"/>
      <c r="E450" s="98"/>
      <c r="F450" s="94"/>
      <c r="G450" s="98"/>
      <c r="H450" s="98"/>
      <c r="I450" s="45"/>
      <c r="J450" s="45"/>
      <c r="K450" s="45"/>
      <c r="L450" s="45"/>
    </row>
    <row r="451" spans="1:70" s="34" customFormat="1" hidden="1">
      <c r="A451" s="189"/>
      <c r="B451" s="94"/>
      <c r="C451" s="94"/>
      <c r="D451" s="193" t="s">
        <v>360</v>
      </c>
      <c r="E451" s="98"/>
      <c r="F451" s="94"/>
      <c r="G451" s="98"/>
      <c r="H451" s="98"/>
      <c r="I451" s="45"/>
      <c r="J451" s="45"/>
      <c r="K451" s="45"/>
      <c r="L451" s="45"/>
    </row>
    <row r="452" spans="1:70" s="34" customFormat="1" hidden="1">
      <c r="A452" s="189"/>
      <c r="B452" s="94"/>
      <c r="C452" s="94"/>
      <c r="D452" s="193"/>
      <c r="E452" s="98"/>
      <c r="F452" s="94"/>
      <c r="G452" s="98"/>
      <c r="H452" s="98"/>
      <c r="I452" s="45"/>
      <c r="J452" s="45"/>
      <c r="K452" s="45"/>
      <c r="L452" s="45"/>
    </row>
    <row r="453" spans="1:70" s="34" customFormat="1" ht="217.9" hidden="1" customHeight="1">
      <c r="A453" s="96">
        <f>A443+1</f>
        <v>54</v>
      </c>
      <c r="B453" s="94"/>
      <c r="C453" s="94"/>
      <c r="D453" s="194" t="s">
        <v>361</v>
      </c>
      <c r="E453" s="94"/>
      <c r="F453" s="70"/>
      <c r="G453" s="98"/>
      <c r="H453" s="98"/>
      <c r="I453" s="45"/>
      <c r="J453" s="45"/>
      <c r="K453" s="45"/>
      <c r="L453" s="45"/>
    </row>
    <row r="454" spans="1:70" s="34" customFormat="1" ht="27" hidden="1" customHeight="1">
      <c r="A454" s="96"/>
      <c r="B454" s="94"/>
      <c r="C454" s="94"/>
      <c r="D454" s="195" t="s">
        <v>362</v>
      </c>
      <c r="E454" s="94"/>
      <c r="F454" s="70"/>
      <c r="G454" s="98"/>
      <c r="H454" s="98"/>
      <c r="I454" s="45"/>
      <c r="J454" s="45"/>
      <c r="K454" s="45"/>
      <c r="L454" s="45"/>
    </row>
    <row r="455" spans="1:70" s="34" customFormat="1" ht="92.45" hidden="1" customHeight="1">
      <c r="A455" s="189"/>
      <c r="B455" s="94" t="s">
        <v>243</v>
      </c>
      <c r="C455" s="94"/>
      <c r="D455" s="196" t="s">
        <v>363</v>
      </c>
      <c r="E455" s="94" t="s">
        <v>245</v>
      </c>
      <c r="F455" s="70">
        <v>0</v>
      </c>
      <c r="G455" s="98">
        <v>911625</v>
      </c>
      <c r="H455" s="98">
        <f>F455*G455</f>
        <v>0</v>
      </c>
      <c r="I455" s="45"/>
      <c r="J455" s="45"/>
      <c r="K455" s="45"/>
      <c r="L455" s="45"/>
    </row>
    <row r="456" spans="1:70" s="34" customFormat="1" hidden="1">
      <c r="A456" s="96"/>
      <c r="B456" s="94"/>
      <c r="C456" s="94"/>
      <c r="D456" s="197"/>
      <c r="E456" s="94"/>
      <c r="F456" s="70"/>
      <c r="G456" s="98"/>
      <c r="H456" s="98"/>
      <c r="I456" s="45"/>
      <c r="J456" s="45"/>
      <c r="K456" s="45"/>
      <c r="L456" s="45"/>
    </row>
    <row r="457" spans="1:70" s="34" customFormat="1" ht="16.5" hidden="1" customHeight="1">
      <c r="A457" s="198"/>
      <c r="B457" s="199"/>
      <c r="C457" s="199"/>
      <c r="D457" s="199" t="s">
        <v>364</v>
      </c>
      <c r="E457" s="199"/>
      <c r="F457" s="199"/>
      <c r="G457" s="199"/>
      <c r="H457" s="78">
        <f>SUM(H452:H456)</f>
        <v>0</v>
      </c>
      <c r="I457" s="45"/>
      <c r="J457" s="45"/>
      <c r="K457" s="45"/>
      <c r="L457" s="45"/>
    </row>
    <row r="458" spans="1:70" hidden="1">
      <c r="A458" s="200"/>
      <c r="B458" s="201"/>
      <c r="C458" s="201"/>
      <c r="D458" s="202"/>
      <c r="E458" s="201"/>
      <c r="F458" s="201"/>
      <c r="G458" s="203"/>
      <c r="H458" s="204"/>
    </row>
    <row r="459" spans="1:70" s="31" customFormat="1" ht="15">
      <c r="A459" s="136"/>
      <c r="B459" s="137"/>
      <c r="C459" s="137"/>
      <c r="D459" s="54" t="s">
        <v>468</v>
      </c>
      <c r="E459" s="83"/>
      <c r="F459" s="83"/>
      <c r="G459" s="84"/>
      <c r="H459" s="84"/>
      <c r="I459" s="45"/>
      <c r="J459" s="45"/>
      <c r="K459" s="45"/>
      <c r="L459" s="45"/>
      <c r="M459" s="27"/>
      <c r="N459" s="27"/>
      <c r="O459" s="27"/>
      <c r="P459" s="27"/>
      <c r="Q459" s="27"/>
      <c r="R459" s="27"/>
      <c r="S459" s="27"/>
      <c r="T459" s="27"/>
      <c r="U459" s="27"/>
      <c r="V459" s="27"/>
      <c r="W459" s="27"/>
      <c r="X459" s="27"/>
      <c r="Y459" s="27"/>
      <c r="Z459" s="27"/>
      <c r="AA459" s="27"/>
      <c r="AB459" s="27"/>
      <c r="AC459" s="27"/>
      <c r="AD459" s="27"/>
      <c r="AE459" s="27"/>
      <c r="AF459" s="27"/>
      <c r="AG459" s="27"/>
      <c r="AH459" s="27"/>
      <c r="AI459" s="27"/>
      <c r="AJ459" s="27"/>
      <c r="AK459" s="27"/>
      <c r="AL459" s="27"/>
      <c r="AM459" s="27"/>
      <c r="AN459" s="27"/>
      <c r="AO459" s="27"/>
      <c r="AP459" s="27"/>
      <c r="AQ459" s="27"/>
      <c r="AR459" s="27"/>
      <c r="AS459" s="27"/>
      <c r="AT459" s="27"/>
      <c r="AU459" s="27"/>
      <c r="AV459" s="27"/>
      <c r="AW459" s="27"/>
      <c r="AX459" s="27"/>
      <c r="AY459" s="27"/>
      <c r="AZ459" s="27"/>
      <c r="BA459" s="27"/>
      <c r="BB459" s="27"/>
      <c r="BC459" s="27"/>
      <c r="BD459" s="27"/>
      <c r="BE459" s="27"/>
      <c r="BF459" s="27"/>
      <c r="BG459" s="27"/>
      <c r="BH459" s="27"/>
      <c r="BI459" s="27"/>
      <c r="BJ459" s="27"/>
      <c r="BK459" s="27"/>
      <c r="BL459" s="27"/>
      <c r="BM459" s="27"/>
      <c r="BN459" s="27"/>
      <c r="BO459" s="27"/>
      <c r="BP459" s="27"/>
      <c r="BQ459" s="27"/>
      <c r="BR459" s="27"/>
    </row>
    <row r="460" spans="1:70" ht="51">
      <c r="A460" s="96">
        <f>A408+1</f>
        <v>51</v>
      </c>
      <c r="B460" s="197" t="s">
        <v>464</v>
      </c>
      <c r="C460" s="197"/>
      <c r="D460" s="197" t="s">
        <v>465</v>
      </c>
      <c r="E460" s="229" t="s">
        <v>24</v>
      </c>
      <c r="F460" s="229">
        <v>15</v>
      </c>
      <c r="G460" s="229">
        <v>9100</v>
      </c>
      <c r="H460" s="229">
        <f>F460*G460</f>
        <v>136500</v>
      </c>
    </row>
    <row r="461" spans="1:70" ht="53.25" customHeight="1">
      <c r="A461" s="96">
        <f>A460+1</f>
        <v>52</v>
      </c>
      <c r="B461" s="197" t="s">
        <v>466</v>
      </c>
      <c r="C461" s="197"/>
      <c r="D461" s="197" t="s">
        <v>467</v>
      </c>
      <c r="E461" s="229" t="s">
        <v>24</v>
      </c>
      <c r="F461" s="229">
        <v>15</v>
      </c>
      <c r="G461" s="229">
        <v>19900</v>
      </c>
      <c r="H461" s="229">
        <f>F461*G461</f>
        <v>298500</v>
      </c>
    </row>
    <row r="462" spans="1:70" s="28" customFormat="1" ht="15">
      <c r="A462" s="89"/>
      <c r="B462" s="77"/>
      <c r="C462" s="77"/>
      <c r="D462" s="76" t="s">
        <v>469</v>
      </c>
      <c r="E462" s="77"/>
      <c r="F462" s="90"/>
      <c r="G462" s="81"/>
      <c r="H462" s="78">
        <f>SUM(H460:H461)</f>
        <v>435000</v>
      </c>
      <c r="I462" s="45"/>
      <c r="J462" s="45"/>
      <c r="K462" s="45"/>
      <c r="L462" s="45"/>
      <c r="M462" s="27"/>
      <c r="N462" s="27"/>
      <c r="O462" s="27"/>
      <c r="P462" s="45"/>
      <c r="Q462" s="27"/>
      <c r="R462" s="27"/>
      <c r="S462" s="27"/>
      <c r="T462" s="27"/>
      <c r="U462" s="27"/>
      <c r="V462" s="27"/>
      <c r="W462" s="27"/>
      <c r="X462" s="27"/>
      <c r="Y462" s="27"/>
      <c r="Z462" s="27"/>
      <c r="AA462" s="27"/>
      <c r="AB462" s="27"/>
      <c r="AC462" s="27"/>
      <c r="AD462" s="27"/>
      <c r="AE462" s="27"/>
      <c r="AF462" s="27"/>
      <c r="AG462" s="27"/>
      <c r="AH462" s="27"/>
      <c r="AI462" s="27"/>
      <c r="AJ462" s="27"/>
      <c r="AK462" s="27"/>
      <c r="AL462" s="27"/>
      <c r="AM462" s="27"/>
      <c r="AN462" s="27"/>
      <c r="AO462" s="27"/>
      <c r="AP462" s="27"/>
      <c r="AQ462" s="27"/>
      <c r="AR462" s="27"/>
      <c r="AS462" s="27"/>
      <c r="AT462" s="27"/>
      <c r="AU462" s="27"/>
      <c r="AV462" s="27"/>
      <c r="AW462" s="27"/>
      <c r="AX462" s="27"/>
      <c r="AY462" s="27"/>
      <c r="AZ462" s="27"/>
      <c r="BA462" s="27"/>
      <c r="BB462" s="27"/>
      <c r="BC462" s="27"/>
      <c r="BD462" s="27"/>
      <c r="BE462" s="27"/>
      <c r="BF462" s="27"/>
      <c r="BG462" s="27"/>
      <c r="BH462" s="27"/>
      <c r="BI462" s="27"/>
      <c r="BJ462" s="27"/>
      <c r="BK462" s="27"/>
      <c r="BL462" s="27"/>
      <c r="BM462" s="27"/>
      <c r="BN462" s="27"/>
      <c r="BO462" s="27"/>
      <c r="BP462" s="27"/>
      <c r="BQ462" s="27"/>
      <c r="BR462" s="27"/>
    </row>
    <row r="463" spans="1:70">
      <c r="A463" s="200"/>
      <c r="B463" s="201"/>
      <c r="C463" s="201"/>
      <c r="D463" s="226"/>
      <c r="E463" s="201"/>
      <c r="F463" s="201"/>
      <c r="G463" s="203"/>
      <c r="H463" s="204"/>
    </row>
    <row r="464" spans="1:70" s="34" customFormat="1" ht="19.5" customHeight="1">
      <c r="A464" s="46"/>
      <c r="B464" s="191"/>
      <c r="C464" s="191"/>
      <c r="D464" s="192" t="s">
        <v>496</v>
      </c>
      <c r="E464" s="83"/>
      <c r="F464" s="83"/>
      <c r="G464" s="83"/>
      <c r="H464" s="83"/>
    </row>
    <row r="465" spans="1:8" ht="15">
      <c r="A465" s="189"/>
      <c r="B465" s="94"/>
      <c r="C465" s="94"/>
      <c r="D465" s="190"/>
      <c r="E465" s="98"/>
      <c r="F465" s="94"/>
      <c r="G465" s="98"/>
      <c r="H465" s="98"/>
    </row>
    <row r="466" spans="1:8" s="34" customFormat="1">
      <c r="A466" s="189"/>
      <c r="B466" s="94"/>
      <c r="C466" s="94"/>
      <c r="D466" s="193" t="s">
        <v>471</v>
      </c>
      <c r="E466" s="98"/>
      <c r="F466" s="94"/>
      <c r="G466" s="98"/>
      <c r="H466" s="98"/>
    </row>
    <row r="467" spans="1:8" s="34" customFormat="1">
      <c r="A467" s="189"/>
      <c r="B467" s="94"/>
      <c r="C467" s="94"/>
      <c r="D467" s="193"/>
      <c r="E467" s="98"/>
      <c r="F467" s="94"/>
      <c r="G467" s="98"/>
      <c r="H467" s="98"/>
    </row>
    <row r="468" spans="1:8" s="34" customFormat="1" ht="51">
      <c r="A468" s="96">
        <f>A461+1</f>
        <v>53</v>
      </c>
      <c r="B468" s="94">
        <v>2.21</v>
      </c>
      <c r="C468" s="94"/>
      <c r="D468" s="197" t="s">
        <v>472</v>
      </c>
      <c r="E468" s="94" t="s">
        <v>24</v>
      </c>
      <c r="F468" s="70">
        <v>3</v>
      </c>
      <c r="G468" s="98">
        <v>226</v>
      </c>
      <c r="H468" s="98">
        <f>F468*G468</f>
        <v>678</v>
      </c>
    </row>
    <row r="469" spans="1:8" s="34" customFormat="1">
      <c r="A469" s="189"/>
      <c r="B469" s="94"/>
      <c r="C469" s="94"/>
      <c r="D469" s="193"/>
      <c r="E469" s="98"/>
      <c r="F469" s="94"/>
      <c r="G469" s="98"/>
      <c r="H469" s="98"/>
    </row>
    <row r="470" spans="1:8" s="34" customFormat="1" ht="51">
      <c r="A470" s="96">
        <f>A468+1</f>
        <v>54</v>
      </c>
      <c r="B470" s="94">
        <v>2.2200000000000002</v>
      </c>
      <c r="C470" s="94"/>
      <c r="D470" s="197" t="s">
        <v>473</v>
      </c>
      <c r="E470" s="94" t="s">
        <v>24</v>
      </c>
      <c r="F470" s="70">
        <v>3</v>
      </c>
      <c r="G470" s="98">
        <v>244</v>
      </c>
      <c r="H470" s="98">
        <f>F470*G470</f>
        <v>732</v>
      </c>
    </row>
    <row r="471" spans="1:8" s="34" customFormat="1" ht="16.5" customHeight="1">
      <c r="A471" s="189"/>
      <c r="B471" s="94"/>
      <c r="C471" s="94"/>
      <c r="D471" s="193"/>
      <c r="E471" s="98"/>
      <c r="F471" s="94"/>
      <c r="G471" s="98"/>
      <c r="H471" s="98"/>
    </row>
    <row r="472" spans="1:8" s="34" customFormat="1" ht="16.5" customHeight="1">
      <c r="A472" s="198"/>
      <c r="B472" s="199"/>
      <c r="C472" s="199"/>
      <c r="D472" s="199" t="s">
        <v>497</v>
      </c>
      <c r="E472" s="199"/>
      <c r="F472" s="199"/>
      <c r="G472" s="199"/>
      <c r="H472" s="78">
        <f>SUM(H467:H471)</f>
        <v>1410</v>
      </c>
    </row>
    <row r="473" spans="1:8">
      <c r="A473" s="200"/>
      <c r="B473" s="201"/>
      <c r="C473" s="201"/>
      <c r="D473" s="226"/>
      <c r="E473" s="201"/>
      <c r="F473" s="201"/>
      <c r="G473" s="203"/>
      <c r="H473" s="204"/>
    </row>
    <row r="474" spans="1:8" ht="15">
      <c r="A474" s="189"/>
      <c r="B474" s="94"/>
      <c r="C474" s="94"/>
      <c r="D474" s="135" t="s">
        <v>23</v>
      </c>
      <c r="E474" s="98"/>
      <c r="F474" s="94"/>
      <c r="G474" s="98"/>
      <c r="H474" s="98"/>
    </row>
    <row r="475" spans="1:8" ht="15">
      <c r="A475" s="189"/>
      <c r="B475" s="94"/>
      <c r="C475" s="94"/>
      <c r="D475" s="190"/>
      <c r="E475" s="98"/>
      <c r="F475" s="94"/>
      <c r="G475" s="98"/>
      <c r="H475" s="98"/>
    </row>
    <row r="476" spans="1:8" ht="51">
      <c r="A476" s="96">
        <f>A470+1</f>
        <v>55</v>
      </c>
      <c r="B476" s="94">
        <v>1133</v>
      </c>
      <c r="C476" s="94"/>
      <c r="D476" s="97" t="s">
        <v>474</v>
      </c>
      <c r="E476" s="94" t="s">
        <v>475</v>
      </c>
      <c r="F476" s="94">
        <v>4</v>
      </c>
      <c r="G476" s="98">
        <v>490</v>
      </c>
      <c r="H476" s="98">
        <f>F476*G476</f>
        <v>1960</v>
      </c>
    </row>
    <row r="477" spans="1:8" ht="15">
      <c r="A477" s="227"/>
      <c r="B477" s="94"/>
      <c r="C477" s="94"/>
      <c r="D477" s="97"/>
      <c r="E477" s="98"/>
      <c r="F477" s="94"/>
      <c r="G477" s="94"/>
      <c r="H477" s="98"/>
    </row>
    <row r="478" spans="1:8" ht="25.5" customHeight="1">
      <c r="A478" s="96">
        <f>A476+1</f>
        <v>56</v>
      </c>
      <c r="B478" s="94">
        <v>1136</v>
      </c>
      <c r="C478" s="94"/>
      <c r="D478" s="97" t="s">
        <v>476</v>
      </c>
      <c r="E478" s="94" t="s">
        <v>477</v>
      </c>
      <c r="F478" s="94">
        <v>13</v>
      </c>
      <c r="G478" s="98">
        <v>2550</v>
      </c>
      <c r="H478" s="98">
        <f>F478*G478</f>
        <v>33150</v>
      </c>
    </row>
    <row r="479" spans="1:8" ht="15">
      <c r="A479" s="227"/>
      <c r="B479" s="94"/>
      <c r="C479" s="94"/>
      <c r="D479" s="97"/>
      <c r="E479" s="94"/>
      <c r="F479" s="94"/>
      <c r="G479" s="98"/>
      <c r="H479" s="98"/>
    </row>
    <row r="480" spans="1:8" ht="25.5">
      <c r="A480" s="96">
        <f>A478+1</f>
        <v>57</v>
      </c>
      <c r="B480" s="94">
        <v>1109</v>
      </c>
      <c r="C480" s="94"/>
      <c r="D480" s="97" t="s">
        <v>478</v>
      </c>
      <c r="E480" s="94" t="s">
        <v>477</v>
      </c>
      <c r="F480" s="94">
        <v>2</v>
      </c>
      <c r="G480" s="98">
        <v>85</v>
      </c>
      <c r="H480" s="98">
        <f>F480*G480</f>
        <v>170</v>
      </c>
    </row>
    <row r="481" spans="1:70" ht="15">
      <c r="A481" s="227"/>
      <c r="B481" s="94"/>
      <c r="C481" s="94"/>
      <c r="D481" s="97"/>
      <c r="E481" s="94"/>
      <c r="F481" s="94"/>
      <c r="G481" s="98"/>
      <c r="H481" s="98"/>
    </row>
    <row r="482" spans="1:70" ht="51">
      <c r="A482" s="96">
        <f>A480+1</f>
        <v>58</v>
      </c>
      <c r="B482" s="94">
        <v>1134</v>
      </c>
      <c r="C482" s="94"/>
      <c r="D482" s="97" t="s">
        <v>479</v>
      </c>
      <c r="E482" s="94" t="s">
        <v>477</v>
      </c>
      <c r="F482" s="94">
        <v>2</v>
      </c>
      <c r="G482" s="98">
        <v>305</v>
      </c>
      <c r="H482" s="98">
        <f>F482*G482</f>
        <v>610</v>
      </c>
    </row>
    <row r="483" spans="1:70" ht="15">
      <c r="A483" s="227"/>
      <c r="B483" s="94"/>
      <c r="C483" s="94"/>
      <c r="D483" s="97"/>
      <c r="E483" s="94"/>
      <c r="F483" s="94"/>
      <c r="G483" s="98"/>
      <c r="H483" s="98"/>
    </row>
    <row r="484" spans="1:70" ht="51" hidden="1">
      <c r="A484" s="96">
        <f>A482+1</f>
        <v>59</v>
      </c>
      <c r="B484" s="94">
        <v>1131</v>
      </c>
      <c r="C484" s="94"/>
      <c r="D484" s="97" t="s">
        <v>480</v>
      </c>
      <c r="E484" s="94" t="s">
        <v>24</v>
      </c>
      <c r="F484" s="94">
        <v>0</v>
      </c>
      <c r="G484" s="98">
        <v>7860</v>
      </c>
      <c r="H484" s="98">
        <f>F484*G484</f>
        <v>0</v>
      </c>
    </row>
    <row r="485" spans="1:70" ht="15" hidden="1">
      <c r="A485" s="96"/>
      <c r="B485" s="94"/>
      <c r="C485" s="94"/>
      <c r="D485" s="97"/>
      <c r="E485" s="94"/>
      <c r="F485" s="94"/>
      <c r="G485" s="98"/>
      <c r="H485" s="98"/>
    </row>
    <row r="486" spans="1:70" ht="51" hidden="1">
      <c r="A486" s="96">
        <f>A484+1</f>
        <v>60</v>
      </c>
      <c r="B486" s="94">
        <v>1132</v>
      </c>
      <c r="C486" s="94"/>
      <c r="D486" s="97" t="s">
        <v>481</v>
      </c>
      <c r="E486" s="94" t="s">
        <v>24</v>
      </c>
      <c r="F486" s="94">
        <v>0</v>
      </c>
      <c r="G486" s="98">
        <v>11980</v>
      </c>
      <c r="H486" s="98">
        <f>F486*G486</f>
        <v>0</v>
      </c>
    </row>
    <row r="487" spans="1:70" ht="15" hidden="1">
      <c r="A487" s="227"/>
      <c r="B487" s="94"/>
      <c r="C487" s="94"/>
      <c r="D487" s="97"/>
      <c r="E487" s="98"/>
      <c r="F487" s="94"/>
      <c r="G487" s="94"/>
      <c r="H487" s="98"/>
    </row>
    <row r="488" spans="1:70" ht="15">
      <c r="A488" s="86"/>
      <c r="B488" s="199"/>
      <c r="C488" s="199"/>
      <c r="D488" s="76" t="s">
        <v>498</v>
      </c>
      <c r="E488" s="199"/>
      <c r="F488" s="199"/>
      <c r="G488" s="199"/>
      <c r="H488" s="78">
        <f>SUM(H476:H487)</f>
        <v>35890</v>
      </c>
    </row>
    <row r="489" spans="1:70">
      <c r="A489" s="200"/>
      <c r="B489" s="201"/>
      <c r="C489" s="201"/>
      <c r="D489" s="201"/>
      <c r="E489" s="201"/>
      <c r="F489" s="201"/>
      <c r="G489" s="201"/>
      <c r="H489" s="201"/>
    </row>
    <row r="490" spans="1:70" s="31" customFormat="1" ht="15">
      <c r="A490" s="136"/>
      <c r="B490" s="137"/>
      <c r="C490" s="137"/>
      <c r="D490" s="54" t="s">
        <v>499</v>
      </c>
      <c r="E490" s="83"/>
      <c r="F490" s="83"/>
      <c r="G490" s="84"/>
      <c r="H490" s="84"/>
      <c r="I490" s="45"/>
      <c r="J490" s="45"/>
      <c r="K490" s="45"/>
      <c r="L490" s="45"/>
      <c r="M490" s="27"/>
      <c r="N490" s="27"/>
      <c r="O490" s="27"/>
      <c r="P490" s="27"/>
      <c r="Q490" s="27"/>
      <c r="R490" s="27"/>
      <c r="S490" s="27"/>
      <c r="T490" s="27"/>
      <c r="U490" s="27"/>
      <c r="V490" s="27"/>
      <c r="W490" s="27"/>
      <c r="X490" s="27"/>
      <c r="Y490" s="27"/>
      <c r="Z490" s="27"/>
      <c r="AA490" s="27"/>
      <c r="AB490" s="27"/>
      <c r="AC490" s="27"/>
      <c r="AD490" s="27"/>
      <c r="AE490" s="27"/>
      <c r="AF490" s="27"/>
      <c r="AG490" s="27"/>
      <c r="AH490" s="27"/>
      <c r="AI490" s="27"/>
      <c r="AJ490" s="27"/>
      <c r="AK490" s="27"/>
      <c r="AL490" s="27"/>
      <c r="AM490" s="27"/>
      <c r="AN490" s="27"/>
      <c r="AO490" s="27"/>
      <c r="AP490" s="27"/>
      <c r="AQ490" s="27"/>
      <c r="AR490" s="27"/>
      <c r="AS490" s="27"/>
      <c r="AT490" s="27"/>
      <c r="AU490" s="27"/>
      <c r="AV490" s="27"/>
      <c r="AW490" s="27"/>
      <c r="AX490" s="27"/>
      <c r="AY490" s="27"/>
      <c r="AZ490" s="27"/>
      <c r="BA490" s="27"/>
      <c r="BB490" s="27"/>
      <c r="BC490" s="27"/>
      <c r="BD490" s="27"/>
      <c r="BE490" s="27"/>
      <c r="BF490" s="27"/>
      <c r="BG490" s="27"/>
      <c r="BH490" s="27"/>
      <c r="BI490" s="27"/>
      <c r="BJ490" s="27"/>
      <c r="BK490" s="27"/>
      <c r="BL490" s="27"/>
      <c r="BM490" s="27"/>
      <c r="BN490" s="27"/>
      <c r="BO490" s="27"/>
      <c r="BP490" s="27"/>
      <c r="BQ490" s="27"/>
      <c r="BR490" s="27"/>
    </row>
    <row r="491" spans="1:70" s="31" customFormat="1" ht="15">
      <c r="A491" s="117"/>
      <c r="B491" s="118"/>
      <c r="C491" s="118"/>
      <c r="D491" s="134"/>
      <c r="E491" s="70"/>
      <c r="F491" s="70"/>
      <c r="G491" s="72"/>
      <c r="H491" s="72"/>
      <c r="I491" s="45"/>
      <c r="J491" s="45"/>
      <c r="K491" s="45"/>
      <c r="L491" s="45"/>
      <c r="M491" s="27"/>
      <c r="N491" s="27"/>
      <c r="O491" s="27"/>
      <c r="P491" s="27"/>
      <c r="Q491" s="27"/>
      <c r="R491" s="27"/>
      <c r="S491" s="27"/>
      <c r="T491" s="27"/>
      <c r="U491" s="27"/>
      <c r="V491" s="27"/>
      <c r="W491" s="27"/>
      <c r="X491" s="27"/>
      <c r="Y491" s="27"/>
      <c r="Z491" s="27"/>
      <c r="AA491" s="27"/>
      <c r="AB491" s="27"/>
      <c r="AC491" s="27"/>
      <c r="AD491" s="27"/>
      <c r="AE491" s="27"/>
      <c r="AF491" s="27"/>
      <c r="AG491" s="27"/>
      <c r="AH491" s="27"/>
      <c r="AI491" s="27"/>
      <c r="AJ491" s="27"/>
      <c r="AK491" s="27"/>
      <c r="AL491" s="27"/>
      <c r="AM491" s="27"/>
      <c r="AN491" s="27"/>
      <c r="AO491" s="27"/>
      <c r="AP491" s="27"/>
      <c r="AQ491" s="27"/>
      <c r="AR491" s="27"/>
      <c r="AS491" s="27"/>
      <c r="AT491" s="27"/>
      <c r="AU491" s="27"/>
      <c r="AV491" s="27"/>
      <c r="AW491" s="27"/>
      <c r="AX491" s="27"/>
      <c r="AY491" s="27"/>
      <c r="AZ491" s="27"/>
      <c r="BA491" s="27"/>
      <c r="BB491" s="27"/>
      <c r="BC491" s="27"/>
      <c r="BD491" s="27"/>
      <c r="BE491" s="27"/>
      <c r="BF491" s="27"/>
      <c r="BG491" s="27"/>
      <c r="BH491" s="27"/>
      <c r="BI491" s="27"/>
      <c r="BJ491" s="27"/>
      <c r="BK491" s="27"/>
      <c r="BL491" s="27"/>
      <c r="BM491" s="27"/>
      <c r="BN491" s="27"/>
      <c r="BO491" s="27"/>
      <c r="BP491" s="27"/>
      <c r="BQ491" s="27"/>
      <c r="BR491" s="27"/>
    </row>
    <row r="492" spans="1:70" ht="127.5">
      <c r="A492" s="96">
        <f>A482+1</f>
        <v>59</v>
      </c>
      <c r="B492" s="94">
        <v>1503</v>
      </c>
      <c r="C492" s="94"/>
      <c r="D492" s="97" t="s">
        <v>482</v>
      </c>
      <c r="E492" s="94"/>
      <c r="F492" s="94"/>
      <c r="G492" s="98"/>
      <c r="H492" s="98"/>
    </row>
    <row r="493" spans="1:70" ht="15">
      <c r="A493" s="227"/>
      <c r="B493" s="94"/>
      <c r="C493" s="94"/>
      <c r="D493" s="97"/>
      <c r="E493" s="98"/>
      <c r="F493" s="94"/>
      <c r="G493" s="94"/>
      <c r="H493" s="98"/>
    </row>
    <row r="494" spans="1:70" ht="15">
      <c r="A494" s="96">
        <f>A492+1</f>
        <v>60</v>
      </c>
      <c r="B494" s="157" t="s">
        <v>483</v>
      </c>
      <c r="C494" s="157"/>
      <c r="D494" s="160" t="s">
        <v>484</v>
      </c>
      <c r="E494" s="157" t="s">
        <v>477</v>
      </c>
      <c r="F494" s="157">
        <v>5</v>
      </c>
      <c r="G494" s="162">
        <v>43000</v>
      </c>
      <c r="H494" s="162">
        <f>F494*G494</f>
        <v>215000</v>
      </c>
    </row>
    <row r="495" spans="1:70" ht="15">
      <c r="A495" s="227"/>
      <c r="B495" s="94"/>
      <c r="C495" s="94"/>
      <c r="D495" s="97"/>
      <c r="E495" s="94"/>
      <c r="F495" s="94"/>
      <c r="G495" s="98"/>
      <c r="H495" s="98"/>
    </row>
    <row r="496" spans="1:70" ht="15">
      <c r="A496" s="96">
        <f>A494+1</f>
        <v>61</v>
      </c>
      <c r="B496" s="157" t="s">
        <v>485</v>
      </c>
      <c r="C496" s="157"/>
      <c r="D496" s="160" t="s">
        <v>486</v>
      </c>
      <c r="E496" s="157" t="s">
        <v>477</v>
      </c>
      <c r="F496" s="157">
        <v>9</v>
      </c>
      <c r="G496" s="162">
        <v>50000</v>
      </c>
      <c r="H496" s="162">
        <f>F496*G496</f>
        <v>450000</v>
      </c>
    </row>
    <row r="497" spans="1:70" ht="15">
      <c r="A497" s="227"/>
      <c r="B497" s="94"/>
      <c r="C497" s="94"/>
      <c r="D497" s="97"/>
      <c r="E497" s="94"/>
      <c r="F497" s="94"/>
      <c r="G497" s="98"/>
      <c r="H497" s="98"/>
    </row>
    <row r="498" spans="1:70" ht="15">
      <c r="A498" s="86"/>
      <c r="B498" s="199"/>
      <c r="C498" s="199"/>
      <c r="D498" s="76" t="s">
        <v>500</v>
      </c>
      <c r="E498" s="199"/>
      <c r="F498" s="199"/>
      <c r="G498" s="199"/>
      <c r="H498" s="78">
        <f>SUM(H492:H497)</f>
        <v>665000</v>
      </c>
    </row>
    <row r="499" spans="1:70">
      <c r="A499" s="200"/>
      <c r="B499" s="201"/>
      <c r="C499" s="201"/>
      <c r="D499" s="201"/>
      <c r="E499" s="201"/>
      <c r="F499" s="201"/>
      <c r="G499" s="201"/>
      <c r="H499" s="201"/>
    </row>
    <row r="500" spans="1:70" s="31" customFormat="1" ht="15" hidden="1">
      <c r="A500" s="136"/>
      <c r="B500" s="137"/>
      <c r="C500" s="137"/>
      <c r="D500" s="54" t="s">
        <v>501</v>
      </c>
      <c r="E500" s="83"/>
      <c r="F500" s="83"/>
      <c r="G500" s="84"/>
      <c r="H500" s="84"/>
      <c r="I500" s="45"/>
      <c r="J500" s="45"/>
      <c r="K500" s="45"/>
      <c r="L500" s="45"/>
      <c r="M500" s="27"/>
      <c r="N500" s="27"/>
      <c r="O500" s="27"/>
      <c r="P500" s="27"/>
      <c r="Q500" s="27"/>
      <c r="R500" s="27"/>
      <c r="S500" s="27"/>
      <c r="T500" s="27"/>
      <c r="U500" s="27"/>
      <c r="V500" s="27"/>
      <c r="W500" s="27"/>
      <c r="X500" s="27"/>
      <c r="Y500" s="27"/>
      <c r="Z500" s="27"/>
      <c r="AA500" s="27"/>
      <c r="AB500" s="27"/>
      <c r="AC500" s="27"/>
      <c r="AD500" s="27"/>
      <c r="AE500" s="27"/>
      <c r="AF500" s="27"/>
      <c r="AG500" s="27"/>
      <c r="AH500" s="27"/>
      <c r="AI500" s="27"/>
      <c r="AJ500" s="27"/>
      <c r="AK500" s="27"/>
      <c r="AL500" s="27"/>
      <c r="AM500" s="27"/>
      <c r="AN500" s="27"/>
      <c r="AO500" s="27"/>
      <c r="AP500" s="27"/>
      <c r="AQ500" s="27"/>
      <c r="AR500" s="27"/>
      <c r="AS500" s="27"/>
      <c r="AT500" s="27"/>
      <c r="AU500" s="27"/>
      <c r="AV500" s="27"/>
      <c r="AW500" s="27"/>
      <c r="AX500" s="27"/>
      <c r="AY500" s="27"/>
      <c r="AZ500" s="27"/>
      <c r="BA500" s="27"/>
      <c r="BB500" s="27"/>
      <c r="BC500" s="27"/>
      <c r="BD500" s="27"/>
      <c r="BE500" s="27"/>
      <c r="BF500" s="27"/>
      <c r="BG500" s="27"/>
      <c r="BH500" s="27"/>
      <c r="BI500" s="27"/>
      <c r="BJ500" s="27"/>
      <c r="BK500" s="27"/>
      <c r="BL500" s="27"/>
      <c r="BM500" s="27"/>
      <c r="BN500" s="27"/>
      <c r="BO500" s="27"/>
      <c r="BP500" s="27"/>
      <c r="BQ500" s="27"/>
      <c r="BR500" s="27"/>
    </row>
    <row r="501" spans="1:70" ht="38.25" hidden="1">
      <c r="A501" s="156">
        <f>A496+1</f>
        <v>62</v>
      </c>
      <c r="B501" s="159" t="s">
        <v>487</v>
      </c>
      <c r="C501" s="159"/>
      <c r="D501" s="97" t="s">
        <v>488</v>
      </c>
      <c r="E501" s="228" t="s">
        <v>41</v>
      </c>
      <c r="F501" s="228"/>
      <c r="G501" s="228">
        <v>49</v>
      </c>
      <c r="H501" s="228">
        <f>F501*G501</f>
        <v>0</v>
      </c>
    </row>
    <row r="502" spans="1:70" ht="15" hidden="1">
      <c r="A502" s="97"/>
      <c r="B502" s="159"/>
      <c r="C502" s="159"/>
      <c r="D502" s="97"/>
      <c r="E502" s="228"/>
      <c r="F502" s="228"/>
      <c r="G502" s="228"/>
      <c r="H502" s="228"/>
    </row>
    <row r="503" spans="1:70" ht="38.25" hidden="1">
      <c r="A503" s="156">
        <f>A501+1</f>
        <v>63</v>
      </c>
      <c r="B503" s="159" t="s">
        <v>495</v>
      </c>
      <c r="C503" s="159"/>
      <c r="D503" s="97" t="s">
        <v>489</v>
      </c>
      <c r="E503" s="228" t="s">
        <v>477</v>
      </c>
      <c r="F503" s="228"/>
      <c r="G503" s="228">
        <v>225</v>
      </c>
      <c r="H503" s="228">
        <f>F503*G503</f>
        <v>0</v>
      </c>
    </row>
    <row r="504" spans="1:70" ht="15" hidden="1">
      <c r="A504" s="97"/>
      <c r="B504" s="159"/>
      <c r="C504" s="159"/>
      <c r="D504" s="97"/>
      <c r="E504" s="228"/>
      <c r="F504" s="228"/>
      <c r="G504" s="228"/>
      <c r="H504" s="228"/>
    </row>
    <row r="505" spans="1:70" ht="63.75" hidden="1">
      <c r="A505" s="156">
        <f>A503+1</f>
        <v>64</v>
      </c>
      <c r="B505" s="159" t="s">
        <v>495</v>
      </c>
      <c r="C505" s="159"/>
      <c r="D505" s="97" t="s">
        <v>490</v>
      </c>
      <c r="E505" s="228" t="s">
        <v>477</v>
      </c>
      <c r="F505" s="228"/>
      <c r="G505" s="228">
        <v>317.89999999999998</v>
      </c>
      <c r="H505" s="228">
        <f>F505*G505</f>
        <v>0</v>
      </c>
    </row>
    <row r="506" spans="1:70" ht="15" hidden="1">
      <c r="A506" s="97"/>
      <c r="B506" s="159"/>
      <c r="C506" s="159"/>
      <c r="D506" s="97"/>
      <c r="E506" s="228"/>
      <c r="F506" s="228"/>
      <c r="G506" s="228"/>
      <c r="H506" s="228"/>
    </row>
    <row r="507" spans="1:70" ht="25.5" hidden="1">
      <c r="A507" s="156">
        <f>A505+1</f>
        <v>65</v>
      </c>
      <c r="B507" s="159" t="s">
        <v>495</v>
      </c>
      <c r="C507" s="159"/>
      <c r="D507" s="97" t="s">
        <v>491</v>
      </c>
      <c r="E507" s="228" t="s">
        <v>477</v>
      </c>
      <c r="F507" s="228"/>
      <c r="G507" s="228">
        <v>3199</v>
      </c>
      <c r="H507" s="228">
        <f>F507*G507</f>
        <v>0</v>
      </c>
    </row>
    <row r="508" spans="1:70" ht="15" hidden="1">
      <c r="A508" s="97"/>
      <c r="B508" s="159"/>
      <c r="C508" s="159"/>
      <c r="D508" s="97"/>
      <c r="E508" s="228"/>
      <c r="F508" s="228"/>
      <c r="G508" s="228"/>
      <c r="H508" s="228"/>
    </row>
    <row r="509" spans="1:70" ht="25.5" hidden="1">
      <c r="A509" s="156">
        <f>A507+1</f>
        <v>66</v>
      </c>
      <c r="B509" s="159" t="s">
        <v>495</v>
      </c>
      <c r="C509" s="159"/>
      <c r="D509" s="97" t="s">
        <v>492</v>
      </c>
      <c r="E509" s="228" t="s">
        <v>477</v>
      </c>
      <c r="F509" s="228"/>
      <c r="G509" s="228">
        <v>4177</v>
      </c>
      <c r="H509" s="228">
        <f>F509*G509</f>
        <v>0</v>
      </c>
    </row>
    <row r="510" spans="1:70" ht="15" hidden="1">
      <c r="A510" s="97"/>
      <c r="B510" s="159"/>
      <c r="C510" s="159"/>
      <c r="D510" s="97"/>
      <c r="E510" s="228"/>
      <c r="F510" s="228"/>
      <c r="G510" s="228"/>
      <c r="H510" s="228"/>
    </row>
    <row r="511" spans="1:70" ht="25.5" hidden="1">
      <c r="A511" s="156">
        <f>A509+1</f>
        <v>67</v>
      </c>
      <c r="B511" s="159" t="s">
        <v>495</v>
      </c>
      <c r="C511" s="159"/>
      <c r="D511" s="97" t="s">
        <v>493</v>
      </c>
      <c r="E511" s="228" t="s">
        <v>477</v>
      </c>
      <c r="F511" s="228"/>
      <c r="G511" s="228">
        <v>16000</v>
      </c>
      <c r="H511" s="228">
        <f>F511*G511</f>
        <v>0</v>
      </c>
    </row>
    <row r="512" spans="1:70" ht="15" hidden="1">
      <c r="A512" s="97"/>
      <c r="B512" s="159"/>
      <c r="C512" s="159"/>
      <c r="D512" s="97"/>
      <c r="E512" s="228"/>
      <c r="F512" s="228"/>
      <c r="G512" s="228"/>
      <c r="H512" s="228"/>
    </row>
    <row r="513" spans="1:8" ht="25.5" hidden="1">
      <c r="A513" s="156">
        <f>A511+1</f>
        <v>68</v>
      </c>
      <c r="B513" s="159" t="s">
        <v>495</v>
      </c>
      <c r="C513" s="159"/>
      <c r="D513" s="97" t="s">
        <v>494</v>
      </c>
      <c r="E513" s="228" t="s">
        <v>477</v>
      </c>
      <c r="F513" s="228"/>
      <c r="G513" s="228">
        <v>6460</v>
      </c>
      <c r="H513" s="228">
        <f>F513*G513</f>
        <v>0</v>
      </c>
    </row>
    <row r="514" spans="1:8" ht="15" hidden="1">
      <c r="A514" s="97"/>
      <c r="B514" s="159"/>
      <c r="C514" s="159"/>
      <c r="D514" s="97"/>
      <c r="E514" s="228"/>
      <c r="F514" s="228"/>
      <c r="G514" s="228"/>
      <c r="H514" s="228"/>
    </row>
    <row r="515" spans="1:8" ht="15" hidden="1">
      <c r="A515" s="86"/>
      <c r="B515" s="199"/>
      <c r="C515" s="199"/>
      <c r="D515" s="76" t="s">
        <v>502</v>
      </c>
      <c r="E515" s="199"/>
      <c r="F515" s="199"/>
      <c r="G515" s="199"/>
      <c r="H515" s="78">
        <f>SUM(H503:H514)</f>
        <v>0</v>
      </c>
    </row>
  </sheetData>
  <mergeCells count="5">
    <mergeCell ref="A1:H1"/>
    <mergeCell ref="A2:H2"/>
    <mergeCell ref="A3:H3"/>
    <mergeCell ref="A4:H4"/>
    <mergeCell ref="A5:H5"/>
  </mergeCells>
  <conditionalFormatting sqref="G31:G50">
    <cfRule type="cellIs" dxfId="0" priority="1" operator="equal">
      <formula>0</formula>
    </cfRule>
  </conditionalFormatting>
  <pageMargins left="0.75" right="0.25" top="0.5" bottom="1" header="0.5" footer="0.5"/>
  <pageSetup paperSize="9" scale="70" orientation="portrait" verticalDpi="300" r:id="rId1"/>
  <headerFooter alignWithMargins="0"/>
  <rowBreaks count="2" manualBreakCount="2">
    <brk id="55" max="16383" man="1"/>
    <brk id="116"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9"/>
  <sheetViews>
    <sheetView tabSelected="1" zoomScale="120" workbookViewId="0">
      <pane ySplit="2" topLeftCell="A3" activePane="bottomLeft" state="frozen"/>
      <selection pane="bottomLeft" activeCell="C26" sqref="C26"/>
    </sheetView>
  </sheetViews>
  <sheetFormatPr defaultRowHeight="12.75"/>
  <cols>
    <col min="1" max="1" width="9.140625" style="10"/>
    <col min="2" max="2" width="28" style="10" customWidth="1"/>
    <col min="3" max="3" width="9.140625" style="10"/>
    <col min="4" max="4" width="11" style="11" customWidth="1"/>
    <col min="5" max="16384" width="9.140625" style="10"/>
  </cols>
  <sheetData>
    <row r="1" spans="1:4">
      <c r="A1" s="351" t="s">
        <v>365</v>
      </c>
      <c r="B1" s="351"/>
      <c r="C1" s="351"/>
      <c r="D1" s="351"/>
    </row>
    <row r="2" spans="1:4" ht="25.5">
      <c r="A2" s="12" t="s">
        <v>366</v>
      </c>
      <c r="B2" s="13" t="s">
        <v>367</v>
      </c>
      <c r="C2" s="13" t="s">
        <v>368</v>
      </c>
      <c r="D2" s="14" t="s">
        <v>369</v>
      </c>
    </row>
    <row r="3" spans="1:4">
      <c r="A3" s="15">
        <v>1</v>
      </c>
      <c r="B3" s="16" t="s">
        <v>370</v>
      </c>
      <c r="C3" s="17">
        <v>8</v>
      </c>
      <c r="D3" s="18">
        <f t="shared" ref="D3:D12" si="0">SUM(C3:C3)</f>
        <v>8</v>
      </c>
    </row>
    <row r="4" spans="1:4">
      <c r="A4" s="15">
        <f t="shared" ref="A4:A13" si="1">A3+1</f>
        <v>2</v>
      </c>
      <c r="B4" s="16" t="s">
        <v>371</v>
      </c>
      <c r="C4" s="17">
        <v>38</v>
      </c>
      <c r="D4" s="18">
        <f t="shared" si="0"/>
        <v>38</v>
      </c>
    </row>
    <row r="5" spans="1:4">
      <c r="A5" s="15">
        <f t="shared" si="1"/>
        <v>3</v>
      </c>
      <c r="B5" s="16" t="s">
        <v>372</v>
      </c>
      <c r="C5" s="17"/>
      <c r="D5" s="18">
        <f t="shared" si="0"/>
        <v>0</v>
      </c>
    </row>
    <row r="6" spans="1:4">
      <c r="A6" s="15">
        <f t="shared" si="1"/>
        <v>4</v>
      </c>
      <c r="B6" s="16" t="s">
        <v>373</v>
      </c>
      <c r="C6" s="17">
        <v>8</v>
      </c>
      <c r="D6" s="18">
        <f t="shared" si="0"/>
        <v>8</v>
      </c>
    </row>
    <row r="7" spans="1:4" ht="25.5">
      <c r="A7" s="15">
        <f t="shared" si="1"/>
        <v>5</v>
      </c>
      <c r="B7" s="16" t="s">
        <v>374</v>
      </c>
      <c r="C7" s="17"/>
      <c r="D7" s="18">
        <f t="shared" si="0"/>
        <v>0</v>
      </c>
    </row>
    <row r="8" spans="1:4" ht="25.5">
      <c r="A8" s="15">
        <f t="shared" si="1"/>
        <v>6</v>
      </c>
      <c r="B8" s="16" t="s">
        <v>375</v>
      </c>
      <c r="C8" s="17"/>
      <c r="D8" s="18">
        <f t="shared" si="0"/>
        <v>0</v>
      </c>
    </row>
    <row r="9" spans="1:4">
      <c r="A9" s="15">
        <f t="shared" si="1"/>
        <v>7</v>
      </c>
      <c r="B9" s="16" t="s">
        <v>376</v>
      </c>
      <c r="C9" s="17"/>
      <c r="D9" s="18">
        <f t="shared" si="0"/>
        <v>0</v>
      </c>
    </row>
    <row r="10" spans="1:4">
      <c r="A10" s="15">
        <f t="shared" si="1"/>
        <v>8</v>
      </c>
      <c r="B10" s="16" t="s">
        <v>377</v>
      </c>
      <c r="C10" s="17"/>
      <c r="D10" s="18">
        <f t="shared" si="0"/>
        <v>0</v>
      </c>
    </row>
    <row r="11" spans="1:4">
      <c r="A11" s="15">
        <f t="shared" si="1"/>
        <v>9</v>
      </c>
      <c r="B11" s="16" t="s">
        <v>378</v>
      </c>
      <c r="C11" s="19"/>
      <c r="D11" s="18">
        <f t="shared" si="0"/>
        <v>0</v>
      </c>
    </row>
    <row r="12" spans="1:4">
      <c r="A12" s="15">
        <f t="shared" si="1"/>
        <v>10</v>
      </c>
      <c r="B12" s="16" t="s">
        <v>379</v>
      </c>
      <c r="C12" s="19"/>
      <c r="D12" s="18">
        <f t="shared" si="0"/>
        <v>0</v>
      </c>
    </row>
    <row r="13" spans="1:4">
      <c r="A13" s="15">
        <f t="shared" si="1"/>
        <v>11</v>
      </c>
      <c r="B13" s="20" t="s">
        <v>380</v>
      </c>
      <c r="C13" s="19">
        <v>3</v>
      </c>
      <c r="D13" s="18">
        <f t="shared" ref="D13:D23" si="2">SUM(C13:C13)</f>
        <v>3</v>
      </c>
    </row>
    <row r="14" spans="1:4">
      <c r="A14" s="15">
        <f t="shared" ref="A14:A21" si="3">A13+1</f>
        <v>12</v>
      </c>
      <c r="B14" s="20" t="s">
        <v>381</v>
      </c>
      <c r="C14" s="19">
        <v>2</v>
      </c>
      <c r="D14" s="18">
        <f t="shared" si="2"/>
        <v>2</v>
      </c>
    </row>
    <row r="15" spans="1:4">
      <c r="A15" s="15">
        <f t="shared" si="3"/>
        <v>13</v>
      </c>
      <c r="B15" s="20" t="s">
        <v>382</v>
      </c>
      <c r="C15" s="19">
        <v>14</v>
      </c>
      <c r="D15" s="18">
        <f t="shared" si="2"/>
        <v>14</v>
      </c>
    </row>
    <row r="16" spans="1:4">
      <c r="A16" s="15">
        <f t="shared" si="3"/>
        <v>14</v>
      </c>
      <c r="B16" s="20" t="s">
        <v>383</v>
      </c>
      <c r="C16" s="19"/>
      <c r="D16" s="18">
        <f t="shared" si="2"/>
        <v>0</v>
      </c>
    </row>
    <row r="17" spans="1:5">
      <c r="A17" s="15">
        <f t="shared" si="3"/>
        <v>15</v>
      </c>
      <c r="B17" s="20" t="s">
        <v>384</v>
      </c>
      <c r="C17" s="19"/>
      <c r="D17" s="18">
        <f t="shared" si="2"/>
        <v>0</v>
      </c>
    </row>
    <row r="18" spans="1:5">
      <c r="A18" s="15">
        <f t="shared" si="3"/>
        <v>16</v>
      </c>
      <c r="B18" s="20" t="s">
        <v>385</v>
      </c>
      <c r="C18" s="19"/>
      <c r="D18" s="18">
        <f t="shared" si="2"/>
        <v>0</v>
      </c>
    </row>
    <row r="19" spans="1:5">
      <c r="A19" s="15">
        <f t="shared" si="3"/>
        <v>17</v>
      </c>
      <c r="B19" s="20" t="s">
        <v>386</v>
      </c>
      <c r="C19" s="19">
        <v>23</v>
      </c>
      <c r="D19" s="18">
        <f t="shared" si="2"/>
        <v>23</v>
      </c>
    </row>
    <row r="20" spans="1:5">
      <c r="A20" s="15">
        <f t="shared" si="3"/>
        <v>18</v>
      </c>
      <c r="B20" s="20" t="s">
        <v>387</v>
      </c>
      <c r="C20" s="19"/>
      <c r="D20" s="18">
        <f t="shared" si="2"/>
        <v>0</v>
      </c>
    </row>
    <row r="21" spans="1:5">
      <c r="A21" s="15">
        <f t="shared" si="3"/>
        <v>19</v>
      </c>
      <c r="B21" s="20" t="s">
        <v>388</v>
      </c>
      <c r="C21" s="19">
        <v>0</v>
      </c>
      <c r="D21" s="18">
        <f t="shared" si="2"/>
        <v>0</v>
      </c>
    </row>
    <row r="22" spans="1:5">
      <c r="A22" s="15">
        <f>A20+1</f>
        <v>19</v>
      </c>
      <c r="B22" s="20" t="s">
        <v>389</v>
      </c>
      <c r="C22" s="19">
        <v>4</v>
      </c>
      <c r="D22" s="18">
        <f t="shared" si="2"/>
        <v>4</v>
      </c>
    </row>
    <row r="23" spans="1:5">
      <c r="A23" s="15">
        <f>A21+1</f>
        <v>20</v>
      </c>
      <c r="B23" s="20" t="s">
        <v>390</v>
      </c>
      <c r="C23" s="19">
        <v>13</v>
      </c>
      <c r="D23" s="18">
        <f t="shared" si="2"/>
        <v>13</v>
      </c>
    </row>
    <row r="24" spans="1:5">
      <c r="A24" s="15">
        <f>A22+1</f>
        <v>20</v>
      </c>
      <c r="B24" s="20" t="s">
        <v>391</v>
      </c>
      <c r="C24" s="19">
        <f>8+22+22+22+6</f>
        <v>80</v>
      </c>
      <c r="D24" s="18">
        <f t="shared" ref="D24:D69" si="4">SUM(C24:C24)</f>
        <v>80</v>
      </c>
    </row>
    <row r="25" spans="1:5">
      <c r="A25" s="15">
        <f>A24+1</f>
        <v>21</v>
      </c>
      <c r="B25" s="20" t="s">
        <v>392</v>
      </c>
      <c r="C25" s="19">
        <v>22</v>
      </c>
      <c r="D25" s="18">
        <f t="shared" si="4"/>
        <v>22</v>
      </c>
    </row>
    <row r="26" spans="1:5">
      <c r="A26" s="15">
        <f>A25+1</f>
        <v>22</v>
      </c>
      <c r="B26" s="20" t="s">
        <v>393</v>
      </c>
      <c r="C26" s="19">
        <v>14</v>
      </c>
      <c r="D26" s="18">
        <f t="shared" si="4"/>
        <v>14</v>
      </c>
    </row>
    <row r="27" spans="1:5">
      <c r="A27" s="15">
        <f>A26+1</f>
        <v>23</v>
      </c>
      <c r="B27" s="20" t="s">
        <v>394</v>
      </c>
      <c r="C27" s="19">
        <v>2</v>
      </c>
      <c r="D27" s="18">
        <f t="shared" si="4"/>
        <v>2</v>
      </c>
    </row>
    <row r="28" spans="1:5">
      <c r="A28" s="15">
        <f>A27+1</f>
        <v>24</v>
      </c>
      <c r="B28" s="20" t="s">
        <v>395</v>
      </c>
      <c r="C28" s="19"/>
      <c r="D28" s="18">
        <f t="shared" si="4"/>
        <v>0</v>
      </c>
    </row>
    <row r="29" spans="1:5">
      <c r="A29" s="15">
        <f>A28+1</f>
        <v>25</v>
      </c>
      <c r="B29" s="20" t="s">
        <v>396</v>
      </c>
      <c r="C29" s="19">
        <v>40</v>
      </c>
      <c r="D29" s="18">
        <f t="shared" si="4"/>
        <v>40</v>
      </c>
    </row>
    <row r="30" spans="1:5">
      <c r="A30" s="21"/>
      <c r="B30" s="22"/>
      <c r="C30" s="23"/>
      <c r="D30" s="18"/>
    </row>
    <row r="31" spans="1:5">
      <c r="A31" s="21"/>
      <c r="B31" s="22" t="s">
        <v>397</v>
      </c>
      <c r="C31" s="24">
        <f>SUM(C3:C14)</f>
        <v>59</v>
      </c>
      <c r="D31" s="18">
        <f t="shared" si="4"/>
        <v>59</v>
      </c>
      <c r="E31" s="11"/>
    </row>
    <row r="32" spans="1:5">
      <c r="A32" s="21"/>
      <c r="B32" s="22" t="s">
        <v>398</v>
      </c>
      <c r="C32" s="24">
        <f>C19+C22</f>
        <v>27</v>
      </c>
      <c r="D32" s="18">
        <f t="shared" si="4"/>
        <v>27</v>
      </c>
      <c r="E32" s="11"/>
    </row>
    <row r="33" spans="1:4">
      <c r="A33" s="21"/>
      <c r="B33" s="21"/>
      <c r="C33" s="24"/>
      <c r="D33" s="18"/>
    </row>
    <row r="34" spans="1:4">
      <c r="A34" s="21"/>
      <c r="B34" s="25" t="s">
        <v>399</v>
      </c>
      <c r="C34" s="21"/>
      <c r="D34" s="18"/>
    </row>
    <row r="35" spans="1:4">
      <c r="A35" s="21"/>
      <c r="B35" s="21" t="s">
        <v>400</v>
      </c>
      <c r="C35" s="21"/>
      <c r="D35" s="18">
        <f t="shared" si="4"/>
        <v>0</v>
      </c>
    </row>
    <row r="36" spans="1:4">
      <c r="A36" s="21"/>
      <c r="B36" s="21" t="s">
        <v>401</v>
      </c>
      <c r="C36" s="21">
        <v>2</v>
      </c>
      <c r="D36" s="18">
        <f t="shared" si="4"/>
        <v>2</v>
      </c>
    </row>
    <row r="37" spans="1:4">
      <c r="A37" s="21"/>
      <c r="B37" s="21" t="s">
        <v>402</v>
      </c>
      <c r="C37" s="21">
        <v>0</v>
      </c>
      <c r="D37" s="18">
        <f t="shared" si="4"/>
        <v>0</v>
      </c>
    </row>
    <row r="38" spans="1:4">
      <c r="A38" s="21"/>
      <c r="B38" s="21" t="s">
        <v>403</v>
      </c>
      <c r="C38" s="21"/>
      <c r="D38" s="18">
        <f t="shared" si="4"/>
        <v>0</v>
      </c>
    </row>
    <row r="39" spans="1:4">
      <c r="A39" s="21"/>
      <c r="B39" s="21" t="s">
        <v>404</v>
      </c>
      <c r="C39" s="21">
        <v>5</v>
      </c>
      <c r="D39" s="18">
        <f t="shared" si="4"/>
        <v>5</v>
      </c>
    </row>
    <row r="40" spans="1:4">
      <c r="A40" s="21"/>
      <c r="B40" s="21" t="s">
        <v>405</v>
      </c>
      <c r="C40" s="21">
        <v>3</v>
      </c>
      <c r="D40" s="18">
        <f t="shared" si="4"/>
        <v>3</v>
      </c>
    </row>
    <row r="41" spans="1:4">
      <c r="A41" s="21"/>
      <c r="B41" s="21" t="s">
        <v>406</v>
      </c>
      <c r="C41" s="21"/>
      <c r="D41" s="18">
        <f t="shared" si="4"/>
        <v>0</v>
      </c>
    </row>
    <row r="42" spans="1:4">
      <c r="A42" s="21"/>
      <c r="B42" s="21" t="s">
        <v>407</v>
      </c>
      <c r="C42" s="21"/>
      <c r="D42" s="18">
        <f t="shared" si="4"/>
        <v>0</v>
      </c>
    </row>
    <row r="43" spans="1:4">
      <c r="A43" s="21"/>
      <c r="B43" s="21" t="s">
        <v>408</v>
      </c>
      <c r="C43" s="21"/>
      <c r="D43" s="18">
        <f t="shared" si="4"/>
        <v>0</v>
      </c>
    </row>
    <row r="44" spans="1:4">
      <c r="A44" s="21"/>
      <c r="B44" s="21" t="s">
        <v>409</v>
      </c>
      <c r="C44" s="21"/>
      <c r="D44" s="18">
        <f t="shared" si="4"/>
        <v>0</v>
      </c>
    </row>
    <row r="45" spans="1:4">
      <c r="A45" s="21"/>
      <c r="B45" s="21" t="s">
        <v>410</v>
      </c>
      <c r="C45" s="21"/>
      <c r="D45" s="18">
        <f t="shared" si="4"/>
        <v>0</v>
      </c>
    </row>
    <row r="46" spans="1:4">
      <c r="A46" s="21"/>
      <c r="B46" s="21"/>
      <c r="C46" s="21"/>
      <c r="D46" s="18"/>
    </row>
    <row r="47" spans="1:4">
      <c r="A47" s="21"/>
      <c r="B47" s="25" t="s">
        <v>411</v>
      </c>
      <c r="C47" s="21"/>
      <c r="D47" s="18"/>
    </row>
    <row r="48" spans="1:4">
      <c r="A48" s="21"/>
      <c r="B48" s="21" t="s">
        <v>412</v>
      </c>
      <c r="C48" s="21">
        <v>2</v>
      </c>
      <c r="D48" s="18">
        <f t="shared" si="4"/>
        <v>2</v>
      </c>
    </row>
    <row r="49" spans="1:4">
      <c r="A49" s="21"/>
      <c r="B49" s="21" t="s">
        <v>413</v>
      </c>
      <c r="C49" s="24">
        <v>5</v>
      </c>
      <c r="D49" s="18">
        <f t="shared" si="4"/>
        <v>5</v>
      </c>
    </row>
    <row r="50" spans="1:4">
      <c r="A50" s="21"/>
      <c r="B50" s="21" t="s">
        <v>414</v>
      </c>
      <c r="C50" s="24">
        <f>2+7</f>
        <v>9</v>
      </c>
      <c r="D50" s="18">
        <f t="shared" si="4"/>
        <v>9</v>
      </c>
    </row>
    <row r="51" spans="1:4">
      <c r="A51" s="21"/>
      <c r="B51" s="21" t="s">
        <v>415</v>
      </c>
      <c r="C51" s="21"/>
      <c r="D51" s="18">
        <f t="shared" si="4"/>
        <v>0</v>
      </c>
    </row>
    <row r="52" spans="1:4">
      <c r="A52" s="21"/>
      <c r="B52" s="21" t="s">
        <v>416</v>
      </c>
      <c r="C52" s="21"/>
      <c r="D52" s="18">
        <f t="shared" si="4"/>
        <v>0</v>
      </c>
    </row>
    <row r="53" spans="1:4">
      <c r="A53" s="21"/>
      <c r="B53" s="21" t="s">
        <v>417</v>
      </c>
      <c r="C53" s="21"/>
      <c r="D53" s="18">
        <f t="shared" si="4"/>
        <v>0</v>
      </c>
    </row>
    <row r="54" spans="1:4">
      <c r="A54" s="21"/>
      <c r="B54" s="21" t="s">
        <v>418</v>
      </c>
      <c r="C54" s="24">
        <v>3</v>
      </c>
      <c r="D54" s="18">
        <f t="shared" si="4"/>
        <v>3</v>
      </c>
    </row>
    <row r="55" spans="1:4">
      <c r="A55" s="21"/>
      <c r="B55" s="21"/>
      <c r="C55" s="21"/>
      <c r="D55" s="18"/>
    </row>
    <row r="56" spans="1:4">
      <c r="A56" s="21"/>
      <c r="B56" s="25" t="s">
        <v>419</v>
      </c>
      <c r="C56" s="21"/>
      <c r="D56" s="18"/>
    </row>
    <row r="57" spans="1:4">
      <c r="A57" s="21"/>
      <c r="B57" s="21" t="s">
        <v>420</v>
      </c>
      <c r="C57" s="21">
        <v>2</v>
      </c>
      <c r="D57" s="18">
        <f t="shared" si="4"/>
        <v>2</v>
      </c>
    </row>
    <row r="58" spans="1:4">
      <c r="A58" s="21"/>
      <c r="B58" s="21" t="s">
        <v>421</v>
      </c>
      <c r="C58" s="24"/>
      <c r="D58" s="18">
        <f t="shared" si="4"/>
        <v>0</v>
      </c>
    </row>
    <row r="59" spans="1:4">
      <c r="A59" s="21"/>
      <c r="B59" s="21" t="s">
        <v>422</v>
      </c>
      <c r="C59" s="24">
        <v>8</v>
      </c>
      <c r="D59" s="18">
        <f t="shared" si="4"/>
        <v>8</v>
      </c>
    </row>
    <row r="60" spans="1:4">
      <c r="A60" s="21"/>
      <c r="B60" s="21" t="s">
        <v>423</v>
      </c>
      <c r="C60" s="21"/>
      <c r="D60" s="18">
        <f t="shared" si="4"/>
        <v>0</v>
      </c>
    </row>
    <row r="61" spans="1:4">
      <c r="A61" s="21"/>
      <c r="B61" s="21" t="s">
        <v>424</v>
      </c>
      <c r="C61" s="21"/>
      <c r="D61" s="18">
        <f t="shared" si="4"/>
        <v>0</v>
      </c>
    </row>
    <row r="62" spans="1:4">
      <c r="A62" s="21"/>
      <c r="B62" s="21" t="s">
        <v>425</v>
      </c>
      <c r="C62" s="21"/>
      <c r="D62" s="18">
        <f t="shared" si="4"/>
        <v>0</v>
      </c>
    </row>
    <row r="63" spans="1:4">
      <c r="A63" s="21"/>
      <c r="B63" s="21"/>
      <c r="C63" s="21"/>
      <c r="D63" s="18"/>
    </row>
    <row r="64" spans="1:4">
      <c r="A64" s="21"/>
      <c r="B64" s="25" t="s">
        <v>426</v>
      </c>
      <c r="C64" s="21"/>
      <c r="D64" s="18"/>
    </row>
    <row r="65" spans="1:4">
      <c r="A65" s="21"/>
      <c r="B65" s="21" t="s">
        <v>427</v>
      </c>
      <c r="C65" s="24"/>
      <c r="D65" s="18">
        <f t="shared" si="4"/>
        <v>0</v>
      </c>
    </row>
    <row r="66" spans="1:4">
      <c r="A66" s="21"/>
      <c r="B66" s="21" t="s">
        <v>428</v>
      </c>
      <c r="C66" s="24"/>
      <c r="D66" s="18">
        <f t="shared" si="4"/>
        <v>0</v>
      </c>
    </row>
    <row r="67" spans="1:4">
      <c r="A67" s="21"/>
      <c r="B67" s="21" t="s">
        <v>429</v>
      </c>
      <c r="C67" s="24">
        <v>0</v>
      </c>
      <c r="D67" s="18">
        <f t="shared" si="4"/>
        <v>0</v>
      </c>
    </row>
    <row r="68" spans="1:4">
      <c r="A68" s="21"/>
      <c r="B68" s="21" t="s">
        <v>430</v>
      </c>
      <c r="C68" s="24"/>
      <c r="D68" s="18">
        <f t="shared" si="4"/>
        <v>0</v>
      </c>
    </row>
    <row r="69" spans="1:4">
      <c r="A69" s="21"/>
      <c r="B69" s="21" t="s">
        <v>431</v>
      </c>
      <c r="C69" s="24"/>
      <c r="D69" s="18">
        <f t="shared" si="4"/>
        <v>0</v>
      </c>
    </row>
    <row r="70" spans="1:4">
      <c r="A70" s="21"/>
      <c r="B70" s="21"/>
      <c r="C70" s="24"/>
      <c r="D70" s="18"/>
    </row>
    <row r="71" spans="1:4">
      <c r="A71" s="21"/>
      <c r="B71" s="25" t="s">
        <v>432</v>
      </c>
      <c r="C71" s="21"/>
      <c r="D71" s="18"/>
    </row>
    <row r="72" spans="1:4">
      <c r="A72" s="21"/>
      <c r="B72" s="21" t="s">
        <v>433</v>
      </c>
      <c r="C72" s="24">
        <f>4*3</f>
        <v>12</v>
      </c>
      <c r="D72" s="18">
        <f>SUM(C72:C72)</f>
        <v>12</v>
      </c>
    </row>
    <row r="73" spans="1:4">
      <c r="A73" s="21"/>
      <c r="B73" s="21" t="s">
        <v>434</v>
      </c>
      <c r="C73" s="24">
        <v>9</v>
      </c>
      <c r="D73" s="18">
        <f>SUM(C73:C73)</f>
        <v>9</v>
      </c>
    </row>
    <row r="74" spans="1:4">
      <c r="A74" s="21"/>
      <c r="B74" s="21" t="s">
        <v>435</v>
      </c>
      <c r="C74" s="24"/>
      <c r="D74" s="18">
        <f>SUM(C74:C74)</f>
        <v>0</v>
      </c>
    </row>
    <row r="75" spans="1:4">
      <c r="A75" s="21"/>
      <c r="B75" s="21"/>
      <c r="C75" s="24"/>
      <c r="D75" s="18"/>
    </row>
    <row r="76" spans="1:4">
      <c r="A76" s="21"/>
      <c r="B76" s="25" t="s">
        <v>436</v>
      </c>
      <c r="C76" s="21"/>
      <c r="D76" s="18"/>
    </row>
    <row r="77" spans="1:4">
      <c r="A77" s="21"/>
      <c r="B77" s="21" t="s">
        <v>437</v>
      </c>
      <c r="C77" s="24">
        <f>9+13+6+13+8+5+15+18</f>
        <v>87</v>
      </c>
      <c r="D77" s="18">
        <f>SUM(C77:C77)</f>
        <v>87</v>
      </c>
    </row>
    <row r="78" spans="1:4">
      <c r="A78" s="21"/>
      <c r="B78" s="21" t="s">
        <v>438</v>
      </c>
      <c r="C78" s="24">
        <f>(C38*6+C39*12+C40*18+C41*30+C45*10)-C77</f>
        <v>27</v>
      </c>
      <c r="D78" s="18">
        <f>SUM(C78:C78)</f>
        <v>27</v>
      </c>
    </row>
    <row r="79" spans="1:4">
      <c r="A79" s="21"/>
      <c r="B79" s="21"/>
      <c r="C79" s="21"/>
      <c r="D79" s="26"/>
    </row>
  </sheetData>
  <mergeCells count="1">
    <mergeCell ref="A1:D1"/>
  </mergeCells>
  <pageMargins left="0.7" right="0.7" top="0.75" bottom="0.75" header="0.3" footer="0.3"/>
  <pageSetup scale="9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workbookViewId="0">
      <selection activeCell="C19" sqref="C19"/>
    </sheetView>
  </sheetViews>
  <sheetFormatPr defaultColWidth="9.140625" defaultRowHeight="12.75"/>
  <cols>
    <col min="1" max="1" width="16.140625" customWidth="1"/>
    <col min="2" max="2" width="6.5703125" customWidth="1"/>
    <col min="3" max="4" width="25.140625" customWidth="1"/>
    <col min="5" max="7" width="19.140625" customWidth="1"/>
    <col min="8" max="8" width="11.7109375" customWidth="1"/>
    <col min="9" max="9" width="15.42578125" customWidth="1"/>
  </cols>
  <sheetData>
    <row r="1" spans="1:9" s="1" customFormat="1">
      <c r="A1" s="352" t="s">
        <v>439</v>
      </c>
      <c r="B1" s="352"/>
      <c r="C1" s="352"/>
      <c r="D1" s="352"/>
      <c r="E1" s="352"/>
      <c r="F1" s="352"/>
      <c r="G1" s="352"/>
      <c r="H1" s="352"/>
      <c r="I1" s="9"/>
    </row>
    <row r="2" spans="1:9" ht="23.25" customHeight="1">
      <c r="A2" s="2" t="s">
        <v>440</v>
      </c>
      <c r="B2" s="2" t="s">
        <v>441</v>
      </c>
      <c r="C2" s="3" t="s">
        <v>442</v>
      </c>
      <c r="D2" s="3" t="s">
        <v>443</v>
      </c>
      <c r="E2" s="3" t="s">
        <v>444</v>
      </c>
      <c r="F2" s="3" t="s">
        <v>445</v>
      </c>
      <c r="G2" s="3" t="s">
        <v>446</v>
      </c>
      <c r="H2" s="3" t="s">
        <v>447</v>
      </c>
    </row>
    <row r="3" spans="1:9" ht="23.25" customHeight="1">
      <c r="A3" s="4" t="s">
        <v>448</v>
      </c>
      <c r="B3" s="5">
        <v>1</v>
      </c>
      <c r="C3" s="5">
        <f>B3*2</f>
        <v>2</v>
      </c>
      <c r="D3" s="5">
        <f>B3*2</f>
        <v>2</v>
      </c>
      <c r="E3" s="5">
        <f>C3*30*1.4</f>
        <v>84</v>
      </c>
      <c r="F3" s="5">
        <f>C3*30*1.4</f>
        <v>84</v>
      </c>
      <c r="G3" s="5"/>
      <c r="H3" s="5"/>
    </row>
    <row r="4" spans="1:9" ht="23.25" customHeight="1">
      <c r="A4" s="4" t="s">
        <v>449</v>
      </c>
      <c r="B4" s="5">
        <v>1</v>
      </c>
      <c r="C4" s="5">
        <v>2</v>
      </c>
      <c r="D4" s="5"/>
      <c r="E4" s="5"/>
      <c r="F4" s="5">
        <f>C4*30*1.4</f>
        <v>84</v>
      </c>
      <c r="G4" s="5"/>
      <c r="H4" s="5"/>
    </row>
    <row r="5" spans="1:9" ht="23.25" customHeight="1">
      <c r="A5" s="4" t="s">
        <v>450</v>
      </c>
      <c r="B5" s="5">
        <v>1</v>
      </c>
      <c r="C5" s="5">
        <f>B5*2</f>
        <v>2</v>
      </c>
      <c r="D5" s="5">
        <f>B5*2</f>
        <v>2</v>
      </c>
      <c r="E5" s="5">
        <f>C5*30*1.4</f>
        <v>84</v>
      </c>
      <c r="F5" s="5">
        <f>C5*30*1.4</f>
        <v>84</v>
      </c>
      <c r="G5" s="5"/>
      <c r="H5" s="5"/>
    </row>
    <row r="6" spans="1:9" ht="15" customHeight="1">
      <c r="A6" s="4" t="s">
        <v>232</v>
      </c>
      <c r="B6" s="5">
        <v>1</v>
      </c>
      <c r="C6" s="5">
        <f>B6*2</f>
        <v>2</v>
      </c>
      <c r="D6" s="5"/>
      <c r="E6" s="5"/>
      <c r="F6" s="5">
        <f>C6*30*1.4</f>
        <v>84</v>
      </c>
      <c r="G6" s="5"/>
      <c r="H6" s="5"/>
    </row>
    <row r="7" spans="1:9" ht="15" customHeight="1">
      <c r="A7" s="4" t="s">
        <v>451</v>
      </c>
      <c r="B7" s="5">
        <v>0</v>
      </c>
      <c r="C7" s="5">
        <f>B7*2</f>
        <v>0</v>
      </c>
      <c r="D7" s="5"/>
      <c r="E7" s="5"/>
      <c r="F7" s="5">
        <f>C7*35*1.4</f>
        <v>0</v>
      </c>
      <c r="G7" s="5"/>
      <c r="H7" s="5"/>
    </row>
    <row r="8" spans="1:9" ht="15" customHeight="1">
      <c r="A8" s="4" t="s">
        <v>452</v>
      </c>
      <c r="B8" s="5">
        <v>1</v>
      </c>
      <c r="C8" s="5">
        <v>2</v>
      </c>
      <c r="D8" s="5"/>
      <c r="E8" s="5"/>
      <c r="F8" s="5">
        <f>C8*30*1.4</f>
        <v>84</v>
      </c>
      <c r="G8" s="5"/>
      <c r="H8" s="5"/>
    </row>
    <row r="9" spans="1:9" ht="15" customHeight="1">
      <c r="A9" s="4" t="s">
        <v>453</v>
      </c>
      <c r="B9" s="5">
        <v>1</v>
      </c>
      <c r="C9" s="5">
        <v>1</v>
      </c>
      <c r="D9" s="5"/>
      <c r="E9" s="5"/>
      <c r="F9" s="5"/>
      <c r="G9" s="5">
        <f t="shared" ref="G9:G16" si="0">C9*30*1.4</f>
        <v>42</v>
      </c>
      <c r="H9" s="5"/>
    </row>
    <row r="10" spans="1:9" ht="15" customHeight="1">
      <c r="A10" s="4" t="s">
        <v>454</v>
      </c>
      <c r="B10" s="5">
        <v>4</v>
      </c>
      <c r="C10" s="5">
        <v>4</v>
      </c>
      <c r="D10" s="5"/>
      <c r="E10" s="5"/>
      <c r="F10" s="5"/>
      <c r="G10" s="5">
        <f t="shared" si="0"/>
        <v>168</v>
      </c>
      <c r="H10" s="5"/>
    </row>
    <row r="11" spans="1:9" ht="15" customHeight="1">
      <c r="A11" s="4" t="s">
        <v>455</v>
      </c>
      <c r="B11" s="5">
        <v>0</v>
      </c>
      <c r="C11" s="5">
        <v>0</v>
      </c>
      <c r="D11" s="5"/>
      <c r="E11" s="5"/>
      <c r="F11" s="5"/>
      <c r="G11" s="5">
        <f t="shared" si="0"/>
        <v>0</v>
      </c>
      <c r="H11" s="5"/>
    </row>
    <row r="12" spans="1:9" ht="15" customHeight="1">
      <c r="A12" s="4" t="s">
        <v>456</v>
      </c>
      <c r="B12" s="5">
        <v>0</v>
      </c>
      <c r="C12" s="5">
        <v>0</v>
      </c>
      <c r="D12" s="5"/>
      <c r="E12" s="5"/>
      <c r="F12" s="5"/>
      <c r="G12" s="5">
        <f t="shared" si="0"/>
        <v>0</v>
      </c>
      <c r="H12" s="5"/>
    </row>
    <row r="13" spans="1:9" ht="15" customHeight="1">
      <c r="A13" s="4" t="s">
        <v>457</v>
      </c>
      <c r="B13" s="5">
        <v>2</v>
      </c>
      <c r="C13" s="5">
        <v>2</v>
      </c>
      <c r="D13" s="5"/>
      <c r="E13" s="5"/>
      <c r="F13" s="5"/>
      <c r="G13" s="5">
        <f t="shared" si="0"/>
        <v>84</v>
      </c>
      <c r="H13" s="5"/>
    </row>
    <row r="14" spans="1:9" ht="15" customHeight="1">
      <c r="A14" s="4" t="s">
        <v>458</v>
      </c>
      <c r="B14" s="5">
        <v>0</v>
      </c>
      <c r="C14" s="5">
        <v>1</v>
      </c>
      <c r="D14" s="5"/>
      <c r="E14" s="5"/>
      <c r="F14" s="5"/>
      <c r="G14" s="5">
        <f t="shared" si="0"/>
        <v>42</v>
      </c>
      <c r="H14" s="5"/>
    </row>
    <row r="15" spans="1:9" ht="15" customHeight="1">
      <c r="A15" s="4" t="s">
        <v>459</v>
      </c>
      <c r="B15" s="5">
        <v>0</v>
      </c>
      <c r="C15" s="5">
        <v>2</v>
      </c>
      <c r="D15" s="5"/>
      <c r="E15" s="5"/>
      <c r="F15" s="5"/>
      <c r="G15" s="5">
        <f t="shared" si="0"/>
        <v>84</v>
      </c>
      <c r="H15" s="5"/>
    </row>
    <row r="16" spans="1:9" ht="15" customHeight="1">
      <c r="A16" s="4" t="s">
        <v>460</v>
      </c>
      <c r="B16" s="5">
        <v>3</v>
      </c>
      <c r="C16" s="5">
        <f>B16*2</f>
        <v>6</v>
      </c>
      <c r="D16" s="5"/>
      <c r="E16" s="5"/>
      <c r="F16" s="5"/>
      <c r="G16" s="5">
        <f t="shared" si="0"/>
        <v>251.99999999999997</v>
      </c>
      <c r="H16" s="5"/>
    </row>
    <row r="17" spans="1:8" ht="15" customHeight="1">
      <c r="A17" s="4" t="s">
        <v>461</v>
      </c>
      <c r="B17" s="6">
        <f>INVENTORY!D35+INVENTORY!D36+INVENTORY!D37+INVENTORY!D38+INVENTORY!D39+INVENTORY!D40+INVENTORY!D41+INVENTORY!D42+INVENTORY!D43+INVENTORY!D44+INVENTORY!D45</f>
        <v>10</v>
      </c>
      <c r="C17" s="5"/>
      <c r="D17" s="5"/>
      <c r="E17" s="5"/>
      <c r="F17" s="5"/>
      <c r="G17" s="5"/>
      <c r="H17" s="5">
        <f>B17*40*1.4</f>
        <v>560</v>
      </c>
    </row>
    <row r="18" spans="1:8" ht="15" customHeight="1">
      <c r="A18" s="4" t="s">
        <v>462</v>
      </c>
      <c r="B18" s="6">
        <v>10</v>
      </c>
      <c r="C18" s="5"/>
      <c r="D18" s="5"/>
      <c r="E18" s="5"/>
      <c r="F18" s="5"/>
      <c r="G18" s="5"/>
      <c r="H18" s="5">
        <f>B18*30*1.4</f>
        <v>420</v>
      </c>
    </row>
    <row r="19" spans="1:8" ht="15">
      <c r="A19" s="7" t="s">
        <v>463</v>
      </c>
      <c r="B19" s="7"/>
      <c r="C19" s="8">
        <f t="shared" ref="C19:H19" si="1">SUM(C3:C18)</f>
        <v>26</v>
      </c>
      <c r="D19" s="8">
        <f t="shared" si="1"/>
        <v>4</v>
      </c>
      <c r="E19" s="8">
        <f t="shared" si="1"/>
        <v>168</v>
      </c>
      <c r="F19" s="8">
        <f t="shared" si="1"/>
        <v>420</v>
      </c>
      <c r="G19" s="8">
        <f t="shared" si="1"/>
        <v>672</v>
      </c>
      <c r="H19" s="8">
        <f t="shared" si="1"/>
        <v>980</v>
      </c>
    </row>
  </sheetData>
  <mergeCells count="1">
    <mergeCell ref="A1:H1"/>
  </mergeCells>
  <pageMargins left="0.7" right="0.7" top="0.75" bottom="0.75" header="0.3" footer="0.3"/>
  <pageSetup paperSize="9" scale="90"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A.R ON DSR 2022 ELECTRICAL</vt:lpstr>
      <vt:lpstr> Summary</vt:lpstr>
      <vt:lpstr>Internal</vt:lpstr>
      <vt:lpstr>INVENTORY</vt:lpstr>
      <vt:lpstr>EARTHING</vt:lpstr>
      <vt:lpstr>' Summary'!Print_Area</vt:lpstr>
      <vt:lpstr>Internal!Print_Area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ELECTRICAL WORKS</dc:title>
  <dc:creator>SHAH</dc:creator>
  <cp:lastModifiedBy>123</cp:lastModifiedBy>
  <cp:lastPrinted>2023-01-03T10:00:08Z</cp:lastPrinted>
  <dcterms:created xsi:type="dcterms:W3CDTF">2007-05-17T11:57:40Z</dcterms:created>
  <dcterms:modified xsi:type="dcterms:W3CDTF">2023-01-03T10:13:17Z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D4C61A9CDEED4E3DA1CCD65992445A1F</vt:lpwstr>
  </property>
  <property fmtid="{D5CDD505-2E9C-101B-9397-08002B2CF9AE}" pid="3" name="KSOProductBuildVer">
    <vt:lpwstr>1033-11.2.0.11388</vt:lpwstr>
  </property>
  <property fmtid="{D5CDD505-2E9C-101B-9397-08002B2CF9AE}" pid="4" name="2m" linkTarget="Prop_2m">
    <vt:lpwstr>#REF!</vt:lpwstr>
  </property>
</Properties>
</file>